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daily break down" sheetId="1" state="visible" r:id="rId1"/>
    <sheet xmlns:r="http://schemas.openxmlformats.org/officeDocument/2006/relationships" name="RAPPORT" sheetId="2" state="visible" r:id="rId2"/>
    <sheet xmlns:r="http://schemas.openxmlformats.org/officeDocument/2006/relationships" name="INCIDENT-05-06-2026" sheetId="3" state="visible" r:id="rId3"/>
    <sheet xmlns:r="http://schemas.openxmlformats.org/officeDocument/2006/relationships" name="Sheet2" sheetId="4" state="visible" r:id="rId4"/>
    <sheet xmlns:r="http://schemas.openxmlformats.org/officeDocument/2006/relationships" name="Correspondance" sheetId="5" state="visible" r:id="rId5"/>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s>
  <definedNames>
    <definedName name="_xlnm._FilterDatabase" localSheetId="2" hidden="1">'INCIDENT-05-06-2026'!$A$1:$F$114</definedName>
  </definedNames>
  <calcPr calcId="191029" fullCalcOnLoad="1"/>
  <pivotCaches>
    <pivotCache xmlns:r="http://schemas.openxmlformats.org/officeDocument/2006/relationships" cacheId="4" r:id="rId6"/>
  </pivotCaches>
</workbook>
</file>

<file path=xl/styles.xml><?xml version="1.0" encoding="utf-8"?>
<styleSheet xmlns="http://schemas.openxmlformats.org/spreadsheetml/2006/main">
  <numFmts count="0"/>
  <fonts count="29">
    <font>
      <name val="Aptos Narrow"/>
      <family val="2"/>
      <color theme="1"/>
      <sz val="11"/>
      <scheme val="minor"/>
    </font>
    <font>
      <name val="Aptos Narrow"/>
      <family val="2"/>
      <b val="1"/>
      <color theme="1"/>
      <sz val="11"/>
      <scheme val="minor"/>
    </font>
    <font>
      <name val="Arial"/>
      <family val="2"/>
      <sz val="9"/>
    </font>
    <font>
      <name val="Arial"/>
      <family val="2"/>
      <b val="1"/>
      <color theme="1"/>
      <sz val="9"/>
    </font>
    <font>
      <name val="Arial"/>
      <family val="2"/>
      <color theme="0"/>
      <sz val="9"/>
    </font>
    <font>
      <name val="Arial"/>
      <family val="2"/>
      <color theme="1"/>
      <sz val="8"/>
    </font>
    <font>
      <name val="Arial"/>
      <family val="2"/>
      <color theme="3" tint="-0.249977111117893"/>
      <sz val="9"/>
    </font>
    <font>
      <name val="Arial"/>
      <family val="2"/>
      <color theme="1"/>
      <sz val="9"/>
    </font>
    <font>
      <name val="Arial"/>
      <family val="2"/>
      <sz val="10"/>
    </font>
    <font>
      <name val="Arial"/>
      <family val="2"/>
      <sz val="8"/>
    </font>
    <font>
      <name val="Arial"/>
      <family val="2"/>
      <color rgb="FF000000"/>
      <sz val="8"/>
    </font>
    <font>
      <name val="Aptos Narrow"/>
      <family val="2"/>
      <color theme="0"/>
      <sz val="11"/>
      <scheme val="minor"/>
    </font>
    <font>
      <name val="Aptos Narrow"/>
      <family val="2"/>
      <color theme="1"/>
      <sz val="8"/>
      <scheme val="minor"/>
    </font>
    <font>
      <name val="Aptos Narrow"/>
      <family val="2"/>
      <sz val="8"/>
      <scheme val="minor"/>
    </font>
    <font>
      <name val="Aptos Narrow"/>
      <family val="2"/>
      <color theme="1"/>
      <sz val="9"/>
      <scheme val="minor"/>
    </font>
    <font>
      <name val="Aptos Narrow"/>
      <family val="2"/>
      <sz val="11"/>
      <scheme val="minor"/>
    </font>
    <font>
      <name val="Aptos Narrow"/>
      <family val="2"/>
      <b val="1"/>
      <color theme="0"/>
      <sz val="11"/>
      <scheme val="minor"/>
    </font>
    <font>
      <name val="Arial"/>
      <family val="2"/>
      <b val="1"/>
      <sz val="9"/>
    </font>
    <font>
      <name val="Arial"/>
      <family val="2"/>
      <b val="1"/>
      <color theme="0"/>
      <sz val="9"/>
    </font>
    <font>
      <name val="Aptos Narrow"/>
      <family val="2"/>
      <color rgb="FFFF0000"/>
      <sz val="11"/>
      <scheme val="minor"/>
    </font>
    <font>
      <name val="Arial"/>
      <family val="2"/>
      <color rgb="FFFF0000"/>
      <sz val="9"/>
    </font>
    <font>
      <name val="Arial"/>
      <family val="2"/>
      <color rgb="FFFF0000"/>
      <sz val="8"/>
    </font>
    <font>
      <name val="Arial"/>
      <family val="2"/>
      <b val="1"/>
      <sz val="11"/>
    </font>
    <font>
      <name val="Arial"/>
      <family val="2"/>
      <b val="1"/>
      <color theme="1"/>
      <sz val="11"/>
    </font>
    <font>
      <name val="Aptos Narrow"/>
      <family val="2"/>
      <color theme="1"/>
      <sz val="12"/>
      <scheme val="minor"/>
    </font>
    <font>
      <name val="Aptos Narrow"/>
      <family val="2"/>
      <color rgb="FF000000"/>
      <sz val="11"/>
      <scheme val="minor"/>
    </font>
    <font>
      <name val="Aptos Narrow"/>
      <family val="2"/>
      <color theme="0"/>
      <sz val="12"/>
      <scheme val="minor"/>
    </font>
    <font>
      <name val="Aptos Narrow"/>
      <family val="2"/>
      <b val="1"/>
      <color theme="0"/>
      <sz val="12"/>
      <scheme val="minor"/>
    </font>
    <font>
      <b val="1"/>
    </font>
  </fonts>
  <fills count="21">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
        <bgColor indexed="64"/>
      </patternFill>
    </fill>
    <fill>
      <patternFill patternType="solid">
        <fgColor theme="6" tint="0.5999938962981048"/>
        <bgColor indexed="64"/>
      </patternFill>
    </fill>
    <fill>
      <patternFill patternType="solid">
        <fgColor theme="8" tint="0.5999938962981048"/>
        <bgColor indexed="64"/>
      </patternFill>
    </fill>
    <fill>
      <patternFill patternType="solid">
        <fgColor theme="7" tint="0.5999938962981048"/>
        <bgColor indexed="64"/>
      </patternFill>
    </fill>
    <fill>
      <patternFill patternType="solid">
        <fgColor theme="8" tint="-0.249977111117893"/>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
        <bgColor indexed="64"/>
      </patternFill>
    </fill>
    <fill>
      <patternFill patternType="solid">
        <fgColor theme="4" tint="-0.249977111117893"/>
        <bgColor indexed="64"/>
      </patternFill>
    </fill>
    <fill>
      <patternFill patternType="solid">
        <fgColor theme="6" tint="0.7999816888943144"/>
        <bgColor indexed="64"/>
      </patternFill>
    </fill>
    <fill>
      <patternFill patternType="solid">
        <fgColor rgb="FFFF0000"/>
        <bgColor indexed="64"/>
      </patternFill>
    </fill>
    <fill>
      <patternFill patternType="solid">
        <fgColor theme="5" tint="0.7999816888943144"/>
        <bgColor indexed="64"/>
      </patternFill>
    </fill>
    <fill>
      <patternFill patternType="solid">
        <fgColor theme="8" tint="0.799981688894314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right style="thin"/>
      <top style="thin"/>
      <bottom style="thin"/>
    </border>
  </borders>
  <cellStyleXfs count="2">
    <xf numFmtId="0" fontId="0" fillId="0" borderId="0"/>
    <xf numFmtId="0" fontId="8" fillId="0" borderId="0"/>
  </cellStyleXfs>
  <cellXfs count="125">
    <xf numFmtId="0" fontId="0" fillId="0" borderId="0" pivotButton="0" quotePrefix="0" xfId="0"/>
    <xf numFmtId="0" fontId="2" fillId="0" borderId="1" applyAlignment="1" pivotButton="0" quotePrefix="0" xfId="0">
      <alignment horizontal="center" vertical="center"/>
    </xf>
    <xf numFmtId="0" fontId="2" fillId="0" borderId="1" applyAlignment="1" pivotButton="0" quotePrefix="0" xfId="1">
      <alignment horizontal="center" vertical="center"/>
    </xf>
    <xf numFmtId="0" fontId="5" fillId="0" borderId="1" applyAlignment="1" pivotButton="0" quotePrefix="0" xfId="0">
      <alignment horizontal="center" vertical="center"/>
    </xf>
    <xf numFmtId="0" fontId="9" fillId="4" borderId="1" applyAlignment="1" pivotButton="0" quotePrefix="0" xfId="1">
      <alignment horizontal="center" vertical="center"/>
    </xf>
    <xf numFmtId="0" fontId="10" fillId="0" borderId="1" applyAlignment="1" pivotButton="0" quotePrefix="0" xfId="0">
      <alignment horizontal="center" vertical="center"/>
    </xf>
    <xf numFmtId="0" fontId="7" fillId="5" borderId="1" applyAlignment="1" pivotButton="0" quotePrefix="0" xfId="0">
      <alignment horizontal="center" vertical="center"/>
    </xf>
    <xf numFmtId="0" fontId="7" fillId="0" borderId="1" applyAlignment="1" pivotButton="0" quotePrefix="0" xfId="0">
      <alignment horizontal="center" vertical="center"/>
    </xf>
    <xf numFmtId="0" fontId="2" fillId="5" borderId="1" applyAlignment="1" pivotButton="0" quotePrefix="0" xfId="0">
      <alignment horizontal="center" vertical="center"/>
    </xf>
    <xf numFmtId="0" fontId="0" fillId="0" borderId="1"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7" borderId="0" applyAlignment="1" pivotButton="0" quotePrefix="0" xfId="0">
      <alignment horizontal="center" vertical="center"/>
    </xf>
    <xf numFmtId="0" fontId="0" fillId="6" borderId="0" applyAlignment="1" pivotButton="0" quotePrefix="0" xfId="0">
      <alignment horizontal="center" vertical="center"/>
    </xf>
    <xf numFmtId="2" fontId="6" fillId="0" borderId="1" applyAlignment="1" pivotButton="0" quotePrefix="0" xfId="0">
      <alignment horizontal="center"/>
    </xf>
    <xf numFmtId="2" fontId="3" fillId="3" borderId="1" applyAlignment="1" pivotButton="0" quotePrefix="0" xfId="0">
      <alignment horizontal="center" vertical="center"/>
    </xf>
    <xf numFmtId="0" fontId="2" fillId="11" borderId="1"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12" fillId="0" borderId="1" applyAlignment="1" pivotButton="0" quotePrefix="0" xfId="0">
      <alignment horizontal="center" vertical="center"/>
    </xf>
    <xf numFmtId="0" fontId="0" fillId="0" borderId="0" pivotButton="0" quotePrefix="0" xfId="0"/>
    <xf numFmtId="0" fontId="0" fillId="0" borderId="1" pivotButton="0" quotePrefix="0" xfId="0"/>
    <xf numFmtId="0" fontId="0" fillId="0" borderId="0" pivotButton="0" quotePrefix="0" xfId="0"/>
    <xf numFmtId="0" fontId="0" fillId="3" borderId="0" pivotButton="0" quotePrefix="0" xfId="0"/>
    <xf numFmtId="0" fontId="14" fillId="0" borderId="1" applyAlignment="1" pivotButton="0" quotePrefix="0" xfId="0">
      <alignment horizontal="center" vertical="center"/>
    </xf>
    <xf numFmtId="0" fontId="5" fillId="5" borderId="1" applyAlignment="1" pivotButton="0" quotePrefix="0" xfId="0">
      <alignment horizontal="center" vertical="center"/>
    </xf>
    <xf numFmtId="0" fontId="12" fillId="5" borderId="1" applyAlignment="1" pivotButton="0" quotePrefix="0" xfId="0">
      <alignment horizontal="center" vertical="center"/>
    </xf>
    <xf numFmtId="0" fontId="10" fillId="5" borderId="1" applyAlignment="1" pivotButton="0" quotePrefix="0" xfId="0">
      <alignment horizontal="center" vertical="center"/>
    </xf>
    <xf numFmtId="2" fontId="2" fillId="5" borderId="1" applyAlignment="1" pivotButton="0" quotePrefix="0" xfId="0">
      <alignment horizontal="center" vertical="center"/>
    </xf>
    <xf numFmtId="0" fontId="0" fillId="0" borderId="0" applyAlignment="1" pivotButton="0" quotePrefix="0" xfId="0">
      <alignment vertical="center"/>
    </xf>
    <xf numFmtId="0" fontId="15" fillId="0" borderId="0" pivotButton="0" quotePrefix="0" xfId="0"/>
    <xf numFmtId="0" fontId="11" fillId="0" borderId="0" pivotButton="0" quotePrefix="0" xfId="0"/>
    <xf numFmtId="0" fontId="4" fillId="12" borderId="1" applyAlignment="1" pivotButton="0" quotePrefix="0" xfId="0">
      <alignment horizontal="center" vertical="center"/>
    </xf>
    <xf numFmtId="0" fontId="4" fillId="11" borderId="1" applyAlignment="1" pivotButton="0" quotePrefix="0" xfId="0">
      <alignment horizontal="center" vertical="center"/>
    </xf>
    <xf numFmtId="0" fontId="4" fillId="13" borderId="1" applyAlignment="1" pivotButton="0" quotePrefix="0" xfId="0">
      <alignment horizontal="center" vertical="center"/>
    </xf>
    <xf numFmtId="0" fontId="12" fillId="3" borderId="1" applyAlignment="1" pivotButton="0" quotePrefix="0" xfId="0">
      <alignment horizontal="center" vertical="center"/>
    </xf>
    <xf numFmtId="0" fontId="17" fillId="2" borderId="1" applyAlignment="1" pivotButton="0" quotePrefix="0" xfId="0">
      <alignment horizontal="center" vertical="center"/>
    </xf>
    <xf numFmtId="14" fontId="17" fillId="2" borderId="1" applyAlignment="1" pivotButton="0" quotePrefix="0" xfId="0">
      <alignment horizontal="center" vertical="center"/>
    </xf>
    <xf numFmtId="14" fontId="3" fillId="2" borderId="1" applyAlignment="1" pivotButton="0" quotePrefix="0" xfId="0">
      <alignment horizontal="center" vertical="center"/>
    </xf>
    <xf numFmtId="0" fontId="18" fillId="10" borderId="1" applyAlignment="1" pivotButton="0" quotePrefix="0" xfId="0">
      <alignment horizontal="center" vertical="center"/>
    </xf>
    <xf numFmtId="0" fontId="17" fillId="7" borderId="1" applyAlignment="1" pivotButton="0" quotePrefix="0" xfId="0">
      <alignment horizontal="center" vertical="center"/>
    </xf>
    <xf numFmtId="0" fontId="17" fillId="8" borderId="1" applyAlignment="1" pivotButton="0" quotePrefix="0" xfId="0">
      <alignment horizontal="center" vertical="center"/>
    </xf>
    <xf numFmtId="0" fontId="17" fillId="9" borderId="1" applyAlignment="1" pivotButton="0" quotePrefix="0" xfId="0">
      <alignment horizontal="center" vertical="center"/>
    </xf>
    <xf numFmtId="0" fontId="17" fillId="6" borderId="1" applyAlignment="1" pivotButton="0" quotePrefix="0" xfId="0">
      <alignment horizontal="center" vertical="center"/>
    </xf>
    <xf numFmtId="0" fontId="1" fillId="8" borderId="1" pivotButton="0" quotePrefix="0" xfId="0"/>
    <xf numFmtId="0" fontId="1" fillId="0" borderId="1" pivotButton="0" quotePrefix="0" xfId="0"/>
    <xf numFmtId="0" fontId="16" fillId="13" borderId="1" applyAlignment="1" pivotButton="0" quotePrefix="0" xfId="0">
      <alignment horizontal="center" vertical="center"/>
    </xf>
    <xf numFmtId="0" fontId="11" fillId="0" borderId="0" applyAlignment="1" pivotButton="0" quotePrefix="0" xfId="0">
      <alignment vertical="center"/>
    </xf>
    <xf numFmtId="0" fontId="11" fillId="14" borderId="1" applyAlignment="1" pivotButton="0" quotePrefix="0" xfId="0">
      <alignment horizontal="center" vertical="center"/>
    </xf>
    <xf numFmtId="2" fontId="6" fillId="5" borderId="1" applyAlignment="1" pivotButton="0" quotePrefix="0" xfId="0">
      <alignment horizontal="center" vertical="center"/>
    </xf>
    <xf numFmtId="0" fontId="16" fillId="14" borderId="1" applyAlignment="1" pivotButton="0" quotePrefix="0" xfId="0">
      <alignment horizontal="center" vertical="center"/>
    </xf>
    <xf numFmtId="0" fontId="2"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center" vertical="center"/>
    </xf>
    <xf numFmtId="2" fontId="2" fillId="0" borderId="1" applyAlignment="1" pivotButton="0" quotePrefix="0" xfId="0">
      <alignment horizontal="center" vertical="center"/>
    </xf>
    <xf numFmtId="2" fontId="6" fillId="0" borderId="1" applyAlignment="1" pivotButton="0" quotePrefix="0" xfId="0">
      <alignment horizontal="center" vertical="center"/>
    </xf>
    <xf numFmtId="0" fontId="5" fillId="0" borderId="1" applyAlignment="1" pivotButton="0" quotePrefix="0" xfId="0">
      <alignment horizontal="center"/>
    </xf>
    <xf numFmtId="0" fontId="12" fillId="0" borderId="1" applyAlignment="1" pivotButton="0" quotePrefix="0" xfId="0">
      <alignment horizontal="center"/>
    </xf>
    <xf numFmtId="0" fontId="0" fillId="15" borderId="0" pivotButton="0" quotePrefix="0" xfId="0"/>
    <xf numFmtId="0" fontId="20" fillId="0" borderId="1" applyAlignment="1" pivotButton="0" quotePrefix="0" xfId="0">
      <alignment horizontal="center" vertical="center"/>
    </xf>
    <xf numFmtId="0" fontId="20" fillId="5" borderId="1" applyAlignment="1" pivotButton="0" quotePrefix="0" xfId="0">
      <alignment horizontal="center" vertical="center"/>
    </xf>
    <xf numFmtId="0" fontId="21" fillId="0" borderId="1" applyAlignment="1" pivotButton="0" quotePrefix="0" xfId="0">
      <alignment horizontal="center" vertical="center"/>
    </xf>
    <xf numFmtId="0" fontId="20" fillId="12" borderId="1" applyAlignment="1" pivotButton="0" quotePrefix="0" xfId="0">
      <alignment horizontal="center" vertical="center"/>
    </xf>
    <xf numFmtId="2" fontId="20" fillId="5" borderId="1" applyAlignment="1" pivotButton="0" quotePrefix="0" xfId="0">
      <alignment horizontal="center" vertical="center"/>
    </xf>
    <xf numFmtId="0" fontId="19" fillId="0" borderId="1" pivotButton="0" quotePrefix="0" xfId="0"/>
    <xf numFmtId="2" fontId="20" fillId="0" borderId="1" applyAlignment="1" pivotButton="0" quotePrefix="0" xfId="0">
      <alignment horizontal="center"/>
    </xf>
    <xf numFmtId="0" fontId="20" fillId="11" borderId="1" applyAlignment="1" pivotButton="0" quotePrefix="0" xfId="0">
      <alignment horizontal="center" vertical="center"/>
    </xf>
    <xf numFmtId="0" fontId="0" fillId="5" borderId="1" applyAlignment="1" pivotButton="0" quotePrefix="0" xfId="0">
      <alignment horizontal="center" vertical="center"/>
    </xf>
    <xf numFmtId="0" fontId="1" fillId="3" borderId="1" applyAlignment="1" pivotButton="0" quotePrefix="0" xfId="0">
      <alignment horizontal="center" vertical="center"/>
    </xf>
    <xf numFmtId="0" fontId="0" fillId="5" borderId="0" pivotButton="0" quotePrefix="0" xfId="0"/>
    <xf numFmtId="1" fontId="0" fillId="0" borderId="0" pivotButton="0" quotePrefix="0" xfId="0"/>
    <xf numFmtId="0" fontId="0" fillId="0" borderId="0" pivotButton="0" quotePrefix="0" xfId="0"/>
    <xf numFmtId="1" fontId="0" fillId="0" borderId="0" pivotButton="0" quotePrefix="0" xfId="0"/>
    <xf numFmtId="0" fontId="22" fillId="0" borderId="0" applyAlignment="1" pivotButton="0" quotePrefix="0" xfId="0">
      <alignment horizontal="center"/>
    </xf>
    <xf numFmtId="1" fontId="22" fillId="9" borderId="1" applyAlignment="1" pivotButton="0" quotePrefix="0" xfId="0">
      <alignment horizontal="center"/>
    </xf>
    <xf numFmtId="0" fontId="23" fillId="0" borderId="0" applyAlignment="1" pivotButton="0" quotePrefix="0" xfId="0">
      <alignment horizontal="center"/>
    </xf>
    <xf numFmtId="1" fontId="23" fillId="0" borderId="1" applyAlignment="1" pivotButton="0" quotePrefix="0" xfId="0">
      <alignment horizontal="center"/>
    </xf>
    <xf numFmtId="0" fontId="23" fillId="0" borderId="0" applyAlignment="1" pivotButton="0" quotePrefix="0" xfId="0">
      <alignment horizontal="center"/>
    </xf>
    <xf numFmtId="1" fontId="23" fillId="0" borderId="2" applyAlignment="1" pivotButton="0" quotePrefix="0" xfId="0">
      <alignment horizontal="center"/>
    </xf>
    <xf numFmtId="1" fontId="23" fillId="9" borderId="1" applyAlignment="1" pivotButton="0" quotePrefix="0" xfId="0">
      <alignment horizontal="center"/>
    </xf>
    <xf numFmtId="1" fontId="23" fillId="9" borderId="1" applyAlignment="1" pivotButton="0" quotePrefix="0" xfId="0">
      <alignment horizontal="center" vertical="center"/>
    </xf>
    <xf numFmtId="1" fontId="22" fillId="9" borderId="1" applyAlignment="1" pivotButton="0" quotePrefix="0" xfId="0">
      <alignment horizontal="center" vertical="center"/>
    </xf>
    <xf numFmtId="1" fontId="23" fillId="0" borderId="1" applyAlignment="1" pivotButton="0" quotePrefix="0" xfId="0">
      <alignment horizontal="center" vertical="center"/>
    </xf>
    <xf numFmtId="1" fontId="23" fillId="9" borderId="1" applyAlignment="1" pivotButton="0" quotePrefix="0" xfId="0">
      <alignment horizontal="center" vertical="top"/>
    </xf>
    <xf numFmtId="0" fontId="0" fillId="16" borderId="0" pivotButton="0" quotePrefix="0" xfId="0"/>
    <xf numFmtId="0" fontId="0" fillId="16" borderId="0" pivotButton="0" quotePrefix="0" xfId="0"/>
    <xf numFmtId="1" fontId="0" fillId="16" borderId="0" pivotButton="0" quotePrefix="0" xfId="0"/>
    <xf numFmtId="0" fontId="16" fillId="16" borderId="0" applyAlignment="1" pivotButton="0" quotePrefix="0" xfId="0">
      <alignment horizontal="left" vertical="top"/>
    </xf>
    <xf numFmtId="0" fontId="2" fillId="6" borderId="1" applyAlignment="1" pivotButton="0" quotePrefix="0" xfId="0">
      <alignment horizontal="center" vertical="center"/>
    </xf>
    <xf numFmtId="1" fontId="24" fillId="0" borderId="0" applyAlignment="1" pivotButton="0" quotePrefix="0" xfId="0">
      <alignment horizontal="center" vertical="center"/>
    </xf>
    <xf numFmtId="0" fontId="16" fillId="16" borderId="0" applyAlignment="1" pivotButton="0" quotePrefix="0" xfId="0">
      <alignment horizontal="right" vertical="center"/>
    </xf>
    <xf numFmtId="1" fontId="0" fillId="0" borderId="0" applyAlignment="1" pivotButton="0" quotePrefix="0" xfId="0">
      <alignment horizontal="center" vertical="center"/>
    </xf>
    <xf numFmtId="0" fontId="2" fillId="17" borderId="1" applyAlignment="1" pivotButton="0" quotePrefix="0" xfId="0">
      <alignment horizontal="center" vertical="center"/>
    </xf>
    <xf numFmtId="0" fontId="0" fillId="0" borderId="1" applyAlignment="1" pivotButton="0" quotePrefix="0" xfId="0">
      <alignment horizontal="center" vertical="center"/>
    </xf>
    <xf numFmtId="2" fontId="7" fillId="0" borderId="1" applyAlignment="1" pivotButton="0" quotePrefix="0" xfId="0">
      <alignment horizontal="center" vertical="center"/>
    </xf>
    <xf numFmtId="2" fontId="20" fillId="0" borderId="1" applyAlignment="1" pivotButton="0" quotePrefix="0" xfId="0">
      <alignment horizontal="center" vertical="center"/>
    </xf>
    <xf numFmtId="0" fontId="0" fillId="18" borderId="1" applyAlignment="1" pivotButton="0" quotePrefix="0" xfId="0">
      <alignment horizontal="center" vertical="center"/>
    </xf>
    <xf numFmtId="0" fontId="2" fillId="19" borderId="1" applyAlignment="1" pivotButton="0" quotePrefix="0" xfId="0">
      <alignment horizontal="center" vertical="center"/>
    </xf>
    <xf numFmtId="0" fontId="25" fillId="0" borderId="1" pivotButton="0" quotePrefix="0" xfId="0"/>
    <xf numFmtId="1" fontId="24" fillId="0" borderId="0" applyAlignment="1" pivotButton="1" quotePrefix="0" xfId="0">
      <alignment horizontal="center" vertical="center"/>
    </xf>
    <xf numFmtId="0" fontId="26" fillId="16" borderId="0" pivotButton="0" quotePrefix="0" xfId="0"/>
    <xf numFmtId="0" fontId="0" fillId="0" borderId="1"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vertical="center"/>
    </xf>
    <xf numFmtId="0" fontId="0" fillId="15" borderId="0" pivotButton="0" quotePrefix="0" xfId="0"/>
    <xf numFmtId="0" fontId="0" fillId="15" borderId="2" pivotButton="0" quotePrefix="0" xfId="0"/>
    <xf numFmtId="0" fontId="0" fillId="0" borderId="0" pivotButton="0" quotePrefix="0" xfId="0"/>
    <xf numFmtId="0" fontId="0" fillId="0" borderId="0" pivotButton="0" quotePrefix="0" xfId="0"/>
    <xf numFmtId="0" fontId="0" fillId="5" borderId="0" pivotButton="0" quotePrefix="0" xfId="0"/>
    <xf numFmtId="11" fontId="0" fillId="0" borderId="0" pivotButton="0" quotePrefix="0" xfId="0"/>
    <xf numFmtId="0" fontId="0" fillId="0" borderId="1" pivotButton="0" quotePrefix="0" xfId="0"/>
    <xf numFmtId="0" fontId="25" fillId="0" borderId="0" pivotButton="0" quotePrefix="0" xfId="0"/>
    <xf numFmtId="0" fontId="16" fillId="18" borderId="0" pivotButton="0" quotePrefix="0" xfId="0"/>
    <xf numFmtId="0" fontId="7" fillId="0" borderId="1" applyAlignment="1" pivotButton="0" quotePrefix="0" xfId="0">
      <alignment horizontal="center" vertical="center" wrapText="1"/>
    </xf>
    <xf numFmtId="0" fontId="1" fillId="0" borderId="3" pivotButton="0" quotePrefix="0" xfId="0"/>
    <xf numFmtId="0" fontId="0" fillId="0" borderId="3" pivotButton="0" quotePrefix="0" xfId="0"/>
    <xf numFmtId="0" fontId="19" fillId="0" borderId="3" pivotButton="0" quotePrefix="0" xfId="0"/>
    <xf numFmtId="0" fontId="0" fillId="0" borderId="3" pivotButton="0" quotePrefix="0" xfId="0"/>
    <xf numFmtId="0" fontId="0" fillId="18" borderId="1" applyAlignment="1" pivotButton="0" quotePrefix="0" xfId="0">
      <alignment horizontal="center" vertical="center" wrapText="1"/>
    </xf>
    <xf numFmtId="0" fontId="0" fillId="20" borderId="1" applyAlignment="1" pivotButton="0" quotePrefix="0" xfId="0">
      <alignment horizontal="center" vertical="center"/>
    </xf>
    <xf numFmtId="0" fontId="0" fillId="20" borderId="1" applyAlignment="1" pivotButton="0" quotePrefix="0" xfId="0">
      <alignment horizontal="center" vertical="center" wrapText="1"/>
    </xf>
    <xf numFmtId="0" fontId="2" fillId="20" borderId="1" applyAlignment="1" pivotButton="0" quotePrefix="0" xfId="0">
      <alignment horizontal="center" vertical="center"/>
    </xf>
    <xf numFmtId="0" fontId="0" fillId="20" borderId="1" applyAlignment="1" pivotButton="0" quotePrefix="0" xfId="0">
      <alignment horizontal="center" vertical="center"/>
    </xf>
    <xf numFmtId="0" fontId="0" fillId="19" borderId="1" applyAlignment="1" pivotButton="0" quotePrefix="0" xfId="0">
      <alignment horizontal="center" vertical="center" wrapText="1"/>
    </xf>
    <xf numFmtId="0" fontId="28" fillId="0" borderId="4" applyAlignment="1" pivotButton="0" quotePrefix="0" xfId="0">
      <alignment horizontal="center" vertical="top"/>
    </xf>
  </cellXfs>
  <cellStyles count="2">
    <cellStyle name="Normal" xfId="0" builtinId="0"/>
    <cellStyle name="%_CODIFICATION_OCA_actuelle100909_wk" xfId="1"/>
  </cellStyles>
  <dxfs count="107">
    <dxf>
      <font>
        <color rgb="FF9C0006"/>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pivotCacheDefinition" Target="/xl/pivotCache/pivotCacheDefinition1.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externalLink" Target="/xl/externalLinks/externalLink4.xml" Id="rId10"/><Relationship Type="http://schemas.openxmlformats.org/officeDocument/2006/relationships/externalLink" Target="/xl/externalLinks/externalLink5.xml" Id="rId11"/><Relationship Type="http://schemas.openxmlformats.org/officeDocument/2006/relationships/externalLink" Target="/xl/externalLinks/externalLink6.xml" Id="rId12"/><Relationship Type="http://schemas.openxmlformats.org/officeDocument/2006/relationships/externalLink" Target="/xl/externalLinks/externalLink7.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
            <bubble3D val="0"/>
            <spPr>
              <a:solidFill xmlns:a="http://schemas.openxmlformats.org/drawingml/2006/main">
                <a:schemeClr val="accent2"/>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2"/>
            <bubble3D val="0"/>
            <spPr>
              <a:solidFill xmlns:a="http://schemas.openxmlformats.org/drawingml/2006/main">
                <a:schemeClr val="accent3"/>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3"/>
            <bubble3D val="0"/>
            <spPr>
              <a:solidFill xmlns:a="http://schemas.openxmlformats.org/drawingml/2006/main">
                <a:schemeClr val="accent4"/>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4"/>
            <bubble3D val="0"/>
            <spPr>
              <a:solidFill xmlns:a="http://schemas.openxmlformats.org/drawingml/2006/main">
                <a:schemeClr val="accent5"/>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5"/>
            <bubble3D val="0"/>
            <spPr>
              <a:solidFill xmlns:a="http://schemas.openxmlformats.org/drawingml/2006/main">
                <a:schemeClr val="accent6"/>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6"/>
            <bubble3D val="0"/>
            <spPr>
              <a:solidFill xmlns:a="http://schemas.openxmlformats.org/drawingml/2006/main">
                <a:schemeClr val="accent1">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7"/>
            <bubble3D val="0"/>
            <spPr>
              <a:solidFill xmlns:a="http://schemas.openxmlformats.org/drawingml/2006/main">
                <a:schemeClr val="accent2">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8"/>
            <bubble3D val="0"/>
            <spPr>
              <a:solidFill xmlns:a="http://schemas.openxmlformats.org/drawingml/2006/main">
                <a:schemeClr val="accent3">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9"/>
            <bubble3D val="0"/>
            <spPr>
              <a:solidFill xmlns:a="http://schemas.openxmlformats.org/drawingml/2006/main">
                <a:schemeClr val="accent4">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0"/>
            <bubble3D val="0"/>
            <spPr>
              <a:solidFill xmlns:a="http://schemas.openxmlformats.org/drawingml/2006/main">
                <a:schemeClr val="accent5">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1"/>
            <bubble3D val="0"/>
            <spPr>
              <a:solidFill xmlns:a="http://schemas.openxmlformats.org/drawingml/2006/main">
                <a:schemeClr val="accent6">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2"/>
            <bubble3D val="0"/>
            <spPr>
              <a:solidFill xmlns:a="http://schemas.openxmlformats.org/drawingml/2006/main">
                <a:schemeClr val="accent1">
                  <a:lumMod val="80000"/>
                  <a:lumOff val="2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8"/>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9"/>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1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1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dLbl>
              <idx val="1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0"/>
              <showCatName val="0"/>
              <showSerName val="0"/>
              <showPercent val="1"/>
              <showBubbleSize val="0"/>
            </dLbl>
            <spPr>
              <a:noFill xmlns:a="http://schemas.openxmlformats.org/drawingml/2006/main"/>
              <a:ln xmlns:a="http://schemas.openxmlformats.org/drawingml/2006/main">
                <a:noFill/>
                <a:prstDash val="solid"/>
              </a:ln>
            </spPr>
            <dLblPos val="bestFit"/>
            <showLegendKey val="0"/>
            <showVal val="0"/>
            <showCatName val="0"/>
            <showSerName val="0"/>
            <showPercent val="1"/>
            <showBubbleSize val="0"/>
            <showLeaderLines val="1"/>
          </dLbls>
          <val>
            <numRef>
              <f>RAPPORT!$I$41:$I$53</f>
              <numCache>
                <formatCode>0</formatCode>
                <ptCount val="13"/>
                <pt idx="0">
                  <v>22.33279970779008</v>
                </pt>
                <pt idx="1">
                  <v>239.5602547419907</v>
                </pt>
                <pt idx="2">
                  <v>495.7750839675485</v>
                </pt>
                <pt idx="3">
                  <v>136.9364269353717</v>
                </pt>
                <pt idx="4">
                  <v>4.621675184700071</v>
                </pt>
                <pt idx="5">
                  <v>0</v>
                </pt>
                <pt idx="6">
                  <v>315.9870284009917</v>
                </pt>
                <pt idx="7">
                  <v>121.202947496383</v>
                </pt>
                <pt idx="8">
                  <v>317.4018823324125</v>
                </pt>
                <pt idx="9">
                  <v>78.6510010472758</v>
                </pt>
                <pt idx="10">
                  <v>105.5961613246849</v>
                </pt>
                <pt idx="11">
                  <v>79.78355430216804</v>
                </pt>
                <pt idx="12">
                  <v>0</v>
                </pt>
              </numCache>
            </numRef>
          </val>
        </ser>
        <ser>
          <idx val="1"/>
          <order val="1"/>
          <tx>
            <strRef>
              <f>RAPPORT!$H$40</f>
              <strCache>
                <ptCount val="1"/>
                <pt idx="0">
                  <v>RCA</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
            <bubble3D val="0"/>
            <spPr>
              <a:solidFill xmlns:a="http://schemas.openxmlformats.org/drawingml/2006/main">
                <a:schemeClr val="accent2"/>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2"/>
            <bubble3D val="0"/>
            <spPr>
              <a:solidFill xmlns:a="http://schemas.openxmlformats.org/drawingml/2006/main">
                <a:schemeClr val="accent3"/>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3"/>
            <bubble3D val="0"/>
            <spPr>
              <a:solidFill xmlns:a="http://schemas.openxmlformats.org/drawingml/2006/main">
                <a:schemeClr val="accent4"/>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4"/>
            <bubble3D val="0"/>
            <spPr>
              <a:solidFill xmlns:a="http://schemas.openxmlformats.org/drawingml/2006/main">
                <a:schemeClr val="accent5"/>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5"/>
            <bubble3D val="0"/>
            <spPr>
              <a:solidFill xmlns:a="http://schemas.openxmlformats.org/drawingml/2006/main">
                <a:schemeClr val="accent6"/>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6"/>
            <bubble3D val="0"/>
            <spPr>
              <a:solidFill xmlns:a="http://schemas.openxmlformats.org/drawingml/2006/main">
                <a:schemeClr val="accent1">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7"/>
            <bubble3D val="0"/>
            <spPr>
              <a:solidFill xmlns:a="http://schemas.openxmlformats.org/drawingml/2006/main">
                <a:schemeClr val="accent2">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8"/>
            <bubble3D val="0"/>
            <spPr>
              <a:solidFill xmlns:a="http://schemas.openxmlformats.org/drawingml/2006/main">
                <a:schemeClr val="accent3">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9"/>
            <bubble3D val="0"/>
            <spPr>
              <a:solidFill xmlns:a="http://schemas.openxmlformats.org/drawingml/2006/main">
                <a:schemeClr val="accent4">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0"/>
            <bubble3D val="0"/>
            <spPr>
              <a:solidFill xmlns:a="http://schemas.openxmlformats.org/drawingml/2006/main">
                <a:schemeClr val="accent5">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1"/>
            <bubble3D val="0"/>
            <spPr>
              <a:solidFill xmlns:a="http://schemas.openxmlformats.org/drawingml/2006/main">
                <a:schemeClr val="accent6">
                  <a:lumMod val="6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2"/>
            <bubble3D val="0"/>
            <spPr>
              <a:solidFill xmlns:a="http://schemas.openxmlformats.org/drawingml/2006/main">
                <a:schemeClr val="accent1">
                  <a:lumMod val="80000"/>
                  <a:lumOff val="20000"/>
                </a:schemeClr>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8"/>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9"/>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1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1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dLbl>
              <idx val="1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
                  </a:r>
                  <a:endParaRPr lang="en-US"/>
                </a:p>
              </txPr>
              <dLblPos val="bestFit"/>
              <showLegendKey val="0"/>
              <showVal val="1"/>
              <showCatName val="0"/>
              <showSerName val="0"/>
              <showPercent val="0"/>
              <showBubbleSize val="0"/>
            </dLbl>
            <spPr>
              <a:noFill xmlns:a="http://schemas.openxmlformats.org/drawingml/2006/main"/>
              <a:ln xmlns:a="http://schemas.openxmlformats.org/drawingml/2006/main">
                <a:noFill/>
                <a:prstDash val="solid"/>
              </a:ln>
            </spPr>
            <dLblPos val="bestFit"/>
            <showLegendKey val="0"/>
            <showVal val="1"/>
            <showCatName val="0"/>
            <showSerName val="0"/>
            <showPercent val="0"/>
            <showBubbleSize val="0"/>
            <showLeaderLines val="1"/>
          </dLbls>
          <val>
            <numRef>
              <f>RAPPORT!$H$41:$H$53</f>
              <numCache>
                <formatCode>0</formatCode>
                <ptCount val="13"/>
                <pt idx="0">
                  <v>0</v>
                </pt>
                <pt idx="1">
                  <v>0</v>
                </pt>
                <pt idx="2">
                  <v>0</v>
                </pt>
                <pt idx="3">
                  <v>0</v>
                </pt>
                <pt idx="4">
                  <v>0</v>
                </pt>
                <pt idx="5">
                  <v>0</v>
                </pt>
                <pt idx="6">
                  <v>0</v>
                </pt>
                <pt idx="7">
                  <v>0</v>
                </pt>
                <pt idx="8">
                  <v>0</v>
                </pt>
                <pt idx="9">
                  <v>0</v>
                </pt>
                <pt idx="10">
                  <v>0</v>
                </pt>
                <pt idx="11">
                  <v>0</v>
                </pt>
                <pt idx="12">
                  <v>0</v>
                </pt>
              </numCache>
            </numRef>
          </val>
        </ser>
        <dLbls>
          <dLblPos val="bestFit"/>
          <showLegendKey val="0"/>
          <showVal val="1"/>
          <showCatName val="0"/>
          <showSerName val="0"/>
          <showPercent val="0"/>
          <showBubbleSize val="0"/>
          <showLeaderLines val="1"/>
        </dLbls>
      </pie3D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9</col>
      <colOff>758435</colOff>
      <row>31</row>
      <rowOff>41021</rowOff>
    </from>
    <to>
      <col>14</col>
      <colOff>804618</colOff>
      <row>50</row>
      <rowOff>75080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5</col>
      <colOff>1957295</colOff>
      <row>186</row>
      <rowOff>96287</rowOff>
    </from>
    <to>
      <col>14</col>
      <colOff>242570</colOff>
      <row>197</row>
      <rowOff>88961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63530" y="15037463"/>
          <a:ext cx="5427158" cy="20470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m50057323\Downloads\Certification%20folder%20and%20books\KORETA\KORETA-BREAKDOWN%20NUR%2010-04-2026.xlsx" TargetMode="External" Id="rId2"/></Relationships>
</file>

<file path=xl/externalLinks/_rels/externalLink2.xml.rels><Relationships xmlns="http://schemas.openxmlformats.org/package/2006/relationships"><Relationship Type="http://schemas.openxmlformats.org/officeDocument/2006/relationships/externalLinkPath" Target="file:///C:\Users\m50057323\Downloads\WORK\MACRO%20DE%20CALCUL%20NUR%20%20JOURNALIER%20-%202.xlsx" TargetMode="External" Id="rId2"/></Relationships>
</file>

<file path=xl/externalLinks/_rels/externalLink3.xml.rels><Relationships xmlns="http://schemas.openxmlformats.org/package/2006/relationships"><Relationship Type="http://schemas.openxmlformats.org/officeDocument/2006/relationships/externalLinkPath" Target="file:///C:\Users\m50057323\Downloads\WORK\MACRO%20DE%20CALCUL%20NUR%20%20JOURNALIER.xlsx" TargetMode="External" Id="rId2"/></Relationships>
</file>

<file path=xl/externalLinks/_rels/externalLink4.xml.rels><Relationships xmlns="http://schemas.openxmlformats.org/package/2006/relationships"><Relationship Type="http://schemas.openxmlformats.org/officeDocument/2006/relationships/externalLinkPath" Target="file:///C:\Users\m50057323\AppData\Roaming\WeLink_Desktop\appdata\IM\m50057323\DownloadFiles\W16_CELLS_DOWN_NOKIA_1404%20AU%2018042026%2017H(1).xlsx" TargetMode="External" Id="rId2"/></Relationships>
</file>

<file path=xl/externalLinks/_rels/externalLink5.xml.rels><Relationships xmlns="http://schemas.openxmlformats.org/package/2006/relationships"><Relationship Type="http://schemas.openxmlformats.org/officeDocument/2006/relationships/externalLinkPath" Target="file:///C:\Users\m50057323\AppData\Roaming\WeLink_Desktop\appdata\IM\m50057323\DownloadFiles\DAILY_W16_CELLS_DOWN_HUAWEI_19042026%2015h'.xlsx" TargetMode="External" Id="rId2"/></Relationships>
</file>

<file path=xl/externalLinks/_rels/externalLink6.xml.rels><Relationships xmlns="http://schemas.openxmlformats.org/package/2006/relationships"><Relationship Type="http://schemas.openxmlformats.org/officeDocument/2006/relationships/externalLinkPath" Target="file:///C:\Users\m50057323\AppData\Roaming\WeLink_Desktop\appdata\IM\m50057323\DownloadFiles\Copy%20of%20DAILY_W16_CELLS_DOWN_ZTE_AU%201304%20au%2019042026%209h41.xlsx" TargetMode="External" Id="rId2"/></Relationships>
</file>

<file path=xl/externalLinks/_rels/externalLink7.xml.rels><Relationships xmlns="http://schemas.openxmlformats.org/package/2006/relationships"><Relationship Type="http://schemas.openxmlformats.org/officeDocument/2006/relationships/externalLinkPath" Target="file:///C:\Users\m50057323\Downloads\frist-work\Referentiel%20sites%20OCM_decembre_2025_V1%20-%20IHS%20-%20CAMUSAT%20site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ow r="1">
          <cell r="M1">
            <v>12.220131951043422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2735.1020425969314</v>
          </cell>
        </row>
      </sheetData>
      <sheetData sheetId="1">
        <row r="1">
          <cell r="L1">
            <v>43065949.358286731</v>
          </cell>
          <cell r="N1">
            <v>2428.5951216892199</v>
          </cell>
          <cell r="U1">
            <v>3039.2399747346085</v>
          </cell>
        </row>
        <row r="2">
          <cell r="B2" t="str">
            <v>CodeSite</v>
          </cell>
          <cell r="N2" t="str">
            <v>NUR RAN DU 05/06/2026</v>
          </cell>
          <cell r="U2" t="str">
            <v>NUR RAN 27/04/2026</v>
          </cell>
        </row>
        <row r="3">
          <cell r="B3" t="str">
            <v>LIT_650</v>
          </cell>
          <cell r="N3">
            <v>17.240242785354127</v>
          </cell>
          <cell r="U3">
            <v>0</v>
          </cell>
        </row>
        <row r="4">
          <cell r="B4" t="str">
            <v>LIT_547</v>
          </cell>
          <cell r="N4">
            <v>2.0478415274817161</v>
          </cell>
          <cell r="U4">
            <v>36.324418647787169</v>
          </cell>
        </row>
        <row r="5">
          <cell r="B5" t="str">
            <v>LIT_774</v>
          </cell>
          <cell r="N5">
            <v>0</v>
          </cell>
          <cell r="U5">
            <v>0</v>
          </cell>
        </row>
        <row r="6">
          <cell r="B6" t="str">
            <v>LIT_740</v>
          </cell>
          <cell r="N6">
            <v>3.1573260794502818</v>
          </cell>
          <cell r="U6">
            <v>45.748313514994315</v>
          </cell>
        </row>
        <row r="7">
          <cell r="B7" t="str">
            <v>CTR_561</v>
          </cell>
          <cell r="N7">
            <v>0</v>
          </cell>
          <cell r="U7">
            <v>0</v>
          </cell>
        </row>
        <row r="8">
          <cell r="B8" t="str">
            <v>LIT_340</v>
          </cell>
          <cell r="N8">
            <v>0</v>
          </cell>
          <cell r="U8">
            <v>0</v>
          </cell>
        </row>
        <row r="9">
          <cell r="B9" t="str">
            <v>CTR_841</v>
          </cell>
          <cell r="N9">
            <v>37.726362814004389</v>
          </cell>
          <cell r="U9">
            <v>13.868556899607057</v>
          </cell>
        </row>
        <row r="10">
          <cell r="B10" t="str">
            <v>CTR_236</v>
          </cell>
          <cell r="N10">
            <v>0.48869898097496539</v>
          </cell>
          <cell r="U10">
            <v>0</v>
          </cell>
        </row>
        <row r="11">
          <cell r="B11" t="str">
            <v>CTR_868</v>
          </cell>
          <cell r="N11">
            <v>0</v>
          </cell>
          <cell r="U11">
            <v>57.190300999049718</v>
          </cell>
        </row>
        <row r="12">
          <cell r="B12" t="str">
            <v>LIT_736</v>
          </cell>
          <cell r="N12">
            <v>0</v>
          </cell>
          <cell r="U12">
            <v>45.674422785525309</v>
          </cell>
        </row>
        <row r="13">
          <cell r="B13" t="str">
            <v>LIT_647</v>
          </cell>
          <cell r="N13">
            <v>4.7377815445463192</v>
          </cell>
          <cell r="U13">
            <v>44.204366455213986</v>
          </cell>
        </row>
        <row r="14">
          <cell r="B14" t="str">
            <v>OST_227</v>
          </cell>
          <cell r="N14">
            <v>0</v>
          </cell>
          <cell r="U14">
            <v>0</v>
          </cell>
        </row>
        <row r="15">
          <cell r="B15" t="str">
            <v>CTR_590</v>
          </cell>
          <cell r="N15">
            <v>1.8355327551914351</v>
          </cell>
          <cell r="U15">
            <v>0</v>
          </cell>
        </row>
        <row r="16">
          <cell r="B16" t="str">
            <v>CTR_090</v>
          </cell>
          <cell r="N16">
            <v>0</v>
          </cell>
          <cell r="U16">
            <v>0</v>
          </cell>
        </row>
        <row r="17">
          <cell r="B17" t="str">
            <v>SUO_054</v>
          </cell>
          <cell r="N17">
            <v>15.034739165546627</v>
          </cell>
          <cell r="U17">
            <v>14.887492758958203</v>
          </cell>
        </row>
        <row r="18">
          <cell r="B18" t="str">
            <v>CTR_667</v>
          </cell>
          <cell r="N18">
            <v>36.982586542934037</v>
          </cell>
          <cell r="U18">
            <v>36.982818398952162</v>
          </cell>
        </row>
        <row r="19">
          <cell r="B19" t="str">
            <v>CTR_258</v>
          </cell>
          <cell r="N19">
            <v>44.11613632277782</v>
          </cell>
          <cell r="U19">
            <v>0</v>
          </cell>
        </row>
        <row r="20">
          <cell r="B20" t="str">
            <v>CTR_669</v>
          </cell>
          <cell r="N20">
            <v>18.696708785987624</v>
          </cell>
          <cell r="U20">
            <v>0</v>
          </cell>
        </row>
        <row r="21">
          <cell r="B21" t="str">
            <v>LIT_162</v>
          </cell>
          <cell r="N21">
            <v>8.6845290698893322E-17</v>
          </cell>
          <cell r="U21">
            <v>21.480621830706585</v>
          </cell>
        </row>
        <row r="22">
          <cell r="B22" t="str">
            <v>CTR_832</v>
          </cell>
          <cell r="N22">
            <v>0.16593756866505202</v>
          </cell>
          <cell r="U22">
            <v>0.79301892230469162</v>
          </cell>
        </row>
        <row r="23">
          <cell r="B23" t="str">
            <v>LIT_236</v>
          </cell>
          <cell r="N23">
            <v>0</v>
          </cell>
          <cell r="U23">
            <v>19.523685697408634</v>
          </cell>
        </row>
        <row r="24">
          <cell r="B24" t="str">
            <v>CTR_940</v>
          </cell>
          <cell r="N24">
            <v>0</v>
          </cell>
          <cell r="U24">
            <v>0</v>
          </cell>
        </row>
        <row r="25">
          <cell r="B25" t="str">
            <v>EXN_356</v>
          </cell>
          <cell r="N25">
            <v>0</v>
          </cell>
          <cell r="U25">
            <v>5.3505234952187721E-4</v>
          </cell>
        </row>
        <row r="26">
          <cell r="B26" t="str">
            <v>EXN_250</v>
          </cell>
          <cell r="N26">
            <v>0</v>
          </cell>
          <cell r="U26">
            <v>8.0257852428281603E-4</v>
          </cell>
        </row>
        <row r="27">
          <cell r="B27" t="str">
            <v>LIT_728</v>
          </cell>
          <cell r="N27">
            <v>2.1584190130495671</v>
          </cell>
          <cell r="U27">
            <v>0</v>
          </cell>
        </row>
        <row r="28">
          <cell r="B28" t="str">
            <v>CTR_718</v>
          </cell>
          <cell r="N28">
            <v>0</v>
          </cell>
          <cell r="U28">
            <v>13.868556899607057</v>
          </cell>
        </row>
        <row r="29">
          <cell r="B29" t="str">
            <v>CTR_168</v>
          </cell>
          <cell r="N29">
            <v>3.9711050329164195</v>
          </cell>
          <cell r="U29">
            <v>0</v>
          </cell>
        </row>
        <row r="30">
          <cell r="B30" t="str">
            <v>CTR_622</v>
          </cell>
          <cell r="N30">
            <v>0.30510468477569153</v>
          </cell>
          <cell r="U30">
            <v>0</v>
          </cell>
        </row>
        <row r="31">
          <cell r="B31" t="str">
            <v>CTR_659</v>
          </cell>
          <cell r="N31">
            <v>0.29490301997814156</v>
          </cell>
          <cell r="U31">
            <v>0</v>
          </cell>
        </row>
        <row r="32">
          <cell r="B32" t="str">
            <v>LIT_613</v>
          </cell>
          <cell r="N32">
            <v>13.868556899607057</v>
          </cell>
          <cell r="U32">
            <v>22.973542731420842</v>
          </cell>
        </row>
        <row r="33">
          <cell r="B33" t="str">
            <v>CTR_327</v>
          </cell>
          <cell r="N33">
            <v>0</v>
          </cell>
          <cell r="U33">
            <v>0</v>
          </cell>
        </row>
        <row r="34">
          <cell r="B34" t="str">
            <v>LIT_761</v>
          </cell>
          <cell r="N34">
            <v>0</v>
          </cell>
          <cell r="U34">
            <v>15.617054472609599</v>
          </cell>
        </row>
        <row r="35">
          <cell r="B35" t="str">
            <v>CTR_651</v>
          </cell>
          <cell r="N35">
            <v>11.248994101582898</v>
          </cell>
          <cell r="U35">
            <v>0</v>
          </cell>
        </row>
        <row r="36">
          <cell r="B36" t="str">
            <v>CTR_739</v>
          </cell>
          <cell r="N36">
            <v>0</v>
          </cell>
          <cell r="U36">
            <v>0.15596775988562669</v>
          </cell>
        </row>
        <row r="37">
          <cell r="B37" t="str">
            <v>LIT_183</v>
          </cell>
          <cell r="N37">
            <v>0</v>
          </cell>
          <cell r="U37">
            <v>19.157995251588744</v>
          </cell>
        </row>
        <row r="38">
          <cell r="B38" t="str">
            <v>OST_307</v>
          </cell>
          <cell r="N38">
            <v>0</v>
          </cell>
          <cell r="U38">
            <v>0</v>
          </cell>
        </row>
        <row r="39">
          <cell r="B39" t="str">
            <v>SUO_195</v>
          </cell>
          <cell r="N39">
            <v>23.114261499345094</v>
          </cell>
          <cell r="U39">
            <v>23.114261499345094</v>
          </cell>
        </row>
        <row r="40">
          <cell r="B40" t="str">
            <v>OST_406</v>
          </cell>
          <cell r="N40">
            <v>23.113993973170334</v>
          </cell>
          <cell r="U40">
            <v>23.114261499345094</v>
          </cell>
        </row>
        <row r="41">
          <cell r="B41" t="str">
            <v>EST_005</v>
          </cell>
          <cell r="N41">
            <v>0.88581483479010259</v>
          </cell>
          <cell r="U41">
            <v>0</v>
          </cell>
        </row>
        <row r="42">
          <cell r="B42" t="str">
            <v>LIT_587</v>
          </cell>
          <cell r="N42">
            <v>0</v>
          </cell>
          <cell r="U42">
            <v>13.665183501553791</v>
          </cell>
        </row>
        <row r="43">
          <cell r="B43" t="str">
            <v>CTR_096</v>
          </cell>
          <cell r="N43">
            <v>0</v>
          </cell>
          <cell r="U43">
            <v>0</v>
          </cell>
        </row>
        <row r="44">
          <cell r="B44" t="str">
            <v>CTR_259</v>
          </cell>
          <cell r="N44">
            <v>0</v>
          </cell>
          <cell r="U44">
            <v>8.5501187102812803</v>
          </cell>
        </row>
        <row r="45">
          <cell r="B45" t="str">
            <v>CTR_130</v>
          </cell>
          <cell r="N45">
            <v>0</v>
          </cell>
          <cell r="U45">
            <v>0</v>
          </cell>
        </row>
        <row r="46">
          <cell r="B46" t="str">
            <v>LIT_585</v>
          </cell>
          <cell r="N46">
            <v>12.581791669163577</v>
          </cell>
          <cell r="U46">
            <v>0.54127679185464939</v>
          </cell>
        </row>
        <row r="47">
          <cell r="B47" t="str">
            <v>CTR_750</v>
          </cell>
          <cell r="N47">
            <v>1.9190544269517974E-2</v>
          </cell>
          <cell r="U47">
            <v>0</v>
          </cell>
        </row>
        <row r="48">
          <cell r="B48" t="str">
            <v>LIT_718</v>
          </cell>
          <cell r="N48">
            <v>13.739930314782001</v>
          </cell>
          <cell r="U48">
            <v>4.120723504921056</v>
          </cell>
        </row>
        <row r="49">
          <cell r="B49" t="str">
            <v>CTR_719</v>
          </cell>
          <cell r="N49">
            <v>1.9613592327206624</v>
          </cell>
          <cell r="U49">
            <v>0</v>
          </cell>
        </row>
        <row r="50">
          <cell r="B50" t="str">
            <v>CTR_462</v>
          </cell>
          <cell r="N50">
            <v>6.0559186777500971</v>
          </cell>
          <cell r="U50">
            <v>0</v>
          </cell>
        </row>
        <row r="51">
          <cell r="B51" t="str">
            <v>LIT_644</v>
          </cell>
          <cell r="N51">
            <v>0</v>
          </cell>
          <cell r="U51">
            <v>0</v>
          </cell>
        </row>
        <row r="52">
          <cell r="B52" t="str">
            <v>NRO_065</v>
          </cell>
          <cell r="N52">
            <v>0.82451567061321285</v>
          </cell>
          <cell r="U52">
            <v>0</v>
          </cell>
        </row>
        <row r="53">
          <cell r="B53" t="str">
            <v>CTR_149</v>
          </cell>
          <cell r="N53">
            <v>0</v>
          </cell>
          <cell r="U53">
            <v>0</v>
          </cell>
        </row>
        <row r="54">
          <cell r="B54" t="str">
            <v>EXN_225</v>
          </cell>
          <cell r="N54">
            <v>18.490713631421698</v>
          </cell>
          <cell r="U54">
            <v>18.490553115716843</v>
          </cell>
        </row>
        <row r="55">
          <cell r="B55" t="str">
            <v>CTR_188</v>
          </cell>
          <cell r="N55">
            <v>4.1798467895432223</v>
          </cell>
          <cell r="U55">
            <v>0</v>
          </cell>
        </row>
        <row r="56">
          <cell r="B56" t="str">
            <v>SUO_245</v>
          </cell>
          <cell r="N56">
            <v>0</v>
          </cell>
          <cell r="U56">
            <v>2.2600254542237748</v>
          </cell>
        </row>
        <row r="57">
          <cell r="B57" t="str">
            <v>OST_135</v>
          </cell>
          <cell r="N57">
            <v>0</v>
          </cell>
          <cell r="U57">
            <v>0</v>
          </cell>
        </row>
        <row r="58">
          <cell r="B58" t="str">
            <v>OST_084</v>
          </cell>
          <cell r="N58">
            <v>0</v>
          </cell>
          <cell r="U58">
            <v>18.491141673301318</v>
          </cell>
        </row>
        <row r="59">
          <cell r="B59" t="str">
            <v>ADM_132</v>
          </cell>
          <cell r="N59">
            <v>0</v>
          </cell>
          <cell r="U59">
            <v>0</v>
          </cell>
        </row>
        <row r="60">
          <cell r="B60" t="str">
            <v>OST_075</v>
          </cell>
          <cell r="N60">
            <v>0</v>
          </cell>
          <cell r="U60">
            <v>0</v>
          </cell>
        </row>
        <row r="61">
          <cell r="B61" t="str">
            <v>NRO_119</v>
          </cell>
          <cell r="N61">
            <v>0</v>
          </cell>
          <cell r="U61">
            <v>0</v>
          </cell>
        </row>
        <row r="62">
          <cell r="B62" t="str">
            <v>CTR_425</v>
          </cell>
          <cell r="N62">
            <v>0</v>
          </cell>
          <cell r="U62">
            <v>0</v>
          </cell>
        </row>
        <row r="63">
          <cell r="B63" t="str">
            <v>LIT_411</v>
          </cell>
          <cell r="N63">
            <v>0</v>
          </cell>
          <cell r="U63">
            <v>0.81458153199042371</v>
          </cell>
        </row>
        <row r="64">
          <cell r="B64" t="str">
            <v>CTR_725</v>
          </cell>
          <cell r="N64">
            <v>0</v>
          </cell>
          <cell r="U64">
            <v>0</v>
          </cell>
        </row>
        <row r="65">
          <cell r="B65" t="str">
            <v>CTR_726</v>
          </cell>
          <cell r="N65">
            <v>1.5611222401999816</v>
          </cell>
          <cell r="U65">
            <v>4.6657634983006719</v>
          </cell>
        </row>
        <row r="66">
          <cell r="B66" t="str">
            <v>NRO_131</v>
          </cell>
          <cell r="N66">
            <v>0</v>
          </cell>
          <cell r="U66">
            <v>0</v>
          </cell>
        </row>
        <row r="67">
          <cell r="B67" t="str">
            <v>NRO_124</v>
          </cell>
          <cell r="N67">
            <v>0</v>
          </cell>
          <cell r="U67">
            <v>4.0182431449092976E-2</v>
          </cell>
        </row>
        <row r="68">
          <cell r="B68" t="str">
            <v>NRO_126</v>
          </cell>
          <cell r="N68">
            <v>0</v>
          </cell>
          <cell r="U68">
            <v>0</v>
          </cell>
        </row>
        <row r="69">
          <cell r="B69" t="str">
            <v>NRO_128</v>
          </cell>
          <cell r="N69">
            <v>0</v>
          </cell>
          <cell r="U69">
            <v>0</v>
          </cell>
        </row>
        <row r="70">
          <cell r="B70" t="str">
            <v>NRO_226</v>
          </cell>
          <cell r="N70">
            <v>0</v>
          </cell>
          <cell r="U70">
            <v>0</v>
          </cell>
        </row>
        <row r="71">
          <cell r="B71" t="str">
            <v>NRO_127</v>
          </cell>
          <cell r="N71">
            <v>0</v>
          </cell>
          <cell r="U71">
            <v>0</v>
          </cell>
        </row>
        <row r="72">
          <cell r="B72" t="str">
            <v>NRO_064</v>
          </cell>
          <cell r="N72">
            <v>0</v>
          </cell>
          <cell r="U72">
            <v>0</v>
          </cell>
        </row>
        <row r="73">
          <cell r="B73" t="str">
            <v>LIT_670</v>
          </cell>
          <cell r="N73">
            <v>4.062527644371392</v>
          </cell>
          <cell r="U73">
            <v>0</v>
          </cell>
        </row>
        <row r="74">
          <cell r="B74" t="str">
            <v>CTR_746</v>
          </cell>
          <cell r="N74">
            <v>0</v>
          </cell>
          <cell r="U74">
            <v>0</v>
          </cell>
        </row>
        <row r="75">
          <cell r="B75" t="str">
            <v>SUD_090</v>
          </cell>
          <cell r="N75">
            <v>0</v>
          </cell>
          <cell r="U75">
            <v>9.2207354900940407E-3</v>
          </cell>
        </row>
        <row r="76">
          <cell r="B76" t="str">
            <v>CTR_598</v>
          </cell>
          <cell r="N76">
            <v>17.503042664360944</v>
          </cell>
          <cell r="U76">
            <v>0.23117828515008551</v>
          </cell>
        </row>
        <row r="77">
          <cell r="B77" t="str">
            <v>EST_018</v>
          </cell>
          <cell r="N77">
            <v>5.3505234952235873E-5</v>
          </cell>
          <cell r="U77">
            <v>1.6051570485673655E-4</v>
          </cell>
        </row>
        <row r="78">
          <cell r="B78" t="str">
            <v>NRO_234</v>
          </cell>
          <cell r="N78">
            <v>13.865881637859449</v>
          </cell>
          <cell r="U78">
            <v>13.865988648329351</v>
          </cell>
        </row>
        <row r="79">
          <cell r="B79" t="str">
            <v>NRO_110</v>
          </cell>
          <cell r="N79">
            <v>1.6372601895369456E-2</v>
          </cell>
          <cell r="U79">
            <v>13.865988648329351</v>
          </cell>
        </row>
        <row r="80">
          <cell r="B80" t="str">
            <v>LIT_582</v>
          </cell>
          <cell r="N80">
            <v>0</v>
          </cell>
          <cell r="U80">
            <v>0</v>
          </cell>
        </row>
        <row r="81">
          <cell r="B81" t="str">
            <v>LIT_856</v>
          </cell>
          <cell r="N81">
            <v>22.33279970779008</v>
          </cell>
          <cell r="U81">
            <v>0</v>
          </cell>
        </row>
        <row r="82">
          <cell r="B82" t="str">
            <v>SUO_191</v>
          </cell>
          <cell r="N82">
            <v>0</v>
          </cell>
          <cell r="U82">
            <v>0</v>
          </cell>
        </row>
        <row r="83">
          <cell r="B83" t="str">
            <v>CTR_321</v>
          </cell>
          <cell r="N83">
            <v>0</v>
          </cell>
          <cell r="U83">
            <v>13.868556899607057</v>
          </cell>
        </row>
        <row r="84">
          <cell r="B84" t="str">
            <v>SUO_214</v>
          </cell>
          <cell r="N84">
            <v>13.868289373432297</v>
          </cell>
          <cell r="U84">
            <v>13.868556899607057</v>
          </cell>
        </row>
        <row r="85">
          <cell r="B85" t="str">
            <v>EST_106</v>
          </cell>
          <cell r="N85">
            <v>0.17155561833503113</v>
          </cell>
          <cell r="U85">
            <v>0</v>
          </cell>
        </row>
        <row r="86">
          <cell r="B86" t="str">
            <v>EXN_021</v>
          </cell>
          <cell r="N86">
            <v>1.3733010304394829E-2</v>
          </cell>
          <cell r="U86">
            <v>1.6053428521365782E-3</v>
          </cell>
        </row>
        <row r="87">
          <cell r="B87" t="str">
            <v>CTR_647</v>
          </cell>
          <cell r="N87">
            <v>0</v>
          </cell>
          <cell r="U87">
            <v>0</v>
          </cell>
        </row>
        <row r="88">
          <cell r="B88" t="str">
            <v>SUO_061</v>
          </cell>
          <cell r="N88">
            <v>2.5551424951417232</v>
          </cell>
          <cell r="U88">
            <v>0</v>
          </cell>
        </row>
        <row r="89">
          <cell r="B89" t="str">
            <v>OST_233</v>
          </cell>
          <cell r="N89">
            <v>0</v>
          </cell>
          <cell r="U89">
            <v>0</v>
          </cell>
        </row>
        <row r="90">
          <cell r="B90" t="str">
            <v>LIT_217</v>
          </cell>
          <cell r="N90">
            <v>7.0801158852048749</v>
          </cell>
          <cell r="U90">
            <v>1.3232379656025544</v>
          </cell>
        </row>
        <row r="91">
          <cell r="B91" t="str">
            <v>CTR_831</v>
          </cell>
          <cell r="N91">
            <v>0</v>
          </cell>
          <cell r="U91">
            <v>0</v>
          </cell>
        </row>
        <row r="92">
          <cell r="B92" t="str">
            <v>LIT_371</v>
          </cell>
          <cell r="N92">
            <v>0</v>
          </cell>
          <cell r="U92">
            <v>0</v>
          </cell>
        </row>
        <row r="93">
          <cell r="B93" t="str">
            <v>CTR_748</v>
          </cell>
          <cell r="N93">
            <v>0</v>
          </cell>
          <cell r="U93">
            <v>0</v>
          </cell>
        </row>
        <row r="94">
          <cell r="B94" t="str">
            <v>LIT_539</v>
          </cell>
          <cell r="N94">
            <v>0</v>
          </cell>
          <cell r="U94">
            <v>49.477307359752089</v>
          </cell>
        </row>
        <row r="95">
          <cell r="B95" t="str">
            <v>CTR_170</v>
          </cell>
          <cell r="N95">
            <v>12.326714379068182</v>
          </cell>
          <cell r="U95">
            <v>12.326964070164625</v>
          </cell>
        </row>
        <row r="96">
          <cell r="B96" t="str">
            <v>CTR_763</v>
          </cell>
          <cell r="N96">
            <v>0</v>
          </cell>
          <cell r="U96">
            <v>0</v>
          </cell>
        </row>
        <row r="97">
          <cell r="B97" t="str">
            <v>LIT_654</v>
          </cell>
          <cell r="N97">
            <v>7.0809184637291578</v>
          </cell>
          <cell r="U97">
            <v>6.0577378557384733</v>
          </cell>
        </row>
        <row r="98">
          <cell r="B98" t="str">
            <v>CTR_342</v>
          </cell>
          <cell r="N98">
            <v>0</v>
          </cell>
          <cell r="U98">
            <v>0</v>
          </cell>
        </row>
        <row r="99">
          <cell r="B99" t="str">
            <v>LIT_123</v>
          </cell>
          <cell r="N99">
            <v>0.94071120585104717</v>
          </cell>
          <cell r="U99">
            <v>4.0646143485345843E-2</v>
          </cell>
        </row>
        <row r="100">
          <cell r="B100" t="str">
            <v>LIT_616</v>
          </cell>
          <cell r="N100">
            <v>4.9860458347244689</v>
          </cell>
          <cell r="U100">
            <v>37.36538082886031</v>
          </cell>
        </row>
        <row r="101">
          <cell r="B101" t="str">
            <v>CTR_621</v>
          </cell>
          <cell r="N101">
            <v>0</v>
          </cell>
          <cell r="U101">
            <v>0</v>
          </cell>
        </row>
        <row r="102">
          <cell r="B102" t="str">
            <v>CTR_712</v>
          </cell>
          <cell r="N102">
            <v>0</v>
          </cell>
          <cell r="U102">
            <v>0</v>
          </cell>
        </row>
        <row r="103">
          <cell r="B103" t="str">
            <v>SUO_225</v>
          </cell>
          <cell r="N103">
            <v>0</v>
          </cell>
          <cell r="U103">
            <v>17.373559995776656</v>
          </cell>
        </row>
        <row r="104">
          <cell r="B104" t="str">
            <v>EXN_194</v>
          </cell>
          <cell r="N104">
            <v>0</v>
          </cell>
          <cell r="U104">
            <v>2.676456697856652</v>
          </cell>
        </row>
        <row r="105">
          <cell r="B105" t="str">
            <v>CTR_449</v>
          </cell>
          <cell r="N105">
            <v>0</v>
          </cell>
          <cell r="U105">
            <v>56.225548107626857</v>
          </cell>
        </row>
        <row r="106">
          <cell r="B106" t="str">
            <v>EXN_236</v>
          </cell>
          <cell r="N106">
            <v>0.45327851543661701</v>
          </cell>
          <cell r="U106">
            <v>0</v>
          </cell>
        </row>
        <row r="107">
          <cell r="B107" t="str">
            <v>SUO_219</v>
          </cell>
          <cell r="N107">
            <v>0.88041080605993172</v>
          </cell>
          <cell r="U107">
            <v>0</v>
          </cell>
        </row>
        <row r="108">
          <cell r="B108" t="str">
            <v>SUO_171</v>
          </cell>
          <cell r="N108">
            <v>13.868556899607057</v>
          </cell>
          <cell r="U108">
            <v>0</v>
          </cell>
        </row>
        <row r="109">
          <cell r="B109" t="str">
            <v>LIT_618</v>
          </cell>
          <cell r="N109">
            <v>38.278697354415847</v>
          </cell>
          <cell r="U109">
            <v>0</v>
          </cell>
        </row>
        <row r="110">
          <cell r="B110" t="str">
            <v>OST_019</v>
          </cell>
          <cell r="N110">
            <v>2.8767981325959601E-2</v>
          </cell>
          <cell r="U110">
            <v>0</v>
          </cell>
        </row>
        <row r="111">
          <cell r="B111" t="str">
            <v>EST_152</v>
          </cell>
          <cell r="N111">
            <v>9.4103402076859215</v>
          </cell>
          <cell r="U111">
            <v>0</v>
          </cell>
        </row>
        <row r="112">
          <cell r="B112" t="str">
            <v>EXN_174</v>
          </cell>
          <cell r="N112">
            <v>13.994543892841142</v>
          </cell>
          <cell r="U112">
            <v>23.113405415585859</v>
          </cell>
        </row>
        <row r="113">
          <cell r="B113" t="str">
            <v>LIT_169</v>
          </cell>
          <cell r="N113">
            <v>0.12101100638353045</v>
          </cell>
          <cell r="U113">
            <v>0.86389552353802224</v>
          </cell>
        </row>
        <row r="114">
          <cell r="B114" t="str">
            <v>CTR_564</v>
          </cell>
          <cell r="N114">
            <v>9.7361692534663466E-2</v>
          </cell>
          <cell r="U114">
            <v>0</v>
          </cell>
        </row>
        <row r="115">
          <cell r="B115" t="str">
            <v>EXN_133</v>
          </cell>
          <cell r="N115">
            <v>9.2450090316836597</v>
          </cell>
          <cell r="U115">
            <v>9.2448485159788039</v>
          </cell>
        </row>
        <row r="116">
          <cell r="B116" t="str">
            <v>EXN_227</v>
          </cell>
          <cell r="N116">
            <v>9.2450090316836597</v>
          </cell>
          <cell r="U116">
            <v>9.2448485159788039</v>
          </cell>
        </row>
        <row r="117">
          <cell r="B117" t="str">
            <v>SUO_096</v>
          </cell>
          <cell r="N117">
            <v>0.52709790459231853</v>
          </cell>
          <cell r="U117">
            <v>0</v>
          </cell>
        </row>
        <row r="118">
          <cell r="B118" t="str">
            <v>CTR_303</v>
          </cell>
          <cell r="N118">
            <v>0</v>
          </cell>
          <cell r="U118">
            <v>4.6228522998690194</v>
          </cell>
        </row>
        <row r="119">
          <cell r="B119" t="str">
            <v>NRO_073</v>
          </cell>
          <cell r="N119">
            <v>9.2443669688642345</v>
          </cell>
          <cell r="U119">
            <v>9.2444204740991864</v>
          </cell>
        </row>
        <row r="120">
          <cell r="B120" t="str">
            <v>SUO_016</v>
          </cell>
          <cell r="N120">
            <v>9.2443669688642345</v>
          </cell>
          <cell r="U120">
            <v>9.2444204740991864</v>
          </cell>
        </row>
        <row r="121">
          <cell r="B121" t="str">
            <v>NRO_079</v>
          </cell>
          <cell r="N121">
            <v>2.2360372738868768</v>
          </cell>
          <cell r="U121">
            <v>0</v>
          </cell>
        </row>
        <row r="122">
          <cell r="B122" t="str">
            <v>NRO_047</v>
          </cell>
          <cell r="N122">
            <v>2.2278331378608747</v>
          </cell>
          <cell r="U122">
            <v>0</v>
          </cell>
        </row>
        <row r="123">
          <cell r="B123" t="str">
            <v>NRO_085</v>
          </cell>
          <cell r="N123">
            <v>9.2443669688642345</v>
          </cell>
          <cell r="U123">
            <v>9.2444204740991864</v>
          </cell>
        </row>
        <row r="124">
          <cell r="B124" t="str">
            <v>NRO_089</v>
          </cell>
          <cell r="N124">
            <v>9.2443669688642345</v>
          </cell>
          <cell r="U124">
            <v>9.2444204740991864</v>
          </cell>
        </row>
        <row r="125">
          <cell r="B125" t="str">
            <v>SUO_133</v>
          </cell>
          <cell r="N125">
            <v>9.2443669688642345</v>
          </cell>
          <cell r="U125">
            <v>9.2444204740991864</v>
          </cell>
        </row>
        <row r="126">
          <cell r="B126" t="str">
            <v>NRD_036</v>
          </cell>
          <cell r="N126">
            <v>0</v>
          </cell>
          <cell r="U126">
            <v>0</v>
          </cell>
        </row>
        <row r="127">
          <cell r="B127" t="str">
            <v>NRO_012</v>
          </cell>
          <cell r="N127">
            <v>0.49718847825404583</v>
          </cell>
          <cell r="U127">
            <v>4.6228522998690194</v>
          </cell>
        </row>
        <row r="128">
          <cell r="B128" t="str">
            <v>NRD_110</v>
          </cell>
          <cell r="N128">
            <v>13.868556899607057</v>
          </cell>
          <cell r="U128">
            <v>9.2457045997380387</v>
          </cell>
        </row>
        <row r="129">
          <cell r="B129" t="str">
            <v>LIT_780</v>
          </cell>
          <cell r="N129">
            <v>9.2457045997380387</v>
          </cell>
          <cell r="U129">
            <v>20.494698701320942</v>
          </cell>
        </row>
        <row r="130">
          <cell r="B130" t="str">
            <v>EST_087</v>
          </cell>
          <cell r="N130">
            <v>0</v>
          </cell>
          <cell r="U130">
            <v>9.2457045997380387</v>
          </cell>
        </row>
        <row r="131">
          <cell r="B131" t="str">
            <v>CTR_020</v>
          </cell>
          <cell r="N131">
            <v>0.21662486124309077</v>
          </cell>
          <cell r="U131">
            <v>1.8646396030054249</v>
          </cell>
        </row>
        <row r="132">
          <cell r="B132" t="str">
            <v>EST_013</v>
          </cell>
          <cell r="N132">
            <v>6.081369334509021</v>
          </cell>
          <cell r="U132">
            <v>4.6275072553098591</v>
          </cell>
        </row>
        <row r="133">
          <cell r="B133" t="str">
            <v>NRO_046</v>
          </cell>
          <cell r="N133">
            <v>11.769136325631434</v>
          </cell>
          <cell r="U133">
            <v>13.85325440241073</v>
          </cell>
        </row>
        <row r="134">
          <cell r="B134" t="str">
            <v>CTR_1050</v>
          </cell>
          <cell r="N134">
            <v>4.3927797895746482E-2</v>
          </cell>
          <cell r="U134">
            <v>0</v>
          </cell>
        </row>
        <row r="135">
          <cell r="B135" t="str">
            <v>CTR_604</v>
          </cell>
          <cell r="N135">
            <v>0</v>
          </cell>
          <cell r="U135">
            <v>0</v>
          </cell>
        </row>
        <row r="136">
          <cell r="B136" t="str">
            <v>OST_342</v>
          </cell>
          <cell r="N136">
            <v>5.7972565369129043</v>
          </cell>
          <cell r="U136">
            <v>1.6651007467903993</v>
          </cell>
        </row>
        <row r="137">
          <cell r="B137" t="str">
            <v>LIT_753</v>
          </cell>
          <cell r="N137">
            <v>28.081116789800049</v>
          </cell>
          <cell r="U137">
            <v>32.698582896017214</v>
          </cell>
        </row>
        <row r="138">
          <cell r="B138" t="str">
            <v>CTR_079</v>
          </cell>
          <cell r="N138">
            <v>0</v>
          </cell>
          <cell r="U138">
            <v>0.77648580470446582</v>
          </cell>
        </row>
        <row r="139">
          <cell r="B139" t="str">
            <v>LIT_325</v>
          </cell>
          <cell r="N139">
            <v>0</v>
          </cell>
          <cell r="U139">
            <v>0</v>
          </cell>
        </row>
        <row r="140">
          <cell r="B140" t="str">
            <v>NRD_149</v>
          </cell>
          <cell r="N140">
            <v>4.3884101953868502</v>
          </cell>
          <cell r="U140">
            <v>6.1638030664920258</v>
          </cell>
        </row>
        <row r="141">
          <cell r="B141" t="str">
            <v>NRO_013</v>
          </cell>
          <cell r="N141">
            <v>1.9939617558848578E-2</v>
          </cell>
          <cell r="U141">
            <v>2.6812912696673381</v>
          </cell>
        </row>
        <row r="142">
          <cell r="B142" t="str">
            <v>LIT_036</v>
          </cell>
          <cell r="N142">
            <v>0</v>
          </cell>
          <cell r="U142">
            <v>0</v>
          </cell>
        </row>
        <row r="143">
          <cell r="B143" t="str">
            <v>LIT_653</v>
          </cell>
          <cell r="N143">
            <v>0</v>
          </cell>
          <cell r="U143">
            <v>58.592120319718745</v>
          </cell>
        </row>
        <row r="144">
          <cell r="B144" t="str">
            <v>NRO_043</v>
          </cell>
          <cell r="N144">
            <v>3.8309748225766486E-2</v>
          </cell>
          <cell r="U144">
            <v>2.9555935086022149</v>
          </cell>
        </row>
        <row r="145">
          <cell r="B145" t="str">
            <v>CTR_837</v>
          </cell>
          <cell r="N145">
            <v>11.953515365276671</v>
          </cell>
          <cell r="U145">
            <v>0</v>
          </cell>
        </row>
        <row r="146">
          <cell r="B146" t="str">
            <v>CTR_747</v>
          </cell>
          <cell r="N146">
            <v>0</v>
          </cell>
          <cell r="U146">
            <v>0</v>
          </cell>
        </row>
        <row r="147">
          <cell r="B147" t="str">
            <v>SUO_170</v>
          </cell>
          <cell r="N147">
            <v>10.0192119463635</v>
          </cell>
          <cell r="U147">
            <v>6.4626298036999943</v>
          </cell>
        </row>
        <row r="148">
          <cell r="B148" t="str">
            <v>EXN_034</v>
          </cell>
          <cell r="N148">
            <v>6.8665051521974146E-3</v>
          </cell>
          <cell r="U148">
            <v>1.2485999961063415E-3</v>
          </cell>
        </row>
        <row r="149">
          <cell r="B149" t="str">
            <v>EXN_807</v>
          </cell>
          <cell r="N149">
            <v>7.9633624687172805E-2</v>
          </cell>
          <cell r="U149">
            <v>0</v>
          </cell>
        </row>
        <row r="150">
          <cell r="B150" t="str">
            <v>EXN_275</v>
          </cell>
          <cell r="N150">
            <v>3.567015663479283E-3</v>
          </cell>
          <cell r="U150">
            <v>0</v>
          </cell>
        </row>
        <row r="151">
          <cell r="B151" t="str">
            <v>CTR_075</v>
          </cell>
          <cell r="N151">
            <v>9.2457045997380387</v>
          </cell>
          <cell r="U151">
            <v>9.2457045997380387</v>
          </cell>
        </row>
        <row r="152">
          <cell r="B152" t="str">
            <v>CTR_758</v>
          </cell>
          <cell r="N152">
            <v>16.822081539124444</v>
          </cell>
          <cell r="U152">
            <v>9.2457045997380387</v>
          </cell>
        </row>
        <row r="153">
          <cell r="B153" t="str">
            <v>LIT_841</v>
          </cell>
          <cell r="N153">
            <v>0.49030413802353123</v>
          </cell>
          <cell r="U153">
            <v>0</v>
          </cell>
        </row>
        <row r="154">
          <cell r="B154" t="str">
            <v>ADM_068</v>
          </cell>
          <cell r="N154">
            <v>0.6900605611350713</v>
          </cell>
          <cell r="U154">
            <v>0.24710430399308453</v>
          </cell>
        </row>
        <row r="155">
          <cell r="B155" t="str">
            <v>LIT_682</v>
          </cell>
          <cell r="N155">
            <v>0</v>
          </cell>
          <cell r="U155">
            <v>0</v>
          </cell>
        </row>
        <row r="156">
          <cell r="B156" t="str">
            <v>LIT_248</v>
          </cell>
          <cell r="N156">
            <v>0</v>
          </cell>
          <cell r="U156">
            <v>0</v>
          </cell>
        </row>
        <row r="157">
          <cell r="B157" t="str">
            <v>CTR_776</v>
          </cell>
          <cell r="N157">
            <v>23.575244768614827</v>
          </cell>
          <cell r="U157">
            <v>1.5381149891705399</v>
          </cell>
        </row>
        <row r="158">
          <cell r="B158" t="str">
            <v>EXN_246</v>
          </cell>
          <cell r="N158">
            <v>7.6512307630845271</v>
          </cell>
          <cell r="U158">
            <v>11.59048234612608</v>
          </cell>
        </row>
        <row r="159">
          <cell r="B159" t="str">
            <v>LIT_116</v>
          </cell>
          <cell r="N159">
            <v>0</v>
          </cell>
          <cell r="U159">
            <v>0.40915453167937932</v>
          </cell>
        </row>
        <row r="160">
          <cell r="B160" t="str">
            <v>CTR_594</v>
          </cell>
          <cell r="N160">
            <v>10.690613469621868</v>
          </cell>
          <cell r="U160">
            <v>0</v>
          </cell>
        </row>
        <row r="161">
          <cell r="B161" t="str">
            <v>ADM_024</v>
          </cell>
          <cell r="N161">
            <v>9.7041969660398504</v>
          </cell>
          <cell r="U161">
            <v>13.362161504254907</v>
          </cell>
        </row>
        <row r="162">
          <cell r="B162" t="str">
            <v>CTR_068</v>
          </cell>
          <cell r="N162">
            <v>0</v>
          </cell>
          <cell r="U162">
            <v>0</v>
          </cell>
        </row>
        <row r="163">
          <cell r="B163" t="str">
            <v>CTR_197</v>
          </cell>
          <cell r="N163">
            <v>9.2457045997380387</v>
          </cell>
          <cell r="U163">
            <v>13.868556899607057</v>
          </cell>
        </row>
        <row r="164">
          <cell r="B164" t="str">
            <v>LIT_620</v>
          </cell>
          <cell r="N164">
            <v>2.040511310293267</v>
          </cell>
          <cell r="U164">
            <v>0</v>
          </cell>
        </row>
        <row r="165">
          <cell r="B165" t="str">
            <v>CTR_323</v>
          </cell>
          <cell r="N165">
            <v>9.2457045997380387</v>
          </cell>
          <cell r="U165">
            <v>9.2457045997380387</v>
          </cell>
        </row>
        <row r="166">
          <cell r="B166" t="str">
            <v>LIT_564</v>
          </cell>
          <cell r="N166">
            <v>0</v>
          </cell>
          <cell r="U166">
            <v>0</v>
          </cell>
        </row>
        <row r="167">
          <cell r="B167" t="str">
            <v>LIT_450</v>
          </cell>
          <cell r="N167">
            <v>0</v>
          </cell>
          <cell r="U167">
            <v>10.251567346682531</v>
          </cell>
        </row>
        <row r="168">
          <cell r="B168" t="str">
            <v>CTR_833</v>
          </cell>
          <cell r="N168">
            <v>32.976007539244321</v>
          </cell>
          <cell r="U168">
            <v>0</v>
          </cell>
        </row>
        <row r="169">
          <cell r="B169" t="str">
            <v>EXN_274</v>
          </cell>
          <cell r="N169">
            <v>7.4414806385682413</v>
          </cell>
          <cell r="U169">
            <v>8.4012610589574876</v>
          </cell>
        </row>
        <row r="170">
          <cell r="B170" t="str">
            <v>CTR_934</v>
          </cell>
          <cell r="N170">
            <v>0</v>
          </cell>
          <cell r="U170">
            <v>0</v>
          </cell>
        </row>
        <row r="171">
          <cell r="B171" t="str">
            <v>CTR_830</v>
          </cell>
          <cell r="N171">
            <v>0</v>
          </cell>
          <cell r="U171">
            <v>0</v>
          </cell>
        </row>
        <row r="172">
          <cell r="B172" t="str">
            <v>CTR_262</v>
          </cell>
          <cell r="N172">
            <v>6.1638030664920258</v>
          </cell>
          <cell r="U172">
            <v>6.1638030664920258</v>
          </cell>
        </row>
        <row r="173">
          <cell r="B173" t="str">
            <v>CTR_133</v>
          </cell>
          <cell r="N173">
            <v>11.310400276229693</v>
          </cell>
          <cell r="U173">
            <v>0</v>
          </cell>
        </row>
        <row r="174">
          <cell r="B174" t="str">
            <v>NRD_148</v>
          </cell>
          <cell r="N174">
            <v>0</v>
          </cell>
          <cell r="U174">
            <v>0</v>
          </cell>
        </row>
        <row r="175">
          <cell r="B175" t="str">
            <v>SUO_186</v>
          </cell>
          <cell r="N175">
            <v>15.416106645207499</v>
          </cell>
          <cell r="U175">
            <v>12.645516403991634</v>
          </cell>
        </row>
        <row r="176">
          <cell r="B176" t="str">
            <v>NRO_016</v>
          </cell>
          <cell r="N176">
            <v>0</v>
          </cell>
          <cell r="U176">
            <v>0</v>
          </cell>
        </row>
        <row r="177">
          <cell r="B177" t="str">
            <v>SUO_241</v>
          </cell>
          <cell r="N177">
            <v>0</v>
          </cell>
          <cell r="U177">
            <v>0.89086216195392554</v>
          </cell>
        </row>
        <row r="178">
          <cell r="B178" t="str">
            <v>ADM_109</v>
          </cell>
          <cell r="N178">
            <v>3.4549349400202038E-2</v>
          </cell>
          <cell r="U178">
            <v>1.7443960841108885E-2</v>
          </cell>
        </row>
        <row r="179">
          <cell r="B179" t="str">
            <v>CTR_379</v>
          </cell>
          <cell r="N179">
            <v>5.8302871019567055E-2</v>
          </cell>
          <cell r="U179">
            <v>0</v>
          </cell>
        </row>
        <row r="180">
          <cell r="B180" t="str">
            <v>LIT_091</v>
          </cell>
          <cell r="N180">
            <v>0</v>
          </cell>
          <cell r="U180">
            <v>0</v>
          </cell>
        </row>
        <row r="181">
          <cell r="B181" t="str">
            <v>NRD_140</v>
          </cell>
          <cell r="N181">
            <v>0</v>
          </cell>
          <cell r="U181">
            <v>0.47261174033267417</v>
          </cell>
        </row>
        <row r="182">
          <cell r="B182" t="str">
            <v>CTR_897</v>
          </cell>
          <cell r="N182">
            <v>7.1268437903964532</v>
          </cell>
          <cell r="U182">
            <v>0.71418787614180168</v>
          </cell>
        </row>
        <row r="183">
          <cell r="B183" t="str">
            <v>CTR_552</v>
          </cell>
          <cell r="N183">
            <v>0</v>
          </cell>
          <cell r="U183">
            <v>0</v>
          </cell>
        </row>
        <row r="184">
          <cell r="B184" t="str">
            <v>LIT_346</v>
          </cell>
          <cell r="N184">
            <v>0</v>
          </cell>
          <cell r="U184">
            <v>0</v>
          </cell>
        </row>
        <row r="185">
          <cell r="B185" t="str">
            <v>EXN_158</v>
          </cell>
          <cell r="N185">
            <v>0</v>
          </cell>
          <cell r="U185">
            <v>0</v>
          </cell>
        </row>
        <row r="186">
          <cell r="B186" t="str">
            <v>LIT_129</v>
          </cell>
          <cell r="N186">
            <v>0</v>
          </cell>
          <cell r="U186">
            <v>0</v>
          </cell>
        </row>
        <row r="187">
          <cell r="B187" t="str">
            <v>CTR_523</v>
          </cell>
          <cell r="N187">
            <v>0</v>
          </cell>
          <cell r="U187">
            <v>1.0123368803737094</v>
          </cell>
        </row>
        <row r="188">
          <cell r="B188" t="str">
            <v>EXN_229</v>
          </cell>
          <cell r="N188">
            <v>0</v>
          </cell>
          <cell r="U188">
            <v>4.9052142704169507E-3</v>
          </cell>
        </row>
        <row r="189">
          <cell r="B189" t="str">
            <v>CTR_652</v>
          </cell>
          <cell r="N189">
            <v>5.7840229088013979</v>
          </cell>
          <cell r="U189">
            <v>3.8120696395602018</v>
          </cell>
        </row>
        <row r="190">
          <cell r="B190" t="str">
            <v>NRO_129</v>
          </cell>
          <cell r="N190">
            <v>0.80418368133138152</v>
          </cell>
          <cell r="U190">
            <v>0</v>
          </cell>
        </row>
        <row r="191">
          <cell r="B191" t="str">
            <v>EXN_144</v>
          </cell>
          <cell r="N191">
            <v>1.5666332794000568</v>
          </cell>
          <cell r="U191">
            <v>0</v>
          </cell>
        </row>
        <row r="192">
          <cell r="B192" t="str">
            <v>NRO_061</v>
          </cell>
          <cell r="N192">
            <v>0</v>
          </cell>
          <cell r="U192">
            <v>0</v>
          </cell>
        </row>
        <row r="193">
          <cell r="B193" t="str">
            <v>LIT_641</v>
          </cell>
          <cell r="N193">
            <v>0</v>
          </cell>
          <cell r="U193">
            <v>0</v>
          </cell>
        </row>
        <row r="194">
          <cell r="B194" t="str">
            <v>EXN_049</v>
          </cell>
          <cell r="N194">
            <v>0.50385879754475182</v>
          </cell>
          <cell r="U194">
            <v>7.5283877541372632</v>
          </cell>
        </row>
        <row r="195">
          <cell r="B195" t="str">
            <v>CTR_947</v>
          </cell>
          <cell r="N195">
            <v>0</v>
          </cell>
          <cell r="U195">
            <v>27.675368758079284</v>
          </cell>
        </row>
        <row r="196">
          <cell r="B196" t="str">
            <v>OST_102</v>
          </cell>
          <cell r="N196">
            <v>0</v>
          </cell>
          <cell r="U196">
            <v>0</v>
          </cell>
        </row>
        <row r="197">
          <cell r="B197" t="str">
            <v>OST_186</v>
          </cell>
          <cell r="N197">
            <v>10.555708937229085</v>
          </cell>
          <cell r="U197">
            <v>4.6215681742301671</v>
          </cell>
        </row>
        <row r="198">
          <cell r="B198" t="str">
            <v>EXN_172</v>
          </cell>
          <cell r="N198">
            <v>3.0822403997340437</v>
          </cell>
          <cell r="U198">
            <v>3.0813308107398565</v>
          </cell>
        </row>
        <row r="199">
          <cell r="B199" t="str">
            <v>EXN_212</v>
          </cell>
          <cell r="N199">
            <v>2.8344398215921442</v>
          </cell>
          <cell r="U199">
            <v>0</v>
          </cell>
        </row>
        <row r="200">
          <cell r="B200" t="str">
            <v>CTR_200</v>
          </cell>
          <cell r="N200">
            <v>9.2457045997380387</v>
          </cell>
          <cell r="U200">
            <v>10.219464205711219</v>
          </cell>
        </row>
        <row r="201">
          <cell r="B201" t="str">
            <v>CTR_049</v>
          </cell>
          <cell r="N201">
            <v>9.2457045997380387</v>
          </cell>
          <cell r="U201">
            <v>9.2457045997380387</v>
          </cell>
        </row>
        <row r="202">
          <cell r="B202" t="str">
            <v>CTR_002</v>
          </cell>
          <cell r="N202">
            <v>9.2457045997380387</v>
          </cell>
          <cell r="U202">
            <v>9.2733846412866363</v>
          </cell>
        </row>
        <row r="203">
          <cell r="B203" t="str">
            <v>CTR_102</v>
          </cell>
          <cell r="N203">
            <v>0.13358473659729514</v>
          </cell>
          <cell r="U203">
            <v>9.2457045997380387</v>
          </cell>
        </row>
        <row r="204">
          <cell r="B204" t="str">
            <v>NRO_112</v>
          </cell>
          <cell r="N204">
            <v>0</v>
          </cell>
          <cell r="U204">
            <v>0</v>
          </cell>
        </row>
        <row r="205">
          <cell r="B205" t="str">
            <v>SUO_169</v>
          </cell>
          <cell r="N205">
            <v>0</v>
          </cell>
          <cell r="U205">
            <v>0</v>
          </cell>
        </row>
        <row r="206">
          <cell r="B206" t="str">
            <v>LIT_756</v>
          </cell>
          <cell r="N206">
            <v>4.6228522998690194</v>
          </cell>
          <cell r="U206">
            <v>4.6228522998690194</v>
          </cell>
        </row>
        <row r="207">
          <cell r="B207" t="str">
            <v>OST_015</v>
          </cell>
          <cell r="N207">
            <v>0</v>
          </cell>
          <cell r="U207">
            <v>0</v>
          </cell>
        </row>
        <row r="208">
          <cell r="B208" t="str">
            <v>EXN_243</v>
          </cell>
          <cell r="N208">
            <v>4.6228522998690194</v>
          </cell>
          <cell r="U208">
            <v>4.6228522998690194</v>
          </cell>
        </row>
        <row r="209">
          <cell r="B209" t="str">
            <v>ADM_026</v>
          </cell>
          <cell r="N209">
            <v>2.4344881903245415E-2</v>
          </cell>
          <cell r="U209">
            <v>0</v>
          </cell>
        </row>
        <row r="210">
          <cell r="B210" t="str">
            <v>ADM_148</v>
          </cell>
          <cell r="N210">
            <v>0</v>
          </cell>
          <cell r="U210">
            <v>0</v>
          </cell>
        </row>
        <row r="211">
          <cell r="B211" t="str">
            <v>EXN_197</v>
          </cell>
          <cell r="N211">
            <v>6.1180560906079045</v>
          </cell>
          <cell r="U211">
            <v>20.140832912425484</v>
          </cell>
        </row>
        <row r="212">
          <cell r="B212" t="str">
            <v>EXN_095</v>
          </cell>
          <cell r="N212">
            <v>10.946486994781221</v>
          </cell>
          <cell r="U212">
            <v>0.51409036433030431</v>
          </cell>
        </row>
        <row r="213">
          <cell r="B213" t="str">
            <v>LIT_610</v>
          </cell>
          <cell r="N213">
            <v>2.7158365507814581</v>
          </cell>
          <cell r="U213">
            <v>0</v>
          </cell>
        </row>
        <row r="214">
          <cell r="B214" t="str">
            <v>CTR_675</v>
          </cell>
          <cell r="N214">
            <v>4.7698490153609985</v>
          </cell>
          <cell r="U214">
            <v>9.2457045997380387</v>
          </cell>
        </row>
        <row r="215">
          <cell r="B215" t="str">
            <v>CTR_778</v>
          </cell>
          <cell r="N215">
            <v>2.6442108762587995</v>
          </cell>
          <cell r="U215">
            <v>2.0441496662700147</v>
          </cell>
        </row>
        <row r="216">
          <cell r="B216" t="str">
            <v>CTR_560</v>
          </cell>
          <cell r="N216">
            <v>1.5556468711565414</v>
          </cell>
          <cell r="U216">
            <v>0</v>
          </cell>
        </row>
        <row r="217">
          <cell r="B217" t="str">
            <v>SUO_231</v>
          </cell>
          <cell r="N217">
            <v>2.1402093980875093E-3</v>
          </cell>
          <cell r="U217">
            <v>8.0257852428281603E-4</v>
          </cell>
        </row>
        <row r="218">
          <cell r="B218" t="str">
            <v>CTR_011</v>
          </cell>
          <cell r="N218">
            <v>9.2457045997380387</v>
          </cell>
          <cell r="U218">
            <v>9.3755796400453164</v>
          </cell>
        </row>
        <row r="219">
          <cell r="B219" t="str">
            <v>LIT_825</v>
          </cell>
          <cell r="N219">
            <v>24.6521267974192</v>
          </cell>
          <cell r="U219">
            <v>20.872980712432899</v>
          </cell>
        </row>
        <row r="220">
          <cell r="B220" t="str">
            <v>CTR_473</v>
          </cell>
          <cell r="N220">
            <v>0</v>
          </cell>
          <cell r="U220">
            <v>0</v>
          </cell>
        </row>
        <row r="221">
          <cell r="B221" t="str">
            <v>CTR_771</v>
          </cell>
          <cell r="N221">
            <v>0</v>
          </cell>
          <cell r="U221">
            <v>13.868556899607057</v>
          </cell>
        </row>
        <row r="222">
          <cell r="B222" t="str">
            <v>CTR_630</v>
          </cell>
          <cell r="N222">
            <v>0</v>
          </cell>
          <cell r="U222">
            <v>0</v>
          </cell>
        </row>
        <row r="223">
          <cell r="B223" t="str">
            <v>NRD_186</v>
          </cell>
          <cell r="N223">
            <v>0.12618317909557605</v>
          </cell>
          <cell r="U223">
            <v>0.18371914174749526</v>
          </cell>
        </row>
        <row r="224">
          <cell r="B224" t="str">
            <v>CTR_711</v>
          </cell>
          <cell r="N224">
            <v>0</v>
          </cell>
          <cell r="U224">
            <v>0</v>
          </cell>
        </row>
        <row r="225">
          <cell r="B225" t="str">
            <v>NRO_255</v>
          </cell>
          <cell r="N225">
            <v>0</v>
          </cell>
          <cell r="U225">
            <v>2.0564380352307001</v>
          </cell>
        </row>
        <row r="226">
          <cell r="B226" t="str">
            <v>EXN_082</v>
          </cell>
          <cell r="N226">
            <v>2.2204672505157905</v>
          </cell>
          <cell r="U226">
            <v>6.891474261841779</v>
          </cell>
        </row>
        <row r="227">
          <cell r="B227" t="str">
            <v>CTR_177</v>
          </cell>
          <cell r="N227">
            <v>0.61004978336537108</v>
          </cell>
          <cell r="U227">
            <v>5.7859490972596754</v>
          </cell>
        </row>
        <row r="228">
          <cell r="B228" t="str">
            <v>CTR_699</v>
          </cell>
          <cell r="N228">
            <v>0.31698164493902359</v>
          </cell>
          <cell r="U228">
            <v>18.491409199476074</v>
          </cell>
        </row>
        <row r="229">
          <cell r="B229" t="str">
            <v>CTR_670</v>
          </cell>
          <cell r="N229">
            <v>0</v>
          </cell>
          <cell r="U229">
            <v>0</v>
          </cell>
        </row>
        <row r="230">
          <cell r="B230" t="str">
            <v>EXN_096</v>
          </cell>
          <cell r="N230">
            <v>1.2091469696061732</v>
          </cell>
          <cell r="U230">
            <v>0</v>
          </cell>
        </row>
        <row r="231">
          <cell r="B231" t="str">
            <v>LIT_791</v>
          </cell>
          <cell r="N231">
            <v>2.7663276574980102</v>
          </cell>
          <cell r="U231">
            <v>2.1525156021265119</v>
          </cell>
        </row>
        <row r="232">
          <cell r="B232" t="str">
            <v>CTR_872</v>
          </cell>
          <cell r="N232">
            <v>0</v>
          </cell>
          <cell r="U232">
            <v>0</v>
          </cell>
        </row>
        <row r="233">
          <cell r="B233" t="str">
            <v>LIT_695</v>
          </cell>
          <cell r="N233">
            <v>2.5835002696663842</v>
          </cell>
          <cell r="U233">
            <v>2.0240852031629442</v>
          </cell>
        </row>
        <row r="234">
          <cell r="B234" t="str">
            <v>LIT_775</v>
          </cell>
          <cell r="N234">
            <v>0</v>
          </cell>
          <cell r="U234">
            <v>0</v>
          </cell>
        </row>
        <row r="235">
          <cell r="B235" t="str">
            <v>NRD_063</v>
          </cell>
          <cell r="N235">
            <v>0</v>
          </cell>
          <cell r="U235">
            <v>0.31764274483282112</v>
          </cell>
        </row>
        <row r="236">
          <cell r="B236" t="str">
            <v>CTR_828</v>
          </cell>
          <cell r="N236">
            <v>2.0171473576975286E-2</v>
          </cell>
          <cell r="U236">
            <v>0</v>
          </cell>
        </row>
        <row r="237">
          <cell r="B237" t="str">
            <v>LIT_624</v>
          </cell>
          <cell r="N237">
            <v>0</v>
          </cell>
          <cell r="U237">
            <v>0</v>
          </cell>
        </row>
        <row r="238">
          <cell r="B238" t="str">
            <v>CTR_487</v>
          </cell>
          <cell r="N238">
            <v>0</v>
          </cell>
          <cell r="U238">
            <v>0</v>
          </cell>
        </row>
        <row r="239">
          <cell r="B239" t="str">
            <v>EXN_125</v>
          </cell>
          <cell r="N239">
            <v>4.3655634600622664</v>
          </cell>
          <cell r="U239">
            <v>4.9913417229006471</v>
          </cell>
        </row>
        <row r="240">
          <cell r="B240" t="str">
            <v>LIT_838</v>
          </cell>
          <cell r="N240">
            <v>0.26806122711046099</v>
          </cell>
          <cell r="U240">
            <v>0</v>
          </cell>
        </row>
        <row r="241">
          <cell r="B241" t="str">
            <v>CTR_124</v>
          </cell>
          <cell r="N241">
            <v>0.21798032719521343</v>
          </cell>
          <cell r="U241">
            <v>9.2457045997380387</v>
          </cell>
        </row>
        <row r="242">
          <cell r="B242" t="str">
            <v>OST_115</v>
          </cell>
          <cell r="N242">
            <v>4.5427771648605501E-2</v>
          </cell>
          <cell r="U242">
            <v>0</v>
          </cell>
        </row>
        <row r="243">
          <cell r="B243" t="str">
            <v>EXN_235</v>
          </cell>
          <cell r="N243">
            <v>4.4562548333062244</v>
          </cell>
          <cell r="U243">
            <v>4.6416326373372367</v>
          </cell>
        </row>
        <row r="244">
          <cell r="B244" t="str">
            <v>EXN_160</v>
          </cell>
          <cell r="N244">
            <v>11.988008406742514</v>
          </cell>
          <cell r="U244">
            <v>0.36884913542709874</v>
          </cell>
        </row>
        <row r="245">
          <cell r="B245" t="str">
            <v>ADM_021</v>
          </cell>
          <cell r="N245">
            <v>9.9447826867202271E-2</v>
          </cell>
          <cell r="U245">
            <v>3.6907172148385722E-2</v>
          </cell>
        </row>
        <row r="246">
          <cell r="B246" t="str">
            <v>CTR_362</v>
          </cell>
          <cell r="N246">
            <v>0</v>
          </cell>
          <cell r="U246">
            <v>0</v>
          </cell>
        </row>
        <row r="247">
          <cell r="B247" t="str">
            <v>ADM_138</v>
          </cell>
          <cell r="N247">
            <v>4.9893369904406945E-2</v>
          </cell>
          <cell r="U247">
            <v>2.0424611530298415E-2</v>
          </cell>
        </row>
        <row r="248">
          <cell r="B248" t="str">
            <v>EXN_208</v>
          </cell>
          <cell r="N248">
            <v>0.73801554077384302</v>
          </cell>
          <cell r="U248">
            <v>8.716756677893553</v>
          </cell>
        </row>
        <row r="249">
          <cell r="B249" t="str">
            <v>NRO_245</v>
          </cell>
          <cell r="N249">
            <v>3.2727368712421483E-2</v>
          </cell>
          <cell r="U249">
            <v>6.0639266279144729E-3</v>
          </cell>
        </row>
        <row r="250">
          <cell r="B250" t="str">
            <v>CTR_251</v>
          </cell>
          <cell r="N250">
            <v>0</v>
          </cell>
          <cell r="U250">
            <v>0</v>
          </cell>
        </row>
        <row r="251">
          <cell r="B251" t="str">
            <v>CTR_101</v>
          </cell>
          <cell r="N251">
            <v>0</v>
          </cell>
          <cell r="U251">
            <v>0</v>
          </cell>
        </row>
        <row r="252">
          <cell r="B252" t="str">
            <v>OST_093</v>
          </cell>
          <cell r="N252">
            <v>4.4946162595927076E-2</v>
          </cell>
          <cell r="U252">
            <v>0</v>
          </cell>
        </row>
        <row r="253">
          <cell r="B253" t="str">
            <v>NRO_068</v>
          </cell>
          <cell r="N253">
            <v>0</v>
          </cell>
          <cell r="U253">
            <v>0</v>
          </cell>
        </row>
        <row r="254">
          <cell r="B254" t="str">
            <v>CTR_682</v>
          </cell>
          <cell r="N254">
            <v>9.2457045997380387</v>
          </cell>
          <cell r="U254">
            <v>9.2457045997380387</v>
          </cell>
        </row>
        <row r="255">
          <cell r="B255" t="str">
            <v>CTR_247</v>
          </cell>
          <cell r="N255">
            <v>0</v>
          </cell>
          <cell r="U255">
            <v>0</v>
          </cell>
        </row>
        <row r="256">
          <cell r="B256" t="str">
            <v>CTR_025</v>
          </cell>
          <cell r="N256">
            <v>0</v>
          </cell>
          <cell r="U256">
            <v>0</v>
          </cell>
        </row>
        <row r="257">
          <cell r="B257" t="str">
            <v>CTR_939</v>
          </cell>
          <cell r="N257">
            <v>2.8467460256311474</v>
          </cell>
          <cell r="U257">
            <v>0</v>
          </cell>
        </row>
        <row r="258">
          <cell r="B258" t="str">
            <v>CTR_791</v>
          </cell>
          <cell r="N258">
            <v>2.4398387138197305E-2</v>
          </cell>
          <cell r="U258">
            <v>0</v>
          </cell>
        </row>
        <row r="259">
          <cell r="B259" t="str">
            <v>CTR_629</v>
          </cell>
          <cell r="N259">
            <v>0</v>
          </cell>
          <cell r="U259">
            <v>13.868556899607057</v>
          </cell>
        </row>
        <row r="260">
          <cell r="B260" t="str">
            <v>CTR_896</v>
          </cell>
          <cell r="N260">
            <v>0.9916660246038469</v>
          </cell>
          <cell r="U260">
            <v>13.868556899607057</v>
          </cell>
        </row>
        <row r="261">
          <cell r="B261" t="str">
            <v>CTR_777</v>
          </cell>
          <cell r="N261">
            <v>0</v>
          </cell>
          <cell r="U261">
            <v>0</v>
          </cell>
        </row>
        <row r="262">
          <cell r="B262" t="str">
            <v>EST_073</v>
          </cell>
          <cell r="N262">
            <v>0.30151983403389526</v>
          </cell>
          <cell r="U262">
            <v>4.426612933142712</v>
          </cell>
        </row>
        <row r="263">
          <cell r="B263" t="str">
            <v>EST_185</v>
          </cell>
          <cell r="N263">
            <v>1.7579323294324449</v>
          </cell>
          <cell r="U263">
            <v>3.0873112933061679</v>
          </cell>
        </row>
        <row r="264">
          <cell r="B264" t="str">
            <v>CTR_086</v>
          </cell>
          <cell r="N264">
            <v>9.2457045997380387</v>
          </cell>
          <cell r="U264">
            <v>9.2457045997380387</v>
          </cell>
        </row>
        <row r="265">
          <cell r="B265" t="str">
            <v>CTR_093</v>
          </cell>
          <cell r="N265">
            <v>5.2379484808793677</v>
          </cell>
          <cell r="U265">
            <v>9.2457045997380387</v>
          </cell>
        </row>
        <row r="266">
          <cell r="B266" t="str">
            <v>CTR_824</v>
          </cell>
          <cell r="N266">
            <v>9.3412114441276923</v>
          </cell>
          <cell r="U266">
            <v>9.2457045997380387</v>
          </cell>
        </row>
        <row r="267">
          <cell r="B267" t="str">
            <v>CTR_917</v>
          </cell>
          <cell r="N267">
            <v>7.13583266986842</v>
          </cell>
          <cell r="U267">
            <v>15.875823623916698</v>
          </cell>
        </row>
        <row r="268">
          <cell r="B268" t="str">
            <v>LIT_368</v>
          </cell>
          <cell r="N268">
            <v>0</v>
          </cell>
          <cell r="U268">
            <v>0</v>
          </cell>
        </row>
        <row r="269">
          <cell r="B269" t="str">
            <v>NRO_233</v>
          </cell>
          <cell r="N269">
            <v>1.6665453881341084</v>
          </cell>
          <cell r="U269">
            <v>0.65196128789240737</v>
          </cell>
        </row>
        <row r="270">
          <cell r="B270" t="str">
            <v>CTR_144</v>
          </cell>
          <cell r="N270">
            <v>0</v>
          </cell>
          <cell r="U270">
            <v>0</v>
          </cell>
        </row>
        <row r="271">
          <cell r="B271" t="str">
            <v>LIT_205</v>
          </cell>
          <cell r="N271">
            <v>13.868556899607057</v>
          </cell>
          <cell r="U271">
            <v>0</v>
          </cell>
        </row>
        <row r="272">
          <cell r="B272" t="str">
            <v>SUD_086</v>
          </cell>
          <cell r="N272">
            <v>0</v>
          </cell>
          <cell r="U272">
            <v>8.4181569658114408E-3</v>
          </cell>
        </row>
        <row r="273">
          <cell r="B273" t="str">
            <v>CTR_273</v>
          </cell>
          <cell r="N273">
            <v>0</v>
          </cell>
          <cell r="U273">
            <v>0</v>
          </cell>
        </row>
        <row r="274">
          <cell r="B274" t="str">
            <v>CTR_022</v>
          </cell>
          <cell r="N274">
            <v>0</v>
          </cell>
          <cell r="U274">
            <v>0</v>
          </cell>
        </row>
        <row r="275">
          <cell r="B275" t="str">
            <v>LIT_314</v>
          </cell>
          <cell r="N275">
            <v>0</v>
          </cell>
          <cell r="U275">
            <v>0</v>
          </cell>
        </row>
        <row r="276">
          <cell r="B276" t="str">
            <v>CTR_655</v>
          </cell>
          <cell r="N276">
            <v>0</v>
          </cell>
          <cell r="U276">
            <v>0</v>
          </cell>
        </row>
        <row r="277">
          <cell r="B277" t="str">
            <v>NRO_057</v>
          </cell>
          <cell r="N277">
            <v>4.0967174895058314E-2</v>
          </cell>
          <cell r="U277">
            <v>5.7964004531536632E-3</v>
          </cell>
        </row>
        <row r="278">
          <cell r="B278" t="str">
            <v>OST_270</v>
          </cell>
          <cell r="N278">
            <v>0</v>
          </cell>
          <cell r="U278">
            <v>0</v>
          </cell>
        </row>
        <row r="279">
          <cell r="B279" t="str">
            <v>SUD_245</v>
          </cell>
          <cell r="N279">
            <v>0</v>
          </cell>
          <cell r="U279">
            <v>0</v>
          </cell>
        </row>
        <row r="280">
          <cell r="B280" t="str">
            <v>ADM_141</v>
          </cell>
          <cell r="N280">
            <v>1.6220547369688791</v>
          </cell>
          <cell r="U280">
            <v>11.461092693096091</v>
          </cell>
        </row>
        <row r="281">
          <cell r="B281" t="str">
            <v>SUD_093</v>
          </cell>
          <cell r="N281">
            <v>0</v>
          </cell>
          <cell r="U281">
            <v>1.0005478936059124E-2</v>
          </cell>
        </row>
        <row r="282">
          <cell r="B282" t="str">
            <v>EXN_237</v>
          </cell>
          <cell r="N282">
            <v>0</v>
          </cell>
          <cell r="U282">
            <v>1.9664065598844858</v>
          </cell>
        </row>
        <row r="283">
          <cell r="B283" t="str">
            <v>SUO_015</v>
          </cell>
          <cell r="N283">
            <v>3.081009779330143</v>
          </cell>
          <cell r="U283">
            <v>3.0810454494867776</v>
          </cell>
        </row>
        <row r="284">
          <cell r="B284" t="str">
            <v>OST_038</v>
          </cell>
          <cell r="N284">
            <v>6.9735156221011584E-3</v>
          </cell>
          <cell r="U284">
            <v>2.2283325200537623</v>
          </cell>
        </row>
        <row r="285">
          <cell r="B285" t="str">
            <v>CTR_722</v>
          </cell>
          <cell r="N285">
            <v>8.0193197508349048</v>
          </cell>
          <cell r="U285">
            <v>11.21894966234774</v>
          </cell>
        </row>
        <row r="286">
          <cell r="B286" t="str">
            <v>SUD_161</v>
          </cell>
          <cell r="N286">
            <v>3.0819015332460129</v>
          </cell>
          <cell r="U286">
            <v>3.0819015332460129</v>
          </cell>
        </row>
        <row r="287">
          <cell r="B287" t="str">
            <v>NRO_094</v>
          </cell>
          <cell r="N287">
            <v>3.2959224730547541E-2</v>
          </cell>
          <cell r="U287">
            <v>0</v>
          </cell>
        </row>
        <row r="288">
          <cell r="B288" t="str">
            <v>EXN_234</v>
          </cell>
          <cell r="N288">
            <v>0</v>
          </cell>
          <cell r="U288">
            <v>0</v>
          </cell>
        </row>
        <row r="289">
          <cell r="B289" t="str">
            <v>OST_240</v>
          </cell>
          <cell r="N289">
            <v>6.8795960996823915</v>
          </cell>
          <cell r="U289">
            <v>0</v>
          </cell>
        </row>
        <row r="290">
          <cell r="B290" t="str">
            <v>SUO_100</v>
          </cell>
          <cell r="N290">
            <v>5.9034644282929971</v>
          </cell>
          <cell r="U290">
            <v>0.84827199493198413</v>
          </cell>
        </row>
        <row r="291">
          <cell r="B291" t="str">
            <v>NRO_238</v>
          </cell>
          <cell r="N291">
            <v>4.476604657666361E-3</v>
          </cell>
          <cell r="U291">
            <v>0.38864419161437419</v>
          </cell>
        </row>
        <row r="292">
          <cell r="B292" t="str">
            <v>EXN_017</v>
          </cell>
          <cell r="N292">
            <v>4.0298359458156057</v>
          </cell>
          <cell r="U292">
            <v>5.430561544826884</v>
          </cell>
        </row>
        <row r="293">
          <cell r="B293" t="str">
            <v>CTR_566</v>
          </cell>
          <cell r="N293">
            <v>8.430088633205207</v>
          </cell>
          <cell r="U293">
            <v>2.9626918697725384</v>
          </cell>
        </row>
        <row r="294">
          <cell r="B294" t="str">
            <v>NRO_230</v>
          </cell>
          <cell r="N294">
            <v>3.08368504107773E-2</v>
          </cell>
          <cell r="U294">
            <v>0</v>
          </cell>
        </row>
        <row r="295">
          <cell r="B295" t="str">
            <v>CTR_698</v>
          </cell>
          <cell r="N295">
            <v>0.94224502258634357</v>
          </cell>
          <cell r="U295">
            <v>0.34821206906883656</v>
          </cell>
        </row>
        <row r="296">
          <cell r="B296" t="str">
            <v>CTR_772</v>
          </cell>
          <cell r="N296">
            <v>2.9446962757502866</v>
          </cell>
          <cell r="U296">
            <v>0</v>
          </cell>
        </row>
        <row r="297">
          <cell r="B297" t="str">
            <v>EST_096</v>
          </cell>
          <cell r="N297">
            <v>1.2115547051790212</v>
          </cell>
          <cell r="U297">
            <v>0</v>
          </cell>
        </row>
        <row r="298">
          <cell r="B298" t="str">
            <v>OST_200</v>
          </cell>
          <cell r="N298">
            <v>2.9463549380338065E-2</v>
          </cell>
          <cell r="U298">
            <v>0</v>
          </cell>
        </row>
        <row r="299">
          <cell r="B299" t="str">
            <v>OST_201</v>
          </cell>
          <cell r="N299">
            <v>2.8857156717546718E-2</v>
          </cell>
          <cell r="U299">
            <v>0</v>
          </cell>
        </row>
        <row r="300">
          <cell r="B300" t="str">
            <v>CTR_313</v>
          </cell>
          <cell r="N300">
            <v>3.1988461417731782</v>
          </cell>
          <cell r="U300">
            <v>0</v>
          </cell>
        </row>
        <row r="301">
          <cell r="B301" t="str">
            <v>SUO_212</v>
          </cell>
          <cell r="N301">
            <v>0</v>
          </cell>
          <cell r="U301">
            <v>0</v>
          </cell>
        </row>
        <row r="302">
          <cell r="B302" t="str">
            <v>LIT_645</v>
          </cell>
          <cell r="N302">
            <v>10.766822759272097</v>
          </cell>
          <cell r="U302">
            <v>0</v>
          </cell>
        </row>
        <row r="303">
          <cell r="B303" t="str">
            <v>LIT_287</v>
          </cell>
          <cell r="N303">
            <v>6.3680147132262075</v>
          </cell>
          <cell r="U303">
            <v>0.76387640433406667</v>
          </cell>
        </row>
        <row r="304">
          <cell r="B304" t="str">
            <v>EXN_004</v>
          </cell>
          <cell r="N304">
            <v>0</v>
          </cell>
          <cell r="U304">
            <v>0</v>
          </cell>
        </row>
        <row r="305">
          <cell r="B305" t="str">
            <v>LIT_261</v>
          </cell>
          <cell r="N305">
            <v>2.0365519229068045</v>
          </cell>
          <cell r="U305">
            <v>0</v>
          </cell>
        </row>
        <row r="306">
          <cell r="B306" t="str">
            <v>NRD_158</v>
          </cell>
          <cell r="N306">
            <v>4.6352120091429754</v>
          </cell>
          <cell r="U306">
            <v>0.47798009890621029</v>
          </cell>
        </row>
        <row r="307">
          <cell r="B307" t="str">
            <v>EXN_069</v>
          </cell>
          <cell r="N307">
            <v>0.30908190724047108</v>
          </cell>
          <cell r="U307">
            <v>0</v>
          </cell>
        </row>
        <row r="308">
          <cell r="B308" t="str">
            <v>CTR_389</v>
          </cell>
          <cell r="N308">
            <v>0</v>
          </cell>
          <cell r="U308">
            <v>0</v>
          </cell>
        </row>
        <row r="309">
          <cell r="B309" t="str">
            <v>CTR_937</v>
          </cell>
          <cell r="N309">
            <v>0</v>
          </cell>
          <cell r="U309">
            <v>9.2457045997380387</v>
          </cell>
        </row>
        <row r="310">
          <cell r="B310" t="str">
            <v>SUO_030</v>
          </cell>
          <cell r="N310">
            <v>3.949899124797037</v>
          </cell>
          <cell r="U310">
            <v>0.59979368381402443</v>
          </cell>
        </row>
        <row r="311">
          <cell r="B311" t="str">
            <v>ADM_045</v>
          </cell>
          <cell r="N311">
            <v>3.3481969977928239E-2</v>
          </cell>
          <cell r="U311">
            <v>1.9835862764523694E-2</v>
          </cell>
        </row>
        <row r="312">
          <cell r="B312" t="str">
            <v>ADM_004</v>
          </cell>
          <cell r="N312">
            <v>2.7873373797559022</v>
          </cell>
          <cell r="U312">
            <v>5.63312031115791</v>
          </cell>
        </row>
        <row r="313">
          <cell r="B313" t="str">
            <v>LIT_139</v>
          </cell>
          <cell r="N313">
            <v>0</v>
          </cell>
          <cell r="U313">
            <v>0</v>
          </cell>
        </row>
        <row r="314">
          <cell r="B314" t="str">
            <v>CTR_375</v>
          </cell>
          <cell r="N314">
            <v>42.249053314042918</v>
          </cell>
          <cell r="U314">
            <v>23.185905008946072</v>
          </cell>
        </row>
        <row r="315">
          <cell r="B315" t="str">
            <v>NRO_039</v>
          </cell>
          <cell r="N315">
            <v>2.6752617476092913E-3</v>
          </cell>
          <cell r="U315">
            <v>5.7964004531536632E-3</v>
          </cell>
        </row>
        <row r="316">
          <cell r="B316" t="str">
            <v>LIT_656</v>
          </cell>
          <cell r="N316">
            <v>1.5977019858289594</v>
          </cell>
          <cell r="U316">
            <v>0</v>
          </cell>
        </row>
        <row r="317">
          <cell r="B317" t="str">
            <v>LIT_741</v>
          </cell>
          <cell r="N317">
            <v>9.7966123338840809</v>
          </cell>
          <cell r="U317">
            <v>1.1664497921143262</v>
          </cell>
        </row>
        <row r="318">
          <cell r="B318" t="str">
            <v>NRO_090</v>
          </cell>
          <cell r="N318">
            <v>4.1260918634945902</v>
          </cell>
          <cell r="U318">
            <v>2.0272992176152842</v>
          </cell>
        </row>
        <row r="319">
          <cell r="B319" t="str">
            <v>ADM_052</v>
          </cell>
          <cell r="N319">
            <v>0.19396960758066398</v>
          </cell>
          <cell r="U319">
            <v>1.5459454556853951</v>
          </cell>
        </row>
        <row r="320">
          <cell r="B320" t="str">
            <v>LIT_087</v>
          </cell>
          <cell r="N320">
            <v>0</v>
          </cell>
          <cell r="U320">
            <v>1.5409507666230065</v>
          </cell>
        </row>
        <row r="321">
          <cell r="B321" t="str">
            <v>CTR_762</v>
          </cell>
          <cell r="N321">
            <v>2.0137051875822198</v>
          </cell>
          <cell r="U321">
            <v>3.4888445152140353</v>
          </cell>
        </row>
        <row r="322">
          <cell r="B322" t="str">
            <v>SUO_218</v>
          </cell>
          <cell r="N322">
            <v>2.7179767601795493</v>
          </cell>
          <cell r="U322">
            <v>25.073212996492913</v>
          </cell>
        </row>
        <row r="323">
          <cell r="B323" t="str">
            <v>ADM_100</v>
          </cell>
          <cell r="N323">
            <v>6.1543681707013791</v>
          </cell>
          <cell r="U323">
            <v>5.1945182132270693</v>
          </cell>
        </row>
        <row r="324">
          <cell r="B324" t="str">
            <v>NRO_030</v>
          </cell>
          <cell r="N324">
            <v>0</v>
          </cell>
          <cell r="U324">
            <v>3.6000640636013164</v>
          </cell>
        </row>
        <row r="325">
          <cell r="B325" t="str">
            <v>CTR_310</v>
          </cell>
          <cell r="N325">
            <v>2.3442070238818835</v>
          </cell>
          <cell r="U325">
            <v>6.2725970442281551E-2</v>
          </cell>
        </row>
        <row r="326">
          <cell r="B326" t="str">
            <v>LIT_871</v>
          </cell>
          <cell r="N326">
            <v>0</v>
          </cell>
          <cell r="U326">
            <v>0</v>
          </cell>
        </row>
        <row r="327">
          <cell r="B327" t="str">
            <v>LIT_737</v>
          </cell>
          <cell r="N327">
            <v>0.66943966464345361</v>
          </cell>
          <cell r="U327">
            <v>13.868556899607057</v>
          </cell>
        </row>
        <row r="328">
          <cell r="B328" t="str">
            <v>CTR_214</v>
          </cell>
          <cell r="N328">
            <v>0</v>
          </cell>
          <cell r="U328">
            <v>0</v>
          </cell>
        </row>
        <row r="329">
          <cell r="B329" t="str">
            <v>EST_076</v>
          </cell>
          <cell r="N329">
            <v>0</v>
          </cell>
          <cell r="U329">
            <v>0</v>
          </cell>
        </row>
        <row r="330">
          <cell r="B330" t="str">
            <v>CTR_879</v>
          </cell>
          <cell r="N330">
            <v>1.9523168480137429</v>
          </cell>
          <cell r="U330">
            <v>0</v>
          </cell>
        </row>
        <row r="331">
          <cell r="B331" t="str">
            <v>CTR_867</v>
          </cell>
          <cell r="N331">
            <v>1.9521384972305693</v>
          </cell>
          <cell r="U331">
            <v>0</v>
          </cell>
        </row>
        <row r="332">
          <cell r="B332" t="str">
            <v>LIT_122</v>
          </cell>
          <cell r="N332">
            <v>1.8548481450091792E-3</v>
          </cell>
          <cell r="U332">
            <v>0</v>
          </cell>
        </row>
        <row r="333">
          <cell r="B333" t="str">
            <v>LIT_181</v>
          </cell>
          <cell r="N333">
            <v>0</v>
          </cell>
          <cell r="U333">
            <v>0</v>
          </cell>
        </row>
        <row r="334">
          <cell r="B334" t="str">
            <v>LIT_862</v>
          </cell>
          <cell r="N334">
            <v>0</v>
          </cell>
          <cell r="U334">
            <v>0</v>
          </cell>
        </row>
        <row r="335">
          <cell r="B335" t="str">
            <v>LIT_751</v>
          </cell>
          <cell r="N335">
            <v>10.070434291291059</v>
          </cell>
          <cell r="U335">
            <v>29.359392522964448</v>
          </cell>
        </row>
        <row r="336">
          <cell r="B336" t="str">
            <v>CTR_738</v>
          </cell>
          <cell r="N336">
            <v>0.7556009279947945</v>
          </cell>
          <cell r="U336">
            <v>0.32292192801476938</v>
          </cell>
        </row>
        <row r="337">
          <cell r="B337" t="str">
            <v>NRO_237</v>
          </cell>
          <cell r="N337">
            <v>3.9040986436779529E-2</v>
          </cell>
          <cell r="U337">
            <v>0.26665225592338632</v>
          </cell>
        </row>
        <row r="338">
          <cell r="B338" t="str">
            <v>NRD_163</v>
          </cell>
          <cell r="N338">
            <v>0</v>
          </cell>
          <cell r="U338">
            <v>0</v>
          </cell>
        </row>
        <row r="339">
          <cell r="B339" t="str">
            <v>SUO_185</v>
          </cell>
          <cell r="N339">
            <v>0</v>
          </cell>
          <cell r="U339">
            <v>0</v>
          </cell>
        </row>
        <row r="340">
          <cell r="B340" t="str">
            <v>EXN_145</v>
          </cell>
          <cell r="N340">
            <v>0</v>
          </cell>
          <cell r="U340">
            <v>1.2312803017980611</v>
          </cell>
        </row>
        <row r="341">
          <cell r="B341" t="str">
            <v>LIT_563</v>
          </cell>
          <cell r="N341">
            <v>0.19695276985900334</v>
          </cell>
          <cell r="U341">
            <v>0</v>
          </cell>
        </row>
        <row r="342">
          <cell r="B342" t="str">
            <v>LIT_164</v>
          </cell>
          <cell r="N342">
            <v>0.19345709450879331</v>
          </cell>
          <cell r="U342">
            <v>0</v>
          </cell>
        </row>
        <row r="343">
          <cell r="B343" t="str">
            <v>CTR_046</v>
          </cell>
          <cell r="N343">
            <v>1.1876200300770778</v>
          </cell>
          <cell r="U343">
            <v>1.3820937240499598</v>
          </cell>
        </row>
        <row r="344">
          <cell r="B344" t="str">
            <v>LIT_735</v>
          </cell>
          <cell r="N344">
            <v>0</v>
          </cell>
          <cell r="U344">
            <v>0</v>
          </cell>
        </row>
        <row r="345">
          <cell r="B345" t="str">
            <v>LIT_185</v>
          </cell>
          <cell r="N345">
            <v>0</v>
          </cell>
          <cell r="U345">
            <v>0</v>
          </cell>
        </row>
        <row r="346">
          <cell r="B346" t="str">
            <v>LIT_568</v>
          </cell>
          <cell r="N346">
            <v>0</v>
          </cell>
          <cell r="U346">
            <v>0</v>
          </cell>
        </row>
        <row r="347">
          <cell r="B347" t="str">
            <v>ADM_042</v>
          </cell>
          <cell r="N347">
            <v>0.14151006132518373</v>
          </cell>
          <cell r="U347">
            <v>2.593342715113487E-2</v>
          </cell>
        </row>
        <row r="348">
          <cell r="B348" t="str">
            <v>NRD_065</v>
          </cell>
          <cell r="N348">
            <v>0</v>
          </cell>
          <cell r="U348">
            <v>0</v>
          </cell>
        </row>
        <row r="349">
          <cell r="B349" t="str">
            <v>NRD_128</v>
          </cell>
          <cell r="N349">
            <v>9.6204057211514762</v>
          </cell>
          <cell r="U349">
            <v>0</v>
          </cell>
        </row>
        <row r="350">
          <cell r="B350" t="str">
            <v>CTR_019</v>
          </cell>
          <cell r="N350">
            <v>2.0474134856020973</v>
          </cell>
          <cell r="U350">
            <v>13.868556899607057</v>
          </cell>
        </row>
        <row r="351">
          <cell r="B351" t="str">
            <v>CTR_717</v>
          </cell>
          <cell r="N351">
            <v>0</v>
          </cell>
          <cell r="U351">
            <v>1.5483166539680908</v>
          </cell>
        </row>
        <row r="352">
          <cell r="B352" t="str">
            <v>OST_116</v>
          </cell>
          <cell r="N352">
            <v>8.9175391586982075E-4</v>
          </cell>
          <cell r="U352">
            <v>9.9698087794243204E-2</v>
          </cell>
        </row>
        <row r="353">
          <cell r="B353" t="str">
            <v>CTR_838</v>
          </cell>
          <cell r="N353">
            <v>0</v>
          </cell>
          <cell r="U353">
            <v>0</v>
          </cell>
        </row>
        <row r="354">
          <cell r="B354" t="str">
            <v>OST_122</v>
          </cell>
          <cell r="N354">
            <v>0</v>
          </cell>
          <cell r="U354">
            <v>0</v>
          </cell>
        </row>
        <row r="355">
          <cell r="B355" t="str">
            <v>CTR_483</v>
          </cell>
          <cell r="N355">
            <v>1.2771342881520862</v>
          </cell>
          <cell r="U355">
            <v>0</v>
          </cell>
        </row>
        <row r="356">
          <cell r="B356" t="str">
            <v>OST_193</v>
          </cell>
          <cell r="N356">
            <v>6.6881543690238262E-3</v>
          </cell>
          <cell r="U356">
            <v>5.1971418216891649E-2</v>
          </cell>
        </row>
        <row r="357">
          <cell r="B357" t="str">
            <v>ADM_062</v>
          </cell>
          <cell r="N357">
            <v>0.29224559330884936</v>
          </cell>
          <cell r="U357">
            <v>0.10440654847003564</v>
          </cell>
        </row>
        <row r="358">
          <cell r="B358" t="str">
            <v>EST_115</v>
          </cell>
          <cell r="N358">
            <v>2.6272318817006393</v>
          </cell>
          <cell r="U358">
            <v>3.6714935522624867</v>
          </cell>
        </row>
        <row r="359">
          <cell r="B359" t="str">
            <v>LIT_827</v>
          </cell>
          <cell r="N359">
            <v>9.5025297275084936E-2</v>
          </cell>
          <cell r="U359">
            <v>0</v>
          </cell>
        </row>
        <row r="360">
          <cell r="B360" t="str">
            <v>LIT_025</v>
          </cell>
          <cell r="N360">
            <v>0</v>
          </cell>
          <cell r="U360">
            <v>1.5409507666230065</v>
          </cell>
        </row>
        <row r="361">
          <cell r="B361" t="str">
            <v>ADM_071</v>
          </cell>
          <cell r="N361">
            <v>0</v>
          </cell>
          <cell r="U361">
            <v>0</v>
          </cell>
        </row>
        <row r="362">
          <cell r="B362" t="str">
            <v>CTR_061</v>
          </cell>
          <cell r="N362">
            <v>2.9213858283894445E-2</v>
          </cell>
          <cell r="U362">
            <v>0</v>
          </cell>
        </row>
        <row r="363">
          <cell r="B363" t="str">
            <v>LIT_041</v>
          </cell>
          <cell r="N363">
            <v>0</v>
          </cell>
          <cell r="U363">
            <v>1.5409507666230065</v>
          </cell>
        </row>
        <row r="364">
          <cell r="B364" t="str">
            <v>LIT_377</v>
          </cell>
          <cell r="N364">
            <v>0</v>
          </cell>
          <cell r="U364">
            <v>0</v>
          </cell>
        </row>
        <row r="365">
          <cell r="B365" t="str">
            <v>SUO_233</v>
          </cell>
          <cell r="N365">
            <v>0.21473434294144672</v>
          </cell>
          <cell r="U365">
            <v>0</v>
          </cell>
        </row>
        <row r="366">
          <cell r="B366" t="str">
            <v>CTR_383</v>
          </cell>
          <cell r="N366">
            <v>0</v>
          </cell>
          <cell r="U366">
            <v>0.97235063478610817</v>
          </cell>
        </row>
        <row r="367">
          <cell r="B367" t="str">
            <v>NRO_125</v>
          </cell>
          <cell r="N367">
            <v>37.881706346148903</v>
          </cell>
          <cell r="U367">
            <v>0</v>
          </cell>
        </row>
        <row r="368">
          <cell r="B368" t="str">
            <v>NRO_122</v>
          </cell>
          <cell r="N368">
            <v>37.964746470794701</v>
          </cell>
          <cell r="U368">
            <v>0</v>
          </cell>
        </row>
        <row r="369">
          <cell r="B369" t="str">
            <v>CTR_875</v>
          </cell>
          <cell r="N369">
            <v>0</v>
          </cell>
          <cell r="U369">
            <v>5.8795832584260053</v>
          </cell>
        </row>
        <row r="370">
          <cell r="B370" t="str">
            <v>CTR_442</v>
          </cell>
          <cell r="N370">
            <v>4.621675184700071</v>
          </cell>
          <cell r="U370">
            <v>0</v>
          </cell>
        </row>
        <row r="371">
          <cell r="B371" t="str">
            <v>CTR_911</v>
          </cell>
          <cell r="N371">
            <v>0</v>
          </cell>
          <cell r="U371">
            <v>13.868556899607057</v>
          </cell>
        </row>
        <row r="372">
          <cell r="B372" t="str">
            <v>CTR_385</v>
          </cell>
          <cell r="N372">
            <v>0</v>
          </cell>
          <cell r="U372">
            <v>1.6051570485658829E-3</v>
          </cell>
        </row>
        <row r="373">
          <cell r="B373" t="str">
            <v>SUD_052</v>
          </cell>
          <cell r="N373">
            <v>1.2494185764468528</v>
          </cell>
          <cell r="U373">
            <v>0.47159514086858256</v>
          </cell>
        </row>
        <row r="374">
          <cell r="B374" t="str">
            <v>EXN_202</v>
          </cell>
          <cell r="N374">
            <v>1.6714321995930748</v>
          </cell>
          <cell r="U374">
            <v>3.4875304917161487</v>
          </cell>
        </row>
        <row r="375">
          <cell r="B375" t="str">
            <v>SUO_215</v>
          </cell>
          <cell r="N375">
            <v>0</v>
          </cell>
          <cell r="U375">
            <v>0</v>
          </cell>
        </row>
        <row r="376">
          <cell r="B376" t="str">
            <v>LIT_095</v>
          </cell>
          <cell r="N376">
            <v>7.8362161953925602</v>
          </cell>
          <cell r="U376">
            <v>2.8254331070418557</v>
          </cell>
        </row>
        <row r="377">
          <cell r="B377" t="str">
            <v>LIT_689</v>
          </cell>
          <cell r="N377">
            <v>0</v>
          </cell>
          <cell r="U377">
            <v>0</v>
          </cell>
        </row>
        <row r="378">
          <cell r="B378" t="str">
            <v>CTR_707</v>
          </cell>
          <cell r="N378">
            <v>0</v>
          </cell>
          <cell r="U378">
            <v>0.9698893939783072</v>
          </cell>
        </row>
        <row r="379">
          <cell r="B379" t="str">
            <v>LIT_514</v>
          </cell>
          <cell r="N379">
            <v>0</v>
          </cell>
          <cell r="U379">
            <v>3.6992270990460372</v>
          </cell>
        </row>
        <row r="380">
          <cell r="B380" t="str">
            <v>CTR_245</v>
          </cell>
          <cell r="N380">
            <v>0</v>
          </cell>
          <cell r="U380">
            <v>0</v>
          </cell>
        </row>
        <row r="381">
          <cell r="B381" t="str">
            <v>CTR_596</v>
          </cell>
          <cell r="N381">
            <v>0.37146901119472187</v>
          </cell>
          <cell r="U381">
            <v>0</v>
          </cell>
        </row>
        <row r="382">
          <cell r="B382" t="str">
            <v>NRO_005</v>
          </cell>
          <cell r="N382">
            <v>0.36597580707296429</v>
          </cell>
          <cell r="U382">
            <v>4.114017515473714</v>
          </cell>
        </row>
        <row r="383">
          <cell r="B383" t="str">
            <v>LIT_851</v>
          </cell>
          <cell r="N383">
            <v>0.12011925246766152</v>
          </cell>
          <cell r="U383">
            <v>0</v>
          </cell>
        </row>
        <row r="384">
          <cell r="B384" t="str">
            <v>CTR_270</v>
          </cell>
          <cell r="N384">
            <v>0.62007216786090424</v>
          </cell>
          <cell r="U384">
            <v>0.71065653063495671</v>
          </cell>
        </row>
        <row r="385">
          <cell r="B385" t="str">
            <v>SUO_179</v>
          </cell>
          <cell r="N385">
            <v>0</v>
          </cell>
          <cell r="U385">
            <v>0</v>
          </cell>
        </row>
        <row r="386">
          <cell r="B386" t="str">
            <v>LIT_414</v>
          </cell>
          <cell r="N386">
            <v>0</v>
          </cell>
          <cell r="U386">
            <v>0</v>
          </cell>
        </row>
        <row r="387">
          <cell r="B387" t="str">
            <v>EST_103</v>
          </cell>
          <cell r="N387">
            <v>1.1401965568311205</v>
          </cell>
          <cell r="U387">
            <v>1.9719889393978307</v>
          </cell>
        </row>
        <row r="388">
          <cell r="B388" t="str">
            <v>NRD_139</v>
          </cell>
          <cell r="N388">
            <v>1.4532021813014184</v>
          </cell>
          <cell r="U388">
            <v>0</v>
          </cell>
        </row>
        <row r="389">
          <cell r="B389" t="str">
            <v>LIT_528</v>
          </cell>
          <cell r="N389">
            <v>0</v>
          </cell>
          <cell r="U389">
            <v>15.989789774364855</v>
          </cell>
        </row>
        <row r="390">
          <cell r="B390" t="str">
            <v>LIT_341</v>
          </cell>
          <cell r="N390">
            <v>2.2001887664689104</v>
          </cell>
          <cell r="U390">
            <v>0</v>
          </cell>
        </row>
        <row r="391">
          <cell r="B391" t="str">
            <v>LIT_746</v>
          </cell>
          <cell r="N391">
            <v>0.78431540408580314</v>
          </cell>
          <cell r="U391">
            <v>1.6854327360722312</v>
          </cell>
        </row>
        <row r="392">
          <cell r="B392" t="str">
            <v>LIT_685</v>
          </cell>
          <cell r="N392">
            <v>1.2103240847751211</v>
          </cell>
          <cell r="U392">
            <v>0</v>
          </cell>
        </row>
        <row r="393">
          <cell r="B393" t="str">
            <v>LIT_713</v>
          </cell>
          <cell r="N393">
            <v>0.59897327021142355</v>
          </cell>
          <cell r="U393">
            <v>0</v>
          </cell>
        </row>
        <row r="394">
          <cell r="B394" t="str">
            <v>NRD_091</v>
          </cell>
          <cell r="N394">
            <v>7.6690836764803927E-3</v>
          </cell>
          <cell r="U394">
            <v>0</v>
          </cell>
        </row>
        <row r="395">
          <cell r="B395" t="str">
            <v>LIT_381</v>
          </cell>
          <cell r="N395">
            <v>10.629349975601613</v>
          </cell>
          <cell r="U395">
            <v>1.7347645626981478</v>
          </cell>
        </row>
        <row r="396">
          <cell r="B396" t="str">
            <v>NRO_140</v>
          </cell>
          <cell r="N396">
            <v>1.9904660805346528</v>
          </cell>
          <cell r="U396">
            <v>4.6371203625230331E-3</v>
          </cell>
        </row>
        <row r="397">
          <cell r="B397" t="str">
            <v>CTR_522</v>
          </cell>
          <cell r="N397">
            <v>0</v>
          </cell>
          <cell r="U397">
            <v>0</v>
          </cell>
        </row>
        <row r="398">
          <cell r="B398" t="str">
            <v>NRD_137</v>
          </cell>
          <cell r="N398">
            <v>0</v>
          </cell>
          <cell r="U398">
            <v>0</v>
          </cell>
        </row>
        <row r="399">
          <cell r="B399" t="str">
            <v>SUD_163</v>
          </cell>
          <cell r="N399">
            <v>4.0100353884455853</v>
          </cell>
          <cell r="U399">
            <v>3.0815805018362994</v>
          </cell>
        </row>
        <row r="400">
          <cell r="B400" t="str">
            <v>NRD_076</v>
          </cell>
          <cell r="N400">
            <v>1.8985797570434289</v>
          </cell>
          <cell r="U400">
            <v>3.0926025802364508E-2</v>
          </cell>
        </row>
        <row r="401">
          <cell r="B401" t="str">
            <v>SUD_159</v>
          </cell>
          <cell r="N401">
            <v>1.215514092565483</v>
          </cell>
          <cell r="U401">
            <v>8.9175391586982075E-4</v>
          </cell>
        </row>
        <row r="402">
          <cell r="B402" t="str">
            <v>SUD_205</v>
          </cell>
          <cell r="N402">
            <v>1.2056691293342807</v>
          </cell>
          <cell r="U402">
            <v>3.5670156634785984E-4</v>
          </cell>
        </row>
        <row r="403">
          <cell r="B403" t="str">
            <v>LIT_696</v>
          </cell>
          <cell r="N403">
            <v>0.67534307556651318</v>
          </cell>
          <cell r="U403">
            <v>2.801462761783279</v>
          </cell>
        </row>
        <row r="404">
          <cell r="B404" t="str">
            <v>LIT_671</v>
          </cell>
          <cell r="N404">
            <v>10.010205231813217</v>
          </cell>
          <cell r="U404">
            <v>0</v>
          </cell>
        </row>
        <row r="405">
          <cell r="B405" t="str">
            <v>LIT_249</v>
          </cell>
          <cell r="N405">
            <v>1.0160644117420445</v>
          </cell>
          <cell r="U405">
            <v>0</v>
          </cell>
        </row>
        <row r="406">
          <cell r="B406" t="str">
            <v>NRO_101</v>
          </cell>
          <cell r="N406">
            <v>0.38170634614890725</v>
          </cell>
          <cell r="U406">
            <v>6.3314528026754543E-3</v>
          </cell>
        </row>
        <row r="407">
          <cell r="B407" t="str">
            <v>NRD_060</v>
          </cell>
          <cell r="N407">
            <v>5.6079015104171122</v>
          </cell>
          <cell r="U407">
            <v>21.898907922484469</v>
          </cell>
        </row>
        <row r="408">
          <cell r="B408" t="str">
            <v>CTR_973</v>
          </cell>
          <cell r="N408">
            <v>0</v>
          </cell>
          <cell r="U408">
            <v>0</v>
          </cell>
        </row>
        <row r="409">
          <cell r="B409" t="str">
            <v>NRO_236</v>
          </cell>
          <cell r="N409">
            <v>8.0257852428294147E-4</v>
          </cell>
          <cell r="U409">
            <v>4.0128926214141923E-3</v>
          </cell>
        </row>
        <row r="410">
          <cell r="B410" t="str">
            <v>SUD_003</v>
          </cell>
          <cell r="N410">
            <v>0.69608527164964473</v>
          </cell>
          <cell r="U410">
            <v>2.8536125307827289E-4</v>
          </cell>
        </row>
        <row r="411">
          <cell r="B411" t="str">
            <v>LIT_378</v>
          </cell>
          <cell r="N411">
            <v>4.9508572252042446</v>
          </cell>
          <cell r="U411">
            <v>3.7471499544849116E-2</v>
          </cell>
        </row>
        <row r="412">
          <cell r="B412" t="str">
            <v>SUD_204</v>
          </cell>
          <cell r="N412">
            <v>0.26476173762174221</v>
          </cell>
          <cell r="U412">
            <v>0.51504139164975904</v>
          </cell>
        </row>
        <row r="413">
          <cell r="B413" t="str">
            <v>EXN_153</v>
          </cell>
          <cell r="N413">
            <v>1.5499574811732917</v>
          </cell>
          <cell r="U413">
            <v>1.3734437110660238</v>
          </cell>
        </row>
        <row r="414">
          <cell r="B414" t="str">
            <v>CTR_367</v>
          </cell>
          <cell r="N414">
            <v>3.3173245670353024E-3</v>
          </cell>
          <cell r="U414">
            <v>0</v>
          </cell>
        </row>
        <row r="415">
          <cell r="B415" t="str">
            <v>EST_015</v>
          </cell>
          <cell r="N415">
            <v>0.95745834439108213</v>
          </cell>
          <cell r="U415">
            <v>1.2558748747977497</v>
          </cell>
        </row>
        <row r="416">
          <cell r="B416" t="str">
            <v>LIT_766</v>
          </cell>
          <cell r="N416">
            <v>0.69877836847557162</v>
          </cell>
          <cell r="U416">
            <v>0</v>
          </cell>
        </row>
        <row r="417">
          <cell r="B417" t="str">
            <v>LIT_008</v>
          </cell>
          <cell r="N417">
            <v>0</v>
          </cell>
          <cell r="U417">
            <v>0</v>
          </cell>
        </row>
        <row r="418">
          <cell r="B418" t="str">
            <v>CTR_397</v>
          </cell>
          <cell r="N418">
            <v>0</v>
          </cell>
          <cell r="U418">
            <v>0</v>
          </cell>
        </row>
        <row r="419">
          <cell r="B419" t="str">
            <v>OST_214</v>
          </cell>
          <cell r="N419">
            <v>0</v>
          </cell>
          <cell r="U419">
            <v>2.6485091301332923E-2</v>
          </cell>
        </row>
        <row r="420">
          <cell r="B420" t="str">
            <v>NRD_134</v>
          </cell>
          <cell r="N420">
            <v>5.6152138925272439</v>
          </cell>
          <cell r="U420">
            <v>0.7656599121658062</v>
          </cell>
        </row>
        <row r="421">
          <cell r="B421" t="str">
            <v>CTR_599</v>
          </cell>
          <cell r="N421">
            <v>0</v>
          </cell>
          <cell r="U421">
            <v>16.671749663987121</v>
          </cell>
        </row>
        <row r="422">
          <cell r="B422" t="str">
            <v>EST_122</v>
          </cell>
          <cell r="N422">
            <v>0.12609400370398904</v>
          </cell>
          <cell r="U422">
            <v>0</v>
          </cell>
        </row>
        <row r="423">
          <cell r="B423" t="str">
            <v>EST_124</v>
          </cell>
          <cell r="N423">
            <v>0</v>
          </cell>
          <cell r="U423">
            <v>1.88261736194936</v>
          </cell>
        </row>
        <row r="424">
          <cell r="B424" t="str">
            <v>EXN_055</v>
          </cell>
          <cell r="N424">
            <v>0</v>
          </cell>
          <cell r="U424">
            <v>0.25004779800989063</v>
          </cell>
        </row>
        <row r="425">
          <cell r="B425" t="str">
            <v>SUO_224</v>
          </cell>
          <cell r="N425">
            <v>0.62481629869333077</v>
          </cell>
          <cell r="U425">
            <v>5.3505234952187721E-4</v>
          </cell>
        </row>
        <row r="426">
          <cell r="B426" t="str">
            <v>OST_160</v>
          </cell>
          <cell r="N426">
            <v>8.0317243239078522</v>
          </cell>
          <cell r="U426">
            <v>0</v>
          </cell>
        </row>
        <row r="427">
          <cell r="B427" t="str">
            <v>NRD_083</v>
          </cell>
          <cell r="N427">
            <v>0</v>
          </cell>
          <cell r="U427">
            <v>0</v>
          </cell>
        </row>
        <row r="428">
          <cell r="B428" t="str">
            <v>NRD_146</v>
          </cell>
          <cell r="N428">
            <v>0</v>
          </cell>
          <cell r="U428">
            <v>0</v>
          </cell>
        </row>
        <row r="429">
          <cell r="B429" t="str">
            <v>EST_010</v>
          </cell>
          <cell r="N429">
            <v>1.048756110297832</v>
          </cell>
          <cell r="U429">
            <v>2.9975416128047305</v>
          </cell>
        </row>
        <row r="430">
          <cell r="B430" t="str">
            <v>NRD_174</v>
          </cell>
          <cell r="N430">
            <v>0</v>
          </cell>
          <cell r="U430">
            <v>0.3333376137521295</v>
          </cell>
        </row>
        <row r="431">
          <cell r="B431" t="str">
            <v>NRD_145</v>
          </cell>
          <cell r="N431">
            <v>0</v>
          </cell>
          <cell r="U431">
            <v>0</v>
          </cell>
        </row>
        <row r="432">
          <cell r="B432" t="str">
            <v>NRO_056</v>
          </cell>
          <cell r="N432">
            <v>4.1448722009628021E-2</v>
          </cell>
          <cell r="U432">
            <v>4.0128926214140223E-3</v>
          </cell>
        </row>
        <row r="433">
          <cell r="B433" t="str">
            <v>CTR_981</v>
          </cell>
          <cell r="N433">
            <v>5.7036580459032031E-2</v>
          </cell>
          <cell r="U433">
            <v>0</v>
          </cell>
        </row>
        <row r="434">
          <cell r="B434" t="str">
            <v>SUD_162</v>
          </cell>
          <cell r="N434">
            <v>0</v>
          </cell>
          <cell r="U434">
            <v>0</v>
          </cell>
        </row>
        <row r="435">
          <cell r="B435" t="str">
            <v>SUO_254</v>
          </cell>
          <cell r="N435">
            <v>0</v>
          </cell>
          <cell r="U435">
            <v>0</v>
          </cell>
        </row>
        <row r="436">
          <cell r="B436" t="str">
            <v>LIT_428</v>
          </cell>
          <cell r="N436">
            <v>1.2317618489126314</v>
          </cell>
          <cell r="U436">
            <v>1.3015505103686014</v>
          </cell>
        </row>
        <row r="437">
          <cell r="B437" t="str">
            <v>OST_046</v>
          </cell>
          <cell r="N437">
            <v>0.91536755956202764</v>
          </cell>
          <cell r="U437">
            <v>0</v>
          </cell>
        </row>
        <row r="438">
          <cell r="B438" t="str">
            <v>NRO_227</v>
          </cell>
          <cell r="N438">
            <v>15.227768218175799</v>
          </cell>
          <cell r="U438">
            <v>0</v>
          </cell>
        </row>
        <row r="439">
          <cell r="B439" t="str">
            <v>NRD_118</v>
          </cell>
          <cell r="N439">
            <v>0</v>
          </cell>
          <cell r="U439">
            <v>0</v>
          </cell>
        </row>
        <row r="440">
          <cell r="B440" t="str">
            <v>SUO_232</v>
          </cell>
          <cell r="N440">
            <v>0</v>
          </cell>
          <cell r="U440">
            <v>18.491409199476077</v>
          </cell>
        </row>
        <row r="441">
          <cell r="B441" t="str">
            <v>CTR_274</v>
          </cell>
          <cell r="N441">
            <v>4.6381904672219809</v>
          </cell>
          <cell r="U441">
            <v>0</v>
          </cell>
        </row>
        <row r="442">
          <cell r="B442" t="str">
            <v>NRO_256</v>
          </cell>
          <cell r="N442">
            <v>0</v>
          </cell>
          <cell r="U442">
            <v>0</v>
          </cell>
        </row>
        <row r="443">
          <cell r="B443" t="str">
            <v>NRO_023</v>
          </cell>
          <cell r="N443">
            <v>0.96635804847146278</v>
          </cell>
          <cell r="U443">
            <v>0.11594584414139084</v>
          </cell>
        </row>
        <row r="444">
          <cell r="B444" t="str">
            <v>OST_208</v>
          </cell>
          <cell r="N444">
            <v>0</v>
          </cell>
          <cell r="U444">
            <v>4.5479449709359835E-3</v>
          </cell>
        </row>
        <row r="445">
          <cell r="B445" t="str">
            <v>EXN_108</v>
          </cell>
          <cell r="N445">
            <v>0.48395485014253797</v>
          </cell>
          <cell r="U445">
            <v>0.55720351679208324</v>
          </cell>
        </row>
        <row r="446">
          <cell r="B446" t="str">
            <v>SUD_247</v>
          </cell>
          <cell r="N446">
            <v>5.4396988868054613E-3</v>
          </cell>
          <cell r="U446">
            <v>0</v>
          </cell>
        </row>
        <row r="447">
          <cell r="B447" t="str">
            <v>LIT_763</v>
          </cell>
          <cell r="N447">
            <v>0</v>
          </cell>
          <cell r="U447">
            <v>0.50389446770138668</v>
          </cell>
        </row>
        <row r="448">
          <cell r="B448" t="str">
            <v>NRO_050</v>
          </cell>
          <cell r="N448">
            <v>0.80537863157864686</v>
          </cell>
          <cell r="U448">
            <v>9.1392291821831861</v>
          </cell>
        </row>
        <row r="449">
          <cell r="B449" t="str">
            <v>CTR_639</v>
          </cell>
          <cell r="N449">
            <v>0</v>
          </cell>
          <cell r="U449">
            <v>0</v>
          </cell>
        </row>
        <row r="450">
          <cell r="B450" t="str">
            <v>NRD_155</v>
          </cell>
          <cell r="N450">
            <v>0</v>
          </cell>
          <cell r="U450">
            <v>0</v>
          </cell>
        </row>
        <row r="451">
          <cell r="B451" t="str">
            <v>SUD_233</v>
          </cell>
          <cell r="N451">
            <v>0</v>
          </cell>
          <cell r="U451">
            <v>0</v>
          </cell>
        </row>
        <row r="452">
          <cell r="B452" t="str">
            <v>CTR_851</v>
          </cell>
          <cell r="N452">
            <v>0.33735050637354347</v>
          </cell>
          <cell r="U452">
            <v>0</v>
          </cell>
        </row>
        <row r="453">
          <cell r="B453" t="str">
            <v>NRO_018</v>
          </cell>
          <cell r="N453">
            <v>0</v>
          </cell>
          <cell r="U453">
            <v>7.3123821101323244E-3</v>
          </cell>
        </row>
        <row r="454">
          <cell r="B454" t="str">
            <v>NRO_044</v>
          </cell>
          <cell r="N454">
            <v>1.3376308738047311E-3</v>
          </cell>
          <cell r="U454">
            <v>5.2613481036318738E-3</v>
          </cell>
        </row>
        <row r="455">
          <cell r="B455" t="str">
            <v>NRO_246</v>
          </cell>
          <cell r="N455">
            <v>0</v>
          </cell>
          <cell r="U455">
            <v>6.1531020195015234E-3</v>
          </cell>
        </row>
        <row r="456">
          <cell r="B456" t="str">
            <v>NRO_024</v>
          </cell>
          <cell r="N456">
            <v>1.5159816569788325E-3</v>
          </cell>
          <cell r="U456">
            <v>6.0639266279144729E-3</v>
          </cell>
        </row>
        <row r="457">
          <cell r="B457" t="str">
            <v>NRO_021</v>
          </cell>
          <cell r="N457">
            <v>0</v>
          </cell>
          <cell r="U457">
            <v>5.7072250615666127E-3</v>
          </cell>
        </row>
        <row r="458">
          <cell r="B458" t="str">
            <v>LIT_698</v>
          </cell>
          <cell r="N458">
            <v>0.47660679787577076</v>
          </cell>
          <cell r="U458">
            <v>0</v>
          </cell>
        </row>
        <row r="459">
          <cell r="B459" t="str">
            <v>NRO_098</v>
          </cell>
          <cell r="N459">
            <v>0</v>
          </cell>
          <cell r="U459">
            <v>2.6303886905628175</v>
          </cell>
        </row>
        <row r="460">
          <cell r="B460" t="str">
            <v>LIT_677</v>
          </cell>
          <cell r="N460">
            <v>15.688162929861056</v>
          </cell>
          <cell r="U460">
            <v>0</v>
          </cell>
        </row>
        <row r="461">
          <cell r="B461" t="str">
            <v>NRO_033</v>
          </cell>
          <cell r="N461">
            <v>2.2015085622643982</v>
          </cell>
          <cell r="U461">
            <v>3.6418338170206579</v>
          </cell>
        </row>
        <row r="462">
          <cell r="B462" t="str">
            <v>NRO_034</v>
          </cell>
          <cell r="N462">
            <v>0</v>
          </cell>
          <cell r="U462">
            <v>0</v>
          </cell>
        </row>
        <row r="463">
          <cell r="B463" t="str">
            <v>NRO_051</v>
          </cell>
          <cell r="N463">
            <v>0</v>
          </cell>
          <cell r="U463">
            <v>0</v>
          </cell>
        </row>
        <row r="464">
          <cell r="B464" t="str">
            <v>ADM_084</v>
          </cell>
          <cell r="N464">
            <v>0</v>
          </cell>
          <cell r="U464">
            <v>0</v>
          </cell>
        </row>
        <row r="465">
          <cell r="B465" t="str">
            <v>CTR_842</v>
          </cell>
          <cell r="N465">
            <v>1.1028499028344934</v>
          </cell>
          <cell r="U465">
            <v>0.68504535817117695</v>
          </cell>
        </row>
        <row r="466">
          <cell r="B466" t="str">
            <v>CTR_330</v>
          </cell>
          <cell r="N466">
            <v>0</v>
          </cell>
          <cell r="U466">
            <v>0</v>
          </cell>
        </row>
        <row r="467">
          <cell r="B467" t="str">
            <v>SUD_069</v>
          </cell>
          <cell r="N467">
            <v>1.7835078317388799E-4</v>
          </cell>
          <cell r="U467">
            <v>1.9618586149141573E-4</v>
          </cell>
        </row>
        <row r="468">
          <cell r="B468" t="str">
            <v>NRD_040</v>
          </cell>
          <cell r="N468">
            <v>0.95676277633670337</v>
          </cell>
          <cell r="U468">
            <v>3.1681698070672568</v>
          </cell>
        </row>
        <row r="469">
          <cell r="B469" t="str">
            <v>OST_166</v>
          </cell>
          <cell r="N469">
            <v>0</v>
          </cell>
          <cell r="U469">
            <v>0</v>
          </cell>
        </row>
        <row r="470">
          <cell r="B470" t="str">
            <v>CTR_954</v>
          </cell>
          <cell r="N470">
            <v>0</v>
          </cell>
          <cell r="U470">
            <v>0</v>
          </cell>
        </row>
        <row r="471">
          <cell r="B471" t="str">
            <v>ADM_112</v>
          </cell>
          <cell r="N471">
            <v>1.2066322235634201</v>
          </cell>
          <cell r="U471">
            <v>0.4120616494451152</v>
          </cell>
        </row>
        <row r="472">
          <cell r="B472" t="str">
            <v>LIT_527</v>
          </cell>
          <cell r="N472">
            <v>0</v>
          </cell>
          <cell r="U472">
            <v>1.4874455316708116E-2</v>
          </cell>
        </row>
        <row r="473">
          <cell r="B473" t="str">
            <v>EXN_071</v>
          </cell>
          <cell r="N473">
            <v>1.2090399591362686</v>
          </cell>
          <cell r="U473">
            <v>4.8957289981251768E-2</v>
          </cell>
        </row>
        <row r="474">
          <cell r="B474" t="str">
            <v>CTR_891</v>
          </cell>
          <cell r="N474">
            <v>0</v>
          </cell>
          <cell r="U474">
            <v>0</v>
          </cell>
        </row>
        <row r="475">
          <cell r="B475" t="str">
            <v>SUO_222</v>
          </cell>
          <cell r="N475">
            <v>1.5522582062762356</v>
          </cell>
          <cell r="U475">
            <v>0.15801879389212775</v>
          </cell>
        </row>
        <row r="476">
          <cell r="B476" t="str">
            <v>CTR_723</v>
          </cell>
          <cell r="N476">
            <v>0.78991561867746529</v>
          </cell>
          <cell r="U476">
            <v>0.36458467096420671</v>
          </cell>
        </row>
        <row r="477">
          <cell r="B477" t="str">
            <v>EXN_152</v>
          </cell>
          <cell r="N477">
            <v>3.7326322007345194</v>
          </cell>
          <cell r="U477">
            <v>2.8768179020958984</v>
          </cell>
        </row>
        <row r="478">
          <cell r="B478" t="str">
            <v>ADM_007</v>
          </cell>
          <cell r="N478">
            <v>0</v>
          </cell>
          <cell r="U478">
            <v>0.51445283406528486</v>
          </cell>
        </row>
        <row r="479">
          <cell r="B479" t="str">
            <v>SUO_188</v>
          </cell>
          <cell r="N479">
            <v>0</v>
          </cell>
          <cell r="U479">
            <v>0</v>
          </cell>
        </row>
        <row r="480">
          <cell r="B480" t="str">
            <v>ADM_122</v>
          </cell>
          <cell r="N480">
            <v>5.7132754856869652E-2</v>
          </cell>
          <cell r="U480">
            <v>0</v>
          </cell>
        </row>
        <row r="481">
          <cell r="B481" t="str">
            <v>OST_268</v>
          </cell>
          <cell r="N481">
            <v>0</v>
          </cell>
          <cell r="U481">
            <v>5.8053179923123671E-2</v>
          </cell>
        </row>
        <row r="482">
          <cell r="B482" t="str">
            <v>LIT_221</v>
          </cell>
          <cell r="N482">
            <v>0</v>
          </cell>
          <cell r="U482">
            <v>0</v>
          </cell>
        </row>
        <row r="483">
          <cell r="B483" t="str">
            <v>CTR_301</v>
          </cell>
          <cell r="N483">
            <v>1.0701046990435794E-3</v>
          </cell>
          <cell r="U483">
            <v>3.4906499774163611</v>
          </cell>
        </row>
        <row r="484">
          <cell r="B484" t="str">
            <v>CTR_300</v>
          </cell>
          <cell r="N484">
            <v>1.6700318302246639</v>
          </cell>
          <cell r="U484">
            <v>0.70292967002399942</v>
          </cell>
        </row>
        <row r="485">
          <cell r="B485" t="str">
            <v>SUD_007</v>
          </cell>
          <cell r="N485">
            <v>3.9201502141635758E-2</v>
          </cell>
          <cell r="U485">
            <v>0</v>
          </cell>
        </row>
        <row r="486">
          <cell r="B486" t="str">
            <v>EXN_180</v>
          </cell>
          <cell r="N486">
            <v>0</v>
          </cell>
          <cell r="U486">
            <v>0</v>
          </cell>
        </row>
        <row r="487">
          <cell r="B487" t="str">
            <v>SUD_053</v>
          </cell>
          <cell r="N487">
            <v>1.7698104915918302</v>
          </cell>
          <cell r="U487">
            <v>8.899704080380523E-3</v>
          </cell>
        </row>
        <row r="488">
          <cell r="B488" t="str">
            <v>ADM_055</v>
          </cell>
          <cell r="N488">
            <v>0</v>
          </cell>
          <cell r="U488">
            <v>0</v>
          </cell>
        </row>
        <row r="489">
          <cell r="B489" t="str">
            <v>EXN_156</v>
          </cell>
          <cell r="N489">
            <v>0</v>
          </cell>
          <cell r="U489">
            <v>2.6485091301332923E-2</v>
          </cell>
        </row>
        <row r="490">
          <cell r="B490" t="str">
            <v>EXN_012</v>
          </cell>
          <cell r="N490">
            <v>0</v>
          </cell>
          <cell r="U490">
            <v>0</v>
          </cell>
        </row>
        <row r="491">
          <cell r="B491" t="str">
            <v>EXN_207</v>
          </cell>
          <cell r="N491">
            <v>0.46249925092671063</v>
          </cell>
          <cell r="U491">
            <v>0.30939685048651261</v>
          </cell>
        </row>
        <row r="492">
          <cell r="B492" t="str">
            <v>ADM_077</v>
          </cell>
          <cell r="N492">
            <v>0</v>
          </cell>
          <cell r="U492">
            <v>0.43510457063119051</v>
          </cell>
        </row>
        <row r="493">
          <cell r="B493" t="str">
            <v>LIT_684</v>
          </cell>
          <cell r="N493">
            <v>1.0259807152865172</v>
          </cell>
          <cell r="U493">
            <v>0</v>
          </cell>
        </row>
        <row r="494">
          <cell r="B494" t="str">
            <v>ADM_128</v>
          </cell>
          <cell r="N494">
            <v>1.543679533605568</v>
          </cell>
          <cell r="U494">
            <v>1.5601769810491588</v>
          </cell>
        </row>
        <row r="495">
          <cell r="B495" t="str">
            <v>NRD_117</v>
          </cell>
          <cell r="N495">
            <v>0.48029865908747171</v>
          </cell>
          <cell r="U495">
            <v>5.7767105266912653</v>
          </cell>
        </row>
        <row r="496">
          <cell r="B496" t="str">
            <v>LIT_425</v>
          </cell>
          <cell r="N496">
            <v>0</v>
          </cell>
          <cell r="U496">
            <v>0</v>
          </cell>
        </row>
        <row r="497">
          <cell r="B497" t="str">
            <v>ADM_149</v>
          </cell>
          <cell r="N497">
            <v>2.8273089645932462E-2</v>
          </cell>
          <cell r="U497">
            <v>9.7906159476664742E-2</v>
          </cell>
        </row>
        <row r="498">
          <cell r="B498" t="str">
            <v>EXN_140</v>
          </cell>
          <cell r="N498">
            <v>0</v>
          </cell>
          <cell r="U498">
            <v>0</v>
          </cell>
        </row>
        <row r="499">
          <cell r="B499" t="str">
            <v>EXN_142</v>
          </cell>
          <cell r="N499">
            <v>0.14747826260654678</v>
          </cell>
          <cell r="U499">
            <v>0.61712550903080687</v>
          </cell>
        </row>
        <row r="500">
          <cell r="B500" t="str">
            <v>NRO_259</v>
          </cell>
          <cell r="N500">
            <v>6.6863708611917358E-2</v>
          </cell>
          <cell r="U500">
            <v>1.1931667394337845E-2</v>
          </cell>
        </row>
        <row r="501">
          <cell r="B501" t="str">
            <v>NRO_009</v>
          </cell>
          <cell r="N501">
            <v>0</v>
          </cell>
          <cell r="U501">
            <v>0.15448744838528342</v>
          </cell>
        </row>
        <row r="502">
          <cell r="B502" t="str">
            <v>EXN_008</v>
          </cell>
          <cell r="N502">
            <v>0.50942334197977923</v>
          </cell>
          <cell r="U502">
            <v>2.140457136181933E-3</v>
          </cell>
        </row>
        <row r="503">
          <cell r="B503" t="str">
            <v>CTR_311</v>
          </cell>
          <cell r="N503">
            <v>0</v>
          </cell>
          <cell r="U503">
            <v>2.051034006500451E-3</v>
          </cell>
        </row>
        <row r="504">
          <cell r="B504" t="str">
            <v>LIT_657</v>
          </cell>
          <cell r="N504">
            <v>0</v>
          </cell>
          <cell r="U504">
            <v>2.5879412041674152</v>
          </cell>
        </row>
        <row r="505">
          <cell r="B505" t="str">
            <v>SUO_115</v>
          </cell>
          <cell r="N505">
            <v>2.7037086975256321</v>
          </cell>
          <cell r="U505">
            <v>0.21425279582687706</v>
          </cell>
        </row>
        <row r="506">
          <cell r="B506" t="str">
            <v>LIT_678</v>
          </cell>
          <cell r="N506">
            <v>0.34081051156711767</v>
          </cell>
          <cell r="U506">
            <v>0.34089968695870454</v>
          </cell>
        </row>
        <row r="507">
          <cell r="B507" t="str">
            <v>LIT_436</v>
          </cell>
          <cell r="N507">
            <v>0</v>
          </cell>
          <cell r="U507">
            <v>7.776094146384748E-3</v>
          </cell>
        </row>
        <row r="508">
          <cell r="B508" t="str">
            <v>NRD_054</v>
          </cell>
          <cell r="N508">
            <v>0</v>
          </cell>
          <cell r="U508">
            <v>0</v>
          </cell>
        </row>
        <row r="509">
          <cell r="B509" t="str">
            <v>CTR_302</v>
          </cell>
          <cell r="N509">
            <v>1.2484554822176806E-3</v>
          </cell>
          <cell r="U509">
            <v>0</v>
          </cell>
        </row>
        <row r="510">
          <cell r="B510" t="str">
            <v>SUO_003</v>
          </cell>
          <cell r="N510">
            <v>0</v>
          </cell>
          <cell r="U510">
            <v>0</v>
          </cell>
        </row>
        <row r="511">
          <cell r="B511" t="str">
            <v>SUD_222</v>
          </cell>
          <cell r="N511">
            <v>0.42695393984014063</v>
          </cell>
          <cell r="U511">
            <v>0</v>
          </cell>
        </row>
        <row r="512">
          <cell r="B512" t="str">
            <v>NRD_129</v>
          </cell>
          <cell r="N512">
            <v>4.8511413023317575E-3</v>
          </cell>
          <cell r="U512">
            <v>0</v>
          </cell>
        </row>
        <row r="513">
          <cell r="B513" t="str">
            <v>LIT_643</v>
          </cell>
          <cell r="N513">
            <v>0.1024625249334396</v>
          </cell>
          <cell r="U513">
            <v>2.978458079005126E-3</v>
          </cell>
        </row>
        <row r="514">
          <cell r="B514" t="str">
            <v>NRD_058</v>
          </cell>
          <cell r="N514">
            <v>0.54989113468195061</v>
          </cell>
          <cell r="U514">
            <v>0.49134917575638293</v>
          </cell>
        </row>
        <row r="515">
          <cell r="B515" t="str">
            <v>OST_231</v>
          </cell>
          <cell r="N515">
            <v>0</v>
          </cell>
          <cell r="U515">
            <v>0.15079558717358238</v>
          </cell>
        </row>
        <row r="516">
          <cell r="B516" t="str">
            <v>LIT_418</v>
          </cell>
          <cell r="N516">
            <v>0</v>
          </cell>
          <cell r="U516">
            <v>0</v>
          </cell>
        </row>
        <row r="517">
          <cell r="B517" t="str">
            <v>CTR_658</v>
          </cell>
          <cell r="N517">
            <v>0</v>
          </cell>
          <cell r="U517">
            <v>8.3218475428969083E-2</v>
          </cell>
        </row>
        <row r="518">
          <cell r="B518" t="str">
            <v>CTR_406</v>
          </cell>
          <cell r="N518">
            <v>0</v>
          </cell>
          <cell r="U518">
            <v>1.2484554822176806E-3</v>
          </cell>
        </row>
        <row r="519">
          <cell r="B519" t="str">
            <v>NRD_183</v>
          </cell>
          <cell r="N519">
            <v>1.3141777458173172</v>
          </cell>
          <cell r="U519">
            <v>0</v>
          </cell>
        </row>
        <row r="520">
          <cell r="B520" t="str">
            <v>SUO_013</v>
          </cell>
          <cell r="N520">
            <v>0.45263645261719082</v>
          </cell>
          <cell r="U520">
            <v>0.50501807763538265</v>
          </cell>
        </row>
        <row r="521">
          <cell r="B521" t="str">
            <v>LIT_061</v>
          </cell>
          <cell r="N521">
            <v>0</v>
          </cell>
          <cell r="U521">
            <v>8.9864539013163718</v>
          </cell>
        </row>
        <row r="522">
          <cell r="B522" t="str">
            <v>NRD_085</v>
          </cell>
          <cell r="N522">
            <v>2.8697532766605889</v>
          </cell>
          <cell r="U522">
            <v>1.5462121147266381</v>
          </cell>
        </row>
        <row r="523">
          <cell r="B523" t="str">
            <v>NRD_086</v>
          </cell>
          <cell r="N523">
            <v>0</v>
          </cell>
          <cell r="U523">
            <v>2.2443484203827833</v>
          </cell>
        </row>
        <row r="524">
          <cell r="B524" t="str">
            <v>LIT_580</v>
          </cell>
          <cell r="N524">
            <v>0.14630114743759898</v>
          </cell>
          <cell r="U524">
            <v>0.59346223101134898</v>
          </cell>
        </row>
        <row r="525">
          <cell r="B525" t="str">
            <v>LIT_057</v>
          </cell>
          <cell r="N525">
            <v>4.8065536065382018E-2</v>
          </cell>
          <cell r="U525">
            <v>0</v>
          </cell>
        </row>
        <row r="526">
          <cell r="B526" t="str">
            <v>CTR_674</v>
          </cell>
          <cell r="N526">
            <v>5.9355140640294034E-2</v>
          </cell>
          <cell r="U526">
            <v>0</v>
          </cell>
        </row>
        <row r="527">
          <cell r="B527" t="str">
            <v>SUD_120</v>
          </cell>
          <cell r="N527">
            <v>0.27059455918219666</v>
          </cell>
          <cell r="U527">
            <v>0</v>
          </cell>
        </row>
        <row r="528">
          <cell r="B528" t="str">
            <v>LIT_453</v>
          </cell>
          <cell r="N528">
            <v>0.77418507960152227</v>
          </cell>
          <cell r="U528">
            <v>0.28172289710158632</v>
          </cell>
        </row>
        <row r="529">
          <cell r="B529" t="str">
            <v>EST_043</v>
          </cell>
          <cell r="N529">
            <v>0.34066783094057917</v>
          </cell>
          <cell r="U529">
            <v>0.19554379867192875</v>
          </cell>
        </row>
        <row r="530">
          <cell r="B530" t="str">
            <v>OST_219</v>
          </cell>
          <cell r="N530">
            <v>0</v>
          </cell>
          <cell r="U530">
            <v>0.83940796100823833</v>
          </cell>
        </row>
        <row r="531">
          <cell r="B531" t="str">
            <v>LIT_581</v>
          </cell>
          <cell r="N531">
            <v>0.64143859168514394</v>
          </cell>
          <cell r="U531">
            <v>0.25796657278281448</v>
          </cell>
        </row>
        <row r="532">
          <cell r="B532" t="str">
            <v>NRD_101</v>
          </cell>
          <cell r="N532">
            <v>4.4056388810414537</v>
          </cell>
          <cell r="U532">
            <v>5.0979787862444468</v>
          </cell>
        </row>
        <row r="533">
          <cell r="B533" t="str">
            <v>ADM_130</v>
          </cell>
          <cell r="N533">
            <v>2.6788287632728655E-2</v>
          </cell>
          <cell r="U533">
            <v>0.18097253968661628</v>
          </cell>
        </row>
        <row r="534">
          <cell r="B534" t="str">
            <v>OST_155</v>
          </cell>
          <cell r="N534">
            <v>0.15175868140272175</v>
          </cell>
          <cell r="U534">
            <v>0.19556163375024638</v>
          </cell>
        </row>
        <row r="535">
          <cell r="B535" t="str">
            <v>NRO_258</v>
          </cell>
          <cell r="N535">
            <v>0</v>
          </cell>
          <cell r="U535">
            <v>3.7453664466530413E-3</v>
          </cell>
        </row>
        <row r="536">
          <cell r="B536" t="str">
            <v>SUD_160</v>
          </cell>
          <cell r="N536">
            <v>0</v>
          </cell>
          <cell r="U536">
            <v>0</v>
          </cell>
        </row>
        <row r="537">
          <cell r="B537" t="str">
            <v>ADM_058</v>
          </cell>
          <cell r="N537">
            <v>0</v>
          </cell>
          <cell r="U537">
            <v>0</v>
          </cell>
        </row>
        <row r="538">
          <cell r="B538" t="str">
            <v>ADM_153</v>
          </cell>
          <cell r="N538">
            <v>0.24510575014584185</v>
          </cell>
          <cell r="U538">
            <v>0.10154132564083078</v>
          </cell>
        </row>
        <row r="539">
          <cell r="B539" t="str">
            <v>EST_012</v>
          </cell>
          <cell r="N539">
            <v>0.17635325440241068</v>
          </cell>
          <cell r="U539">
            <v>0.12133203779324438</v>
          </cell>
        </row>
        <row r="540">
          <cell r="B540" t="str">
            <v>LIT_500</v>
          </cell>
          <cell r="N540">
            <v>4.7671380834567527</v>
          </cell>
          <cell r="U540">
            <v>4.7076045920332845</v>
          </cell>
        </row>
        <row r="541">
          <cell r="B541" t="str">
            <v>OST_294</v>
          </cell>
          <cell r="N541">
            <v>1.8816007624852669E-2</v>
          </cell>
          <cell r="U541">
            <v>0</v>
          </cell>
        </row>
        <row r="542">
          <cell r="B542" t="str">
            <v>LIT_322</v>
          </cell>
          <cell r="N542">
            <v>0</v>
          </cell>
          <cell r="U542">
            <v>6.2567951648389286</v>
          </cell>
        </row>
        <row r="543">
          <cell r="B543" t="str">
            <v>OST_297</v>
          </cell>
          <cell r="N543">
            <v>8.9175391586979543E-5</v>
          </cell>
          <cell r="U543">
            <v>0</v>
          </cell>
        </row>
        <row r="544">
          <cell r="B544" t="str">
            <v>CTR_843</v>
          </cell>
          <cell r="N544">
            <v>0.51211643880570601</v>
          </cell>
          <cell r="U544">
            <v>0.3344255535294906</v>
          </cell>
        </row>
        <row r="545">
          <cell r="B545" t="str">
            <v>OST_172</v>
          </cell>
          <cell r="N545">
            <v>0.1380970114115965</v>
          </cell>
          <cell r="U545">
            <v>0.52820367944799718</v>
          </cell>
        </row>
        <row r="546">
          <cell r="B546" t="str">
            <v>EXN_131</v>
          </cell>
          <cell r="N546">
            <v>0</v>
          </cell>
          <cell r="U546">
            <v>0</v>
          </cell>
        </row>
        <row r="547">
          <cell r="B547" t="str">
            <v>CTR_546</v>
          </cell>
          <cell r="N547">
            <v>1.2293006081048303</v>
          </cell>
          <cell r="U547">
            <v>2.6752617476106361E-4</v>
          </cell>
        </row>
        <row r="548">
          <cell r="B548" t="str">
            <v>ADM_166</v>
          </cell>
          <cell r="N548">
            <v>5.7881963171276674</v>
          </cell>
          <cell r="U548">
            <v>0.78474344596541978</v>
          </cell>
        </row>
        <row r="549">
          <cell r="B549" t="str">
            <v>CTR_547</v>
          </cell>
          <cell r="N549">
            <v>0.15122362905319958</v>
          </cell>
          <cell r="U549">
            <v>2.6752617476088987E-4</v>
          </cell>
        </row>
        <row r="550">
          <cell r="B550" t="str">
            <v>EXN_169</v>
          </cell>
          <cell r="N550">
            <v>2.8530239731988711</v>
          </cell>
          <cell r="U550">
            <v>7.2775542630187262E-2</v>
          </cell>
        </row>
        <row r="551">
          <cell r="B551" t="str">
            <v>EXN_090</v>
          </cell>
          <cell r="N551">
            <v>0</v>
          </cell>
          <cell r="U551">
            <v>0.68067576398341478</v>
          </cell>
        </row>
        <row r="552">
          <cell r="B552" t="str">
            <v>CTR_716</v>
          </cell>
          <cell r="N552">
            <v>2.3899004945310384E-2</v>
          </cell>
          <cell r="U552">
            <v>0</v>
          </cell>
        </row>
        <row r="553">
          <cell r="B553" t="str">
            <v>CTR_935</v>
          </cell>
          <cell r="N553">
            <v>0.68632948381002878</v>
          </cell>
          <cell r="U553">
            <v>20.548364451977982</v>
          </cell>
        </row>
        <row r="554">
          <cell r="B554" t="str">
            <v>EXN_045</v>
          </cell>
          <cell r="N554">
            <v>0.3386524670907135</v>
          </cell>
          <cell r="U554">
            <v>9.0958899418719139E-2</v>
          </cell>
        </row>
        <row r="555">
          <cell r="B555" t="str">
            <v>CTR_050</v>
          </cell>
          <cell r="N555">
            <v>0</v>
          </cell>
          <cell r="U555">
            <v>2.682520624484567</v>
          </cell>
        </row>
        <row r="556">
          <cell r="B556" t="str">
            <v>OST_020</v>
          </cell>
          <cell r="N556">
            <v>0</v>
          </cell>
          <cell r="U556">
            <v>0</v>
          </cell>
        </row>
        <row r="557">
          <cell r="B557" t="str">
            <v>CTR_169</v>
          </cell>
          <cell r="N557">
            <v>7.3136518413547498E-3</v>
          </cell>
          <cell r="U557">
            <v>3.7637589679462282E-3</v>
          </cell>
        </row>
        <row r="558">
          <cell r="B558" t="str">
            <v>CTR_436</v>
          </cell>
          <cell r="N558">
            <v>0.2021427776493652</v>
          </cell>
          <cell r="U558">
            <v>4.5080835708965772</v>
          </cell>
        </row>
        <row r="559">
          <cell r="B559" t="str">
            <v>LIT_426</v>
          </cell>
          <cell r="N559">
            <v>0.38320449272756835</v>
          </cell>
          <cell r="U559">
            <v>0</v>
          </cell>
        </row>
        <row r="560">
          <cell r="B560" t="str">
            <v>ADM_008</v>
          </cell>
          <cell r="N560">
            <v>7.1340313269474141E-5</v>
          </cell>
          <cell r="U560">
            <v>0.18597905223815153</v>
          </cell>
        </row>
        <row r="561">
          <cell r="B561" t="str">
            <v>LIT_121</v>
          </cell>
          <cell r="N561">
            <v>0.83152485639194929</v>
          </cell>
          <cell r="U561">
            <v>0</v>
          </cell>
        </row>
        <row r="562">
          <cell r="B562" t="str">
            <v>LIT_621</v>
          </cell>
          <cell r="N562">
            <v>0</v>
          </cell>
          <cell r="U562">
            <v>0</v>
          </cell>
        </row>
        <row r="563">
          <cell r="B563" t="str">
            <v>LIT_690</v>
          </cell>
          <cell r="N563">
            <v>6.5383397111573441E-2</v>
          </cell>
          <cell r="U563">
            <v>0</v>
          </cell>
        </row>
        <row r="564">
          <cell r="B564" t="str">
            <v>LIT_136</v>
          </cell>
          <cell r="N564">
            <v>0.11937017917833091</v>
          </cell>
          <cell r="U564">
            <v>1.6965083197073338</v>
          </cell>
        </row>
        <row r="565">
          <cell r="B565" t="str">
            <v>LIT_367</v>
          </cell>
          <cell r="N565">
            <v>0.81055080429069182</v>
          </cell>
          <cell r="U565">
            <v>0.15766209232577977</v>
          </cell>
        </row>
        <row r="566">
          <cell r="B566" t="str">
            <v>LIT_460</v>
          </cell>
          <cell r="N566">
            <v>6.1120813393715862E-2</v>
          </cell>
          <cell r="U566">
            <v>0.24496480068943324</v>
          </cell>
        </row>
        <row r="567">
          <cell r="B567" t="str">
            <v>SUD_066</v>
          </cell>
          <cell r="N567">
            <v>0.3631221945421807</v>
          </cell>
          <cell r="U567">
            <v>0.2971145696894984</v>
          </cell>
        </row>
        <row r="568">
          <cell r="B568" t="str">
            <v>CTR_708</v>
          </cell>
          <cell r="N568">
            <v>0</v>
          </cell>
          <cell r="U568">
            <v>0</v>
          </cell>
        </row>
        <row r="569">
          <cell r="B569" t="str">
            <v>LIT_844</v>
          </cell>
          <cell r="N569">
            <v>0</v>
          </cell>
          <cell r="U569">
            <v>4.4848622989273261</v>
          </cell>
        </row>
        <row r="570">
          <cell r="B570" t="str">
            <v>LIT_433</v>
          </cell>
          <cell r="N570">
            <v>0</v>
          </cell>
          <cell r="U570">
            <v>0</v>
          </cell>
        </row>
        <row r="571">
          <cell r="B571" t="str">
            <v>CTR_784</v>
          </cell>
          <cell r="N571">
            <v>0.10233767938521773</v>
          </cell>
          <cell r="U571">
            <v>4.637120362523346E-4</v>
          </cell>
        </row>
        <row r="572">
          <cell r="B572" t="str">
            <v>CTR_464</v>
          </cell>
          <cell r="N572">
            <v>0</v>
          </cell>
          <cell r="U572">
            <v>0</v>
          </cell>
        </row>
        <row r="573">
          <cell r="B573" t="str">
            <v>LIT_034</v>
          </cell>
          <cell r="N573">
            <v>0</v>
          </cell>
          <cell r="U573">
            <v>0</v>
          </cell>
        </row>
        <row r="574">
          <cell r="B574" t="str">
            <v>CTR_633</v>
          </cell>
          <cell r="N574">
            <v>9.2457045997380387</v>
          </cell>
          <cell r="U574">
            <v>9.2457045997380387</v>
          </cell>
        </row>
        <row r="575">
          <cell r="B575" t="str">
            <v>NRD_015</v>
          </cell>
          <cell r="N575">
            <v>0</v>
          </cell>
          <cell r="U575">
            <v>4.6213541532903575</v>
          </cell>
        </row>
        <row r="576">
          <cell r="B576" t="str">
            <v>ADM_015</v>
          </cell>
          <cell r="N576">
            <v>0</v>
          </cell>
          <cell r="U576">
            <v>3.4965916285194933</v>
          </cell>
        </row>
        <row r="577">
          <cell r="B577" t="str">
            <v>LIT_739</v>
          </cell>
          <cell r="N577">
            <v>0</v>
          </cell>
          <cell r="U577">
            <v>42.753161802684104</v>
          </cell>
        </row>
        <row r="578">
          <cell r="B578" t="str">
            <v>LIT_708</v>
          </cell>
          <cell r="N578">
            <v>0.34871145126172487</v>
          </cell>
          <cell r="U578">
            <v>9.3598491009693849E-2</v>
          </cell>
        </row>
        <row r="579">
          <cell r="B579" t="str">
            <v>LIT_479</v>
          </cell>
          <cell r="N579">
            <v>0</v>
          </cell>
          <cell r="U579">
            <v>1.1533231744727253</v>
          </cell>
        </row>
        <row r="580">
          <cell r="B580" t="str">
            <v>NRD_166</v>
          </cell>
          <cell r="N580">
            <v>0</v>
          </cell>
          <cell r="U580">
            <v>3.0478008635031517</v>
          </cell>
        </row>
        <row r="581">
          <cell r="B581" t="str">
            <v>SUO_230</v>
          </cell>
          <cell r="N581">
            <v>7.060907505857042E-2</v>
          </cell>
          <cell r="U581">
            <v>8.9175391586979538E-4</v>
          </cell>
        </row>
        <row r="582">
          <cell r="B582" t="str">
            <v>EXN_143</v>
          </cell>
          <cell r="N582">
            <v>1.0775954319370609</v>
          </cell>
          <cell r="U582">
            <v>1.0402131077837991</v>
          </cell>
        </row>
        <row r="583">
          <cell r="B583" t="str">
            <v>LIT_674</v>
          </cell>
          <cell r="N583">
            <v>0.11787203259966932</v>
          </cell>
          <cell r="U583">
            <v>7.1126292329774826E-2</v>
          </cell>
        </row>
        <row r="584">
          <cell r="B584" t="str">
            <v>ADM_054</v>
          </cell>
          <cell r="N584">
            <v>0</v>
          </cell>
          <cell r="U584">
            <v>0</v>
          </cell>
        </row>
        <row r="585">
          <cell r="B585" t="str">
            <v>EST_014</v>
          </cell>
          <cell r="N585">
            <v>0.27968406073796026</v>
          </cell>
          <cell r="U585">
            <v>9.2458116102079444</v>
          </cell>
        </row>
        <row r="586">
          <cell r="B586" t="str">
            <v>OST_262</v>
          </cell>
          <cell r="N586">
            <v>1.7835078317388799E-4</v>
          </cell>
          <cell r="U586">
            <v>1.9618586149118417E-4</v>
          </cell>
        </row>
        <row r="587">
          <cell r="B587" t="str">
            <v>CTR_519</v>
          </cell>
          <cell r="N587">
            <v>0</v>
          </cell>
          <cell r="U587">
            <v>7.3368161674271537</v>
          </cell>
        </row>
        <row r="588">
          <cell r="B588" t="str">
            <v>NRD_094</v>
          </cell>
          <cell r="N588">
            <v>0</v>
          </cell>
          <cell r="U588">
            <v>1.5058691675726885</v>
          </cell>
        </row>
        <row r="589">
          <cell r="B589" t="str">
            <v>CTR_307</v>
          </cell>
          <cell r="N589">
            <v>0</v>
          </cell>
          <cell r="U589">
            <v>0</v>
          </cell>
        </row>
        <row r="590">
          <cell r="B590" t="str">
            <v>LIT_417</v>
          </cell>
          <cell r="N590">
            <v>0.54179400912585329</v>
          </cell>
          <cell r="U590">
            <v>0.13345989104907385</v>
          </cell>
        </row>
        <row r="591">
          <cell r="B591" t="str">
            <v>EXN_224</v>
          </cell>
          <cell r="N591">
            <v>4.2410389432502082</v>
          </cell>
          <cell r="U591">
            <v>0.43537808793886928</v>
          </cell>
        </row>
        <row r="592">
          <cell r="B592" t="str">
            <v>LIT_372</v>
          </cell>
          <cell r="N592">
            <v>0</v>
          </cell>
          <cell r="U592">
            <v>0</v>
          </cell>
        </row>
        <row r="593">
          <cell r="B593" t="str">
            <v>LIT_098</v>
          </cell>
          <cell r="N593">
            <v>0</v>
          </cell>
          <cell r="U593">
            <v>0</v>
          </cell>
        </row>
        <row r="594">
          <cell r="B594" t="str">
            <v>OST_016</v>
          </cell>
          <cell r="N594">
            <v>0.15855384624164959</v>
          </cell>
          <cell r="U594">
            <v>0.53731740446818643</v>
          </cell>
        </row>
        <row r="595">
          <cell r="B595" t="str">
            <v>CTR_131</v>
          </cell>
          <cell r="N595">
            <v>4.2715012570163371E-2</v>
          </cell>
          <cell r="U595">
            <v>0.35181475488895159</v>
          </cell>
        </row>
        <row r="596">
          <cell r="B596" t="str">
            <v>ADM_060</v>
          </cell>
          <cell r="N596">
            <v>1.9550064019798724E-2</v>
          </cell>
          <cell r="U596">
            <v>5.6368447889778052E-3</v>
          </cell>
        </row>
        <row r="597">
          <cell r="B597" t="str">
            <v>LIT_477</v>
          </cell>
          <cell r="N597">
            <v>0</v>
          </cell>
          <cell r="U597">
            <v>1.3237908530303939</v>
          </cell>
        </row>
        <row r="598">
          <cell r="B598" t="str">
            <v>SUO_210</v>
          </cell>
          <cell r="N598">
            <v>2.273169906943695</v>
          </cell>
          <cell r="U598">
            <v>21.161017227258849</v>
          </cell>
        </row>
        <row r="599">
          <cell r="B599" t="str">
            <v>CTR_860</v>
          </cell>
          <cell r="N599">
            <v>4.621675184700071</v>
          </cell>
          <cell r="U599">
            <v>5.8057734727740131</v>
          </cell>
        </row>
        <row r="600">
          <cell r="B600" t="str">
            <v>CTR_755</v>
          </cell>
          <cell r="N600">
            <v>0.54889237029617555</v>
          </cell>
          <cell r="U600">
            <v>0</v>
          </cell>
        </row>
        <row r="601">
          <cell r="B601" t="str">
            <v>ADM_034</v>
          </cell>
          <cell r="N601">
            <v>2.675261747609386E-4</v>
          </cell>
          <cell r="U601">
            <v>0</v>
          </cell>
        </row>
        <row r="602">
          <cell r="B602" t="str">
            <v>ADM_003</v>
          </cell>
          <cell r="N602">
            <v>5.3505234952187721E-4</v>
          </cell>
          <cell r="U602">
            <v>0</v>
          </cell>
        </row>
        <row r="603">
          <cell r="B603" t="str">
            <v>ADM_079</v>
          </cell>
          <cell r="N603">
            <v>6.2188312015156795E-2</v>
          </cell>
          <cell r="U603">
            <v>0</v>
          </cell>
        </row>
        <row r="604">
          <cell r="B604" t="str">
            <v>ADM_083</v>
          </cell>
          <cell r="N604">
            <v>1.4268062653916727E-3</v>
          </cell>
          <cell r="U604">
            <v>0</v>
          </cell>
        </row>
        <row r="605">
          <cell r="B605" t="str">
            <v>ADM_017</v>
          </cell>
          <cell r="N605">
            <v>8.0257852428281603E-4</v>
          </cell>
          <cell r="U605">
            <v>0</v>
          </cell>
        </row>
        <row r="606">
          <cell r="B606" t="str">
            <v>CTR_520</v>
          </cell>
          <cell r="N606">
            <v>0</v>
          </cell>
          <cell r="U606">
            <v>0</v>
          </cell>
        </row>
        <row r="607">
          <cell r="B607" t="str">
            <v>CTR_390</v>
          </cell>
          <cell r="N607">
            <v>0</v>
          </cell>
          <cell r="U607">
            <v>0.30599643869156151</v>
          </cell>
        </row>
        <row r="608">
          <cell r="B608" t="str">
            <v>EST_008</v>
          </cell>
          <cell r="N608">
            <v>4.9973889445343152E-2</v>
          </cell>
          <cell r="U608">
            <v>0</v>
          </cell>
        </row>
        <row r="609">
          <cell r="B609" t="str">
            <v>SUD_257</v>
          </cell>
          <cell r="N609">
            <v>4.2750682726797988E-2</v>
          </cell>
          <cell r="U609">
            <v>7.1821860384153308E-2</v>
          </cell>
        </row>
        <row r="610">
          <cell r="B610" t="str">
            <v>EXN_085</v>
          </cell>
          <cell r="N610">
            <v>0</v>
          </cell>
          <cell r="U610">
            <v>1.044582701971561</v>
          </cell>
        </row>
        <row r="611">
          <cell r="B611" t="str">
            <v>LIT_576</v>
          </cell>
          <cell r="N611">
            <v>0.15518301643966245</v>
          </cell>
          <cell r="U611">
            <v>0</v>
          </cell>
        </row>
        <row r="612">
          <cell r="B612" t="str">
            <v>CTR_414</v>
          </cell>
          <cell r="N612">
            <v>0</v>
          </cell>
          <cell r="U612">
            <v>4.0556968093758312E-2</v>
          </cell>
        </row>
        <row r="613">
          <cell r="B613" t="str">
            <v>ADM_066</v>
          </cell>
          <cell r="N613">
            <v>1.2218840337087422E-2</v>
          </cell>
          <cell r="U613">
            <v>2.6222055639430163E-3</v>
          </cell>
        </row>
        <row r="614">
          <cell r="B614" t="str">
            <v>LIT_373</v>
          </cell>
          <cell r="N614">
            <v>0.15471930440340992</v>
          </cell>
          <cell r="U614">
            <v>0</v>
          </cell>
        </row>
        <row r="615">
          <cell r="B615" t="str">
            <v>EXN_041</v>
          </cell>
          <cell r="N615">
            <v>8.2505072296273338E-2</v>
          </cell>
          <cell r="U615">
            <v>2.7647571342348473E-3</v>
          </cell>
        </row>
        <row r="616">
          <cell r="B616" t="str">
            <v>ADM_069</v>
          </cell>
          <cell r="N616">
            <v>8.0257852428281603E-4</v>
          </cell>
          <cell r="U616">
            <v>0</v>
          </cell>
        </row>
        <row r="617">
          <cell r="B617" t="str">
            <v>ADM_154</v>
          </cell>
          <cell r="N617">
            <v>1.4270540178254463E-3</v>
          </cell>
          <cell r="U617">
            <v>0</v>
          </cell>
        </row>
        <row r="618">
          <cell r="B618" t="str">
            <v>EXN_043</v>
          </cell>
          <cell r="N618">
            <v>1.2301031866291132</v>
          </cell>
          <cell r="U618">
            <v>0.26366635744361083</v>
          </cell>
        </row>
        <row r="619">
          <cell r="B619" t="str">
            <v>SUO_150</v>
          </cell>
          <cell r="N619">
            <v>4.0485627780488712E-2</v>
          </cell>
          <cell r="U619">
            <v>8.2683423079447441E-2</v>
          </cell>
        </row>
        <row r="620">
          <cell r="B620" t="str">
            <v>ADM_127</v>
          </cell>
          <cell r="N620">
            <v>3.5670156634791817E-4</v>
          </cell>
          <cell r="U620">
            <v>0</v>
          </cell>
        </row>
        <row r="621">
          <cell r="B621" t="str">
            <v>SUO_131</v>
          </cell>
          <cell r="N621">
            <v>0</v>
          </cell>
          <cell r="U621">
            <v>4.2981290289441922</v>
          </cell>
        </row>
        <row r="622">
          <cell r="B622" t="str">
            <v>LIT_790</v>
          </cell>
          <cell r="N622">
            <v>0</v>
          </cell>
          <cell r="U622">
            <v>0.90835837378329098</v>
          </cell>
        </row>
        <row r="623">
          <cell r="B623" t="str">
            <v>NRD_153</v>
          </cell>
          <cell r="N623">
            <v>1.1348817034925363</v>
          </cell>
          <cell r="U623">
            <v>6.5472572503160381E-2</v>
          </cell>
        </row>
        <row r="624">
          <cell r="B624" t="str">
            <v>CTR_728</v>
          </cell>
          <cell r="N624">
            <v>0</v>
          </cell>
          <cell r="U624">
            <v>0</v>
          </cell>
        </row>
        <row r="625">
          <cell r="B625" t="str">
            <v>CTR_470</v>
          </cell>
          <cell r="N625">
            <v>9.7165506673173488E-2</v>
          </cell>
          <cell r="U625">
            <v>3.9237172298271117E-2</v>
          </cell>
        </row>
        <row r="626">
          <cell r="B626" t="str">
            <v>LIT_515</v>
          </cell>
          <cell r="N626">
            <v>0</v>
          </cell>
          <cell r="U626">
            <v>0</v>
          </cell>
        </row>
        <row r="627">
          <cell r="B627" t="str">
            <v>ADM_076</v>
          </cell>
          <cell r="N627">
            <v>2.675261747609386E-4</v>
          </cell>
          <cell r="U627">
            <v>0</v>
          </cell>
        </row>
        <row r="628">
          <cell r="B628" t="str">
            <v>NRD_188</v>
          </cell>
          <cell r="N628">
            <v>5.3041522915935425E-2</v>
          </cell>
          <cell r="U628">
            <v>4.0182431449092976E-2</v>
          </cell>
        </row>
        <row r="629">
          <cell r="B629" t="str">
            <v>ADM_038</v>
          </cell>
          <cell r="N629">
            <v>1.3824585797682675E-2</v>
          </cell>
          <cell r="U629">
            <v>4.9232403574292856E-3</v>
          </cell>
        </row>
        <row r="630">
          <cell r="B630" t="str">
            <v>CTR_649</v>
          </cell>
          <cell r="N630">
            <v>9.8984684661545842E-3</v>
          </cell>
          <cell r="U630">
            <v>0</v>
          </cell>
        </row>
        <row r="631">
          <cell r="B631" t="str">
            <v>CTR_097</v>
          </cell>
          <cell r="N631">
            <v>2.4077355728483103E-3</v>
          </cell>
          <cell r="U631">
            <v>1.685414900993909E-2</v>
          </cell>
        </row>
        <row r="632">
          <cell r="B632" t="str">
            <v>ADM_041</v>
          </cell>
          <cell r="N632">
            <v>2.140581026737913E-3</v>
          </cell>
          <cell r="U632">
            <v>0</v>
          </cell>
        </row>
        <row r="633">
          <cell r="B633" t="str">
            <v>NRO_091</v>
          </cell>
          <cell r="N633">
            <v>0.64393550264957922</v>
          </cell>
          <cell r="U633">
            <v>7.0024619542109336</v>
          </cell>
        </row>
        <row r="634">
          <cell r="B634" t="str">
            <v>ADM_043</v>
          </cell>
          <cell r="N634">
            <v>1.0702905133692132E-3</v>
          </cell>
          <cell r="U634">
            <v>0</v>
          </cell>
        </row>
        <row r="635">
          <cell r="B635" t="str">
            <v>NRD_152</v>
          </cell>
          <cell r="N635">
            <v>0</v>
          </cell>
          <cell r="U635">
            <v>0.65570665433906061</v>
          </cell>
        </row>
        <row r="636">
          <cell r="B636" t="str">
            <v>ADM_065</v>
          </cell>
          <cell r="N636">
            <v>1.3467806808699235E-2</v>
          </cell>
          <cell r="U636">
            <v>5.6190251951872558E-3</v>
          </cell>
        </row>
        <row r="637">
          <cell r="B637" t="str">
            <v>EXN_273</v>
          </cell>
          <cell r="N637">
            <v>2.8536125307832214E-3</v>
          </cell>
          <cell r="U637">
            <v>0</v>
          </cell>
        </row>
        <row r="638">
          <cell r="B638" t="str">
            <v>EXN_251</v>
          </cell>
          <cell r="N638">
            <v>6.5098035858495544E-3</v>
          </cell>
          <cell r="U638">
            <v>0.36057784173265506</v>
          </cell>
        </row>
        <row r="639">
          <cell r="B639" t="str">
            <v>LIT_134</v>
          </cell>
          <cell r="N639">
            <v>0.10000128412563883</v>
          </cell>
          <cell r="U639">
            <v>0.8626649031341227</v>
          </cell>
        </row>
        <row r="640">
          <cell r="B640" t="str">
            <v>NRD_087</v>
          </cell>
          <cell r="N640">
            <v>1.0273181962978564</v>
          </cell>
          <cell r="U640">
            <v>6.3954036604493263</v>
          </cell>
        </row>
        <row r="641">
          <cell r="B641" t="str">
            <v>LIT_519</v>
          </cell>
          <cell r="N641">
            <v>0</v>
          </cell>
          <cell r="U641">
            <v>0</v>
          </cell>
        </row>
        <row r="642">
          <cell r="B642" t="str">
            <v>ADM_133</v>
          </cell>
          <cell r="N642">
            <v>1.8693577662858795E-2</v>
          </cell>
          <cell r="U642">
            <v>0</v>
          </cell>
        </row>
        <row r="643">
          <cell r="B643" t="str">
            <v>ADM_103</v>
          </cell>
          <cell r="N643">
            <v>8.2411997900763423E-3</v>
          </cell>
          <cell r="U643">
            <v>4.0133261881727484E-3</v>
          </cell>
        </row>
        <row r="644">
          <cell r="B644" t="str">
            <v>LIT_114</v>
          </cell>
          <cell r="N644">
            <v>0</v>
          </cell>
          <cell r="U644">
            <v>0</v>
          </cell>
        </row>
        <row r="645">
          <cell r="B645" t="str">
            <v>ADM_144</v>
          </cell>
          <cell r="N645">
            <v>1.8730083983956953E-3</v>
          </cell>
          <cell r="U645">
            <v>8.0271788502682428E-4</v>
          </cell>
        </row>
        <row r="646">
          <cell r="B646" t="str">
            <v>ADM_098</v>
          </cell>
          <cell r="N646">
            <v>1.7838175222803111E-4</v>
          </cell>
          <cell r="U646">
            <v>0</v>
          </cell>
        </row>
        <row r="647">
          <cell r="B647" t="str">
            <v>SUO_033</v>
          </cell>
          <cell r="N647">
            <v>0</v>
          </cell>
          <cell r="U647">
            <v>0</v>
          </cell>
        </row>
        <row r="648">
          <cell r="B648" t="str">
            <v>SUD_226</v>
          </cell>
          <cell r="N648">
            <v>1.3929196165886155E-2</v>
          </cell>
          <cell r="U648">
            <v>0</v>
          </cell>
        </row>
        <row r="649">
          <cell r="B649" t="str">
            <v>ADM_099</v>
          </cell>
          <cell r="N649">
            <v>0</v>
          </cell>
          <cell r="U649">
            <v>0</v>
          </cell>
        </row>
        <row r="650">
          <cell r="B650" t="str">
            <v>ADM_063</v>
          </cell>
          <cell r="N650">
            <v>1.7838175222816795E-3</v>
          </cell>
          <cell r="U650">
            <v>0</v>
          </cell>
        </row>
        <row r="651">
          <cell r="B651" t="str">
            <v>ADM_067</v>
          </cell>
          <cell r="N651">
            <v>8.2055606024955888E-3</v>
          </cell>
          <cell r="U651">
            <v>2.9432369736562512E-3</v>
          </cell>
        </row>
        <row r="652">
          <cell r="B652" t="str">
            <v>ADM_064</v>
          </cell>
          <cell r="N652">
            <v>8.4731332308378079E-3</v>
          </cell>
          <cell r="U652">
            <v>3.4783667458138214E-3</v>
          </cell>
        </row>
        <row r="653">
          <cell r="B653" t="str">
            <v>OST_293</v>
          </cell>
          <cell r="N653">
            <v>4.6303965379972771</v>
          </cell>
          <cell r="U653">
            <v>4.6213541532903575</v>
          </cell>
        </row>
        <row r="654">
          <cell r="B654" t="str">
            <v>NRD_049</v>
          </cell>
          <cell r="N654">
            <v>2.5349888566430674</v>
          </cell>
          <cell r="U654">
            <v>1.3658459677028134</v>
          </cell>
        </row>
        <row r="655">
          <cell r="B655" t="str">
            <v>NRD_018</v>
          </cell>
          <cell r="N655">
            <v>0</v>
          </cell>
          <cell r="U655">
            <v>0</v>
          </cell>
        </row>
        <row r="656">
          <cell r="B656" t="str">
            <v>LIT_499</v>
          </cell>
          <cell r="N656">
            <v>0.191816267303593</v>
          </cell>
          <cell r="U656">
            <v>0</v>
          </cell>
        </row>
        <row r="657">
          <cell r="B657" t="str">
            <v>CTR_228</v>
          </cell>
          <cell r="N657">
            <v>0.30012869792513758</v>
          </cell>
          <cell r="U657">
            <v>0</v>
          </cell>
        </row>
        <row r="658">
          <cell r="B658" t="str">
            <v>OST_067</v>
          </cell>
          <cell r="N658">
            <v>0</v>
          </cell>
          <cell r="U658">
            <v>3.287004933896065E-2</v>
          </cell>
        </row>
        <row r="659">
          <cell r="B659" t="str">
            <v>EXN_010</v>
          </cell>
          <cell r="N659">
            <v>0.14187804801488443</v>
          </cell>
          <cell r="U659">
            <v>0</v>
          </cell>
        </row>
        <row r="660">
          <cell r="B660" t="str">
            <v>SUO_109</v>
          </cell>
          <cell r="N660">
            <v>2.7812912882063041</v>
          </cell>
          <cell r="U660">
            <v>2.9886954139593018</v>
          </cell>
        </row>
        <row r="661">
          <cell r="B661" t="str">
            <v>EST_042</v>
          </cell>
          <cell r="N661">
            <v>9.7201176829807695E-3</v>
          </cell>
          <cell r="U661">
            <v>0</v>
          </cell>
        </row>
        <row r="662">
          <cell r="B662" t="str">
            <v>SUO_228</v>
          </cell>
          <cell r="N662">
            <v>0</v>
          </cell>
          <cell r="U662">
            <v>0</v>
          </cell>
        </row>
        <row r="663">
          <cell r="B663" t="str">
            <v>LIT_510</v>
          </cell>
          <cell r="N663">
            <v>9.2451695473885156</v>
          </cell>
          <cell r="U663">
            <v>9.2451160421535636</v>
          </cell>
        </row>
        <row r="664">
          <cell r="B664" t="str">
            <v>EST_053</v>
          </cell>
          <cell r="N664">
            <v>6.7059894473408214E-3</v>
          </cell>
          <cell r="U664">
            <v>6.7594509208018985E-3</v>
          </cell>
        </row>
        <row r="665">
          <cell r="B665" t="str">
            <v>LIT_225</v>
          </cell>
          <cell r="N665">
            <v>1.2030810605565316</v>
          </cell>
          <cell r="U665">
            <v>1.7835078317400378E-4</v>
          </cell>
        </row>
        <row r="666">
          <cell r="B666" t="str">
            <v>LIT_508</v>
          </cell>
          <cell r="N666">
            <v>0</v>
          </cell>
          <cell r="U666">
            <v>0.85693984299423831</v>
          </cell>
        </row>
        <row r="667">
          <cell r="B667" t="str">
            <v>LIT_180</v>
          </cell>
          <cell r="N667">
            <v>2.2757559932997176E-2</v>
          </cell>
          <cell r="U667">
            <v>5.9747512363276288E-3</v>
          </cell>
        </row>
        <row r="668">
          <cell r="B668" t="str">
            <v>OST_205</v>
          </cell>
          <cell r="N668">
            <v>0.14967197723958653</v>
          </cell>
          <cell r="U668">
            <v>1.8459306058504772E-2</v>
          </cell>
        </row>
        <row r="669">
          <cell r="B669" t="str">
            <v>LIT_200</v>
          </cell>
          <cell r="N669">
            <v>0</v>
          </cell>
          <cell r="U669">
            <v>9.2451160421535636</v>
          </cell>
        </row>
        <row r="670">
          <cell r="B670" t="str">
            <v>LIT_402</v>
          </cell>
          <cell r="N670">
            <v>3.3244585983625945E-2</v>
          </cell>
          <cell r="U670">
            <v>2.6752617476094621E-3</v>
          </cell>
        </row>
        <row r="671">
          <cell r="B671" t="str">
            <v>EXN_233</v>
          </cell>
          <cell r="N671">
            <v>4.0077561188586692</v>
          </cell>
          <cell r="U671">
            <v>10.238298048414391</v>
          </cell>
        </row>
        <row r="672">
          <cell r="B672" t="str">
            <v>OST_156</v>
          </cell>
          <cell r="N672">
            <v>0</v>
          </cell>
          <cell r="U672">
            <v>9.0138485816119149E-2</v>
          </cell>
        </row>
        <row r="673">
          <cell r="B673" t="str">
            <v>SUO_213</v>
          </cell>
          <cell r="N673">
            <v>0</v>
          </cell>
          <cell r="U673">
            <v>0</v>
          </cell>
        </row>
        <row r="674">
          <cell r="B674" t="str">
            <v>ADM_137</v>
          </cell>
          <cell r="N674">
            <v>1.0648966331978829E-2</v>
          </cell>
          <cell r="U674">
            <v>8.833075089327394E-2</v>
          </cell>
        </row>
        <row r="675">
          <cell r="B675" t="str">
            <v>OST_161</v>
          </cell>
          <cell r="N675">
            <v>0</v>
          </cell>
          <cell r="U675">
            <v>1.0344345424089817E-2</v>
          </cell>
        </row>
        <row r="676">
          <cell r="B676" t="str">
            <v>LIT_135</v>
          </cell>
          <cell r="N676">
            <v>0</v>
          </cell>
          <cell r="U676">
            <v>0</v>
          </cell>
        </row>
        <row r="677">
          <cell r="B677" t="str">
            <v>NRO_231</v>
          </cell>
          <cell r="N677">
            <v>2.3363952595788638E-3</v>
          </cell>
          <cell r="U677">
            <v>0</v>
          </cell>
        </row>
        <row r="678">
          <cell r="B678" t="str">
            <v>LIT_462</v>
          </cell>
          <cell r="N678">
            <v>0</v>
          </cell>
          <cell r="U678">
            <v>9.1850653334588448E-3</v>
          </cell>
        </row>
        <row r="679">
          <cell r="B679" t="str">
            <v>CTR_167</v>
          </cell>
          <cell r="N679">
            <v>0</v>
          </cell>
          <cell r="U679">
            <v>0</v>
          </cell>
        </row>
        <row r="680">
          <cell r="B680" t="str">
            <v>SUO_201</v>
          </cell>
          <cell r="N680">
            <v>0</v>
          </cell>
          <cell r="U680">
            <v>0</v>
          </cell>
        </row>
        <row r="681">
          <cell r="B681" t="str">
            <v>LIT_175</v>
          </cell>
          <cell r="N681">
            <v>0</v>
          </cell>
          <cell r="U681">
            <v>1.8726832233265207E-3</v>
          </cell>
        </row>
        <row r="682">
          <cell r="B682" t="str">
            <v>ADM_031</v>
          </cell>
          <cell r="N682">
            <v>0</v>
          </cell>
          <cell r="U682">
            <v>0</v>
          </cell>
        </row>
        <row r="683">
          <cell r="B683" t="str">
            <v>CTR_276</v>
          </cell>
          <cell r="N683">
            <v>8.0257852428281592E-4</v>
          </cell>
          <cell r="U683">
            <v>1.551651813613444E-3</v>
          </cell>
        </row>
        <row r="684">
          <cell r="B684" t="str">
            <v>NRD_125</v>
          </cell>
          <cell r="N684">
            <v>0</v>
          </cell>
          <cell r="U684">
            <v>0</v>
          </cell>
        </row>
        <row r="685">
          <cell r="B685" t="str">
            <v>ADM_075</v>
          </cell>
          <cell r="N685">
            <v>5.7072250615666916E-3</v>
          </cell>
          <cell r="U685">
            <v>1.9458070444278931E-2</v>
          </cell>
        </row>
        <row r="686">
          <cell r="B686" t="str">
            <v>ADM_093</v>
          </cell>
          <cell r="N686">
            <v>0</v>
          </cell>
          <cell r="U686">
            <v>0</v>
          </cell>
        </row>
        <row r="687">
          <cell r="B687" t="str">
            <v>SUO_237</v>
          </cell>
          <cell r="N687">
            <v>1.6051570485656321E-3</v>
          </cell>
          <cell r="U687">
            <v>2.675261747609386E-4</v>
          </cell>
        </row>
        <row r="688">
          <cell r="B688" t="str">
            <v>SUO_217</v>
          </cell>
          <cell r="N688">
            <v>1.0701046990437544E-3</v>
          </cell>
          <cell r="U688">
            <v>1.4268062653916727E-3</v>
          </cell>
        </row>
        <row r="689">
          <cell r="B689" t="str">
            <v>SUO_052</v>
          </cell>
          <cell r="N689">
            <v>2.318560181261468E-3</v>
          </cell>
          <cell r="U689">
            <v>1.6051570485656321E-3</v>
          </cell>
        </row>
        <row r="690">
          <cell r="B690" t="str">
            <v>ADM_032</v>
          </cell>
          <cell r="N690">
            <v>0</v>
          </cell>
          <cell r="U690">
            <v>0</v>
          </cell>
        </row>
        <row r="691">
          <cell r="B691" t="str">
            <v>SUO_006</v>
          </cell>
          <cell r="N691">
            <v>1.6943324401526112E-3</v>
          </cell>
          <cell r="U691">
            <v>5.3505234952187721E-4</v>
          </cell>
        </row>
        <row r="692">
          <cell r="B692" t="str">
            <v>SUO_071</v>
          </cell>
          <cell r="N692">
            <v>2.4533933733409814</v>
          </cell>
          <cell r="U692">
            <v>0</v>
          </cell>
        </row>
        <row r="693">
          <cell r="B693" t="str">
            <v>NRO_093</v>
          </cell>
          <cell r="N693">
            <v>0</v>
          </cell>
          <cell r="U693">
            <v>3.920150214163616E-2</v>
          </cell>
        </row>
        <row r="694">
          <cell r="B694" t="str">
            <v>SUO_112</v>
          </cell>
          <cell r="N694">
            <v>2.9161601504424528</v>
          </cell>
          <cell r="U694">
            <v>8.9175391586979538E-4</v>
          </cell>
        </row>
        <row r="695">
          <cell r="B695" t="str">
            <v>SUO_116</v>
          </cell>
          <cell r="N695">
            <v>2.7587299141347987</v>
          </cell>
          <cell r="U695">
            <v>0</v>
          </cell>
        </row>
        <row r="696">
          <cell r="B696" t="str">
            <v>SUO_111</v>
          </cell>
          <cell r="N696">
            <v>2.4663951454343627</v>
          </cell>
          <cell r="U696">
            <v>0</v>
          </cell>
        </row>
        <row r="697">
          <cell r="B697" t="str">
            <v>CTR_513</v>
          </cell>
          <cell r="N697">
            <v>0</v>
          </cell>
          <cell r="U697">
            <v>0</v>
          </cell>
        </row>
        <row r="698">
          <cell r="B698" t="str">
            <v>SUO_114</v>
          </cell>
          <cell r="N698">
            <v>2.7746923092288682</v>
          </cell>
          <cell r="U698">
            <v>0</v>
          </cell>
        </row>
        <row r="699">
          <cell r="B699" t="str">
            <v>EXN_226</v>
          </cell>
          <cell r="N699">
            <v>0</v>
          </cell>
          <cell r="U699">
            <v>10.023866841934298</v>
          </cell>
        </row>
        <row r="700">
          <cell r="B700" t="str">
            <v>NRD_055</v>
          </cell>
          <cell r="N700">
            <v>3.5491805851617861E-3</v>
          </cell>
          <cell r="U700">
            <v>0</v>
          </cell>
        </row>
        <row r="701">
          <cell r="B701" t="str">
            <v>OST_222</v>
          </cell>
          <cell r="N701">
            <v>0</v>
          </cell>
          <cell r="U701">
            <v>0</v>
          </cell>
        </row>
        <row r="702">
          <cell r="B702" t="str">
            <v>SUO_126</v>
          </cell>
          <cell r="N702">
            <v>2.7396463803351843</v>
          </cell>
          <cell r="U702">
            <v>8.9175391586979543E-5</v>
          </cell>
        </row>
        <row r="703">
          <cell r="B703" t="str">
            <v>SUO_113</v>
          </cell>
          <cell r="N703">
            <v>2.7279644040372908</v>
          </cell>
          <cell r="U703">
            <v>0</v>
          </cell>
        </row>
        <row r="704">
          <cell r="B704" t="str">
            <v>CTR_551</v>
          </cell>
          <cell r="N704">
            <v>2.3774159397088469E-2</v>
          </cell>
          <cell r="U704">
            <v>0</v>
          </cell>
        </row>
        <row r="705">
          <cell r="B705" t="str">
            <v>ADM_142</v>
          </cell>
          <cell r="N705">
            <v>4.3666899098584878E-2</v>
          </cell>
          <cell r="U705">
            <v>0</v>
          </cell>
        </row>
        <row r="706">
          <cell r="B706" t="str">
            <v>SUO_125</v>
          </cell>
          <cell r="N706">
            <v>1.6051570485656321E-3</v>
          </cell>
          <cell r="U706">
            <v>8.0257852428281603E-4</v>
          </cell>
        </row>
        <row r="707">
          <cell r="B707" t="str">
            <v>SUO_163</v>
          </cell>
          <cell r="N707">
            <v>0</v>
          </cell>
          <cell r="U707">
            <v>0</v>
          </cell>
        </row>
        <row r="708">
          <cell r="B708" t="str">
            <v>SUO_238</v>
          </cell>
          <cell r="N708">
            <v>3.0970613498157991</v>
          </cell>
          <cell r="U708">
            <v>0</v>
          </cell>
        </row>
        <row r="709">
          <cell r="B709" t="str">
            <v>LIT_558</v>
          </cell>
          <cell r="N709">
            <v>13.19749424283672</v>
          </cell>
          <cell r="U709">
            <v>0</v>
          </cell>
        </row>
        <row r="710">
          <cell r="B710" t="str">
            <v>LIT_120</v>
          </cell>
          <cell r="N710">
            <v>0</v>
          </cell>
          <cell r="U710">
            <v>0</v>
          </cell>
        </row>
        <row r="711">
          <cell r="B711" t="str">
            <v>CTR_474</v>
          </cell>
          <cell r="N711">
            <v>0</v>
          </cell>
          <cell r="U711">
            <v>3.8613301258728487</v>
          </cell>
        </row>
        <row r="712">
          <cell r="B712" t="str">
            <v>LIT_353</v>
          </cell>
          <cell r="N712">
            <v>0</v>
          </cell>
          <cell r="U712">
            <v>0</v>
          </cell>
        </row>
        <row r="713">
          <cell r="B713" t="str">
            <v>CTR_376</v>
          </cell>
          <cell r="N713">
            <v>0</v>
          </cell>
          <cell r="U713">
            <v>0</v>
          </cell>
        </row>
        <row r="714">
          <cell r="B714" t="str">
            <v>LIT_071</v>
          </cell>
          <cell r="N714">
            <v>0</v>
          </cell>
          <cell r="U714">
            <v>0</v>
          </cell>
        </row>
        <row r="715">
          <cell r="B715" t="str">
            <v>LIT_021</v>
          </cell>
          <cell r="N715">
            <v>0</v>
          </cell>
          <cell r="U715">
            <v>0</v>
          </cell>
        </row>
        <row r="716">
          <cell r="B716" t="str">
            <v>OST_224</v>
          </cell>
          <cell r="N716">
            <v>2.056831908674675E-2</v>
          </cell>
          <cell r="U716">
            <v>6.3492878809931208E-3</v>
          </cell>
        </row>
        <row r="717">
          <cell r="B717" t="str">
            <v>OST_195</v>
          </cell>
          <cell r="N717">
            <v>2.4969109644353585E-4</v>
          </cell>
          <cell r="U717">
            <v>2.3185601812612388E-4</v>
          </cell>
        </row>
        <row r="718">
          <cell r="B718" t="str">
            <v>NRO_015</v>
          </cell>
          <cell r="N718">
            <v>8.1647292120766934</v>
          </cell>
          <cell r="U718">
            <v>13.424213758407458</v>
          </cell>
        </row>
        <row r="719">
          <cell r="B719" t="str">
            <v>OST_158</v>
          </cell>
          <cell r="N719">
            <v>2.6752617476083203E-4</v>
          </cell>
          <cell r="U719">
            <v>2.4969109644359369E-4</v>
          </cell>
        </row>
        <row r="720">
          <cell r="B720" t="str">
            <v>SUO_165</v>
          </cell>
          <cell r="N720">
            <v>2.85361253078244E-4</v>
          </cell>
          <cell r="U720">
            <v>2.4969109644359369E-4</v>
          </cell>
        </row>
        <row r="721">
          <cell r="B721" t="str">
            <v>SUO_184</v>
          </cell>
          <cell r="N721">
            <v>0</v>
          </cell>
          <cell r="U721">
            <v>0</v>
          </cell>
        </row>
        <row r="722">
          <cell r="B722" t="str">
            <v>SUO_226</v>
          </cell>
          <cell r="N722">
            <v>0</v>
          </cell>
          <cell r="U722">
            <v>0</v>
          </cell>
        </row>
        <row r="723">
          <cell r="B723" t="str">
            <v>EST_048</v>
          </cell>
          <cell r="N723">
            <v>1.7344970365233865</v>
          </cell>
          <cell r="U723">
            <v>1.9618586149135206E-3</v>
          </cell>
        </row>
        <row r="724">
          <cell r="B724" t="str">
            <v>EST_041</v>
          </cell>
          <cell r="N724">
            <v>0.28013557513133713</v>
          </cell>
          <cell r="U724">
            <v>1.6051570485653394E-4</v>
          </cell>
        </row>
        <row r="725">
          <cell r="B725" t="str">
            <v>NRO_092</v>
          </cell>
          <cell r="N725">
            <v>8.5006620381071425</v>
          </cell>
          <cell r="U725">
            <v>1.9262198340791539E-3</v>
          </cell>
        </row>
        <row r="726">
          <cell r="B726" t="str">
            <v>CTR_181</v>
          </cell>
          <cell r="N726">
            <v>1.7835078317388799E-4</v>
          </cell>
          <cell r="U726">
            <v>5.3505234952004287E-5</v>
          </cell>
        </row>
        <row r="727">
          <cell r="B727" t="str">
            <v>NRD_260</v>
          </cell>
          <cell r="N727">
            <v>0</v>
          </cell>
          <cell r="U727">
            <v>0</v>
          </cell>
        </row>
        <row r="728">
          <cell r="B728" t="str">
            <v>OST_170</v>
          </cell>
          <cell r="N728">
            <v>1.9137039034565807E-2</v>
          </cell>
          <cell r="U728">
            <v>2.778705201850282E-2</v>
          </cell>
        </row>
        <row r="729">
          <cell r="B729" t="str">
            <v>EXN_181</v>
          </cell>
          <cell r="N729">
            <v>6.5098035858495058E-3</v>
          </cell>
          <cell r="U729">
            <v>0</v>
          </cell>
        </row>
        <row r="730">
          <cell r="B730" t="str">
            <v>OST_182</v>
          </cell>
          <cell r="N730">
            <v>7.1340313269474141E-5</v>
          </cell>
          <cell r="U730">
            <v>7.1340313269821533E-5</v>
          </cell>
        </row>
        <row r="731">
          <cell r="B731" t="str">
            <v>OST_143</v>
          </cell>
          <cell r="N731">
            <v>1.0701046990452966E-4</v>
          </cell>
          <cell r="U731">
            <v>1.0701046990435595E-4</v>
          </cell>
        </row>
        <row r="732">
          <cell r="B732" t="str">
            <v>OST_026</v>
          </cell>
          <cell r="N732">
            <v>7.9063987978937433E-2</v>
          </cell>
          <cell r="U732">
            <v>1.8548481450092805E-3</v>
          </cell>
        </row>
        <row r="733">
          <cell r="B733" t="str">
            <v>EXN_100</v>
          </cell>
          <cell r="N733">
            <v>13.86916329226985</v>
          </cell>
          <cell r="U733">
            <v>2.3339815906786532</v>
          </cell>
        </row>
        <row r="734">
          <cell r="B734" t="str">
            <v>CTR_427</v>
          </cell>
          <cell r="N734">
            <v>0</v>
          </cell>
          <cell r="U734">
            <v>7.2371075582411097E-17</v>
          </cell>
        </row>
        <row r="735">
          <cell r="B735" t="str">
            <v>CTR_654</v>
          </cell>
          <cell r="N735">
            <v>0</v>
          </cell>
          <cell r="U735">
            <v>0</v>
          </cell>
        </row>
        <row r="736">
          <cell r="B736" t="str">
            <v>CTR_409</v>
          </cell>
          <cell r="N736">
            <v>0</v>
          </cell>
          <cell r="U736">
            <v>12.750083468166519</v>
          </cell>
        </row>
        <row r="737">
          <cell r="B737" t="str">
            <v>CTR_563</v>
          </cell>
          <cell r="N737">
            <v>0</v>
          </cell>
          <cell r="U737">
            <v>0</v>
          </cell>
        </row>
        <row r="738">
          <cell r="B738" t="str">
            <v>LIT_062</v>
          </cell>
          <cell r="N738">
            <v>0</v>
          </cell>
          <cell r="U738">
            <v>0</v>
          </cell>
        </row>
        <row r="739">
          <cell r="B739" t="str">
            <v>LIT_648</v>
          </cell>
          <cell r="N739">
            <v>0</v>
          </cell>
          <cell r="U739">
            <v>22.302890281451802</v>
          </cell>
        </row>
        <row r="740">
          <cell r="B740" t="str">
            <v>SUO_216</v>
          </cell>
          <cell r="N740">
            <v>2.7457994823546872</v>
          </cell>
          <cell r="U740">
            <v>0</v>
          </cell>
        </row>
        <row r="741">
          <cell r="B741" t="str">
            <v>CTR_941</v>
          </cell>
          <cell r="N741">
            <v>0</v>
          </cell>
          <cell r="U741">
            <v>0</v>
          </cell>
        </row>
        <row r="742">
          <cell r="B742" t="str">
            <v>LIT_092</v>
          </cell>
          <cell r="N742">
            <v>0</v>
          </cell>
          <cell r="U742">
            <v>24.264392194799004</v>
          </cell>
        </row>
        <row r="743">
          <cell r="B743" t="str">
            <v>LIT_687</v>
          </cell>
          <cell r="N743">
            <v>0</v>
          </cell>
          <cell r="U743">
            <v>22.107185967075022</v>
          </cell>
        </row>
        <row r="744">
          <cell r="B744" t="str">
            <v>LIT_067</v>
          </cell>
          <cell r="N744">
            <v>0</v>
          </cell>
          <cell r="U744">
            <v>0</v>
          </cell>
        </row>
        <row r="745">
          <cell r="B745" t="str">
            <v>EXN_350</v>
          </cell>
          <cell r="N745">
            <v>0</v>
          </cell>
          <cell r="U745">
            <v>5.6563950883621112</v>
          </cell>
        </row>
        <row r="746">
          <cell r="B746" t="str">
            <v>SUD_028</v>
          </cell>
          <cell r="N746">
            <v>0</v>
          </cell>
          <cell r="U746">
            <v>0</v>
          </cell>
        </row>
        <row r="747">
          <cell r="B747" t="str">
            <v>NRD_039</v>
          </cell>
          <cell r="N747">
            <v>0</v>
          </cell>
          <cell r="U747">
            <v>0</v>
          </cell>
        </row>
        <row r="748">
          <cell r="B748" t="str">
            <v>EXN_360</v>
          </cell>
          <cell r="N748">
            <v>3.7810366032879322E-2</v>
          </cell>
          <cell r="U748">
            <v>0</v>
          </cell>
        </row>
        <row r="749">
          <cell r="B749" t="str">
            <v>EXN_084</v>
          </cell>
          <cell r="N749">
            <v>0</v>
          </cell>
          <cell r="U749">
            <v>1.0732971780625684</v>
          </cell>
        </row>
        <row r="750">
          <cell r="B750" t="str">
            <v>LIT_336</v>
          </cell>
          <cell r="N750">
            <v>0</v>
          </cell>
          <cell r="U750">
            <v>13.868556899607057</v>
          </cell>
        </row>
        <row r="751">
          <cell r="B751" t="str">
            <v>CTR_069</v>
          </cell>
          <cell r="N751">
            <v>0</v>
          </cell>
          <cell r="U751">
            <v>0</v>
          </cell>
        </row>
        <row r="752">
          <cell r="B752" t="str">
            <v>LIT_407</v>
          </cell>
          <cell r="N752">
            <v>0</v>
          </cell>
          <cell r="U752">
            <v>0</v>
          </cell>
        </row>
        <row r="753">
          <cell r="B753" t="str">
            <v>SUD_014</v>
          </cell>
          <cell r="N753">
            <v>0</v>
          </cell>
          <cell r="U753">
            <v>0</v>
          </cell>
        </row>
        <row r="754">
          <cell r="B754" t="str">
            <v>CTR_878</v>
          </cell>
          <cell r="N754">
            <v>0</v>
          </cell>
          <cell r="U754">
            <v>0</v>
          </cell>
        </row>
        <row r="755">
          <cell r="B755" t="str">
            <v>OST_064</v>
          </cell>
          <cell r="N755">
            <v>8.9175391586979543E-5</v>
          </cell>
          <cell r="U755">
            <v>0</v>
          </cell>
        </row>
        <row r="756">
          <cell r="B756" t="str">
            <v>OST_239</v>
          </cell>
          <cell r="N756">
            <v>0</v>
          </cell>
          <cell r="U756">
            <v>0</v>
          </cell>
        </row>
        <row r="757">
          <cell r="B757" t="str">
            <v>ADM_048</v>
          </cell>
          <cell r="N757">
            <v>0</v>
          </cell>
          <cell r="U757">
            <v>0</v>
          </cell>
        </row>
        <row r="758">
          <cell r="B758" t="str">
            <v>LIT_083</v>
          </cell>
          <cell r="N758">
            <v>0</v>
          </cell>
          <cell r="U758">
            <v>2.6039214343399242E-3</v>
          </cell>
        </row>
        <row r="759">
          <cell r="B759" t="str">
            <v>EXN_241</v>
          </cell>
          <cell r="N759">
            <v>0</v>
          </cell>
          <cell r="U759">
            <v>0</v>
          </cell>
        </row>
        <row r="760">
          <cell r="B760" t="str">
            <v>NRO_243</v>
          </cell>
          <cell r="N760">
            <v>0</v>
          </cell>
          <cell r="U760">
            <v>0</v>
          </cell>
        </row>
        <row r="761">
          <cell r="B761" t="str">
            <v>OST_215</v>
          </cell>
          <cell r="N761">
            <v>0</v>
          </cell>
          <cell r="U761">
            <v>13.668197629789431</v>
          </cell>
        </row>
        <row r="762">
          <cell r="B762" t="str">
            <v>OST_176</v>
          </cell>
          <cell r="N762">
            <v>0</v>
          </cell>
          <cell r="U762">
            <v>0</v>
          </cell>
        </row>
        <row r="763">
          <cell r="B763" t="str">
            <v>CTR_705</v>
          </cell>
          <cell r="N763">
            <v>9.7101657092796607</v>
          </cell>
          <cell r="U763">
            <v>0</v>
          </cell>
        </row>
        <row r="764">
          <cell r="B764" t="str">
            <v>EST_197</v>
          </cell>
          <cell r="N764">
            <v>0</v>
          </cell>
          <cell r="U764">
            <v>0</v>
          </cell>
        </row>
        <row r="765">
          <cell r="B765" t="str">
            <v>SUD_172</v>
          </cell>
          <cell r="N765">
            <v>0</v>
          </cell>
          <cell r="U765">
            <v>0</v>
          </cell>
        </row>
        <row r="766">
          <cell r="B766" t="str">
            <v>SUD_191</v>
          </cell>
          <cell r="N766">
            <v>0</v>
          </cell>
          <cell r="U766">
            <v>8.6500129839370537E-3</v>
          </cell>
        </row>
        <row r="767">
          <cell r="B767" t="str">
            <v>EXN_167</v>
          </cell>
          <cell r="N767">
            <v>0</v>
          </cell>
          <cell r="U767">
            <v>0.38209586062586709</v>
          </cell>
        </row>
        <row r="768">
          <cell r="B768" t="str">
            <v>EXN_114</v>
          </cell>
          <cell r="N768">
            <v>0</v>
          </cell>
          <cell r="U768">
            <v>0</v>
          </cell>
        </row>
        <row r="769">
          <cell r="B769" t="str">
            <v>LIT_733</v>
          </cell>
          <cell r="N769">
            <v>0</v>
          </cell>
          <cell r="U769">
            <v>0</v>
          </cell>
        </row>
        <row r="770">
          <cell r="B770" t="str">
            <v>CTR_735</v>
          </cell>
          <cell r="N770">
            <v>0</v>
          </cell>
          <cell r="U770">
            <v>0</v>
          </cell>
        </row>
        <row r="771">
          <cell r="B771" t="str">
            <v>EXN_196</v>
          </cell>
          <cell r="N771">
            <v>0</v>
          </cell>
          <cell r="U771">
            <v>0</v>
          </cell>
        </row>
        <row r="772">
          <cell r="B772" t="str">
            <v>SUD_094</v>
          </cell>
          <cell r="N772">
            <v>0</v>
          </cell>
          <cell r="U772">
            <v>1.0076819249328664E-2</v>
          </cell>
        </row>
        <row r="773">
          <cell r="B773" t="str">
            <v>LIT_712</v>
          </cell>
          <cell r="N773">
            <v>0</v>
          </cell>
          <cell r="U773">
            <v>0</v>
          </cell>
        </row>
        <row r="774">
          <cell r="B774" t="str">
            <v>CTR_660</v>
          </cell>
          <cell r="N774">
            <v>0</v>
          </cell>
          <cell r="U774">
            <v>0</v>
          </cell>
        </row>
        <row r="775">
          <cell r="B775" t="str">
            <v>CTR_680</v>
          </cell>
          <cell r="N775">
            <v>0</v>
          </cell>
          <cell r="U775">
            <v>0</v>
          </cell>
        </row>
        <row r="776">
          <cell r="B776" t="str">
            <v>LIT_611</v>
          </cell>
          <cell r="N776">
            <v>0</v>
          </cell>
          <cell r="U776">
            <v>0</v>
          </cell>
        </row>
        <row r="777">
          <cell r="B777" t="str">
            <v>CTR_951</v>
          </cell>
          <cell r="N777">
            <v>0</v>
          </cell>
          <cell r="U777">
            <v>0</v>
          </cell>
        </row>
        <row r="778">
          <cell r="B778" t="str">
            <v>EXN_136</v>
          </cell>
          <cell r="N778">
            <v>3.2994894887183024E-3</v>
          </cell>
          <cell r="U778">
            <v>0</v>
          </cell>
        </row>
        <row r="779">
          <cell r="B779" t="str">
            <v>CTR_953</v>
          </cell>
          <cell r="N779">
            <v>8.699951203225785E-2</v>
          </cell>
          <cell r="U779">
            <v>0</v>
          </cell>
        </row>
        <row r="780">
          <cell r="B780" t="str">
            <v>CTR_866</v>
          </cell>
          <cell r="N780">
            <v>0</v>
          </cell>
          <cell r="U780">
            <v>0</v>
          </cell>
        </row>
        <row r="781">
          <cell r="B781" t="str">
            <v>SUD_083</v>
          </cell>
          <cell r="N781">
            <v>0</v>
          </cell>
          <cell r="U781">
            <v>5.3683585735364381E-3</v>
          </cell>
        </row>
        <row r="782">
          <cell r="B782" t="str">
            <v>OST_232</v>
          </cell>
          <cell r="N782">
            <v>0</v>
          </cell>
          <cell r="U782">
            <v>0</v>
          </cell>
        </row>
        <row r="783">
          <cell r="B783" t="str">
            <v>CTR_031</v>
          </cell>
          <cell r="N783">
            <v>3.3191080748673767E-2</v>
          </cell>
          <cell r="U783">
            <v>0</v>
          </cell>
        </row>
        <row r="784">
          <cell r="B784" t="str">
            <v>SUD_097</v>
          </cell>
          <cell r="N784">
            <v>0</v>
          </cell>
          <cell r="U784">
            <v>0</v>
          </cell>
        </row>
        <row r="785">
          <cell r="B785" t="str">
            <v>CTR_702</v>
          </cell>
          <cell r="N785">
            <v>0</v>
          </cell>
          <cell r="U785">
            <v>0</v>
          </cell>
        </row>
        <row r="786">
          <cell r="B786" t="str">
            <v>LIT_358</v>
          </cell>
          <cell r="N786">
            <v>0</v>
          </cell>
          <cell r="U786">
            <v>0</v>
          </cell>
        </row>
        <row r="787">
          <cell r="B787" t="str">
            <v>LIT_014</v>
          </cell>
          <cell r="N787">
            <v>0</v>
          </cell>
          <cell r="U787">
            <v>0</v>
          </cell>
        </row>
        <row r="788">
          <cell r="B788" t="str">
            <v>CTR_852</v>
          </cell>
          <cell r="N788">
            <v>0</v>
          </cell>
          <cell r="U788">
            <v>0</v>
          </cell>
        </row>
        <row r="789">
          <cell r="B789" t="str">
            <v>CTR_395</v>
          </cell>
          <cell r="N789">
            <v>0</v>
          </cell>
          <cell r="U789">
            <v>0</v>
          </cell>
        </row>
        <row r="790">
          <cell r="B790" t="str">
            <v>CTR_922</v>
          </cell>
          <cell r="N790">
            <v>0</v>
          </cell>
          <cell r="U790">
            <v>0</v>
          </cell>
        </row>
        <row r="791">
          <cell r="B791" t="str">
            <v>LIT_023</v>
          </cell>
          <cell r="N791">
            <v>0</v>
          </cell>
          <cell r="U791">
            <v>11.299039331341511</v>
          </cell>
        </row>
        <row r="792">
          <cell r="B792" t="str">
            <v>CTR_692</v>
          </cell>
          <cell r="N792">
            <v>0</v>
          </cell>
          <cell r="U792">
            <v>0</v>
          </cell>
        </row>
        <row r="793">
          <cell r="B793" t="str">
            <v>LIT_024</v>
          </cell>
          <cell r="N793">
            <v>0</v>
          </cell>
          <cell r="U793">
            <v>0</v>
          </cell>
        </row>
        <row r="794">
          <cell r="B794" t="str">
            <v>LIT_531</v>
          </cell>
          <cell r="N794">
            <v>0</v>
          </cell>
          <cell r="U794">
            <v>0</v>
          </cell>
        </row>
        <row r="795">
          <cell r="B795" t="str">
            <v>CTR_950</v>
          </cell>
          <cell r="N795">
            <v>0</v>
          </cell>
          <cell r="U795">
            <v>0</v>
          </cell>
        </row>
        <row r="796">
          <cell r="B796" t="str">
            <v>CTR_865</v>
          </cell>
          <cell r="N796">
            <v>0</v>
          </cell>
          <cell r="U796">
            <v>1.066573353536912</v>
          </cell>
        </row>
        <row r="797">
          <cell r="B797" t="str">
            <v>CTR_559</v>
          </cell>
          <cell r="N797">
            <v>0</v>
          </cell>
          <cell r="U797">
            <v>0</v>
          </cell>
        </row>
        <row r="798">
          <cell r="B798" t="str">
            <v>SUD_016</v>
          </cell>
          <cell r="N798">
            <v>0</v>
          </cell>
          <cell r="U798">
            <v>0</v>
          </cell>
        </row>
        <row r="799">
          <cell r="B799" t="str">
            <v>CTR_942</v>
          </cell>
          <cell r="N799">
            <v>0</v>
          </cell>
          <cell r="U799">
            <v>0</v>
          </cell>
        </row>
        <row r="800">
          <cell r="B800" t="str">
            <v>SUD_050</v>
          </cell>
          <cell r="N800">
            <v>7.1113451073386358</v>
          </cell>
          <cell r="U800">
            <v>0</v>
          </cell>
        </row>
        <row r="801">
          <cell r="B801" t="str">
            <v>CTR_434</v>
          </cell>
          <cell r="N801">
            <v>0.59506738805991444</v>
          </cell>
          <cell r="U801">
            <v>0</v>
          </cell>
        </row>
        <row r="802">
          <cell r="B802" t="str">
            <v>CTR_874</v>
          </cell>
          <cell r="N802">
            <v>0</v>
          </cell>
          <cell r="U802">
            <v>0.31364768728972425</v>
          </cell>
        </row>
        <row r="803">
          <cell r="B803" t="str">
            <v>OST_101</v>
          </cell>
          <cell r="N803">
            <v>0</v>
          </cell>
          <cell r="U803">
            <v>0</v>
          </cell>
        </row>
        <row r="804">
          <cell r="B804" t="str">
            <v>LIT_229</v>
          </cell>
          <cell r="N804">
            <v>1.1224684889836283</v>
          </cell>
          <cell r="U804">
            <v>6.2559390810796947</v>
          </cell>
        </row>
        <row r="805">
          <cell r="B805" t="str">
            <v>NRD_255</v>
          </cell>
          <cell r="N805">
            <v>3.1662436186089784</v>
          </cell>
          <cell r="U805">
            <v>0</v>
          </cell>
        </row>
        <row r="806">
          <cell r="B806" t="str">
            <v>CTR_729</v>
          </cell>
          <cell r="N806">
            <v>0</v>
          </cell>
          <cell r="U806">
            <v>0</v>
          </cell>
        </row>
        <row r="807">
          <cell r="B807" t="str">
            <v>LIT_748</v>
          </cell>
          <cell r="N807">
            <v>0</v>
          </cell>
          <cell r="U807">
            <v>0</v>
          </cell>
        </row>
        <row r="808">
          <cell r="B808" t="str">
            <v>ADM_151</v>
          </cell>
          <cell r="N808">
            <v>0</v>
          </cell>
          <cell r="U808">
            <v>0</v>
          </cell>
        </row>
        <row r="809">
          <cell r="B809" t="str">
            <v>CTR_098</v>
          </cell>
          <cell r="N809">
            <v>0</v>
          </cell>
          <cell r="U809">
            <v>0</v>
          </cell>
        </row>
        <row r="810">
          <cell r="B810" t="str">
            <v>LIT_082</v>
          </cell>
          <cell r="N810">
            <v>0</v>
          </cell>
          <cell r="U810">
            <v>0</v>
          </cell>
        </row>
        <row r="811">
          <cell r="B811" t="str">
            <v>CTR_209</v>
          </cell>
          <cell r="N811">
            <v>0.10447788878330495</v>
          </cell>
          <cell r="U811">
            <v>0.2348344762051516</v>
          </cell>
        </row>
        <row r="812">
          <cell r="B812" t="str">
            <v>CTR_662</v>
          </cell>
          <cell r="N812">
            <v>1.2127853255829973E-3</v>
          </cell>
          <cell r="U812">
            <v>0</v>
          </cell>
        </row>
        <row r="813">
          <cell r="B813" t="str">
            <v>NRD_062</v>
          </cell>
          <cell r="N813">
            <v>1.1115534210533826</v>
          </cell>
          <cell r="U813">
            <v>0.2828643421138991</v>
          </cell>
        </row>
        <row r="814">
          <cell r="B814" t="str">
            <v>LIT_209</v>
          </cell>
          <cell r="N814">
            <v>0</v>
          </cell>
          <cell r="U814">
            <v>6.2561531020195025</v>
          </cell>
        </row>
        <row r="815">
          <cell r="B815" t="str">
            <v>CTR_532</v>
          </cell>
          <cell r="N815">
            <v>0</v>
          </cell>
          <cell r="U815">
            <v>0</v>
          </cell>
        </row>
        <row r="816">
          <cell r="B816" t="str">
            <v>CTR_720</v>
          </cell>
          <cell r="N816">
            <v>0</v>
          </cell>
          <cell r="U816">
            <v>0</v>
          </cell>
        </row>
        <row r="817">
          <cell r="B817" t="str">
            <v>CTR_721</v>
          </cell>
          <cell r="N817">
            <v>0</v>
          </cell>
          <cell r="U817">
            <v>0</v>
          </cell>
        </row>
        <row r="818">
          <cell r="B818" t="str">
            <v>LIT_778</v>
          </cell>
          <cell r="N818">
            <v>0</v>
          </cell>
          <cell r="U818">
            <v>0</v>
          </cell>
        </row>
        <row r="819">
          <cell r="B819" t="str">
            <v>CTR_882</v>
          </cell>
          <cell r="N819">
            <v>0</v>
          </cell>
          <cell r="U819">
            <v>8.5430025140326629E-3</v>
          </cell>
        </row>
        <row r="820">
          <cell r="B820" t="str">
            <v>LIT_339</v>
          </cell>
          <cell r="N820">
            <v>0.28561094417477767</v>
          </cell>
          <cell r="U820">
            <v>20.782021813014186</v>
          </cell>
        </row>
        <row r="821">
          <cell r="B821" t="str">
            <v>CTR_543</v>
          </cell>
          <cell r="N821">
            <v>8.8551163845871014E-2</v>
          </cell>
          <cell r="U821">
            <v>0.2012866938901296</v>
          </cell>
        </row>
        <row r="822">
          <cell r="B822" t="str">
            <v>NRD_067</v>
          </cell>
          <cell r="N822">
            <v>1.0902940076990466</v>
          </cell>
          <cell r="U822">
            <v>0.85599458384341665</v>
          </cell>
        </row>
        <row r="823">
          <cell r="B823" t="str">
            <v>NRD_138</v>
          </cell>
          <cell r="N823">
            <v>1.0936291673443996</v>
          </cell>
          <cell r="U823">
            <v>0.30390973452842623</v>
          </cell>
        </row>
        <row r="824">
          <cell r="B824" t="str">
            <v>LIT_548</v>
          </cell>
          <cell r="N824">
            <v>0</v>
          </cell>
          <cell r="U824">
            <v>2.875442666643838</v>
          </cell>
        </row>
        <row r="825">
          <cell r="B825" t="str">
            <v>LIT_198</v>
          </cell>
          <cell r="N825">
            <v>0</v>
          </cell>
          <cell r="U825">
            <v>0</v>
          </cell>
        </row>
        <row r="826">
          <cell r="B826" t="str">
            <v>NRO_248</v>
          </cell>
          <cell r="N826">
            <v>2.9646002231524995</v>
          </cell>
          <cell r="U826">
            <v>0</v>
          </cell>
        </row>
        <row r="827">
          <cell r="B827" t="str">
            <v>SUD_111</v>
          </cell>
          <cell r="N827">
            <v>0</v>
          </cell>
          <cell r="U827">
            <v>0</v>
          </cell>
        </row>
        <row r="828">
          <cell r="B828" t="str">
            <v>SUD_124</v>
          </cell>
          <cell r="N828">
            <v>0</v>
          </cell>
          <cell r="U828">
            <v>0</v>
          </cell>
        </row>
        <row r="829">
          <cell r="B829" t="str">
            <v>LIT_630</v>
          </cell>
          <cell r="N829">
            <v>0</v>
          </cell>
          <cell r="U829">
            <v>0</v>
          </cell>
        </row>
        <row r="830">
          <cell r="B830" t="str">
            <v>LIT_250</v>
          </cell>
          <cell r="N830">
            <v>0</v>
          </cell>
          <cell r="U830">
            <v>0</v>
          </cell>
        </row>
        <row r="831">
          <cell r="B831" t="str">
            <v>LIT_583</v>
          </cell>
          <cell r="N831">
            <v>0</v>
          </cell>
          <cell r="U831">
            <v>0</v>
          </cell>
        </row>
        <row r="832">
          <cell r="B832" t="str">
            <v>LIT_382</v>
          </cell>
          <cell r="N832">
            <v>0</v>
          </cell>
          <cell r="U832">
            <v>0</v>
          </cell>
        </row>
        <row r="833">
          <cell r="B833" t="str">
            <v>CTR_136</v>
          </cell>
          <cell r="N833">
            <v>0</v>
          </cell>
          <cell r="U833">
            <v>0</v>
          </cell>
        </row>
        <row r="834">
          <cell r="B834" t="str">
            <v>EXN_188</v>
          </cell>
          <cell r="N834">
            <v>0</v>
          </cell>
          <cell r="U834">
            <v>0</v>
          </cell>
        </row>
        <row r="835">
          <cell r="B835" t="str">
            <v>NRO_041</v>
          </cell>
          <cell r="N835">
            <v>2.2421368706714269</v>
          </cell>
          <cell r="U835">
            <v>2.7644371391963413E-3</v>
          </cell>
        </row>
        <row r="836">
          <cell r="B836" t="str">
            <v>NRO_081</v>
          </cell>
          <cell r="N836">
            <v>2.4178480622544112</v>
          </cell>
          <cell r="U836">
            <v>0</v>
          </cell>
        </row>
        <row r="837">
          <cell r="B837" t="str">
            <v>LIT_619</v>
          </cell>
          <cell r="N837">
            <v>0</v>
          </cell>
          <cell r="U837">
            <v>0</v>
          </cell>
        </row>
        <row r="838">
          <cell r="B838" t="str">
            <v>LIT_615</v>
          </cell>
          <cell r="N838">
            <v>13.866755556697001</v>
          </cell>
          <cell r="U838">
            <v>63.555051892943879</v>
          </cell>
        </row>
        <row r="839">
          <cell r="B839" t="str">
            <v>LIT_614</v>
          </cell>
          <cell r="N839">
            <v>2.282676003686865</v>
          </cell>
          <cell r="U839">
            <v>0</v>
          </cell>
        </row>
        <row r="840">
          <cell r="B840" t="str">
            <v>CTR_773</v>
          </cell>
          <cell r="N840">
            <v>0.56339228896821969</v>
          </cell>
          <cell r="U840">
            <v>0.37776479384076261</v>
          </cell>
        </row>
        <row r="841">
          <cell r="B841" t="str">
            <v>CTR_478</v>
          </cell>
          <cell r="N841">
            <v>0</v>
          </cell>
          <cell r="U841">
            <v>0</v>
          </cell>
        </row>
        <row r="842">
          <cell r="B842" t="str">
            <v>CTR_477</v>
          </cell>
          <cell r="N842">
            <v>0</v>
          </cell>
          <cell r="U842">
            <v>0</v>
          </cell>
        </row>
        <row r="843">
          <cell r="B843" t="str">
            <v>CTR_661</v>
          </cell>
          <cell r="N843">
            <v>0</v>
          </cell>
          <cell r="U843">
            <v>0</v>
          </cell>
        </row>
        <row r="844">
          <cell r="B844" t="str">
            <v>LIT_427</v>
          </cell>
          <cell r="N844">
            <v>0</v>
          </cell>
          <cell r="U844">
            <v>0</v>
          </cell>
        </row>
        <row r="845">
          <cell r="B845" t="str">
            <v>SUO_234</v>
          </cell>
          <cell r="N845">
            <v>1.3194390939209495</v>
          </cell>
          <cell r="U845">
            <v>0</v>
          </cell>
        </row>
        <row r="846">
          <cell r="B846" t="str">
            <v>SUD_264</v>
          </cell>
          <cell r="N846">
            <v>1.458980746676255</v>
          </cell>
          <cell r="U846">
            <v>1.5127356727248866</v>
          </cell>
        </row>
        <row r="847">
          <cell r="B847" t="str">
            <v>LIT_697</v>
          </cell>
          <cell r="N847">
            <v>13.841073043919948</v>
          </cell>
          <cell r="U847">
            <v>4.216604885955376</v>
          </cell>
        </row>
        <row r="848">
          <cell r="B848" t="str">
            <v>CTR_199</v>
          </cell>
          <cell r="N848">
            <v>0</v>
          </cell>
          <cell r="U848">
            <v>0</v>
          </cell>
        </row>
        <row r="849">
          <cell r="B849" t="str">
            <v>EXN_064</v>
          </cell>
          <cell r="N849">
            <v>0</v>
          </cell>
          <cell r="U849">
            <v>0.71563251748551071</v>
          </cell>
        </row>
        <row r="850">
          <cell r="B850" t="str">
            <v>LIT_731</v>
          </cell>
          <cell r="N850">
            <v>0</v>
          </cell>
          <cell r="U850">
            <v>0</v>
          </cell>
        </row>
        <row r="851">
          <cell r="B851" t="str">
            <v>LIT_202</v>
          </cell>
          <cell r="N851">
            <v>0</v>
          </cell>
          <cell r="U851">
            <v>0</v>
          </cell>
        </row>
        <row r="852">
          <cell r="B852" t="str">
            <v>LIT_738</v>
          </cell>
          <cell r="N852">
            <v>0</v>
          </cell>
          <cell r="U852">
            <v>0</v>
          </cell>
        </row>
        <row r="853">
          <cell r="B853" t="str">
            <v>LIT_525</v>
          </cell>
          <cell r="N853">
            <v>0</v>
          </cell>
          <cell r="U853">
            <v>0</v>
          </cell>
        </row>
        <row r="854">
          <cell r="B854" t="str">
            <v>LIT_725</v>
          </cell>
          <cell r="N854">
            <v>5.0987813647687314</v>
          </cell>
          <cell r="U854">
            <v>0</v>
          </cell>
        </row>
        <row r="855">
          <cell r="B855" t="str">
            <v>LIT_726</v>
          </cell>
          <cell r="N855">
            <v>0.66819120916123842</v>
          </cell>
          <cell r="U855">
            <v>0.67348822742150549</v>
          </cell>
        </row>
        <row r="856">
          <cell r="B856" t="str">
            <v>ADM_156</v>
          </cell>
          <cell r="N856">
            <v>5.2882077315777938</v>
          </cell>
          <cell r="U856">
            <v>0</v>
          </cell>
        </row>
        <row r="857">
          <cell r="B857" t="str">
            <v>LIT_742</v>
          </cell>
          <cell r="N857">
            <v>8.2041360260021456E-3</v>
          </cell>
          <cell r="U857">
            <v>0</v>
          </cell>
        </row>
        <row r="858">
          <cell r="B858" t="str">
            <v>CTR_657</v>
          </cell>
          <cell r="N858">
            <v>0</v>
          </cell>
          <cell r="U858">
            <v>0</v>
          </cell>
        </row>
        <row r="859">
          <cell r="B859" t="str">
            <v>CTR_646</v>
          </cell>
          <cell r="N859">
            <v>0</v>
          </cell>
          <cell r="U859">
            <v>0</v>
          </cell>
        </row>
        <row r="860">
          <cell r="B860" t="str">
            <v>LIT_703</v>
          </cell>
          <cell r="N860">
            <v>0</v>
          </cell>
          <cell r="U860">
            <v>0</v>
          </cell>
        </row>
        <row r="861">
          <cell r="B861" t="str">
            <v>CTR_557</v>
          </cell>
          <cell r="N861">
            <v>0</v>
          </cell>
          <cell r="U861">
            <v>0</v>
          </cell>
        </row>
        <row r="862">
          <cell r="B862" t="str">
            <v>EXN_115</v>
          </cell>
          <cell r="N862">
            <v>0</v>
          </cell>
          <cell r="U862">
            <v>0</v>
          </cell>
        </row>
        <row r="863">
          <cell r="B863" t="str">
            <v>LIT_730</v>
          </cell>
          <cell r="N863">
            <v>13.868556899607057</v>
          </cell>
          <cell r="U863">
            <v>0</v>
          </cell>
        </row>
        <row r="864">
          <cell r="B864" t="str">
            <v>CTR_597</v>
          </cell>
          <cell r="N864">
            <v>0</v>
          </cell>
          <cell r="U864">
            <v>0</v>
          </cell>
        </row>
        <row r="865">
          <cell r="B865" t="str">
            <v>CTR_100</v>
          </cell>
          <cell r="N865">
            <v>0</v>
          </cell>
          <cell r="U865">
            <v>0</v>
          </cell>
        </row>
        <row r="866">
          <cell r="B866" t="str">
            <v>EXN_238</v>
          </cell>
          <cell r="N866">
            <v>9.7914579962503547E-3</v>
          </cell>
          <cell r="U866">
            <v>26.849997003706843</v>
          </cell>
        </row>
        <row r="867">
          <cell r="B867" t="str">
            <v>LIT_617</v>
          </cell>
          <cell r="N867">
            <v>1.4323173045917481</v>
          </cell>
          <cell r="U867">
            <v>0</v>
          </cell>
        </row>
        <row r="868">
          <cell r="B868" t="str">
            <v>EST_144</v>
          </cell>
          <cell r="N868">
            <v>4.1413051852993044E-2</v>
          </cell>
          <cell r="U868">
            <v>0</v>
          </cell>
        </row>
        <row r="869">
          <cell r="B869" t="str">
            <v>EST_131</v>
          </cell>
          <cell r="N869">
            <v>0.34535845653805436</v>
          </cell>
          <cell r="U869">
            <v>0</v>
          </cell>
        </row>
        <row r="870">
          <cell r="B870" t="str">
            <v>CTR_380</v>
          </cell>
          <cell r="N870">
            <v>0</v>
          </cell>
          <cell r="U870">
            <v>0</v>
          </cell>
        </row>
        <row r="871">
          <cell r="B871" t="str">
            <v>EST_028</v>
          </cell>
          <cell r="N871">
            <v>0.39340823622239324</v>
          </cell>
          <cell r="U871">
            <v>0</v>
          </cell>
        </row>
        <row r="872">
          <cell r="B872" t="str">
            <v>LIT_626</v>
          </cell>
          <cell r="N872">
            <v>0</v>
          </cell>
          <cell r="U872">
            <v>0</v>
          </cell>
        </row>
        <row r="873">
          <cell r="B873" t="str">
            <v>CTR_724</v>
          </cell>
          <cell r="N873">
            <v>0</v>
          </cell>
          <cell r="U873">
            <v>0</v>
          </cell>
        </row>
        <row r="874">
          <cell r="B874" t="str">
            <v>ADM_164</v>
          </cell>
          <cell r="N874">
            <v>0</v>
          </cell>
          <cell r="U874">
            <v>0.18976523329709244</v>
          </cell>
        </row>
        <row r="875">
          <cell r="B875" t="str">
            <v>SUD_103</v>
          </cell>
          <cell r="N875">
            <v>0</v>
          </cell>
          <cell r="U875">
            <v>8.3824868091763767E-3</v>
          </cell>
        </row>
        <row r="876">
          <cell r="B876" t="str">
            <v>LIT_858</v>
          </cell>
          <cell r="N876">
            <v>0</v>
          </cell>
          <cell r="U876">
            <v>0</v>
          </cell>
        </row>
        <row r="877">
          <cell r="B877" t="str">
            <v>LIT_705</v>
          </cell>
          <cell r="N877">
            <v>0</v>
          </cell>
          <cell r="U877">
            <v>2.4023850493532388E-2</v>
          </cell>
        </row>
        <row r="878">
          <cell r="B878" t="str">
            <v>OST_123</v>
          </cell>
          <cell r="N878">
            <v>0</v>
          </cell>
          <cell r="U878">
            <v>0</v>
          </cell>
        </row>
        <row r="879">
          <cell r="B879" t="str">
            <v>LIT_651</v>
          </cell>
          <cell r="N879">
            <v>2.0511945222053867</v>
          </cell>
          <cell r="U879">
            <v>0.77454178116786843</v>
          </cell>
        </row>
        <row r="880">
          <cell r="B880" t="str">
            <v>EXN_217</v>
          </cell>
          <cell r="N880">
            <v>6.2280093484346516E-2</v>
          </cell>
          <cell r="U880">
            <v>0</v>
          </cell>
        </row>
        <row r="881">
          <cell r="B881" t="str">
            <v>SUD_026</v>
          </cell>
          <cell r="N881">
            <v>0.95244668738389482</v>
          </cell>
          <cell r="U881">
            <v>2.9746235371668766</v>
          </cell>
        </row>
        <row r="882">
          <cell r="B882" t="str">
            <v>SUD_073</v>
          </cell>
          <cell r="N882">
            <v>5.7896860465928885E-17</v>
          </cell>
          <cell r="U882">
            <v>7.8474344596541901E-3</v>
          </cell>
        </row>
        <row r="883">
          <cell r="B883" t="str">
            <v>CTR_671</v>
          </cell>
          <cell r="N883">
            <v>0.11908481792525215</v>
          </cell>
          <cell r="U883">
            <v>0</v>
          </cell>
        </row>
        <row r="884">
          <cell r="B884" t="str">
            <v>NRO_244</v>
          </cell>
          <cell r="N884">
            <v>0</v>
          </cell>
          <cell r="U884">
            <v>0</v>
          </cell>
        </row>
        <row r="885">
          <cell r="B885" t="str">
            <v>LIT_392</v>
          </cell>
          <cell r="N885">
            <v>0</v>
          </cell>
          <cell r="U885">
            <v>0</v>
          </cell>
        </row>
        <row r="886">
          <cell r="B886" t="str">
            <v>EXN_182</v>
          </cell>
          <cell r="N886">
            <v>0</v>
          </cell>
          <cell r="U886">
            <v>0</v>
          </cell>
        </row>
        <row r="887">
          <cell r="B887" t="str">
            <v>OST_043</v>
          </cell>
          <cell r="N887">
            <v>0.69583558055320138</v>
          </cell>
          <cell r="U887">
            <v>0</v>
          </cell>
        </row>
        <row r="888">
          <cell r="B888" t="str">
            <v>EXN_002</v>
          </cell>
          <cell r="N888">
            <v>0</v>
          </cell>
          <cell r="U888">
            <v>0</v>
          </cell>
        </row>
        <row r="889">
          <cell r="B889" t="str">
            <v>CTR_672</v>
          </cell>
          <cell r="N889">
            <v>0</v>
          </cell>
          <cell r="U889">
            <v>0</v>
          </cell>
        </row>
        <row r="890">
          <cell r="B890" t="str">
            <v>SUD_015</v>
          </cell>
          <cell r="N890">
            <v>0</v>
          </cell>
          <cell r="U890">
            <v>8.5608375923502886E-3</v>
          </cell>
        </row>
        <row r="891">
          <cell r="B891" t="str">
            <v>LIT_732</v>
          </cell>
          <cell r="N891">
            <v>38.226761606355566</v>
          </cell>
          <cell r="U891">
            <v>0</v>
          </cell>
        </row>
        <row r="892">
          <cell r="B892" t="str">
            <v>ADM_157</v>
          </cell>
          <cell r="N892">
            <v>0</v>
          </cell>
          <cell r="U892">
            <v>0.47664246803240562</v>
          </cell>
        </row>
        <row r="893">
          <cell r="B893" t="str">
            <v>EST_156</v>
          </cell>
          <cell r="N893">
            <v>0.37628448234041928</v>
          </cell>
          <cell r="U893">
            <v>0</v>
          </cell>
        </row>
        <row r="894">
          <cell r="B894" t="str">
            <v>CTR_196</v>
          </cell>
          <cell r="N894">
            <v>0</v>
          </cell>
          <cell r="U894">
            <v>0</v>
          </cell>
        </row>
        <row r="895">
          <cell r="B895" t="str">
            <v>ADM_037</v>
          </cell>
          <cell r="N895">
            <v>3.7619429426076052E-2</v>
          </cell>
          <cell r="U895">
            <v>0</v>
          </cell>
        </row>
        <row r="896">
          <cell r="B896" t="str">
            <v>CTR_767</v>
          </cell>
          <cell r="N896">
            <v>0</v>
          </cell>
          <cell r="U896">
            <v>0</v>
          </cell>
        </row>
        <row r="897">
          <cell r="B897" t="str">
            <v>LIT_137</v>
          </cell>
          <cell r="N897">
            <v>0</v>
          </cell>
          <cell r="U897">
            <v>0</v>
          </cell>
        </row>
        <row r="898">
          <cell r="B898" t="str">
            <v>NRD_266</v>
          </cell>
          <cell r="N898">
            <v>0</v>
          </cell>
          <cell r="U898">
            <v>0</v>
          </cell>
        </row>
        <row r="899">
          <cell r="B899" t="str">
            <v>SUD_021</v>
          </cell>
          <cell r="N899">
            <v>1.7846136065952694</v>
          </cell>
          <cell r="U899">
            <v>8.4716622007631262E-3</v>
          </cell>
        </row>
        <row r="900">
          <cell r="B900" t="str">
            <v>LIT_290</v>
          </cell>
          <cell r="N900">
            <v>0</v>
          </cell>
          <cell r="U900">
            <v>0</v>
          </cell>
        </row>
        <row r="901">
          <cell r="B901" t="str">
            <v>SUD_001</v>
          </cell>
          <cell r="N901">
            <v>0</v>
          </cell>
          <cell r="U901">
            <v>8.6143428273020278E-3</v>
          </cell>
        </row>
        <row r="902">
          <cell r="B902" t="str">
            <v>SUD_079</v>
          </cell>
          <cell r="N902">
            <v>1.7730921460022311</v>
          </cell>
          <cell r="U902">
            <v>9.666612448028607E-3</v>
          </cell>
        </row>
        <row r="903">
          <cell r="B903" t="str">
            <v>CTR_558</v>
          </cell>
          <cell r="N903">
            <v>0</v>
          </cell>
          <cell r="U903">
            <v>0</v>
          </cell>
        </row>
        <row r="904">
          <cell r="B904" t="str">
            <v>LIT_686</v>
          </cell>
          <cell r="N904">
            <v>0</v>
          </cell>
          <cell r="U904">
            <v>0</v>
          </cell>
        </row>
        <row r="905">
          <cell r="B905" t="str">
            <v>SUD_227</v>
          </cell>
          <cell r="N905">
            <v>0.58040695368301543</v>
          </cell>
          <cell r="U905">
            <v>1.3347950963522275</v>
          </cell>
        </row>
        <row r="906">
          <cell r="B906" t="str">
            <v>LIT_693</v>
          </cell>
          <cell r="N906">
            <v>0</v>
          </cell>
          <cell r="U906">
            <v>0</v>
          </cell>
        </row>
        <row r="907">
          <cell r="B907" t="str">
            <v>EXN_128</v>
          </cell>
          <cell r="N907">
            <v>0</v>
          </cell>
          <cell r="U907">
            <v>0.4019074223636861</v>
          </cell>
        </row>
        <row r="908">
          <cell r="B908" t="str">
            <v>LIT_444</v>
          </cell>
          <cell r="N908">
            <v>0</v>
          </cell>
          <cell r="U908">
            <v>0</v>
          </cell>
        </row>
        <row r="909">
          <cell r="B909" t="str">
            <v>CTR_848</v>
          </cell>
          <cell r="N909">
            <v>2.3984078268884499</v>
          </cell>
          <cell r="U909">
            <v>0</v>
          </cell>
        </row>
        <row r="910">
          <cell r="B910" t="str">
            <v>CTR_846</v>
          </cell>
          <cell r="N910">
            <v>0.1117010955018508</v>
          </cell>
          <cell r="U910">
            <v>0</v>
          </cell>
        </row>
        <row r="911">
          <cell r="B911" t="str">
            <v>EST_080</v>
          </cell>
          <cell r="N911">
            <v>0.58632819968439143</v>
          </cell>
          <cell r="U911">
            <v>0</v>
          </cell>
        </row>
        <row r="912">
          <cell r="B912" t="str">
            <v>CTR_553</v>
          </cell>
          <cell r="N912">
            <v>0</v>
          </cell>
          <cell r="U912">
            <v>0</v>
          </cell>
        </row>
        <row r="913">
          <cell r="B913" t="str">
            <v>CTR_554</v>
          </cell>
          <cell r="N913">
            <v>1.191383231602058E-2</v>
          </cell>
          <cell r="U913">
            <v>0</v>
          </cell>
        </row>
        <row r="914">
          <cell r="B914" t="str">
            <v>NRO_134</v>
          </cell>
          <cell r="N914">
            <v>0.68147834250769779</v>
          </cell>
          <cell r="U914">
            <v>0</v>
          </cell>
        </row>
        <row r="915">
          <cell r="B915" t="str">
            <v>EST_052</v>
          </cell>
          <cell r="N915">
            <v>1.3158364081008358</v>
          </cell>
          <cell r="U915">
            <v>0</v>
          </cell>
        </row>
        <row r="916">
          <cell r="B916" t="str">
            <v>CTR_269</v>
          </cell>
          <cell r="N916">
            <v>0</v>
          </cell>
          <cell r="U916">
            <v>0</v>
          </cell>
        </row>
        <row r="917">
          <cell r="B917" t="str">
            <v>LIT_155</v>
          </cell>
          <cell r="N917">
            <v>0</v>
          </cell>
          <cell r="U917">
            <v>0</v>
          </cell>
        </row>
        <row r="918">
          <cell r="B918" t="str">
            <v>LIT_637</v>
          </cell>
          <cell r="N918">
            <v>0</v>
          </cell>
          <cell r="U918">
            <v>0</v>
          </cell>
        </row>
        <row r="919">
          <cell r="B919" t="str">
            <v>LIT_869</v>
          </cell>
          <cell r="N919">
            <v>0</v>
          </cell>
          <cell r="U919">
            <v>0</v>
          </cell>
        </row>
        <row r="920">
          <cell r="B920" t="str">
            <v>LIT_160</v>
          </cell>
          <cell r="N920">
            <v>0</v>
          </cell>
          <cell r="U920">
            <v>0</v>
          </cell>
        </row>
        <row r="921">
          <cell r="B921" t="str">
            <v>EXN_247</v>
          </cell>
          <cell r="N921">
            <v>0</v>
          </cell>
          <cell r="U921">
            <v>0</v>
          </cell>
        </row>
        <row r="922">
          <cell r="B922" t="str">
            <v>LIT_501</v>
          </cell>
          <cell r="N922">
            <v>0</v>
          </cell>
          <cell r="U922">
            <v>0</v>
          </cell>
        </row>
        <row r="923">
          <cell r="B923" t="str">
            <v>NRD_162</v>
          </cell>
          <cell r="N923">
            <v>13.846958619764688</v>
          </cell>
          <cell r="U923">
            <v>0</v>
          </cell>
        </row>
        <row r="924">
          <cell r="B924" t="str">
            <v>EXN_091</v>
          </cell>
          <cell r="N924">
            <v>0</v>
          </cell>
          <cell r="U924">
            <v>2.675261747609386E-4</v>
          </cell>
        </row>
        <row r="925">
          <cell r="B925" t="str">
            <v>LIT_161</v>
          </cell>
          <cell r="N925">
            <v>0</v>
          </cell>
          <cell r="U925">
            <v>0</v>
          </cell>
        </row>
        <row r="926">
          <cell r="B926" t="str">
            <v>LIT_107</v>
          </cell>
          <cell r="N926">
            <v>0</v>
          </cell>
          <cell r="U926">
            <v>0</v>
          </cell>
        </row>
        <row r="927">
          <cell r="B927" t="str">
            <v>NRD_013</v>
          </cell>
          <cell r="N927">
            <v>0</v>
          </cell>
          <cell r="U927">
            <v>0</v>
          </cell>
        </row>
        <row r="928">
          <cell r="B928" t="str">
            <v>NRD_096</v>
          </cell>
          <cell r="N928">
            <v>0</v>
          </cell>
          <cell r="U928">
            <v>0</v>
          </cell>
        </row>
        <row r="929">
          <cell r="B929" t="str">
            <v>NRD_133</v>
          </cell>
          <cell r="N929">
            <v>0</v>
          </cell>
          <cell r="U929">
            <v>0</v>
          </cell>
        </row>
        <row r="930">
          <cell r="B930" t="str">
            <v>NRD_147</v>
          </cell>
          <cell r="N930">
            <v>12.490262047238698</v>
          </cell>
          <cell r="U930">
            <v>0</v>
          </cell>
        </row>
        <row r="931">
          <cell r="B931" t="str">
            <v>NRD_009</v>
          </cell>
          <cell r="N931">
            <v>0</v>
          </cell>
          <cell r="U931">
            <v>0</v>
          </cell>
        </row>
        <row r="932">
          <cell r="B932" t="str">
            <v>SUD_010</v>
          </cell>
          <cell r="N932">
            <v>0</v>
          </cell>
          <cell r="U932">
            <v>9.9519737011067588E-3</v>
          </cell>
        </row>
        <row r="933">
          <cell r="B933" t="str">
            <v>NRD_262</v>
          </cell>
          <cell r="N933">
            <v>0.26030296804239328</v>
          </cell>
          <cell r="U933">
            <v>0</v>
          </cell>
        </row>
        <row r="934">
          <cell r="B934" t="str">
            <v>NRO_121</v>
          </cell>
          <cell r="N934">
            <v>0</v>
          </cell>
          <cell r="U934">
            <v>0</v>
          </cell>
        </row>
        <row r="935">
          <cell r="B935" t="str">
            <v>NRD_189</v>
          </cell>
          <cell r="N935">
            <v>3.17753322318389</v>
          </cell>
          <cell r="U935">
            <v>0</v>
          </cell>
        </row>
        <row r="936">
          <cell r="B936" t="str">
            <v>NRD_130</v>
          </cell>
          <cell r="N936">
            <v>0</v>
          </cell>
          <cell r="U936">
            <v>0</v>
          </cell>
        </row>
        <row r="937">
          <cell r="B937" t="str">
            <v>NRD_143</v>
          </cell>
          <cell r="N937">
            <v>0</v>
          </cell>
          <cell r="U937">
            <v>8.9175391586979543E-5</v>
          </cell>
        </row>
        <row r="938">
          <cell r="B938" t="str">
            <v>CTR_944</v>
          </cell>
          <cell r="N938">
            <v>0</v>
          </cell>
          <cell r="U938">
            <v>0</v>
          </cell>
        </row>
        <row r="939">
          <cell r="B939" t="str">
            <v>CTR_715</v>
          </cell>
          <cell r="N939">
            <v>0</v>
          </cell>
          <cell r="U939">
            <v>0</v>
          </cell>
        </row>
        <row r="940">
          <cell r="B940" t="str">
            <v>NRD_037</v>
          </cell>
          <cell r="N940">
            <v>12.412946982732787</v>
          </cell>
          <cell r="U940">
            <v>0</v>
          </cell>
        </row>
        <row r="941">
          <cell r="B941" t="str">
            <v>NRD_116</v>
          </cell>
          <cell r="N941">
            <v>1.4365442181529708</v>
          </cell>
          <cell r="U941">
            <v>0</v>
          </cell>
        </row>
        <row r="942">
          <cell r="B942" t="str">
            <v>CTR_158</v>
          </cell>
          <cell r="N942">
            <v>0</v>
          </cell>
          <cell r="U942">
            <v>0</v>
          </cell>
        </row>
        <row r="943">
          <cell r="B943" t="str">
            <v>NRD_038</v>
          </cell>
          <cell r="N943">
            <v>0</v>
          </cell>
          <cell r="U943">
            <v>0</v>
          </cell>
        </row>
        <row r="944">
          <cell r="B944" t="str">
            <v>SUO_235</v>
          </cell>
          <cell r="N944">
            <v>4.9248893511741185</v>
          </cell>
          <cell r="U944">
            <v>0</v>
          </cell>
        </row>
        <row r="945">
          <cell r="B945" t="str">
            <v>ADM_001</v>
          </cell>
          <cell r="N945">
            <v>0</v>
          </cell>
          <cell r="U945">
            <v>0.31289861400039376</v>
          </cell>
        </row>
        <row r="946">
          <cell r="B946" t="str">
            <v>LIT_765</v>
          </cell>
          <cell r="N946">
            <v>0</v>
          </cell>
          <cell r="U946">
            <v>0</v>
          </cell>
        </row>
        <row r="947">
          <cell r="B947" t="str">
            <v>LIT_554</v>
          </cell>
          <cell r="N947">
            <v>13.868556899607057</v>
          </cell>
          <cell r="U947">
            <v>0</v>
          </cell>
        </row>
        <row r="948">
          <cell r="B948" t="str">
            <v>LIT_683</v>
          </cell>
          <cell r="N948">
            <v>0</v>
          </cell>
          <cell r="U948">
            <v>0</v>
          </cell>
        </row>
        <row r="949">
          <cell r="B949" t="str">
            <v>LIT_562</v>
          </cell>
          <cell r="N949">
            <v>0</v>
          </cell>
          <cell r="U949">
            <v>0</v>
          </cell>
        </row>
        <row r="950">
          <cell r="B950" t="str">
            <v>LIT_814</v>
          </cell>
          <cell r="N950">
            <v>0</v>
          </cell>
          <cell r="U950">
            <v>0</v>
          </cell>
        </row>
        <row r="951">
          <cell r="B951" t="str">
            <v>CTR_451</v>
          </cell>
          <cell r="N951">
            <v>0</v>
          </cell>
          <cell r="U951">
            <v>0</v>
          </cell>
        </row>
        <row r="952">
          <cell r="B952" t="str">
            <v>SUD_076</v>
          </cell>
          <cell r="N952">
            <v>0</v>
          </cell>
          <cell r="U952">
            <v>1.2038677864242234E-2</v>
          </cell>
        </row>
        <row r="953">
          <cell r="B953" t="str">
            <v>CTR_157</v>
          </cell>
          <cell r="N953">
            <v>0</v>
          </cell>
          <cell r="U953">
            <v>0</v>
          </cell>
        </row>
        <row r="954">
          <cell r="B954" t="str">
            <v>LIT_666</v>
          </cell>
          <cell r="N954">
            <v>0</v>
          </cell>
          <cell r="U954">
            <v>4.0830379844363982</v>
          </cell>
        </row>
        <row r="955">
          <cell r="B955" t="str">
            <v>NRD_123</v>
          </cell>
          <cell r="N955">
            <v>9.3473645461471952E-2</v>
          </cell>
          <cell r="U955">
            <v>2.8341776837209374E-2</v>
          </cell>
        </row>
        <row r="956">
          <cell r="B956" t="str">
            <v>CTR_255</v>
          </cell>
          <cell r="N956">
            <v>0</v>
          </cell>
          <cell r="U956">
            <v>0</v>
          </cell>
        </row>
        <row r="957">
          <cell r="B957" t="str">
            <v>LIT_176</v>
          </cell>
          <cell r="N957">
            <v>0</v>
          </cell>
          <cell r="U957">
            <v>0</v>
          </cell>
        </row>
        <row r="958">
          <cell r="B958" t="str">
            <v>EXN_116</v>
          </cell>
          <cell r="N958">
            <v>0</v>
          </cell>
          <cell r="U958">
            <v>0</v>
          </cell>
        </row>
        <row r="959">
          <cell r="B959" t="str">
            <v>SUD_043</v>
          </cell>
          <cell r="N959">
            <v>0</v>
          </cell>
          <cell r="U959">
            <v>1.2431049587225291E-2</v>
          </cell>
        </row>
        <row r="960">
          <cell r="B960" t="str">
            <v>LIT_345</v>
          </cell>
          <cell r="N960">
            <v>0</v>
          </cell>
          <cell r="U960">
            <v>0</v>
          </cell>
        </row>
        <row r="961">
          <cell r="B961" t="str">
            <v>CTR_254</v>
          </cell>
          <cell r="N961">
            <v>0.11539295671355128</v>
          </cell>
          <cell r="U961">
            <v>0</v>
          </cell>
        </row>
        <row r="962">
          <cell r="B962" t="str">
            <v>NRD_178</v>
          </cell>
          <cell r="N962">
            <v>0</v>
          </cell>
          <cell r="U962">
            <v>0</v>
          </cell>
        </row>
        <row r="963">
          <cell r="B963" t="str">
            <v>LIT_729</v>
          </cell>
          <cell r="N963">
            <v>0</v>
          </cell>
          <cell r="U963">
            <v>0</v>
          </cell>
        </row>
        <row r="964">
          <cell r="B964" t="str">
            <v>LIT_752</v>
          </cell>
          <cell r="N964">
            <v>9.8984684661549086E-3</v>
          </cell>
          <cell r="U964">
            <v>0</v>
          </cell>
        </row>
        <row r="965">
          <cell r="B965" t="str">
            <v>CTR_525</v>
          </cell>
          <cell r="N965">
            <v>0</v>
          </cell>
          <cell r="U965">
            <v>0</v>
          </cell>
        </row>
        <row r="966">
          <cell r="B966" t="str">
            <v>CTR_526</v>
          </cell>
          <cell r="N966">
            <v>0</v>
          </cell>
          <cell r="U966">
            <v>0</v>
          </cell>
        </row>
        <row r="967">
          <cell r="B967" t="str">
            <v>CTR_448</v>
          </cell>
          <cell r="N967">
            <v>0</v>
          </cell>
          <cell r="U967">
            <v>0</v>
          </cell>
        </row>
        <row r="968">
          <cell r="B968" t="str">
            <v>NRD_142</v>
          </cell>
          <cell r="N968">
            <v>0</v>
          </cell>
          <cell r="U968">
            <v>0.96202412444033514</v>
          </cell>
        </row>
        <row r="969">
          <cell r="B969" t="str">
            <v>LIT_104</v>
          </cell>
          <cell r="N969">
            <v>0</v>
          </cell>
          <cell r="U969">
            <v>0</v>
          </cell>
        </row>
        <row r="970">
          <cell r="B970" t="str">
            <v>EXN_046</v>
          </cell>
          <cell r="N970">
            <v>2.4625070983611703</v>
          </cell>
          <cell r="U970">
            <v>0</v>
          </cell>
        </row>
        <row r="971">
          <cell r="B971" t="str">
            <v>LIT_159</v>
          </cell>
          <cell r="N971">
            <v>1.5854849571815437</v>
          </cell>
          <cell r="U971">
            <v>0</v>
          </cell>
        </row>
        <row r="972">
          <cell r="B972" t="str">
            <v>LIT_694</v>
          </cell>
          <cell r="N972">
            <v>11.36542149283885</v>
          </cell>
          <cell r="U972">
            <v>0</v>
          </cell>
        </row>
        <row r="973">
          <cell r="B973" t="str">
            <v>CTR_452</v>
          </cell>
          <cell r="N973">
            <v>0</v>
          </cell>
          <cell r="U973">
            <v>0</v>
          </cell>
        </row>
        <row r="974">
          <cell r="B974" t="str">
            <v>SUD_164</v>
          </cell>
          <cell r="N974">
            <v>0</v>
          </cell>
          <cell r="U974">
            <v>0</v>
          </cell>
        </row>
        <row r="975">
          <cell r="B975" t="str">
            <v>SUO_014</v>
          </cell>
          <cell r="N975">
            <v>0</v>
          </cell>
          <cell r="U975">
            <v>0</v>
          </cell>
        </row>
        <row r="976">
          <cell r="B976" t="str">
            <v>LIT_575</v>
          </cell>
          <cell r="N976">
            <v>0</v>
          </cell>
          <cell r="U976">
            <v>0</v>
          </cell>
        </row>
        <row r="977">
          <cell r="B977" t="str">
            <v>EXN_258</v>
          </cell>
          <cell r="N977">
            <v>0</v>
          </cell>
          <cell r="U977">
            <v>27.737113799214125</v>
          </cell>
        </row>
        <row r="978">
          <cell r="B978" t="str">
            <v>LIT_655</v>
          </cell>
          <cell r="N978">
            <v>0</v>
          </cell>
          <cell r="U978">
            <v>0</v>
          </cell>
        </row>
        <row r="979">
          <cell r="B979" t="str">
            <v>SUD_088</v>
          </cell>
          <cell r="N979">
            <v>0</v>
          </cell>
          <cell r="U979">
            <v>0</v>
          </cell>
        </row>
        <row r="980">
          <cell r="B980" t="str">
            <v>EXN_138</v>
          </cell>
          <cell r="N980">
            <v>0</v>
          </cell>
          <cell r="U980">
            <v>0</v>
          </cell>
        </row>
        <row r="981">
          <cell r="B981" t="str">
            <v>LIT_599</v>
          </cell>
          <cell r="N981">
            <v>0</v>
          </cell>
          <cell r="U981">
            <v>0</v>
          </cell>
        </row>
        <row r="982">
          <cell r="B982" t="str">
            <v>LIT_609</v>
          </cell>
          <cell r="N982">
            <v>2.5625975578783966</v>
          </cell>
          <cell r="U982">
            <v>0.40478493749161687</v>
          </cell>
        </row>
        <row r="983">
          <cell r="B983" t="str">
            <v>LIT_256</v>
          </cell>
          <cell r="N983">
            <v>0</v>
          </cell>
          <cell r="U983">
            <v>0</v>
          </cell>
        </row>
        <row r="984">
          <cell r="B984" t="str">
            <v>LIT_258</v>
          </cell>
          <cell r="N984">
            <v>0</v>
          </cell>
          <cell r="U984">
            <v>0</v>
          </cell>
        </row>
        <row r="985">
          <cell r="B985" t="str">
            <v>LIT_140</v>
          </cell>
          <cell r="N985">
            <v>0</v>
          </cell>
          <cell r="U985">
            <v>0</v>
          </cell>
        </row>
        <row r="986">
          <cell r="B986" t="str">
            <v>LIT_343</v>
          </cell>
          <cell r="N986">
            <v>2.0013811484648998</v>
          </cell>
          <cell r="U986">
            <v>0</v>
          </cell>
        </row>
        <row r="987">
          <cell r="B987" t="str">
            <v>LIT_344</v>
          </cell>
          <cell r="N987">
            <v>1.9094413197387239</v>
          </cell>
          <cell r="U987">
            <v>0</v>
          </cell>
        </row>
        <row r="988">
          <cell r="B988" t="str">
            <v>LIT_275</v>
          </cell>
          <cell r="N988">
            <v>0</v>
          </cell>
          <cell r="U988">
            <v>0</v>
          </cell>
        </row>
        <row r="989">
          <cell r="B989" t="str">
            <v>LIT_276</v>
          </cell>
          <cell r="N989">
            <v>0</v>
          </cell>
          <cell r="U989">
            <v>0</v>
          </cell>
        </row>
        <row r="990">
          <cell r="B990" t="str">
            <v>NRD_160</v>
          </cell>
          <cell r="N990">
            <v>7.4818153541475849E-2</v>
          </cell>
          <cell r="U990">
            <v>0</v>
          </cell>
        </row>
        <row r="991">
          <cell r="B991" t="str">
            <v>ADM_095</v>
          </cell>
          <cell r="N991">
            <v>0</v>
          </cell>
          <cell r="U991">
            <v>0</v>
          </cell>
        </row>
        <row r="992">
          <cell r="B992" t="str">
            <v>EXN_157</v>
          </cell>
          <cell r="N992">
            <v>4.1776887450668179</v>
          </cell>
          <cell r="U992">
            <v>0</v>
          </cell>
        </row>
        <row r="993">
          <cell r="B993" t="str">
            <v>CTR_836</v>
          </cell>
          <cell r="N993">
            <v>0</v>
          </cell>
          <cell r="U993">
            <v>0</v>
          </cell>
        </row>
        <row r="994">
          <cell r="B994" t="str">
            <v>OST_042</v>
          </cell>
          <cell r="N994">
            <v>0.5833854117620203</v>
          </cell>
          <cell r="U994">
            <v>0</v>
          </cell>
        </row>
        <row r="995">
          <cell r="B995" t="str">
            <v>SUO_167</v>
          </cell>
          <cell r="N995">
            <v>0</v>
          </cell>
          <cell r="U995">
            <v>0</v>
          </cell>
        </row>
        <row r="996">
          <cell r="B996" t="str">
            <v>OST_177</v>
          </cell>
          <cell r="N996">
            <v>1.3703404074387975</v>
          </cell>
          <cell r="U996">
            <v>0</v>
          </cell>
        </row>
        <row r="997">
          <cell r="B997" t="str">
            <v>ADM_135</v>
          </cell>
          <cell r="N997">
            <v>0</v>
          </cell>
          <cell r="U997">
            <v>0</v>
          </cell>
        </row>
        <row r="998">
          <cell r="B998" t="str">
            <v>LIT_106</v>
          </cell>
          <cell r="N998">
            <v>0</v>
          </cell>
          <cell r="U998">
            <v>0</v>
          </cell>
        </row>
        <row r="999">
          <cell r="B999" t="str">
            <v>OST_175</v>
          </cell>
          <cell r="N999">
            <v>15.763141599107389</v>
          </cell>
          <cell r="U999">
            <v>0</v>
          </cell>
        </row>
        <row r="1000">
          <cell r="B1000" t="str">
            <v>CTR_640</v>
          </cell>
          <cell r="N1000">
            <v>0.13139102196425556</v>
          </cell>
          <cell r="U1000">
            <v>0</v>
          </cell>
        </row>
        <row r="1001">
          <cell r="B1001" t="str">
            <v>LIT_055</v>
          </cell>
          <cell r="N1001">
            <v>0</v>
          </cell>
          <cell r="U1001">
            <v>0</v>
          </cell>
        </row>
        <row r="1002">
          <cell r="B1002" t="str">
            <v>LIT_097</v>
          </cell>
          <cell r="N1002">
            <v>0</v>
          </cell>
          <cell r="U1002">
            <v>0</v>
          </cell>
        </row>
        <row r="1003">
          <cell r="B1003" t="str">
            <v>OST_087</v>
          </cell>
          <cell r="N1003">
            <v>0.22370538733509687</v>
          </cell>
          <cell r="U1003">
            <v>0</v>
          </cell>
        </row>
        <row r="1004">
          <cell r="B1004" t="str">
            <v>EST_203</v>
          </cell>
          <cell r="N1004">
            <v>1.1322242768232442</v>
          </cell>
          <cell r="U1004">
            <v>5.7646896839053401</v>
          </cell>
        </row>
        <row r="1005">
          <cell r="B1005" t="str">
            <v>EXN_173</v>
          </cell>
          <cell r="N1005">
            <v>5.8677407664232102E-3</v>
          </cell>
          <cell r="U1005">
            <v>1.314396647197587</v>
          </cell>
        </row>
        <row r="1006">
          <cell r="B1006" t="str">
            <v>CTR_642</v>
          </cell>
          <cell r="N1006">
            <v>0</v>
          </cell>
          <cell r="U1006">
            <v>0</v>
          </cell>
        </row>
        <row r="1007">
          <cell r="B1007" t="str">
            <v>LIT_056</v>
          </cell>
          <cell r="N1007">
            <v>0</v>
          </cell>
          <cell r="U1007">
            <v>0</v>
          </cell>
        </row>
        <row r="1008">
          <cell r="B1008" t="str">
            <v>LIT_141</v>
          </cell>
          <cell r="N1008">
            <v>3.2759828554959145</v>
          </cell>
          <cell r="U1008">
            <v>13.214294886611709</v>
          </cell>
        </row>
        <row r="1009">
          <cell r="B1009" t="str">
            <v>LIT_084</v>
          </cell>
          <cell r="N1009">
            <v>0</v>
          </cell>
          <cell r="U1009">
            <v>0</v>
          </cell>
        </row>
        <row r="1010">
          <cell r="B1010" t="str">
            <v>LIT_047</v>
          </cell>
          <cell r="N1010">
            <v>0</v>
          </cell>
          <cell r="U1010">
            <v>0</v>
          </cell>
        </row>
        <row r="1011">
          <cell r="B1011" t="str">
            <v>LIT_045</v>
          </cell>
          <cell r="N1011">
            <v>0</v>
          </cell>
          <cell r="U1011">
            <v>0</v>
          </cell>
        </row>
        <row r="1012">
          <cell r="B1012" t="str">
            <v>LIT_210</v>
          </cell>
          <cell r="N1012">
            <v>0</v>
          </cell>
          <cell r="U1012">
            <v>0</v>
          </cell>
        </row>
        <row r="1013">
          <cell r="B1013" t="str">
            <v>EST_063</v>
          </cell>
          <cell r="N1013">
            <v>2.7466020608791705E-3</v>
          </cell>
          <cell r="U1013">
            <v>9.9519737011070711E-3</v>
          </cell>
        </row>
        <row r="1014">
          <cell r="B1014" t="str">
            <v>LIT_247</v>
          </cell>
          <cell r="N1014">
            <v>0</v>
          </cell>
          <cell r="U1014">
            <v>0</v>
          </cell>
        </row>
        <row r="1015">
          <cell r="B1015" t="str">
            <v>CTR_484</v>
          </cell>
          <cell r="N1015">
            <v>0</v>
          </cell>
          <cell r="U1015">
            <v>0</v>
          </cell>
        </row>
        <row r="1016">
          <cell r="B1016" t="str">
            <v>ADM_057</v>
          </cell>
          <cell r="N1016">
            <v>0.75638567144076041</v>
          </cell>
          <cell r="U1016">
            <v>1.7907310384581363</v>
          </cell>
        </row>
        <row r="1017">
          <cell r="B1017" t="str">
            <v>LIT_634</v>
          </cell>
          <cell r="N1017">
            <v>0</v>
          </cell>
          <cell r="U1017">
            <v>0</v>
          </cell>
        </row>
        <row r="1018">
          <cell r="B1018" t="str">
            <v>LIT_633</v>
          </cell>
          <cell r="N1018">
            <v>0</v>
          </cell>
          <cell r="U1018">
            <v>0</v>
          </cell>
        </row>
        <row r="1019">
          <cell r="B1019" t="str">
            <v>LIT_675</v>
          </cell>
          <cell r="N1019">
            <v>0</v>
          </cell>
          <cell r="U1019">
            <v>0</v>
          </cell>
        </row>
        <row r="1020">
          <cell r="B1020" t="str">
            <v>LIT_676</v>
          </cell>
          <cell r="N1020">
            <v>0</v>
          </cell>
          <cell r="U1020">
            <v>0</v>
          </cell>
        </row>
        <row r="1021">
          <cell r="B1021" t="str">
            <v>SUO_211</v>
          </cell>
          <cell r="N1021">
            <v>27.736578746864588</v>
          </cell>
          <cell r="U1021">
            <v>20.969361475660108</v>
          </cell>
        </row>
        <row r="1022">
          <cell r="B1022" t="str">
            <v>ADM_078</v>
          </cell>
          <cell r="N1022">
            <v>4.1313028830681157E-2</v>
          </cell>
          <cell r="U1022">
            <v>0.15086325653897525</v>
          </cell>
        </row>
        <row r="1023">
          <cell r="B1023" t="str">
            <v>LIT_853</v>
          </cell>
          <cell r="N1023">
            <v>0</v>
          </cell>
          <cell r="U1023">
            <v>0</v>
          </cell>
        </row>
        <row r="1024">
          <cell r="B1024" t="str">
            <v>CTR_759</v>
          </cell>
          <cell r="N1024">
            <v>18.888275362194772</v>
          </cell>
          <cell r="U1024">
            <v>3.775686079792695E-2</v>
          </cell>
        </row>
        <row r="1025">
          <cell r="B1025" t="str">
            <v>LIT_376</v>
          </cell>
          <cell r="N1025">
            <v>0</v>
          </cell>
          <cell r="U1025">
            <v>0</v>
          </cell>
        </row>
        <row r="1026">
          <cell r="B1026" t="str">
            <v>ADM_074</v>
          </cell>
          <cell r="N1026">
            <v>0</v>
          </cell>
          <cell r="U1026">
            <v>0</v>
          </cell>
        </row>
        <row r="1027">
          <cell r="B1027" t="str">
            <v>CTR_821</v>
          </cell>
          <cell r="N1027">
            <v>0</v>
          </cell>
          <cell r="U1027">
            <v>0</v>
          </cell>
        </row>
        <row r="1028">
          <cell r="B1028" t="str">
            <v>NRD_111</v>
          </cell>
          <cell r="N1028">
            <v>0</v>
          </cell>
          <cell r="U1028">
            <v>0</v>
          </cell>
        </row>
        <row r="1029">
          <cell r="B1029" t="str">
            <v>LIT_584</v>
          </cell>
          <cell r="N1029">
            <v>0</v>
          </cell>
          <cell r="U1029">
            <v>0</v>
          </cell>
        </row>
        <row r="1030">
          <cell r="B1030" t="str">
            <v>NRD_056</v>
          </cell>
          <cell r="N1030">
            <v>0</v>
          </cell>
          <cell r="U1030">
            <v>0</v>
          </cell>
        </row>
        <row r="1031">
          <cell r="B1031" t="str">
            <v>OST_245</v>
          </cell>
          <cell r="N1031">
            <v>0</v>
          </cell>
          <cell r="U1031">
            <v>8.8247967514475043E-2</v>
          </cell>
        </row>
        <row r="1032">
          <cell r="B1032" t="str">
            <v>SUO_090</v>
          </cell>
          <cell r="N1032">
            <v>0.52736543076707942</v>
          </cell>
          <cell r="U1032">
            <v>0</v>
          </cell>
        </row>
        <row r="1033">
          <cell r="B1033" t="str">
            <v>LIT_156</v>
          </cell>
          <cell r="N1033">
            <v>0</v>
          </cell>
          <cell r="U1033">
            <v>0</v>
          </cell>
        </row>
        <row r="1034">
          <cell r="B1034" t="str">
            <v>LIT_154</v>
          </cell>
          <cell r="N1034">
            <v>13.868556899607057</v>
          </cell>
          <cell r="U1034">
            <v>0.48238536325060732</v>
          </cell>
        </row>
        <row r="1035">
          <cell r="B1035" t="str">
            <v>LIT_640</v>
          </cell>
          <cell r="N1035">
            <v>0</v>
          </cell>
          <cell r="U1035">
            <v>0</v>
          </cell>
        </row>
        <row r="1036">
          <cell r="B1036" t="str">
            <v>LIT_642</v>
          </cell>
          <cell r="N1036">
            <v>0</v>
          </cell>
          <cell r="U1036">
            <v>0</v>
          </cell>
        </row>
        <row r="1037">
          <cell r="B1037" t="str">
            <v>LIT_103</v>
          </cell>
          <cell r="N1037">
            <v>0</v>
          </cell>
          <cell r="U1037">
            <v>22.301409969951454</v>
          </cell>
        </row>
        <row r="1038">
          <cell r="B1038" t="str">
            <v>LIT_482</v>
          </cell>
          <cell r="N1038">
            <v>0</v>
          </cell>
          <cell r="U1038">
            <v>0</v>
          </cell>
        </row>
        <row r="1039">
          <cell r="B1039" t="str">
            <v>EST_061</v>
          </cell>
          <cell r="N1039">
            <v>0</v>
          </cell>
          <cell r="U1039">
            <v>0</v>
          </cell>
        </row>
        <row r="1040">
          <cell r="B1040" t="str">
            <v>CTR_419</v>
          </cell>
          <cell r="N1040">
            <v>0</v>
          </cell>
          <cell r="U1040">
            <v>0</v>
          </cell>
        </row>
        <row r="1041">
          <cell r="B1041" t="str">
            <v>LIT_065</v>
          </cell>
          <cell r="N1041">
            <v>0</v>
          </cell>
          <cell r="U1041">
            <v>0</v>
          </cell>
        </row>
        <row r="1042">
          <cell r="B1042" t="str">
            <v>LIT_073</v>
          </cell>
          <cell r="N1042">
            <v>0</v>
          </cell>
          <cell r="U1042">
            <v>0</v>
          </cell>
        </row>
        <row r="1043">
          <cell r="B1043" t="str">
            <v>LIT_506</v>
          </cell>
          <cell r="N1043">
            <v>0</v>
          </cell>
          <cell r="U1043">
            <v>0</v>
          </cell>
        </row>
        <row r="1044">
          <cell r="B1044" t="str">
            <v>LIT_727</v>
          </cell>
          <cell r="N1044">
            <v>0</v>
          </cell>
          <cell r="U1044">
            <v>0</v>
          </cell>
        </row>
        <row r="1045">
          <cell r="B1045" t="str">
            <v>CTR_042</v>
          </cell>
          <cell r="N1045">
            <v>1.2127853255829322E-2</v>
          </cell>
          <cell r="U1045">
            <v>0</v>
          </cell>
        </row>
        <row r="1046">
          <cell r="B1046" t="str">
            <v>CTR_040</v>
          </cell>
          <cell r="N1046">
            <v>13.868556899607057</v>
          </cell>
          <cell r="U1046">
            <v>0</v>
          </cell>
        </row>
        <row r="1047">
          <cell r="B1047" t="str">
            <v>CTR_266</v>
          </cell>
          <cell r="N1047">
            <v>0</v>
          </cell>
          <cell r="U1047">
            <v>0</v>
          </cell>
        </row>
        <row r="1048">
          <cell r="B1048" t="str">
            <v>CTR_265</v>
          </cell>
          <cell r="N1048">
            <v>0</v>
          </cell>
          <cell r="U1048">
            <v>0</v>
          </cell>
        </row>
        <row r="1049">
          <cell r="B1049" t="str">
            <v>EST_108</v>
          </cell>
          <cell r="N1049">
            <v>0.30763726589676177</v>
          </cell>
          <cell r="U1049">
            <v>1.5312484840183427</v>
          </cell>
        </row>
        <row r="1050">
          <cell r="B1050" t="str">
            <v>LIT_347</v>
          </cell>
          <cell r="N1050">
            <v>0</v>
          </cell>
          <cell r="U1050">
            <v>0</v>
          </cell>
        </row>
        <row r="1051">
          <cell r="B1051" t="str">
            <v>EST_120</v>
          </cell>
          <cell r="N1051">
            <v>0.9392843995856559</v>
          </cell>
          <cell r="U1051">
            <v>0</v>
          </cell>
        </row>
        <row r="1052">
          <cell r="B1052" t="str">
            <v>EST_118</v>
          </cell>
          <cell r="N1052">
            <v>7.8188983343463109E-2</v>
          </cell>
          <cell r="U1052">
            <v>0</v>
          </cell>
        </row>
        <row r="1053">
          <cell r="B1053" t="str">
            <v>EST_088</v>
          </cell>
          <cell r="N1053">
            <v>0</v>
          </cell>
          <cell r="U1053">
            <v>0</v>
          </cell>
        </row>
        <row r="1054">
          <cell r="B1054" t="str">
            <v>CTR_159</v>
          </cell>
          <cell r="N1054">
            <v>0</v>
          </cell>
          <cell r="U1054">
            <v>20.569909226585398</v>
          </cell>
        </row>
        <row r="1055">
          <cell r="B1055" t="str">
            <v>SUO_101</v>
          </cell>
          <cell r="N1055">
            <v>0.5255105826220704</v>
          </cell>
          <cell r="U1055">
            <v>0</v>
          </cell>
        </row>
        <row r="1056">
          <cell r="B1056" t="str">
            <v>LIT_449</v>
          </cell>
          <cell r="N1056">
            <v>0</v>
          </cell>
          <cell r="U1056">
            <v>0</v>
          </cell>
        </row>
        <row r="1057">
          <cell r="B1057" t="str">
            <v>LIT_448</v>
          </cell>
          <cell r="N1057">
            <v>0</v>
          </cell>
          <cell r="U1057">
            <v>0</v>
          </cell>
        </row>
        <row r="1058">
          <cell r="B1058" t="str">
            <v>CTR_088</v>
          </cell>
          <cell r="N1058">
            <v>0</v>
          </cell>
          <cell r="U1058">
            <v>0</v>
          </cell>
        </row>
        <row r="1059">
          <cell r="B1059" t="str">
            <v>NRO_219</v>
          </cell>
          <cell r="N1059">
            <v>2.1722411987455517</v>
          </cell>
          <cell r="U1059">
            <v>0.98387209537914533</v>
          </cell>
        </row>
        <row r="1060">
          <cell r="B1060" t="str">
            <v>LIT_157</v>
          </cell>
          <cell r="N1060">
            <v>0</v>
          </cell>
          <cell r="U1060">
            <v>0</v>
          </cell>
        </row>
        <row r="1061">
          <cell r="B1061" t="str">
            <v>SUD_228</v>
          </cell>
          <cell r="N1061">
            <v>0</v>
          </cell>
          <cell r="U1061">
            <v>9.9341386227895893E-3</v>
          </cell>
        </row>
        <row r="1062">
          <cell r="B1062" t="str">
            <v>LIT_646</v>
          </cell>
          <cell r="N1062">
            <v>0</v>
          </cell>
          <cell r="U1062">
            <v>0</v>
          </cell>
        </row>
        <row r="1063">
          <cell r="B1063" t="str">
            <v>LIT_863</v>
          </cell>
          <cell r="N1063">
            <v>0</v>
          </cell>
          <cell r="U1063">
            <v>0</v>
          </cell>
        </row>
        <row r="1064">
          <cell r="B1064" t="str">
            <v>SUD_060</v>
          </cell>
          <cell r="N1064">
            <v>0</v>
          </cell>
          <cell r="U1064">
            <v>1.166414121957669E-2</v>
          </cell>
        </row>
        <row r="1065">
          <cell r="B1065" t="str">
            <v>SUD_077</v>
          </cell>
          <cell r="N1065">
            <v>0</v>
          </cell>
          <cell r="U1065">
            <v>7.9009396946064809E-3</v>
          </cell>
        </row>
        <row r="1066">
          <cell r="B1066" t="str">
            <v>NRD_106</v>
          </cell>
          <cell r="N1066">
            <v>0</v>
          </cell>
          <cell r="U1066">
            <v>0</v>
          </cell>
        </row>
        <row r="1067">
          <cell r="B1067" t="str">
            <v>NRD_109</v>
          </cell>
          <cell r="N1067">
            <v>0</v>
          </cell>
          <cell r="U1067">
            <v>0</v>
          </cell>
        </row>
        <row r="1068">
          <cell r="B1068" t="str">
            <v>CTR_076</v>
          </cell>
          <cell r="N1068">
            <v>0</v>
          </cell>
          <cell r="U1068">
            <v>0</v>
          </cell>
        </row>
        <row r="1069">
          <cell r="B1069" t="str">
            <v>LIT_043</v>
          </cell>
          <cell r="N1069">
            <v>0</v>
          </cell>
          <cell r="U1069">
            <v>0</v>
          </cell>
        </row>
        <row r="1070">
          <cell r="B1070" t="str">
            <v>NRO_010</v>
          </cell>
          <cell r="N1070">
            <v>2.1730259421915177</v>
          </cell>
          <cell r="U1070">
            <v>0</v>
          </cell>
        </row>
        <row r="1071">
          <cell r="B1071" t="str">
            <v>CTR_820</v>
          </cell>
          <cell r="N1071">
            <v>0</v>
          </cell>
          <cell r="U1071">
            <v>0</v>
          </cell>
        </row>
        <row r="1072">
          <cell r="B1072" t="str">
            <v>LIT_456</v>
          </cell>
          <cell r="N1072">
            <v>0</v>
          </cell>
          <cell r="U1072">
            <v>0</v>
          </cell>
        </row>
        <row r="1073">
          <cell r="B1073" t="str">
            <v>SUD_127</v>
          </cell>
          <cell r="N1073">
            <v>0</v>
          </cell>
          <cell r="U1073">
            <v>0</v>
          </cell>
        </row>
        <row r="1074">
          <cell r="B1074" t="str">
            <v>CTR_579</v>
          </cell>
          <cell r="N1074">
            <v>0</v>
          </cell>
          <cell r="U1074">
            <v>0</v>
          </cell>
        </row>
        <row r="1075">
          <cell r="B1075" t="str">
            <v>CTR_578</v>
          </cell>
          <cell r="N1075">
            <v>0</v>
          </cell>
          <cell r="U1075">
            <v>0</v>
          </cell>
        </row>
        <row r="1076">
          <cell r="B1076" t="str">
            <v>CTR_447</v>
          </cell>
          <cell r="N1076">
            <v>0</v>
          </cell>
          <cell r="U1076">
            <v>0</v>
          </cell>
        </row>
        <row r="1077">
          <cell r="B1077" t="str">
            <v>NRO_261</v>
          </cell>
          <cell r="N1077">
            <v>1.4466745426372516</v>
          </cell>
          <cell r="U1077">
            <v>0.65274603133837261</v>
          </cell>
        </row>
        <row r="1078">
          <cell r="B1078" t="str">
            <v>LIT_044</v>
          </cell>
          <cell r="N1078">
            <v>0</v>
          </cell>
          <cell r="U1078">
            <v>0</v>
          </cell>
        </row>
        <row r="1079">
          <cell r="B1079" t="str">
            <v>CTR_217</v>
          </cell>
          <cell r="N1079">
            <v>0</v>
          </cell>
          <cell r="U1079">
            <v>0</v>
          </cell>
        </row>
        <row r="1080">
          <cell r="B1080" t="str">
            <v>SUD_018</v>
          </cell>
          <cell r="N1080">
            <v>0</v>
          </cell>
          <cell r="U1080">
            <v>1.1057748556785537E-2</v>
          </cell>
        </row>
        <row r="1081">
          <cell r="B1081" t="str">
            <v>SUD_121</v>
          </cell>
          <cell r="N1081">
            <v>5.3505234952196091E-4</v>
          </cell>
          <cell r="U1081">
            <v>0</v>
          </cell>
        </row>
        <row r="1082">
          <cell r="B1082" t="str">
            <v>LIT_452</v>
          </cell>
          <cell r="N1082">
            <v>0</v>
          </cell>
          <cell r="U1082">
            <v>0</v>
          </cell>
        </row>
        <row r="1083">
          <cell r="B1083" t="str">
            <v>LIT_451</v>
          </cell>
          <cell r="N1083">
            <v>15.859540197412903</v>
          </cell>
          <cell r="U1083">
            <v>0</v>
          </cell>
        </row>
        <row r="1084">
          <cell r="B1084" t="str">
            <v>OST_220</v>
          </cell>
          <cell r="N1084">
            <v>0</v>
          </cell>
          <cell r="U1084">
            <v>0</v>
          </cell>
        </row>
        <row r="1085">
          <cell r="B1085" t="str">
            <v>SUD_241</v>
          </cell>
          <cell r="N1085">
            <v>0</v>
          </cell>
          <cell r="U1085">
            <v>9.9341386227895911E-3</v>
          </cell>
        </row>
        <row r="1086">
          <cell r="B1086" t="str">
            <v>LIT_579</v>
          </cell>
          <cell r="N1086">
            <v>0</v>
          </cell>
          <cell r="U1086">
            <v>0</v>
          </cell>
        </row>
        <row r="1087">
          <cell r="B1087" t="str">
            <v>SUO_200</v>
          </cell>
          <cell r="N1087">
            <v>0</v>
          </cell>
          <cell r="U1087">
            <v>0</v>
          </cell>
        </row>
        <row r="1088">
          <cell r="B1088" t="str">
            <v>SUO_236</v>
          </cell>
          <cell r="N1088">
            <v>9.7891929413040426</v>
          </cell>
          <cell r="U1088">
            <v>11.876717518041966</v>
          </cell>
        </row>
        <row r="1089">
          <cell r="B1089" t="str">
            <v>OST_077</v>
          </cell>
          <cell r="N1089">
            <v>0</v>
          </cell>
          <cell r="U1089">
            <v>0</v>
          </cell>
        </row>
        <row r="1090">
          <cell r="B1090" t="str">
            <v>OST_078</v>
          </cell>
          <cell r="N1090">
            <v>0</v>
          </cell>
          <cell r="U1090">
            <v>0</v>
          </cell>
        </row>
        <row r="1091">
          <cell r="B1091" t="str">
            <v>EST_112</v>
          </cell>
          <cell r="N1091">
            <v>0</v>
          </cell>
          <cell r="U1091">
            <v>0</v>
          </cell>
        </row>
        <row r="1092">
          <cell r="B1092" t="str">
            <v>LIT_153</v>
          </cell>
          <cell r="N1092">
            <v>0</v>
          </cell>
          <cell r="U1092">
            <v>6.2475209241138812</v>
          </cell>
        </row>
        <row r="1093">
          <cell r="B1093" t="str">
            <v>NRD_154</v>
          </cell>
          <cell r="N1093">
            <v>0</v>
          </cell>
          <cell r="U1093">
            <v>5.6186999824777671E-3</v>
          </cell>
        </row>
        <row r="1094">
          <cell r="B1094" t="str">
            <v>LIT_264</v>
          </cell>
          <cell r="N1094">
            <v>0</v>
          </cell>
          <cell r="U1094">
            <v>0</v>
          </cell>
        </row>
        <row r="1095">
          <cell r="B1095" t="str">
            <v>OST_140</v>
          </cell>
          <cell r="N1095">
            <v>0</v>
          </cell>
          <cell r="U1095">
            <v>2.9427879223706136E-3</v>
          </cell>
        </row>
        <row r="1096">
          <cell r="B1096" t="str">
            <v>SUO_039</v>
          </cell>
          <cell r="N1096">
            <v>0.17790490621602409</v>
          </cell>
          <cell r="U1096">
            <v>0</v>
          </cell>
        </row>
        <row r="1097">
          <cell r="B1097" t="str">
            <v>CTR_014</v>
          </cell>
          <cell r="N1097">
            <v>0</v>
          </cell>
          <cell r="U1097">
            <v>0</v>
          </cell>
        </row>
        <row r="1098">
          <cell r="B1098" t="str">
            <v>NRO_218</v>
          </cell>
          <cell r="N1098">
            <v>1.451418673469679</v>
          </cell>
          <cell r="U1098">
            <v>0.49456672174138844</v>
          </cell>
        </row>
        <row r="1099">
          <cell r="B1099" t="str">
            <v>EXN_134</v>
          </cell>
          <cell r="N1099">
            <v>0</v>
          </cell>
          <cell r="U1099">
            <v>2.9687736314787707</v>
          </cell>
        </row>
        <row r="1100">
          <cell r="B1100" t="str">
            <v>LIT_151</v>
          </cell>
          <cell r="N1100">
            <v>0</v>
          </cell>
          <cell r="U1100">
            <v>0</v>
          </cell>
        </row>
        <row r="1101">
          <cell r="B1101" t="str">
            <v>EXN_106</v>
          </cell>
          <cell r="N1101">
            <v>0</v>
          </cell>
          <cell r="U1101">
            <v>27.737113799214125</v>
          </cell>
        </row>
        <row r="1102">
          <cell r="B1102" t="str">
            <v>EST_211</v>
          </cell>
          <cell r="N1102">
            <v>0.78201467898285804</v>
          </cell>
          <cell r="U1102">
            <v>0</v>
          </cell>
        </row>
        <row r="1103">
          <cell r="B1103" t="str">
            <v>EXN_089</v>
          </cell>
          <cell r="N1103">
            <v>0</v>
          </cell>
          <cell r="U1103">
            <v>6.2422774110885678E-4</v>
          </cell>
        </row>
        <row r="1104">
          <cell r="B1104" t="str">
            <v>NRD_175</v>
          </cell>
          <cell r="N1104">
            <v>0</v>
          </cell>
          <cell r="U1104">
            <v>1.4687186994375527</v>
          </cell>
        </row>
        <row r="1105">
          <cell r="B1105" t="str">
            <v>EXN_011</v>
          </cell>
          <cell r="N1105">
            <v>6.6881543690234654E-3</v>
          </cell>
          <cell r="U1105">
            <v>0.42694501507528732</v>
          </cell>
        </row>
        <row r="1106">
          <cell r="B1106" t="str">
            <v>CTR_774</v>
          </cell>
          <cell r="N1106">
            <v>0</v>
          </cell>
          <cell r="U1106">
            <v>0</v>
          </cell>
        </row>
        <row r="1107">
          <cell r="B1107" t="str">
            <v>SUD_224</v>
          </cell>
          <cell r="N1107">
            <v>0</v>
          </cell>
          <cell r="U1107">
            <v>9.5239318214897992E-3</v>
          </cell>
        </row>
        <row r="1108">
          <cell r="B1108" t="str">
            <v>LIT_313</v>
          </cell>
          <cell r="N1108">
            <v>0</v>
          </cell>
          <cell r="U1108">
            <v>0</v>
          </cell>
        </row>
        <row r="1109">
          <cell r="B1109" t="str">
            <v>LIT_265</v>
          </cell>
          <cell r="N1109">
            <v>0</v>
          </cell>
          <cell r="U1109">
            <v>0</v>
          </cell>
        </row>
        <row r="1110">
          <cell r="B1110" t="str">
            <v>NRO_113</v>
          </cell>
          <cell r="N1110">
            <v>9.9763185830101602</v>
          </cell>
          <cell r="U1110">
            <v>0</v>
          </cell>
        </row>
        <row r="1111">
          <cell r="B1111" t="str">
            <v>CTR_074</v>
          </cell>
          <cell r="N1111">
            <v>0</v>
          </cell>
          <cell r="U1111">
            <v>0</v>
          </cell>
        </row>
        <row r="1112">
          <cell r="B1112" t="str">
            <v>LIT_486</v>
          </cell>
          <cell r="N1112">
            <v>0</v>
          </cell>
          <cell r="U1112">
            <v>0</v>
          </cell>
        </row>
        <row r="1113">
          <cell r="B1113" t="str">
            <v>EST_200</v>
          </cell>
          <cell r="N1113">
            <v>0.9083048685483387</v>
          </cell>
          <cell r="U1113">
            <v>0</v>
          </cell>
        </row>
        <row r="1114">
          <cell r="B1114" t="str">
            <v>LIT_420</v>
          </cell>
          <cell r="N1114">
            <v>3.6356807150011545</v>
          </cell>
          <cell r="U1114">
            <v>0</v>
          </cell>
        </row>
        <row r="1115">
          <cell r="B1115" t="str">
            <v>CTR_567</v>
          </cell>
          <cell r="N1115">
            <v>0</v>
          </cell>
          <cell r="U1115">
            <v>13.868556899607057</v>
          </cell>
        </row>
        <row r="1116">
          <cell r="B1116" t="str">
            <v>CTR_154</v>
          </cell>
          <cell r="N1116">
            <v>0</v>
          </cell>
          <cell r="U1116">
            <v>0</v>
          </cell>
        </row>
        <row r="1117">
          <cell r="B1117" t="str">
            <v>LIT_429</v>
          </cell>
          <cell r="N1117">
            <v>0</v>
          </cell>
          <cell r="U1117">
            <v>15.525471345449771</v>
          </cell>
        </row>
        <row r="1118">
          <cell r="B1118" t="str">
            <v>LIT_498</v>
          </cell>
          <cell r="N1118">
            <v>0</v>
          </cell>
          <cell r="U1118">
            <v>0</v>
          </cell>
        </row>
        <row r="1119">
          <cell r="B1119" t="str">
            <v>LIT_681</v>
          </cell>
          <cell r="N1119">
            <v>0</v>
          </cell>
          <cell r="U1119">
            <v>0</v>
          </cell>
        </row>
        <row r="1120">
          <cell r="B1120" t="str">
            <v>EST_139</v>
          </cell>
          <cell r="N1120">
            <v>0.71720200437744075</v>
          </cell>
          <cell r="U1120">
            <v>0</v>
          </cell>
        </row>
        <row r="1121">
          <cell r="B1121" t="str">
            <v>LIT_051</v>
          </cell>
          <cell r="N1121">
            <v>3.6508405315709425E-2</v>
          </cell>
          <cell r="U1121">
            <v>0</v>
          </cell>
        </row>
        <row r="1122">
          <cell r="B1122" t="str">
            <v>CTR_628</v>
          </cell>
          <cell r="N1122">
            <v>0</v>
          </cell>
          <cell r="U1122">
            <v>0</v>
          </cell>
        </row>
        <row r="1123">
          <cell r="B1123" t="str">
            <v>LIT_850</v>
          </cell>
          <cell r="N1123">
            <v>0</v>
          </cell>
          <cell r="U1123">
            <v>0</v>
          </cell>
        </row>
        <row r="1124">
          <cell r="B1124" t="str">
            <v>LIT_168</v>
          </cell>
          <cell r="N1124">
            <v>13.351214782854356</v>
          </cell>
          <cell r="U1124">
            <v>0</v>
          </cell>
        </row>
        <row r="1125">
          <cell r="B1125" t="str">
            <v>CTR_529</v>
          </cell>
          <cell r="N1125">
            <v>0.12290152468517541</v>
          </cell>
          <cell r="U1125">
            <v>0</v>
          </cell>
        </row>
        <row r="1126">
          <cell r="B1126" t="str">
            <v>EST_070</v>
          </cell>
          <cell r="N1126">
            <v>16.54153575719182</v>
          </cell>
          <cell r="U1126">
            <v>1.1296560255455392</v>
          </cell>
        </row>
        <row r="1127">
          <cell r="B1127" t="str">
            <v>CTR_370</v>
          </cell>
          <cell r="N1127">
            <v>0</v>
          </cell>
          <cell r="U1127">
            <v>3.4689227327335093E-2</v>
          </cell>
        </row>
        <row r="1128">
          <cell r="B1128" t="str">
            <v>NRO_133</v>
          </cell>
          <cell r="N1128">
            <v>1.5335848792779216</v>
          </cell>
          <cell r="U1128">
            <v>0</v>
          </cell>
        </row>
        <row r="1129">
          <cell r="B1129" t="str">
            <v>CTR_946</v>
          </cell>
          <cell r="N1129">
            <v>7.4621967679984719E-2</v>
          </cell>
          <cell r="U1129">
            <v>0</v>
          </cell>
        </row>
        <row r="1130">
          <cell r="B1130" t="str">
            <v>CTR_317</v>
          </cell>
          <cell r="N1130">
            <v>1.7514046907682379E-2</v>
          </cell>
          <cell r="U1130">
            <v>0</v>
          </cell>
        </row>
        <row r="1131">
          <cell r="B1131" t="str">
            <v>EXN_368</v>
          </cell>
          <cell r="N1131">
            <v>3.6567439424940003</v>
          </cell>
          <cell r="U1131">
            <v>1.0701046990437546E-3</v>
          </cell>
        </row>
        <row r="1132">
          <cell r="B1132" t="str">
            <v>LIT_102</v>
          </cell>
          <cell r="N1132">
            <v>0</v>
          </cell>
          <cell r="U1132">
            <v>0</v>
          </cell>
        </row>
        <row r="1133">
          <cell r="B1133" t="str">
            <v>CTR_1054</v>
          </cell>
          <cell r="N1133">
            <v>0</v>
          </cell>
          <cell r="U1133">
            <v>0</v>
          </cell>
        </row>
        <row r="1134">
          <cell r="B1134" t="str">
            <v>CTR_702_indoor_8F</v>
          </cell>
          <cell r="N1134">
            <v>0</v>
          </cell>
          <cell r="U1134">
            <v>0</v>
          </cell>
        </row>
        <row r="1135">
          <cell r="B1135" t="str">
            <v>CTR_714</v>
          </cell>
          <cell r="N1135">
            <v>9.2742407250464096E-3</v>
          </cell>
          <cell r="U1135">
            <v>0</v>
          </cell>
        </row>
        <row r="1136">
          <cell r="B1136" t="str">
            <v>CTR_322</v>
          </cell>
          <cell r="N1136">
            <v>0</v>
          </cell>
          <cell r="U1136">
            <v>0</v>
          </cell>
        </row>
        <row r="1137">
          <cell r="B1137" t="str">
            <v>LIT_033</v>
          </cell>
          <cell r="N1137">
            <v>0</v>
          </cell>
          <cell r="U1137">
            <v>0</v>
          </cell>
        </row>
        <row r="1138">
          <cell r="B1138" t="str">
            <v>LIT_270</v>
          </cell>
          <cell r="N1138">
            <v>0</v>
          </cell>
          <cell r="U1138">
            <v>0</v>
          </cell>
        </row>
        <row r="1139">
          <cell r="B1139" t="str">
            <v>EST_025</v>
          </cell>
          <cell r="N1139">
            <v>0</v>
          </cell>
          <cell r="U1139">
            <v>0</v>
          </cell>
        </row>
        <row r="1140">
          <cell r="B1140" t="str">
            <v>NRO_118</v>
          </cell>
          <cell r="N1140">
            <v>0</v>
          </cell>
          <cell r="U1140">
            <v>0</v>
          </cell>
        </row>
        <row r="1141">
          <cell r="B1141" t="str">
            <v>OST_276</v>
          </cell>
          <cell r="N1141">
            <v>0</v>
          </cell>
          <cell r="U1141">
            <v>0</v>
          </cell>
        </row>
        <row r="1142">
          <cell r="B1142" t="str">
            <v>LIT_667</v>
          </cell>
          <cell r="N1142">
            <v>25.797959238998608</v>
          </cell>
          <cell r="U1142">
            <v>0</v>
          </cell>
        </row>
        <row r="1143">
          <cell r="B1143" t="str">
            <v>LIT_125</v>
          </cell>
          <cell r="N1143">
            <v>7.9473108982316201E-2</v>
          </cell>
          <cell r="U1143">
            <v>0</v>
          </cell>
        </row>
        <row r="1144">
          <cell r="B1144" t="str">
            <v>LIT_020</v>
          </cell>
          <cell r="N1144">
            <v>2.8191908296307715</v>
          </cell>
          <cell r="U1144">
            <v>0</v>
          </cell>
        </row>
        <row r="1145">
          <cell r="B1145" t="str">
            <v>NRO_066</v>
          </cell>
          <cell r="N1145">
            <v>0</v>
          </cell>
          <cell r="U1145">
            <v>1.9427750811139364</v>
          </cell>
        </row>
        <row r="1146">
          <cell r="B1146" t="str">
            <v>CTR_637</v>
          </cell>
          <cell r="N1146">
            <v>0</v>
          </cell>
          <cell r="U1146">
            <v>0</v>
          </cell>
        </row>
        <row r="1147">
          <cell r="B1147" t="str">
            <v>CTR_163</v>
          </cell>
          <cell r="N1147">
            <v>0</v>
          </cell>
          <cell r="U1147">
            <v>4.1991621793609619</v>
          </cell>
        </row>
        <row r="1148">
          <cell r="B1148" t="str">
            <v>OST_047</v>
          </cell>
          <cell r="N1148">
            <v>0</v>
          </cell>
          <cell r="U1148">
            <v>0</v>
          </cell>
        </row>
        <row r="1149">
          <cell r="B1149" t="str">
            <v>CTR_475</v>
          </cell>
          <cell r="N1149">
            <v>0</v>
          </cell>
          <cell r="U1149">
            <v>0</v>
          </cell>
        </row>
        <row r="1150">
          <cell r="B1150" t="str">
            <v>CTR_237</v>
          </cell>
          <cell r="N1150">
            <v>0</v>
          </cell>
          <cell r="U1150">
            <v>0</v>
          </cell>
        </row>
        <row r="1151">
          <cell r="B1151" t="str">
            <v>SUD_260</v>
          </cell>
          <cell r="N1151">
            <v>22.033277402527734</v>
          </cell>
          <cell r="U1151">
            <v>5.9176789857120611E-2</v>
          </cell>
        </row>
        <row r="1152">
          <cell r="B1152" t="str">
            <v>SUO_202</v>
          </cell>
          <cell r="N1152">
            <v>0</v>
          </cell>
          <cell r="U1152">
            <v>0</v>
          </cell>
        </row>
        <row r="1153">
          <cell r="B1153" t="str">
            <v>CTR_198</v>
          </cell>
          <cell r="N1153">
            <v>0</v>
          </cell>
          <cell r="U1153">
            <v>0</v>
          </cell>
        </row>
        <row r="1154">
          <cell r="B1154" t="str">
            <v>EST_079</v>
          </cell>
          <cell r="N1154">
            <v>0.93669831322963326</v>
          </cell>
          <cell r="U1154">
            <v>0</v>
          </cell>
        </row>
        <row r="1155">
          <cell r="B1155" t="str">
            <v>ADM_073</v>
          </cell>
          <cell r="N1155">
            <v>2.8846990722905663</v>
          </cell>
          <cell r="U1155">
            <v>2.8911375355631455</v>
          </cell>
        </row>
        <row r="1156">
          <cell r="B1156" t="str">
            <v>LIT_435</v>
          </cell>
          <cell r="N1156">
            <v>0</v>
          </cell>
          <cell r="U1156">
            <v>0</v>
          </cell>
        </row>
        <row r="1157">
          <cell r="B1157" t="str">
            <v>OST_107</v>
          </cell>
          <cell r="N1157">
            <v>0</v>
          </cell>
          <cell r="U1157">
            <v>2.7466020608789693E-2</v>
          </cell>
        </row>
        <row r="1158">
          <cell r="B1158" t="str">
            <v>EST_195</v>
          </cell>
          <cell r="N1158">
            <v>1.1867461112395234</v>
          </cell>
          <cell r="U1158">
            <v>0</v>
          </cell>
        </row>
        <row r="1159">
          <cell r="B1159" t="str">
            <v>OST_096</v>
          </cell>
          <cell r="N1159">
            <v>0</v>
          </cell>
          <cell r="U1159">
            <v>0</v>
          </cell>
        </row>
        <row r="1160">
          <cell r="B1160" t="str">
            <v>EXN_101</v>
          </cell>
          <cell r="N1160">
            <v>1.24779558431997</v>
          </cell>
          <cell r="U1160">
            <v>0</v>
          </cell>
        </row>
        <row r="1161">
          <cell r="B1161" t="str">
            <v>CTR_1052</v>
          </cell>
          <cell r="N1161">
            <v>0</v>
          </cell>
          <cell r="U1161">
            <v>3.887030473728216</v>
          </cell>
        </row>
        <row r="1162">
          <cell r="B1162" t="str">
            <v>NRO_148</v>
          </cell>
          <cell r="N1162">
            <v>8.9175391586979543E-5</v>
          </cell>
          <cell r="U1162">
            <v>0</v>
          </cell>
        </row>
        <row r="1163">
          <cell r="B1163" t="str">
            <v>OST_137</v>
          </cell>
          <cell r="N1163">
            <v>0</v>
          </cell>
          <cell r="U1163">
            <v>0</v>
          </cell>
        </row>
        <row r="1164">
          <cell r="B1164" t="str">
            <v>LIT_370</v>
          </cell>
          <cell r="N1164">
            <v>0</v>
          </cell>
          <cell r="U1164">
            <v>0</v>
          </cell>
        </row>
        <row r="1165">
          <cell r="B1165" t="str">
            <v>SUO_154</v>
          </cell>
          <cell r="N1165">
            <v>0</v>
          </cell>
          <cell r="U1165">
            <v>0</v>
          </cell>
        </row>
        <row r="1166">
          <cell r="B1166" t="str">
            <v>NRD_097</v>
          </cell>
          <cell r="N1166">
            <v>0</v>
          </cell>
          <cell r="U1166">
            <v>6.1638030664920258</v>
          </cell>
        </row>
        <row r="1167">
          <cell r="B1167" t="str">
            <v>EXN_184</v>
          </cell>
          <cell r="N1167">
            <v>0</v>
          </cell>
          <cell r="U1167">
            <v>0</v>
          </cell>
        </row>
        <row r="1168">
          <cell r="B1168" t="str">
            <v>LIT_364</v>
          </cell>
          <cell r="N1168">
            <v>0</v>
          </cell>
          <cell r="U1168">
            <v>0</v>
          </cell>
        </row>
        <row r="1169">
          <cell r="B1169" t="str">
            <v>OST_076</v>
          </cell>
          <cell r="N1169">
            <v>0</v>
          </cell>
          <cell r="U1169">
            <v>0</v>
          </cell>
        </row>
        <row r="1170">
          <cell r="B1170" t="str">
            <v>NRD_053</v>
          </cell>
          <cell r="N1170">
            <v>0</v>
          </cell>
          <cell r="U1170">
            <v>0</v>
          </cell>
        </row>
        <row r="1171">
          <cell r="B1171" t="str">
            <v>LIT_203</v>
          </cell>
          <cell r="N1171">
            <v>0</v>
          </cell>
          <cell r="U1171">
            <v>0</v>
          </cell>
        </row>
        <row r="1172">
          <cell r="B1172" t="str">
            <v>OST_119</v>
          </cell>
          <cell r="N1172">
            <v>1.5534353214451834E-2</v>
          </cell>
          <cell r="U1172">
            <v>0</v>
          </cell>
        </row>
        <row r="1173">
          <cell r="B1173" t="str">
            <v>SUD_096</v>
          </cell>
          <cell r="N1173">
            <v>0</v>
          </cell>
          <cell r="U1173">
            <v>7.9722800078760574E-3</v>
          </cell>
        </row>
        <row r="1174">
          <cell r="B1174" t="str">
            <v>LIT_773</v>
          </cell>
          <cell r="N1174">
            <v>0</v>
          </cell>
          <cell r="U1174">
            <v>0</v>
          </cell>
        </row>
        <row r="1175">
          <cell r="B1175" t="str">
            <v>CTR_1057</v>
          </cell>
          <cell r="N1175">
            <v>0</v>
          </cell>
          <cell r="U1175">
            <v>0</v>
          </cell>
        </row>
        <row r="1176">
          <cell r="B1176" t="str">
            <v>EST_128</v>
          </cell>
          <cell r="N1176">
            <v>0</v>
          </cell>
          <cell r="U1176">
            <v>0</v>
          </cell>
        </row>
        <row r="1177">
          <cell r="B1177" t="str">
            <v>EST_004</v>
          </cell>
          <cell r="N1177">
            <v>0</v>
          </cell>
          <cell r="U1177">
            <v>0</v>
          </cell>
        </row>
        <row r="1178">
          <cell r="B1178" t="str">
            <v>OST_120</v>
          </cell>
          <cell r="N1178">
            <v>0</v>
          </cell>
          <cell r="U1178">
            <v>0</v>
          </cell>
        </row>
        <row r="1179">
          <cell r="B1179" t="str">
            <v>OST_071</v>
          </cell>
          <cell r="N1179">
            <v>0</v>
          </cell>
          <cell r="U1179">
            <v>0</v>
          </cell>
        </row>
        <row r="1180">
          <cell r="B1180" t="str">
            <v>EST_194</v>
          </cell>
          <cell r="N1180">
            <v>0</v>
          </cell>
          <cell r="U1180">
            <v>0</v>
          </cell>
        </row>
        <row r="1181">
          <cell r="B1181" t="str">
            <v>ADM_033</v>
          </cell>
          <cell r="N1181">
            <v>1.5675250333159261</v>
          </cell>
          <cell r="U1181">
            <v>4.4608027782771602</v>
          </cell>
        </row>
        <row r="1182">
          <cell r="B1182" t="str">
            <v>OST_142</v>
          </cell>
          <cell r="N1182">
            <v>0</v>
          </cell>
          <cell r="U1182">
            <v>0</v>
          </cell>
        </row>
        <row r="1183">
          <cell r="B1183" t="str">
            <v>NRD_073</v>
          </cell>
          <cell r="N1183">
            <v>0</v>
          </cell>
          <cell r="U1183">
            <v>0</v>
          </cell>
        </row>
        <row r="1184">
          <cell r="B1184" t="str">
            <v>NRO_130</v>
          </cell>
          <cell r="N1184">
            <v>0.8899525729597384</v>
          </cell>
          <cell r="U1184">
            <v>0</v>
          </cell>
        </row>
        <row r="1185">
          <cell r="B1185" t="str">
            <v>EXN_001</v>
          </cell>
          <cell r="N1185">
            <v>0</v>
          </cell>
          <cell r="U1185">
            <v>0</v>
          </cell>
        </row>
        <row r="1186">
          <cell r="B1186" t="str">
            <v>OST_113</v>
          </cell>
          <cell r="N1186">
            <v>0</v>
          </cell>
          <cell r="U1186">
            <v>0</v>
          </cell>
        </row>
        <row r="1187">
          <cell r="B1187" t="str">
            <v>SUO_079</v>
          </cell>
          <cell r="N1187">
            <v>0</v>
          </cell>
          <cell r="U1187">
            <v>0</v>
          </cell>
        </row>
        <row r="1188">
          <cell r="B1188" t="str">
            <v>OST_003</v>
          </cell>
          <cell r="N1188">
            <v>0</v>
          </cell>
          <cell r="U1188">
            <v>0</v>
          </cell>
        </row>
        <row r="1189">
          <cell r="B1189" t="str">
            <v>NRO_253</v>
          </cell>
          <cell r="N1189">
            <v>0</v>
          </cell>
          <cell r="U1189">
            <v>0</v>
          </cell>
        </row>
        <row r="1190">
          <cell r="B1190" t="str">
            <v>LIT_374</v>
          </cell>
          <cell r="N1190">
            <v>0</v>
          </cell>
          <cell r="U1190">
            <v>0</v>
          </cell>
        </row>
        <row r="1191">
          <cell r="B1191" t="str">
            <v>SUO_181</v>
          </cell>
          <cell r="N1191">
            <v>0</v>
          </cell>
          <cell r="U1191">
            <v>0</v>
          </cell>
        </row>
        <row r="1192">
          <cell r="B1192" t="str">
            <v>NRO_117</v>
          </cell>
          <cell r="N1192">
            <v>0</v>
          </cell>
          <cell r="U1192">
            <v>0</v>
          </cell>
        </row>
        <row r="1193">
          <cell r="B1193" t="str">
            <v>CTR_583</v>
          </cell>
          <cell r="N1193">
            <v>0</v>
          </cell>
          <cell r="U1193">
            <v>0</v>
          </cell>
        </row>
        <row r="1194">
          <cell r="B1194" t="str">
            <v>CTR_799</v>
          </cell>
          <cell r="N1194">
            <v>0</v>
          </cell>
          <cell r="U1194">
            <v>13.928518432910142</v>
          </cell>
        </row>
        <row r="1195">
          <cell r="B1195" t="str">
            <v>NRO_221</v>
          </cell>
          <cell r="N1195">
            <v>0</v>
          </cell>
          <cell r="U1195">
            <v>0</v>
          </cell>
        </row>
        <row r="1196">
          <cell r="B1196" t="str">
            <v>NRO_062</v>
          </cell>
          <cell r="N1196">
            <v>0</v>
          </cell>
          <cell r="U1196">
            <v>0</v>
          </cell>
        </row>
        <row r="1197">
          <cell r="B1197" t="str">
            <v>NRO_070</v>
          </cell>
          <cell r="N1197">
            <v>0</v>
          </cell>
          <cell r="U1197">
            <v>0</v>
          </cell>
        </row>
        <row r="1198">
          <cell r="B1198" t="str">
            <v>NRO_123</v>
          </cell>
          <cell r="N1198">
            <v>0</v>
          </cell>
          <cell r="U1198">
            <v>0</v>
          </cell>
        </row>
        <row r="1199">
          <cell r="B1199" t="str">
            <v>NRO_135</v>
          </cell>
          <cell r="N1199">
            <v>0</v>
          </cell>
          <cell r="U1199">
            <v>0</v>
          </cell>
        </row>
        <row r="1200">
          <cell r="B1200" t="str">
            <v>NRO_028</v>
          </cell>
          <cell r="N1200">
            <v>0</v>
          </cell>
          <cell r="U1200">
            <v>0</v>
          </cell>
        </row>
        <row r="1201">
          <cell r="B1201" t="str">
            <v>EXN_189</v>
          </cell>
          <cell r="N1201">
            <v>0</v>
          </cell>
          <cell r="U1201">
            <v>0</v>
          </cell>
        </row>
        <row r="1202">
          <cell r="B1202" t="str">
            <v>EXN_190</v>
          </cell>
          <cell r="N1202">
            <v>0</v>
          </cell>
          <cell r="U1202">
            <v>0</v>
          </cell>
        </row>
        <row r="1203">
          <cell r="B1203" t="str">
            <v>NRD_135</v>
          </cell>
          <cell r="N1203">
            <v>0</v>
          </cell>
          <cell r="U1203">
            <v>0</v>
          </cell>
        </row>
        <row r="1204">
          <cell r="B1204" t="str">
            <v>EXN_118</v>
          </cell>
          <cell r="N1204">
            <v>0</v>
          </cell>
          <cell r="U1204">
            <v>0</v>
          </cell>
        </row>
        <row r="1205">
          <cell r="B1205" t="str">
            <v>NRD_031</v>
          </cell>
          <cell r="N1205">
            <v>0</v>
          </cell>
          <cell r="U1205">
            <v>0</v>
          </cell>
        </row>
        <row r="1206">
          <cell r="B1206" t="str">
            <v>EXN_028</v>
          </cell>
          <cell r="N1206">
            <v>0</v>
          </cell>
          <cell r="U1206">
            <v>0</v>
          </cell>
        </row>
        <row r="1207">
          <cell r="B1207" t="str">
            <v>NRO_029</v>
          </cell>
          <cell r="N1207">
            <v>0</v>
          </cell>
          <cell r="U1207">
            <v>4.6299863311959774E-2</v>
          </cell>
        </row>
        <row r="1208">
          <cell r="B1208" t="str">
            <v>CTR_422</v>
          </cell>
          <cell r="N1208">
            <v>0</v>
          </cell>
          <cell r="U1208">
            <v>0</v>
          </cell>
        </row>
        <row r="1209">
          <cell r="B1209" t="str">
            <v>LIT_837</v>
          </cell>
          <cell r="N1209">
            <v>0</v>
          </cell>
          <cell r="U1209">
            <v>0</v>
          </cell>
        </row>
        <row r="1210">
          <cell r="B1210" t="str">
            <v>LIT_360</v>
          </cell>
          <cell r="N1210">
            <v>0</v>
          </cell>
          <cell r="U1210">
            <v>0</v>
          </cell>
        </row>
        <row r="1211">
          <cell r="B1211" t="str">
            <v>OST_180</v>
          </cell>
          <cell r="N1211">
            <v>0</v>
          </cell>
          <cell r="U1211">
            <v>0</v>
          </cell>
        </row>
        <row r="1212">
          <cell r="B1212" t="str">
            <v>SUO_081</v>
          </cell>
          <cell r="N1212">
            <v>0</v>
          </cell>
          <cell r="U1212">
            <v>0</v>
          </cell>
        </row>
        <row r="1213">
          <cell r="B1213" t="str">
            <v>NRD_092</v>
          </cell>
          <cell r="N1213">
            <v>0</v>
          </cell>
          <cell r="U1213">
            <v>0</v>
          </cell>
        </row>
        <row r="1214">
          <cell r="B1214" t="str">
            <v>SUD_055</v>
          </cell>
          <cell r="N1214">
            <v>0</v>
          </cell>
          <cell r="U1214">
            <v>0</v>
          </cell>
        </row>
        <row r="1215">
          <cell r="B1215" t="str">
            <v>EXN_110</v>
          </cell>
          <cell r="N1215">
            <v>0</v>
          </cell>
          <cell r="U1215">
            <v>0</v>
          </cell>
        </row>
        <row r="1216">
          <cell r="B1216" t="str">
            <v>LIT_173</v>
          </cell>
          <cell r="N1216">
            <v>0</v>
          </cell>
          <cell r="U1216">
            <v>0</v>
          </cell>
        </row>
        <row r="1217">
          <cell r="B1217" t="str">
            <v>LIT_431</v>
          </cell>
          <cell r="N1217">
            <v>0</v>
          </cell>
          <cell r="U1217">
            <v>0</v>
          </cell>
        </row>
        <row r="1218">
          <cell r="B1218" t="str">
            <v>SUD_054</v>
          </cell>
          <cell r="N1218">
            <v>0</v>
          </cell>
          <cell r="U1218">
            <v>0</v>
          </cell>
        </row>
        <row r="1219">
          <cell r="B1219" t="str">
            <v>LIT_201</v>
          </cell>
          <cell r="N1219">
            <v>0</v>
          </cell>
          <cell r="U1219">
            <v>0</v>
          </cell>
        </row>
        <row r="1220">
          <cell r="B1220" t="str">
            <v>NRO_076</v>
          </cell>
          <cell r="N1220">
            <v>0</v>
          </cell>
          <cell r="U1220">
            <v>0</v>
          </cell>
        </row>
        <row r="1221">
          <cell r="B1221" t="str">
            <v>OST_254</v>
          </cell>
          <cell r="N1221">
            <v>0</v>
          </cell>
          <cell r="U1221">
            <v>0</v>
          </cell>
        </row>
        <row r="1222">
          <cell r="B1222" t="str">
            <v>CTR_453</v>
          </cell>
          <cell r="N1222">
            <v>0</v>
          </cell>
          <cell r="U1222">
            <v>0</v>
          </cell>
        </row>
        <row r="1223">
          <cell r="B1223" t="str">
            <v>CTR_441</v>
          </cell>
          <cell r="N1223">
            <v>0</v>
          </cell>
          <cell r="U1223">
            <v>0</v>
          </cell>
        </row>
        <row r="1224">
          <cell r="B1224" t="str">
            <v>EXN_186</v>
          </cell>
          <cell r="N1224">
            <v>0</v>
          </cell>
          <cell r="U1224">
            <v>0</v>
          </cell>
        </row>
        <row r="1225">
          <cell r="B1225" t="str">
            <v>NRO_247</v>
          </cell>
          <cell r="N1225">
            <v>2.1669085103286503</v>
          </cell>
          <cell r="U1225">
            <v>0</v>
          </cell>
        </row>
        <row r="1226">
          <cell r="B1226" t="str">
            <v>CTR_676</v>
          </cell>
          <cell r="N1226">
            <v>0</v>
          </cell>
          <cell r="U1226">
            <v>0</v>
          </cell>
        </row>
        <row r="1227">
          <cell r="B1227" t="str">
            <v>OST_303</v>
          </cell>
          <cell r="N1227">
            <v>0</v>
          </cell>
          <cell r="U1227">
            <v>0</v>
          </cell>
        </row>
        <row r="1228">
          <cell r="B1228" t="str">
            <v>LIT_772</v>
          </cell>
          <cell r="N1228">
            <v>0</v>
          </cell>
          <cell r="U1228">
            <v>0</v>
          </cell>
        </row>
        <row r="1229">
          <cell r="B1229" t="str">
            <v>LIT_069</v>
          </cell>
          <cell r="N1229">
            <v>0</v>
          </cell>
          <cell r="U1229">
            <v>0</v>
          </cell>
        </row>
        <row r="1230">
          <cell r="B1230" t="str">
            <v>EXN_259</v>
          </cell>
          <cell r="N1230">
            <v>0</v>
          </cell>
          <cell r="U1230">
            <v>0</v>
          </cell>
        </row>
        <row r="1231">
          <cell r="B1231" t="str">
            <v>SUO_164</v>
          </cell>
          <cell r="N1231">
            <v>0</v>
          </cell>
          <cell r="U1231">
            <v>0</v>
          </cell>
        </row>
        <row r="1232">
          <cell r="B1232" t="str">
            <v>NRD_107</v>
          </cell>
          <cell r="N1232">
            <v>0</v>
          </cell>
          <cell r="U1232">
            <v>0</v>
          </cell>
        </row>
        <row r="1233">
          <cell r="B1233" t="str">
            <v>OST_283</v>
          </cell>
          <cell r="N1233">
            <v>0</v>
          </cell>
          <cell r="U1233">
            <v>0</v>
          </cell>
        </row>
        <row r="1234">
          <cell r="B1234" t="str">
            <v>ADM_081</v>
          </cell>
          <cell r="N1234">
            <v>1.4836647273354373</v>
          </cell>
          <cell r="U1234">
            <v>0</v>
          </cell>
        </row>
        <row r="1235">
          <cell r="B1235" t="str">
            <v>EXN_161</v>
          </cell>
          <cell r="N1235">
            <v>0</v>
          </cell>
          <cell r="U1235">
            <v>0</v>
          </cell>
        </row>
        <row r="1236">
          <cell r="B1236" t="str">
            <v>OST_282</v>
          </cell>
          <cell r="N1236">
            <v>0</v>
          </cell>
          <cell r="U1236">
            <v>0</v>
          </cell>
        </row>
        <row r="1237">
          <cell r="B1237" t="str">
            <v>CTR_825</v>
          </cell>
          <cell r="N1237">
            <v>0</v>
          </cell>
          <cell r="U1237">
            <v>0</v>
          </cell>
        </row>
        <row r="1238">
          <cell r="B1238" t="str">
            <v>CTR_822</v>
          </cell>
          <cell r="N1238">
            <v>0</v>
          </cell>
          <cell r="U1238">
            <v>0</v>
          </cell>
        </row>
        <row r="1239">
          <cell r="B1239" t="str">
            <v>SUD_107</v>
          </cell>
          <cell r="N1239">
            <v>0</v>
          </cell>
          <cell r="U1239">
            <v>0</v>
          </cell>
        </row>
        <row r="1240">
          <cell r="B1240" t="str">
            <v>CTR_795</v>
          </cell>
          <cell r="N1240">
            <v>0</v>
          </cell>
          <cell r="U1240">
            <v>0</v>
          </cell>
        </row>
        <row r="1241">
          <cell r="B1241" t="str">
            <v>CTR_823</v>
          </cell>
          <cell r="N1241">
            <v>0</v>
          </cell>
          <cell r="U1241">
            <v>0</v>
          </cell>
        </row>
        <row r="1242">
          <cell r="B1242" t="str">
            <v>CTR_835</v>
          </cell>
          <cell r="N1242">
            <v>0</v>
          </cell>
          <cell r="U1242">
            <v>0</v>
          </cell>
        </row>
        <row r="1243">
          <cell r="B1243" t="str">
            <v>NRO_139</v>
          </cell>
          <cell r="N1243">
            <v>0</v>
          </cell>
          <cell r="U1243">
            <v>0</v>
          </cell>
        </row>
        <row r="1244">
          <cell r="B1244" t="str">
            <v>NRO_138</v>
          </cell>
          <cell r="N1244">
            <v>0</v>
          </cell>
          <cell r="U1244">
            <v>0</v>
          </cell>
        </row>
        <row r="1245">
          <cell r="B1245" t="str">
            <v>NRO_141</v>
          </cell>
          <cell r="N1245">
            <v>0</v>
          </cell>
          <cell r="U1245">
            <v>0</v>
          </cell>
        </row>
        <row r="1246">
          <cell r="B1246" t="str">
            <v>CTR_894</v>
          </cell>
          <cell r="N1246">
            <v>0</v>
          </cell>
          <cell r="U1246">
            <v>0</v>
          </cell>
        </row>
        <row r="1247">
          <cell r="B1247" t="str">
            <v>CTR_906</v>
          </cell>
          <cell r="N1247">
            <v>0</v>
          </cell>
          <cell r="U1247">
            <v>0</v>
          </cell>
        </row>
        <row r="1248">
          <cell r="B1248" t="str">
            <v>SUD_119</v>
          </cell>
          <cell r="N1248">
            <v>0</v>
          </cell>
          <cell r="U1248">
            <v>0</v>
          </cell>
        </row>
        <row r="1249">
          <cell r="B1249" t="str">
            <v>OST_322</v>
          </cell>
          <cell r="N1249">
            <v>0</v>
          </cell>
          <cell r="U1249">
            <v>0</v>
          </cell>
        </row>
        <row r="1250">
          <cell r="B1250" t="str">
            <v>EXN_242</v>
          </cell>
          <cell r="N1250">
            <v>0</v>
          </cell>
          <cell r="U1250">
            <v>0</v>
          </cell>
        </row>
        <row r="1251">
          <cell r="B1251" t="str">
            <v>NRO_149</v>
          </cell>
          <cell r="N1251">
            <v>0</v>
          </cell>
          <cell r="U1251">
            <v>0</v>
          </cell>
        </row>
        <row r="1252">
          <cell r="B1252" t="str">
            <v>ADM_179</v>
          </cell>
          <cell r="N1252">
            <v>0</v>
          </cell>
          <cell r="U1252">
            <v>0</v>
          </cell>
        </row>
        <row r="1253">
          <cell r="B1253" t="str">
            <v>OST_311</v>
          </cell>
          <cell r="N1253">
            <v>0</v>
          </cell>
          <cell r="U1253">
            <v>0</v>
          </cell>
        </row>
        <row r="1254">
          <cell r="B1254" t="str">
            <v>EXN_265</v>
          </cell>
          <cell r="N1254">
            <v>0</v>
          </cell>
          <cell r="U1254">
            <v>0</v>
          </cell>
        </row>
        <row r="1255">
          <cell r="B1255" t="str">
            <v>NRO_137</v>
          </cell>
          <cell r="N1255">
            <v>0</v>
          </cell>
          <cell r="U1255">
            <v>0</v>
          </cell>
        </row>
        <row r="1256">
          <cell r="B1256" t="str">
            <v>NRO_151</v>
          </cell>
          <cell r="N1256">
            <v>0</v>
          </cell>
          <cell r="U1256">
            <v>0</v>
          </cell>
        </row>
        <row r="1257">
          <cell r="B1257" t="str">
            <v>CTR_869</v>
          </cell>
          <cell r="N1257">
            <v>0</v>
          </cell>
          <cell r="U1257">
            <v>0</v>
          </cell>
        </row>
        <row r="1258">
          <cell r="B1258" t="str">
            <v>NRO_144</v>
          </cell>
          <cell r="N1258">
            <v>0</v>
          </cell>
          <cell r="U1258">
            <v>0</v>
          </cell>
        </row>
        <row r="1259">
          <cell r="B1259" t="str">
            <v>CTR_870</v>
          </cell>
          <cell r="N1259">
            <v>0</v>
          </cell>
          <cell r="U1259">
            <v>0</v>
          </cell>
        </row>
        <row r="1260">
          <cell r="B1260" t="str">
            <v>OST_314</v>
          </cell>
          <cell r="N1260">
            <v>0</v>
          </cell>
          <cell r="U1260">
            <v>0</v>
          </cell>
        </row>
        <row r="1261">
          <cell r="B1261" t="str">
            <v>EST_147</v>
          </cell>
          <cell r="N1261">
            <v>0</v>
          </cell>
          <cell r="U1261">
            <v>0</v>
          </cell>
        </row>
        <row r="1262">
          <cell r="B1262" t="str">
            <v>SUD_108</v>
          </cell>
          <cell r="N1262">
            <v>0</v>
          </cell>
          <cell r="U1262">
            <v>0</v>
          </cell>
        </row>
        <row r="1263">
          <cell r="B1263" t="str">
            <v>CTR_892</v>
          </cell>
          <cell r="N1263">
            <v>0</v>
          </cell>
          <cell r="U1263">
            <v>0</v>
          </cell>
        </row>
        <row r="1264">
          <cell r="B1264" t="str">
            <v>SUD_126</v>
          </cell>
          <cell r="N1264">
            <v>0</v>
          </cell>
          <cell r="U1264">
            <v>0</v>
          </cell>
        </row>
        <row r="1265">
          <cell r="B1265" t="str">
            <v>NRO_088</v>
          </cell>
          <cell r="N1265">
            <v>0</v>
          </cell>
          <cell r="U1265">
            <v>4.6215681742301671</v>
          </cell>
        </row>
        <row r="1266">
          <cell r="B1266" t="str">
            <v>NRO_036</v>
          </cell>
          <cell r="N1266">
            <v>0</v>
          </cell>
          <cell r="U1266">
            <v>0</v>
          </cell>
        </row>
        <row r="1267">
          <cell r="B1267" t="str">
            <v>LIT_191</v>
          </cell>
          <cell r="N1267">
            <v>0</v>
          </cell>
          <cell r="U1267">
            <v>0</v>
          </cell>
        </row>
        <row r="1268">
          <cell r="B1268" t="str">
            <v>CTR_204</v>
          </cell>
          <cell r="N1268">
            <v>0</v>
          </cell>
          <cell r="U1268">
            <v>0</v>
          </cell>
        </row>
        <row r="1269">
          <cell r="B1269" t="str">
            <v>OST_044</v>
          </cell>
          <cell r="N1269">
            <v>0</v>
          </cell>
          <cell r="U1269">
            <v>0</v>
          </cell>
        </row>
        <row r="1270">
          <cell r="B1270" t="str">
            <v>OST_037</v>
          </cell>
          <cell r="N1270">
            <v>0</v>
          </cell>
          <cell r="U1270">
            <v>0</v>
          </cell>
        </row>
        <row r="1271">
          <cell r="B1271" t="str">
            <v>EST_023</v>
          </cell>
          <cell r="N1271">
            <v>1.7103840106382658E-2</v>
          </cell>
          <cell r="U1271">
            <v>0</v>
          </cell>
        </row>
        <row r="1272">
          <cell r="B1272" t="str">
            <v>EST_024</v>
          </cell>
          <cell r="N1272">
            <v>0</v>
          </cell>
          <cell r="U1272">
            <v>0</v>
          </cell>
        </row>
        <row r="1273">
          <cell r="B1273" t="str">
            <v>EST_022</v>
          </cell>
          <cell r="N1273">
            <v>0</v>
          </cell>
          <cell r="U1273">
            <v>0</v>
          </cell>
        </row>
        <row r="1274">
          <cell r="B1274" t="str">
            <v>LIT_178</v>
          </cell>
          <cell r="N1274">
            <v>0</v>
          </cell>
          <cell r="U1274">
            <v>0</v>
          </cell>
        </row>
        <row r="1275">
          <cell r="B1275" t="str">
            <v>NRD_027</v>
          </cell>
          <cell r="N1275">
            <v>0</v>
          </cell>
          <cell r="U1275">
            <v>0</v>
          </cell>
        </row>
        <row r="1276">
          <cell r="B1276" t="str">
            <v>EXN_033</v>
          </cell>
          <cell r="N1276">
            <v>0</v>
          </cell>
          <cell r="U1276">
            <v>0</v>
          </cell>
        </row>
        <row r="1277">
          <cell r="B1277" t="str">
            <v>SUO_019</v>
          </cell>
          <cell r="N1277">
            <v>0</v>
          </cell>
          <cell r="U1277">
            <v>0</v>
          </cell>
        </row>
        <row r="1278">
          <cell r="B1278" t="str">
            <v>SUO_020</v>
          </cell>
          <cell r="N1278">
            <v>0</v>
          </cell>
          <cell r="U1278">
            <v>0</v>
          </cell>
        </row>
        <row r="1279">
          <cell r="B1279" t="str">
            <v>EXN_230</v>
          </cell>
          <cell r="N1279">
            <v>0</v>
          </cell>
          <cell r="U1279">
            <v>0</v>
          </cell>
        </row>
        <row r="1280">
          <cell r="B1280" t="str">
            <v>OST_256</v>
          </cell>
          <cell r="N1280">
            <v>0</v>
          </cell>
          <cell r="U1280">
            <v>0</v>
          </cell>
        </row>
        <row r="1281">
          <cell r="B1281" t="str">
            <v>OST_040</v>
          </cell>
          <cell r="N1281">
            <v>0</v>
          </cell>
          <cell r="U1281">
            <v>0</v>
          </cell>
        </row>
        <row r="1282">
          <cell r="B1282" t="str">
            <v>LIT_430</v>
          </cell>
          <cell r="N1282">
            <v>0</v>
          </cell>
          <cell r="U1282">
            <v>0</v>
          </cell>
        </row>
        <row r="1283">
          <cell r="B1283" t="str">
            <v>OST_257</v>
          </cell>
          <cell r="N1283">
            <v>0</v>
          </cell>
          <cell r="U1283">
            <v>0</v>
          </cell>
        </row>
        <row r="1284">
          <cell r="B1284" t="str">
            <v>CTR_627</v>
          </cell>
          <cell r="N1284">
            <v>0</v>
          </cell>
          <cell r="U1284">
            <v>0</v>
          </cell>
        </row>
        <row r="1285">
          <cell r="B1285" t="str">
            <v>OST_260</v>
          </cell>
          <cell r="N1285">
            <v>0</v>
          </cell>
          <cell r="U1285">
            <v>0</v>
          </cell>
        </row>
        <row r="1286">
          <cell r="B1286" t="str">
            <v>EXN_191</v>
          </cell>
          <cell r="N1286">
            <v>0</v>
          </cell>
          <cell r="U1286">
            <v>0</v>
          </cell>
        </row>
        <row r="1287">
          <cell r="B1287" t="str">
            <v>EXN_231</v>
          </cell>
          <cell r="N1287">
            <v>0</v>
          </cell>
          <cell r="U1287">
            <v>0</v>
          </cell>
        </row>
        <row r="1288">
          <cell r="B1288" t="str">
            <v>LIT_586</v>
          </cell>
          <cell r="N1288">
            <v>0</v>
          </cell>
          <cell r="U1288">
            <v>0</v>
          </cell>
        </row>
        <row r="1289">
          <cell r="B1289" t="str">
            <v>SUO_157</v>
          </cell>
          <cell r="N1289">
            <v>0</v>
          </cell>
          <cell r="U1289">
            <v>0</v>
          </cell>
        </row>
        <row r="1290">
          <cell r="B1290" t="str">
            <v>EXN_215</v>
          </cell>
          <cell r="N1290">
            <v>9.8627983095199746E-3</v>
          </cell>
          <cell r="U1290">
            <v>1.3145572454818086</v>
          </cell>
        </row>
        <row r="1291">
          <cell r="B1291" t="str">
            <v>SUD_231</v>
          </cell>
          <cell r="N1291">
            <v>0</v>
          </cell>
          <cell r="U1291">
            <v>0</v>
          </cell>
        </row>
        <row r="1292">
          <cell r="B1292" t="str">
            <v>EST_074</v>
          </cell>
          <cell r="N1292">
            <v>0</v>
          </cell>
          <cell r="U1292">
            <v>0</v>
          </cell>
        </row>
        <row r="1293">
          <cell r="B1293" t="str">
            <v>OST_070</v>
          </cell>
          <cell r="N1293">
            <v>0</v>
          </cell>
          <cell r="U1293">
            <v>0</v>
          </cell>
        </row>
        <row r="1294">
          <cell r="B1294" t="str">
            <v>LIT_536</v>
          </cell>
          <cell r="N1294">
            <v>0</v>
          </cell>
          <cell r="U1294">
            <v>2.4969109644353612E-3</v>
          </cell>
        </row>
        <row r="1295">
          <cell r="B1295" t="str">
            <v>NRD_157</v>
          </cell>
          <cell r="N1295">
            <v>0</v>
          </cell>
          <cell r="U1295">
            <v>0</v>
          </cell>
        </row>
        <row r="1296">
          <cell r="B1296" t="str">
            <v>CTR_829</v>
          </cell>
          <cell r="N1296">
            <v>0</v>
          </cell>
          <cell r="U1296">
            <v>0</v>
          </cell>
        </row>
        <row r="1297">
          <cell r="B1297" t="str">
            <v>LIT_769</v>
          </cell>
          <cell r="N1297">
            <v>0</v>
          </cell>
          <cell r="U1297">
            <v>0</v>
          </cell>
        </row>
        <row r="1298">
          <cell r="B1298" t="str">
            <v>SUD_130</v>
          </cell>
          <cell r="N1298">
            <v>0</v>
          </cell>
          <cell r="U1298">
            <v>0</v>
          </cell>
        </row>
        <row r="1299">
          <cell r="B1299" t="str">
            <v>ADM_140</v>
          </cell>
          <cell r="N1299">
            <v>0</v>
          </cell>
          <cell r="U1299">
            <v>0</v>
          </cell>
        </row>
        <row r="1300">
          <cell r="B1300" t="str">
            <v>CTR_909</v>
          </cell>
          <cell r="N1300">
            <v>0</v>
          </cell>
          <cell r="U1300">
            <v>0</v>
          </cell>
        </row>
        <row r="1301">
          <cell r="B1301" t="str">
            <v>ADM_187</v>
          </cell>
          <cell r="N1301">
            <v>0</v>
          </cell>
          <cell r="U1301">
            <v>0</v>
          </cell>
        </row>
        <row r="1302">
          <cell r="B1302" t="str">
            <v>EST_150</v>
          </cell>
          <cell r="N1302">
            <v>0</v>
          </cell>
          <cell r="U1302">
            <v>0</v>
          </cell>
        </row>
        <row r="1303">
          <cell r="B1303" t="str">
            <v>SUD_112</v>
          </cell>
          <cell r="N1303">
            <v>0</v>
          </cell>
          <cell r="U1303">
            <v>0</v>
          </cell>
        </row>
        <row r="1304">
          <cell r="B1304" t="str">
            <v>SUO_266</v>
          </cell>
          <cell r="N1304">
            <v>0</v>
          </cell>
          <cell r="U1304">
            <v>0</v>
          </cell>
        </row>
        <row r="1305">
          <cell r="B1305" t="str">
            <v>EST_155</v>
          </cell>
          <cell r="N1305">
            <v>0</v>
          </cell>
          <cell r="U1305">
            <v>0</v>
          </cell>
        </row>
        <row r="1306">
          <cell r="B1306" t="str">
            <v>ADM_185</v>
          </cell>
          <cell r="N1306">
            <v>0</v>
          </cell>
          <cell r="U1306">
            <v>0</v>
          </cell>
        </row>
        <row r="1307">
          <cell r="B1307" t="str">
            <v>OST_023</v>
          </cell>
          <cell r="N1307">
            <v>0</v>
          </cell>
          <cell r="U1307">
            <v>0</v>
          </cell>
        </row>
        <row r="1308">
          <cell r="B1308" t="str">
            <v>LIT_111</v>
          </cell>
          <cell r="N1308">
            <v>0</v>
          </cell>
          <cell r="U1308">
            <v>0</v>
          </cell>
        </row>
        <row r="1309">
          <cell r="B1309" t="str">
            <v>CTR_145</v>
          </cell>
          <cell r="N1309">
            <v>0</v>
          </cell>
          <cell r="U1309">
            <v>0</v>
          </cell>
        </row>
        <row r="1310">
          <cell r="B1310" t="str">
            <v>LIT_187</v>
          </cell>
          <cell r="N1310">
            <v>0</v>
          </cell>
          <cell r="U1310">
            <v>0</v>
          </cell>
        </row>
        <row r="1311">
          <cell r="B1311" t="str">
            <v>SUD_020</v>
          </cell>
          <cell r="N1311">
            <v>0</v>
          </cell>
          <cell r="U1311">
            <v>0</v>
          </cell>
        </row>
        <row r="1312">
          <cell r="B1312" t="str">
            <v>SUD_019</v>
          </cell>
          <cell r="N1312">
            <v>0</v>
          </cell>
          <cell r="U1312">
            <v>0</v>
          </cell>
        </row>
        <row r="1313">
          <cell r="B1313" t="str">
            <v>EST_020</v>
          </cell>
          <cell r="N1313">
            <v>0</v>
          </cell>
          <cell r="U1313">
            <v>0</v>
          </cell>
        </row>
        <row r="1314">
          <cell r="B1314" t="str">
            <v>NRD_024</v>
          </cell>
          <cell r="N1314">
            <v>0</v>
          </cell>
          <cell r="U1314">
            <v>0.39311835192284178</v>
          </cell>
        </row>
        <row r="1315">
          <cell r="B1315" t="str">
            <v>CTR_849</v>
          </cell>
          <cell r="N1315">
            <v>11.740297003992206</v>
          </cell>
          <cell r="U1315">
            <v>0.15908889859117217</v>
          </cell>
        </row>
        <row r="1316">
          <cell r="B1316" t="str">
            <v>ADM_002</v>
          </cell>
          <cell r="N1316">
            <v>0</v>
          </cell>
          <cell r="U1316">
            <v>0</v>
          </cell>
        </row>
        <row r="1317">
          <cell r="B1317" t="str">
            <v>LIT_085</v>
          </cell>
          <cell r="N1317">
            <v>0</v>
          </cell>
          <cell r="U1317">
            <v>0</v>
          </cell>
        </row>
        <row r="1318">
          <cell r="B1318" t="str">
            <v>CTR_160</v>
          </cell>
          <cell r="N1318">
            <v>0</v>
          </cell>
          <cell r="U1318">
            <v>35.558865746091257</v>
          </cell>
        </row>
        <row r="1319">
          <cell r="B1319" t="str">
            <v>LIT_632</v>
          </cell>
          <cell r="N1319">
            <v>0</v>
          </cell>
          <cell r="U1319">
            <v>0</v>
          </cell>
        </row>
        <row r="1320">
          <cell r="B1320" t="str">
            <v>CTR_298</v>
          </cell>
          <cell r="N1320">
            <v>0</v>
          </cell>
          <cell r="U1320">
            <v>0</v>
          </cell>
        </row>
        <row r="1321">
          <cell r="B1321" t="str">
            <v>SUD_113</v>
          </cell>
          <cell r="N1321">
            <v>0</v>
          </cell>
          <cell r="U1321">
            <v>0</v>
          </cell>
        </row>
        <row r="1322">
          <cell r="B1322" t="str">
            <v>CTR_299</v>
          </cell>
          <cell r="N1322">
            <v>0</v>
          </cell>
          <cell r="U1322">
            <v>0</v>
          </cell>
        </row>
        <row r="1323">
          <cell r="B1323" t="str">
            <v>SUD_122</v>
          </cell>
          <cell r="N1323">
            <v>0</v>
          </cell>
          <cell r="U1323">
            <v>0</v>
          </cell>
        </row>
        <row r="1324">
          <cell r="B1324" t="str">
            <v>CTR_205</v>
          </cell>
          <cell r="N1324">
            <v>0</v>
          </cell>
          <cell r="U1324">
            <v>0</v>
          </cell>
        </row>
        <row r="1325">
          <cell r="B1325" t="str">
            <v>OST_035</v>
          </cell>
          <cell r="N1325">
            <v>0</v>
          </cell>
          <cell r="U1325">
            <v>0</v>
          </cell>
        </row>
        <row r="1326">
          <cell r="B1326" t="str">
            <v>CTR_192</v>
          </cell>
          <cell r="N1326">
            <v>0</v>
          </cell>
          <cell r="U1326">
            <v>0</v>
          </cell>
        </row>
        <row r="1327">
          <cell r="B1327" t="str">
            <v>OST_097</v>
          </cell>
          <cell r="N1327">
            <v>0</v>
          </cell>
          <cell r="U1327">
            <v>0</v>
          </cell>
        </row>
        <row r="1328">
          <cell r="B1328" t="str">
            <v>ADM_012</v>
          </cell>
          <cell r="N1328">
            <v>0</v>
          </cell>
          <cell r="U1328">
            <v>0</v>
          </cell>
        </row>
        <row r="1329">
          <cell r="B1329" t="str">
            <v>OST_167</v>
          </cell>
          <cell r="N1329">
            <v>0</v>
          </cell>
          <cell r="U1329">
            <v>0</v>
          </cell>
        </row>
        <row r="1330">
          <cell r="B1330" t="str">
            <v>OST_259</v>
          </cell>
          <cell r="N1330">
            <v>0</v>
          </cell>
          <cell r="U1330">
            <v>0</v>
          </cell>
        </row>
        <row r="1331">
          <cell r="B1331" t="str">
            <v>ADM_143</v>
          </cell>
          <cell r="N1331">
            <v>0</v>
          </cell>
          <cell r="U1331">
            <v>0</v>
          </cell>
        </row>
        <row r="1332">
          <cell r="B1332" t="str">
            <v>LIT_591</v>
          </cell>
          <cell r="N1332">
            <v>0</v>
          </cell>
          <cell r="U1332">
            <v>0</v>
          </cell>
        </row>
        <row r="1333">
          <cell r="B1333" t="str">
            <v>NRO_104</v>
          </cell>
          <cell r="N1333">
            <v>0</v>
          </cell>
          <cell r="U1333">
            <v>0</v>
          </cell>
        </row>
        <row r="1334">
          <cell r="B1334" t="str">
            <v>OST_263</v>
          </cell>
          <cell r="N1334">
            <v>0</v>
          </cell>
          <cell r="U1334">
            <v>0</v>
          </cell>
        </row>
        <row r="1335">
          <cell r="B1335" t="str">
            <v>SUD_246</v>
          </cell>
          <cell r="N1335">
            <v>0</v>
          </cell>
          <cell r="U1335">
            <v>0</v>
          </cell>
        </row>
        <row r="1336">
          <cell r="B1336" t="str">
            <v>CTR_354</v>
          </cell>
          <cell r="N1336">
            <v>0</v>
          </cell>
          <cell r="U1336">
            <v>0</v>
          </cell>
        </row>
        <row r="1337">
          <cell r="B1337" t="str">
            <v>EXN_168</v>
          </cell>
          <cell r="N1337">
            <v>0</v>
          </cell>
          <cell r="U1337">
            <v>0</v>
          </cell>
        </row>
        <row r="1338">
          <cell r="B1338" t="str">
            <v>OST_290</v>
          </cell>
          <cell r="N1338">
            <v>0</v>
          </cell>
          <cell r="U1338">
            <v>0</v>
          </cell>
        </row>
        <row r="1339">
          <cell r="B1339" t="str">
            <v>SUD_105</v>
          </cell>
          <cell r="N1339">
            <v>0</v>
          </cell>
          <cell r="U1339">
            <v>0</v>
          </cell>
        </row>
        <row r="1340">
          <cell r="B1340" t="str">
            <v>LIT_750</v>
          </cell>
          <cell r="N1340">
            <v>0</v>
          </cell>
          <cell r="U1340">
            <v>0</v>
          </cell>
        </row>
        <row r="1341">
          <cell r="B1341" t="str">
            <v>ADM_178</v>
          </cell>
          <cell r="N1341">
            <v>0</v>
          </cell>
          <cell r="U1341">
            <v>0</v>
          </cell>
        </row>
        <row r="1342">
          <cell r="B1342" t="str">
            <v>CTR_858</v>
          </cell>
          <cell r="N1342">
            <v>0</v>
          </cell>
          <cell r="U1342">
            <v>0</v>
          </cell>
        </row>
        <row r="1343">
          <cell r="B1343" t="str">
            <v>EST_154</v>
          </cell>
          <cell r="N1343">
            <v>0</v>
          </cell>
          <cell r="U1343">
            <v>0</v>
          </cell>
        </row>
        <row r="1344">
          <cell r="B1344" t="str">
            <v>CTR_880</v>
          </cell>
          <cell r="N1344">
            <v>0</v>
          </cell>
          <cell r="U1344">
            <v>0</v>
          </cell>
        </row>
        <row r="1345">
          <cell r="B1345" t="str">
            <v>SUO_249</v>
          </cell>
          <cell r="N1345">
            <v>0</v>
          </cell>
          <cell r="U1345">
            <v>0</v>
          </cell>
        </row>
        <row r="1346">
          <cell r="B1346" t="str">
            <v>SUD_125</v>
          </cell>
          <cell r="N1346">
            <v>0</v>
          </cell>
          <cell r="U1346">
            <v>0</v>
          </cell>
        </row>
        <row r="1347">
          <cell r="B1347" t="str">
            <v>CTR_189</v>
          </cell>
          <cell r="N1347">
            <v>0</v>
          </cell>
          <cell r="U1347">
            <v>0</v>
          </cell>
        </row>
        <row r="1348">
          <cell r="B1348" t="str">
            <v>CTR_191</v>
          </cell>
          <cell r="N1348">
            <v>0</v>
          </cell>
          <cell r="U1348">
            <v>0</v>
          </cell>
        </row>
        <row r="1349">
          <cell r="B1349" t="str">
            <v>CTR_116</v>
          </cell>
          <cell r="N1349">
            <v>0</v>
          </cell>
          <cell r="U1349">
            <v>0</v>
          </cell>
        </row>
        <row r="1350">
          <cell r="B1350" t="str">
            <v>OST_029</v>
          </cell>
          <cell r="N1350">
            <v>0</v>
          </cell>
          <cell r="U1350">
            <v>0</v>
          </cell>
        </row>
        <row r="1351">
          <cell r="B1351" t="str">
            <v>EST_019</v>
          </cell>
          <cell r="N1351">
            <v>0</v>
          </cell>
          <cell r="U1351">
            <v>0</v>
          </cell>
        </row>
        <row r="1352">
          <cell r="B1352" t="str">
            <v>SUO_022</v>
          </cell>
          <cell r="N1352">
            <v>0</v>
          </cell>
          <cell r="U1352">
            <v>0</v>
          </cell>
        </row>
        <row r="1353">
          <cell r="B1353" t="str">
            <v>EST_017</v>
          </cell>
          <cell r="N1353">
            <v>0</v>
          </cell>
          <cell r="U1353">
            <v>0</v>
          </cell>
        </row>
        <row r="1354">
          <cell r="B1354" t="str">
            <v>LIT_109</v>
          </cell>
          <cell r="N1354">
            <v>0</v>
          </cell>
          <cell r="U1354">
            <v>0</v>
          </cell>
        </row>
        <row r="1355">
          <cell r="B1355" t="str">
            <v>OST_146</v>
          </cell>
          <cell r="N1355">
            <v>0</v>
          </cell>
          <cell r="U1355">
            <v>0</v>
          </cell>
        </row>
        <row r="1356">
          <cell r="B1356" t="str">
            <v>EST_092</v>
          </cell>
          <cell r="N1356">
            <v>0</v>
          </cell>
          <cell r="U1356">
            <v>0</v>
          </cell>
        </row>
        <row r="1357">
          <cell r="B1357" t="str">
            <v>ADM_105</v>
          </cell>
          <cell r="N1357">
            <v>0</v>
          </cell>
          <cell r="U1357">
            <v>0</v>
          </cell>
        </row>
        <row r="1358">
          <cell r="B1358" t="str">
            <v>CTR_134</v>
          </cell>
          <cell r="N1358">
            <v>0</v>
          </cell>
          <cell r="U1358">
            <v>0</v>
          </cell>
        </row>
        <row r="1359">
          <cell r="B1359" t="str">
            <v>CTR_443</v>
          </cell>
          <cell r="N1359">
            <v>0</v>
          </cell>
          <cell r="U1359">
            <v>0</v>
          </cell>
        </row>
        <row r="1360">
          <cell r="B1360" t="str">
            <v>SUO_136</v>
          </cell>
          <cell r="N1360">
            <v>0</v>
          </cell>
          <cell r="U1360">
            <v>0</v>
          </cell>
        </row>
        <row r="1361">
          <cell r="B1361" t="str">
            <v>NRD_259</v>
          </cell>
          <cell r="N1361">
            <v>0</v>
          </cell>
          <cell r="U1361">
            <v>0</v>
          </cell>
        </row>
        <row r="1362">
          <cell r="B1362" t="str">
            <v>LIT_459</v>
          </cell>
          <cell r="N1362">
            <v>13.868556899607057</v>
          </cell>
          <cell r="U1362">
            <v>0.48160061980464214</v>
          </cell>
        </row>
        <row r="1363">
          <cell r="B1363" t="str">
            <v>LIT_050</v>
          </cell>
          <cell r="N1363">
            <v>13.868556899607057</v>
          </cell>
          <cell r="U1363">
            <v>42.139010880824571</v>
          </cell>
        </row>
        <row r="1364">
          <cell r="B1364" t="str">
            <v>EST_002</v>
          </cell>
          <cell r="N1364">
            <v>0</v>
          </cell>
          <cell r="U1364">
            <v>0</v>
          </cell>
        </row>
        <row r="1365">
          <cell r="B1365" t="str">
            <v>LIT_054</v>
          </cell>
          <cell r="N1365">
            <v>0.2112029974346025</v>
          </cell>
          <cell r="U1365">
            <v>0</v>
          </cell>
        </row>
        <row r="1366">
          <cell r="B1366" t="str">
            <v>LIT_048</v>
          </cell>
          <cell r="N1366">
            <v>0</v>
          </cell>
          <cell r="U1366">
            <v>0</v>
          </cell>
        </row>
        <row r="1367">
          <cell r="B1367" t="str">
            <v>NRO_222</v>
          </cell>
          <cell r="N1367">
            <v>1.1643630879511919</v>
          </cell>
          <cell r="U1367">
            <v>3.0854685489094921E-3</v>
          </cell>
        </row>
        <row r="1368">
          <cell r="B1368" t="str">
            <v>NRD_078</v>
          </cell>
          <cell r="N1368">
            <v>0</v>
          </cell>
          <cell r="U1368">
            <v>0</v>
          </cell>
        </row>
        <row r="1369">
          <cell r="B1369" t="str">
            <v>SUO_082</v>
          </cell>
          <cell r="N1369">
            <v>0</v>
          </cell>
          <cell r="U1369">
            <v>0</v>
          </cell>
        </row>
        <row r="1370">
          <cell r="B1370" t="str">
            <v>NRD_007</v>
          </cell>
          <cell r="N1370">
            <v>0</v>
          </cell>
          <cell r="U1370">
            <v>0</v>
          </cell>
        </row>
        <row r="1371">
          <cell r="B1371" t="str">
            <v>LIT_357</v>
          </cell>
          <cell r="N1371">
            <v>0</v>
          </cell>
          <cell r="U1371">
            <v>3.0638345989104905</v>
          </cell>
        </row>
        <row r="1372">
          <cell r="B1372" t="str">
            <v>LIT_277</v>
          </cell>
          <cell r="N1372">
            <v>0</v>
          </cell>
          <cell r="U1372">
            <v>1.1472235776881743</v>
          </cell>
        </row>
        <row r="1373">
          <cell r="B1373" t="str">
            <v>LIT_167</v>
          </cell>
          <cell r="N1373">
            <v>0</v>
          </cell>
          <cell r="U1373">
            <v>3.0645836721998214</v>
          </cell>
        </row>
        <row r="1374">
          <cell r="B1374" t="str">
            <v>LIT_291</v>
          </cell>
          <cell r="N1374">
            <v>1.0536429217567997</v>
          </cell>
          <cell r="U1374">
            <v>0</v>
          </cell>
        </row>
        <row r="1375">
          <cell r="B1375" t="str">
            <v>ADM_165</v>
          </cell>
          <cell r="N1375">
            <v>2.9292332628491038</v>
          </cell>
          <cell r="U1375">
            <v>0</v>
          </cell>
        </row>
        <row r="1376">
          <cell r="B1376" t="str">
            <v>SUO_207</v>
          </cell>
          <cell r="N1376">
            <v>0</v>
          </cell>
          <cell r="U1376">
            <v>0</v>
          </cell>
        </row>
        <row r="1377">
          <cell r="B1377" t="str">
            <v>LIT_771</v>
          </cell>
          <cell r="N1377">
            <v>4.0021559042670072</v>
          </cell>
          <cell r="U1377">
            <v>4.2182457131605746</v>
          </cell>
        </row>
        <row r="1378">
          <cell r="B1378" t="str">
            <v>LIT_245</v>
          </cell>
          <cell r="N1378">
            <v>0</v>
          </cell>
          <cell r="U1378">
            <v>0</v>
          </cell>
        </row>
        <row r="1379">
          <cell r="B1379" t="str">
            <v>NRD_082</v>
          </cell>
          <cell r="N1379">
            <v>0</v>
          </cell>
          <cell r="U1379">
            <v>0</v>
          </cell>
        </row>
        <row r="1380">
          <cell r="B1380" t="str">
            <v>OST_165</v>
          </cell>
          <cell r="N1380">
            <v>0</v>
          </cell>
          <cell r="U1380">
            <v>3.3494277080069509E-2</v>
          </cell>
        </row>
        <row r="1381">
          <cell r="B1381" t="str">
            <v>CTR_713</v>
          </cell>
          <cell r="N1381">
            <v>0</v>
          </cell>
          <cell r="U1381">
            <v>0</v>
          </cell>
        </row>
        <row r="1382">
          <cell r="B1382" t="str">
            <v>OST_052</v>
          </cell>
          <cell r="N1382">
            <v>0</v>
          </cell>
          <cell r="U1382">
            <v>0</v>
          </cell>
        </row>
        <row r="1383">
          <cell r="B1383" t="str">
            <v>SUO_018</v>
          </cell>
          <cell r="N1383">
            <v>0</v>
          </cell>
          <cell r="U1383">
            <v>0</v>
          </cell>
        </row>
        <row r="1384">
          <cell r="B1384" t="str">
            <v>LIT_440</v>
          </cell>
          <cell r="N1384">
            <v>0</v>
          </cell>
          <cell r="U1384">
            <v>0</v>
          </cell>
        </row>
        <row r="1385">
          <cell r="B1385" t="str">
            <v>OST_099</v>
          </cell>
          <cell r="N1385">
            <v>1.1414450123133382E-2</v>
          </cell>
          <cell r="U1385">
            <v>0</v>
          </cell>
        </row>
        <row r="1386">
          <cell r="B1386" t="str">
            <v>NRD_077</v>
          </cell>
          <cell r="N1386">
            <v>0</v>
          </cell>
          <cell r="U1386">
            <v>0</v>
          </cell>
        </row>
        <row r="1387">
          <cell r="B1387" t="str">
            <v>CTR_109</v>
          </cell>
          <cell r="N1387">
            <v>0</v>
          </cell>
          <cell r="U1387">
            <v>0</v>
          </cell>
        </row>
        <row r="1388">
          <cell r="B1388" t="str">
            <v>NRD_012</v>
          </cell>
          <cell r="N1388">
            <v>0</v>
          </cell>
          <cell r="U1388">
            <v>0</v>
          </cell>
        </row>
        <row r="1389">
          <cell r="B1389" t="str">
            <v>EXN_022</v>
          </cell>
          <cell r="N1389">
            <v>0</v>
          </cell>
          <cell r="U1389">
            <v>0</v>
          </cell>
        </row>
        <row r="1390">
          <cell r="B1390" t="str">
            <v>CTR_430</v>
          </cell>
          <cell r="N1390">
            <v>0.54546803525923582</v>
          </cell>
          <cell r="U1390">
            <v>0</v>
          </cell>
        </row>
        <row r="1391">
          <cell r="B1391" t="str">
            <v>EST_057</v>
          </cell>
          <cell r="N1391">
            <v>0</v>
          </cell>
          <cell r="U1391">
            <v>0</v>
          </cell>
        </row>
        <row r="1392">
          <cell r="B1392" t="str">
            <v>CTR_128</v>
          </cell>
          <cell r="N1392">
            <v>0</v>
          </cell>
          <cell r="U1392">
            <v>0</v>
          </cell>
        </row>
        <row r="1393">
          <cell r="B1393" t="str">
            <v>LIT_206</v>
          </cell>
          <cell r="N1393">
            <v>0</v>
          </cell>
          <cell r="U1393">
            <v>0</v>
          </cell>
        </row>
        <row r="1394">
          <cell r="B1394" t="str">
            <v>LIT_361</v>
          </cell>
          <cell r="N1394">
            <v>0</v>
          </cell>
          <cell r="U1394">
            <v>0</v>
          </cell>
        </row>
        <row r="1395">
          <cell r="B1395" t="str">
            <v>LIT_577</v>
          </cell>
          <cell r="N1395">
            <v>0</v>
          </cell>
          <cell r="U1395">
            <v>0</v>
          </cell>
        </row>
        <row r="1396">
          <cell r="B1396" t="str">
            <v>NRD_164</v>
          </cell>
          <cell r="N1396">
            <v>0</v>
          </cell>
          <cell r="U1396">
            <v>0</v>
          </cell>
        </row>
        <row r="1397">
          <cell r="B1397" t="str">
            <v>OST_235</v>
          </cell>
          <cell r="N1397">
            <v>0</v>
          </cell>
          <cell r="U1397">
            <v>0</v>
          </cell>
        </row>
        <row r="1398">
          <cell r="B1398" t="str">
            <v>LIT_406</v>
          </cell>
          <cell r="N1398">
            <v>0</v>
          </cell>
          <cell r="U1398">
            <v>0</v>
          </cell>
        </row>
        <row r="1399">
          <cell r="B1399" t="str">
            <v>EST_064</v>
          </cell>
          <cell r="N1399">
            <v>0</v>
          </cell>
          <cell r="U1399">
            <v>0</v>
          </cell>
        </row>
        <row r="1400">
          <cell r="B1400" t="str">
            <v>OST_308</v>
          </cell>
          <cell r="N1400">
            <v>0</v>
          </cell>
          <cell r="U1400">
            <v>0</v>
          </cell>
        </row>
        <row r="1401">
          <cell r="B1401" t="str">
            <v>ADM_161</v>
          </cell>
          <cell r="N1401">
            <v>0</v>
          </cell>
          <cell r="U1401">
            <v>0</v>
          </cell>
        </row>
        <row r="1402">
          <cell r="B1402" t="str">
            <v>EST_067</v>
          </cell>
          <cell r="N1402">
            <v>0</v>
          </cell>
          <cell r="U1402">
            <v>0</v>
          </cell>
        </row>
        <row r="1403">
          <cell r="B1403" t="str">
            <v>OST_316</v>
          </cell>
          <cell r="N1403">
            <v>0</v>
          </cell>
          <cell r="U1403">
            <v>0</v>
          </cell>
        </row>
        <row r="1404">
          <cell r="B1404" t="str">
            <v>LIT_292</v>
          </cell>
          <cell r="N1404">
            <v>0.28555743893982627</v>
          </cell>
          <cell r="U1404">
            <v>0</v>
          </cell>
        </row>
        <row r="1405">
          <cell r="B1405" t="str">
            <v>NRO_059</v>
          </cell>
          <cell r="N1405">
            <v>0</v>
          </cell>
          <cell r="U1405">
            <v>23.114261499345094</v>
          </cell>
        </row>
        <row r="1406">
          <cell r="B1406" t="str">
            <v>SUD_024</v>
          </cell>
          <cell r="N1406">
            <v>0</v>
          </cell>
          <cell r="U1406">
            <v>0</v>
          </cell>
        </row>
        <row r="1407">
          <cell r="B1407" t="str">
            <v>ADM_155</v>
          </cell>
          <cell r="N1407">
            <v>0</v>
          </cell>
          <cell r="U1407">
            <v>0</v>
          </cell>
        </row>
        <row r="1408">
          <cell r="B1408" t="str">
            <v>LIT_208</v>
          </cell>
          <cell r="N1408">
            <v>0</v>
          </cell>
          <cell r="U1408">
            <v>0</v>
          </cell>
        </row>
        <row r="1409">
          <cell r="B1409" t="str">
            <v>EXN_029</v>
          </cell>
          <cell r="N1409">
            <v>0</v>
          </cell>
          <cell r="U1409">
            <v>0</v>
          </cell>
        </row>
        <row r="1410">
          <cell r="B1410" t="str">
            <v>LIT_490</v>
          </cell>
          <cell r="N1410">
            <v>2.6605299729192136</v>
          </cell>
          <cell r="U1410">
            <v>0</v>
          </cell>
        </row>
        <row r="1411">
          <cell r="B1411" t="str">
            <v>LIT_787</v>
          </cell>
          <cell r="N1411">
            <v>0</v>
          </cell>
          <cell r="U1411">
            <v>0</v>
          </cell>
        </row>
        <row r="1412">
          <cell r="B1412" t="str">
            <v>CTR_910</v>
          </cell>
          <cell r="N1412">
            <v>0</v>
          </cell>
          <cell r="U1412">
            <v>0</v>
          </cell>
        </row>
        <row r="1413">
          <cell r="B1413" t="str">
            <v>CTR_352</v>
          </cell>
          <cell r="N1413">
            <v>0</v>
          </cell>
          <cell r="U1413">
            <v>0</v>
          </cell>
        </row>
        <row r="1414">
          <cell r="B1414" t="str">
            <v>NRO_031</v>
          </cell>
          <cell r="N1414">
            <v>0</v>
          </cell>
          <cell r="U1414">
            <v>0</v>
          </cell>
        </row>
        <row r="1415">
          <cell r="B1415" t="str">
            <v>SUD_037</v>
          </cell>
          <cell r="N1415">
            <v>0</v>
          </cell>
          <cell r="U1415">
            <v>0</v>
          </cell>
        </row>
        <row r="1416">
          <cell r="B1416" t="str">
            <v>NRO_067</v>
          </cell>
          <cell r="N1416">
            <v>0</v>
          </cell>
          <cell r="U1416">
            <v>0</v>
          </cell>
        </row>
        <row r="1417">
          <cell r="B1417" t="str">
            <v>OST_121</v>
          </cell>
          <cell r="N1417">
            <v>0</v>
          </cell>
          <cell r="U1417">
            <v>2.6146224813302397E-2</v>
          </cell>
        </row>
        <row r="1418">
          <cell r="B1418" t="str">
            <v>EST_069</v>
          </cell>
          <cell r="N1418">
            <v>0</v>
          </cell>
          <cell r="U1418">
            <v>0</v>
          </cell>
        </row>
        <row r="1419">
          <cell r="B1419" t="str">
            <v>EXN_083</v>
          </cell>
          <cell r="N1419">
            <v>0</v>
          </cell>
          <cell r="U1419">
            <v>0.67696606769339651</v>
          </cell>
        </row>
        <row r="1420">
          <cell r="B1420" t="str">
            <v>LIT_127</v>
          </cell>
          <cell r="N1420">
            <v>0</v>
          </cell>
          <cell r="U1420">
            <v>5.6792596587650133</v>
          </cell>
        </row>
        <row r="1421">
          <cell r="B1421" t="str">
            <v>SUD_006</v>
          </cell>
          <cell r="N1421">
            <v>0</v>
          </cell>
          <cell r="U1421">
            <v>7.0091857787370022E-3</v>
          </cell>
        </row>
        <row r="1422">
          <cell r="B1422" t="str">
            <v>NRO_239</v>
          </cell>
          <cell r="N1422">
            <v>0.8898277274115165</v>
          </cell>
          <cell r="U1422">
            <v>0</v>
          </cell>
        </row>
        <row r="1423">
          <cell r="B1423" t="str">
            <v>SUO_004</v>
          </cell>
          <cell r="N1423">
            <v>0</v>
          </cell>
          <cell r="U1423">
            <v>0</v>
          </cell>
        </row>
        <row r="1424">
          <cell r="B1424" t="str">
            <v>EST_143</v>
          </cell>
          <cell r="N1424">
            <v>4.7226752332114854</v>
          </cell>
          <cell r="U1424">
            <v>3.3275975721464568</v>
          </cell>
        </row>
        <row r="1425">
          <cell r="B1425" t="str">
            <v>OST_118</v>
          </cell>
          <cell r="N1425">
            <v>0</v>
          </cell>
          <cell r="U1425">
            <v>2.6645607006189485E-2</v>
          </cell>
        </row>
        <row r="1426">
          <cell r="B1426" t="str">
            <v>LIT_138</v>
          </cell>
          <cell r="N1426">
            <v>0</v>
          </cell>
          <cell r="U1426">
            <v>0</v>
          </cell>
        </row>
        <row r="1427">
          <cell r="B1427" t="str">
            <v>OST_126</v>
          </cell>
          <cell r="N1427">
            <v>0</v>
          </cell>
          <cell r="U1427">
            <v>0</v>
          </cell>
        </row>
        <row r="1428">
          <cell r="B1428" t="str">
            <v>SUD_115</v>
          </cell>
          <cell r="N1428">
            <v>0</v>
          </cell>
          <cell r="U1428">
            <v>0</v>
          </cell>
        </row>
        <row r="1429">
          <cell r="B1429" t="str">
            <v>NRO_019</v>
          </cell>
          <cell r="N1429">
            <v>0</v>
          </cell>
          <cell r="U1429">
            <v>0</v>
          </cell>
        </row>
        <row r="1430">
          <cell r="B1430" t="str">
            <v>EST_153</v>
          </cell>
          <cell r="N1430">
            <v>0</v>
          </cell>
          <cell r="U1430">
            <v>0</v>
          </cell>
        </row>
        <row r="1431">
          <cell r="B1431" t="str">
            <v>LIT_022</v>
          </cell>
          <cell r="N1431">
            <v>0</v>
          </cell>
          <cell r="U1431">
            <v>0</v>
          </cell>
        </row>
        <row r="1432">
          <cell r="B1432" t="str">
            <v>OST_027</v>
          </cell>
          <cell r="N1432">
            <v>0</v>
          </cell>
          <cell r="U1432">
            <v>0</v>
          </cell>
        </row>
        <row r="1433">
          <cell r="B1433" t="str">
            <v>SUO_092</v>
          </cell>
          <cell r="N1433">
            <v>0</v>
          </cell>
          <cell r="U1433">
            <v>0</v>
          </cell>
        </row>
        <row r="1434">
          <cell r="B1434" t="str">
            <v>CTR_152</v>
          </cell>
          <cell r="N1434">
            <v>0</v>
          </cell>
          <cell r="U1434">
            <v>0</v>
          </cell>
        </row>
        <row r="1435">
          <cell r="B1435" t="str">
            <v>LIT_405</v>
          </cell>
          <cell r="N1435">
            <v>0</v>
          </cell>
          <cell r="U1435">
            <v>0</v>
          </cell>
        </row>
        <row r="1436">
          <cell r="B1436" t="str">
            <v>LIT_524</v>
          </cell>
          <cell r="N1436">
            <v>10.885158503908023</v>
          </cell>
          <cell r="U1436">
            <v>0</v>
          </cell>
        </row>
        <row r="1437">
          <cell r="B1437" t="str">
            <v>ADM_152</v>
          </cell>
          <cell r="N1437">
            <v>0</v>
          </cell>
          <cell r="U1437">
            <v>0</v>
          </cell>
        </row>
        <row r="1438">
          <cell r="B1438" t="str">
            <v>NRO_020</v>
          </cell>
          <cell r="N1438">
            <v>0</v>
          </cell>
          <cell r="U1438">
            <v>0</v>
          </cell>
        </row>
        <row r="1439">
          <cell r="B1439" t="str">
            <v>EXN_027</v>
          </cell>
          <cell r="N1439">
            <v>0</v>
          </cell>
          <cell r="U1439">
            <v>0</v>
          </cell>
        </row>
        <row r="1440">
          <cell r="B1440" t="str">
            <v>LIT_520</v>
          </cell>
          <cell r="N1440">
            <v>0</v>
          </cell>
          <cell r="U1440">
            <v>0</v>
          </cell>
        </row>
        <row r="1441">
          <cell r="B1441" t="str">
            <v>LIT_589</v>
          </cell>
          <cell r="N1441">
            <v>0</v>
          </cell>
          <cell r="U1441">
            <v>0</v>
          </cell>
        </row>
        <row r="1442">
          <cell r="B1442" t="str">
            <v>CTR_709</v>
          </cell>
          <cell r="N1442">
            <v>0</v>
          </cell>
          <cell r="U1442">
            <v>0</v>
          </cell>
        </row>
        <row r="1443">
          <cell r="B1443" t="str">
            <v>SUD_138</v>
          </cell>
          <cell r="N1443">
            <v>0</v>
          </cell>
          <cell r="U1443">
            <v>0</v>
          </cell>
        </row>
        <row r="1444">
          <cell r="B1444" t="str">
            <v>ADM_016</v>
          </cell>
          <cell r="N1444">
            <v>0</v>
          </cell>
          <cell r="U1444">
            <v>0</v>
          </cell>
        </row>
        <row r="1445">
          <cell r="B1445" t="str">
            <v>SUO_107</v>
          </cell>
          <cell r="N1445">
            <v>0</v>
          </cell>
          <cell r="U1445">
            <v>0</v>
          </cell>
        </row>
        <row r="1446">
          <cell r="B1446" t="str">
            <v>OST_141</v>
          </cell>
          <cell r="N1446">
            <v>0</v>
          </cell>
          <cell r="U1446">
            <v>0</v>
          </cell>
        </row>
        <row r="1447">
          <cell r="B1447" t="str">
            <v>CTR_110</v>
          </cell>
          <cell r="N1447">
            <v>0</v>
          </cell>
          <cell r="U1447">
            <v>3.9326347689857773E-2</v>
          </cell>
        </row>
        <row r="1448">
          <cell r="B1448" t="str">
            <v>OST_006</v>
          </cell>
          <cell r="N1448">
            <v>0</v>
          </cell>
          <cell r="U1448">
            <v>0</v>
          </cell>
        </row>
        <row r="1449">
          <cell r="B1449" t="str">
            <v>LIT_004</v>
          </cell>
          <cell r="N1449">
            <v>0</v>
          </cell>
          <cell r="U1449">
            <v>0</v>
          </cell>
        </row>
        <row r="1450">
          <cell r="B1450" t="str">
            <v>ADM_051</v>
          </cell>
          <cell r="N1450">
            <v>0</v>
          </cell>
          <cell r="U1450">
            <v>0</v>
          </cell>
        </row>
        <row r="1451">
          <cell r="B1451" t="str">
            <v>CTR_180</v>
          </cell>
          <cell r="N1451">
            <v>0</v>
          </cell>
          <cell r="U1451">
            <v>0</v>
          </cell>
        </row>
        <row r="1452">
          <cell r="B1452" t="str">
            <v>SUD_135</v>
          </cell>
          <cell r="N1452">
            <v>0</v>
          </cell>
          <cell r="U1452">
            <v>0</v>
          </cell>
        </row>
        <row r="1453">
          <cell r="B1453" t="str">
            <v>LIT_193</v>
          </cell>
          <cell r="N1453">
            <v>0</v>
          </cell>
          <cell r="U1453">
            <v>0</v>
          </cell>
        </row>
        <row r="1454">
          <cell r="B1454" t="str">
            <v>NRD_023</v>
          </cell>
          <cell r="N1454">
            <v>0</v>
          </cell>
          <cell r="U1454">
            <v>0</v>
          </cell>
        </row>
        <row r="1455">
          <cell r="B1455" t="str">
            <v>EXN_073</v>
          </cell>
          <cell r="N1455">
            <v>0</v>
          </cell>
          <cell r="U1455">
            <v>0</v>
          </cell>
        </row>
        <row r="1456">
          <cell r="B1456" t="str">
            <v>NRD_029</v>
          </cell>
          <cell r="N1456">
            <v>0</v>
          </cell>
          <cell r="U1456">
            <v>0</v>
          </cell>
        </row>
        <row r="1457">
          <cell r="B1457" t="str">
            <v>NRD_126</v>
          </cell>
          <cell r="N1457">
            <v>0</v>
          </cell>
          <cell r="U1457">
            <v>0</v>
          </cell>
        </row>
        <row r="1458">
          <cell r="B1458" t="str">
            <v>NRD_030</v>
          </cell>
          <cell r="N1458">
            <v>0</v>
          </cell>
          <cell r="U1458">
            <v>0</v>
          </cell>
        </row>
        <row r="1459">
          <cell r="B1459" t="str">
            <v>LIT_388</v>
          </cell>
          <cell r="N1459">
            <v>0</v>
          </cell>
          <cell r="U1459">
            <v>0</v>
          </cell>
        </row>
        <row r="1460">
          <cell r="B1460" t="str">
            <v>OST_069</v>
          </cell>
          <cell r="N1460">
            <v>0</v>
          </cell>
          <cell r="U1460">
            <v>0</v>
          </cell>
        </row>
        <row r="1461">
          <cell r="B1461" t="str">
            <v>EXN_006</v>
          </cell>
          <cell r="N1461">
            <v>0</v>
          </cell>
          <cell r="U1461">
            <v>0</v>
          </cell>
        </row>
        <row r="1462">
          <cell r="B1462" t="str">
            <v>CTR_005</v>
          </cell>
          <cell r="N1462">
            <v>0</v>
          </cell>
          <cell r="U1462">
            <v>0</v>
          </cell>
        </row>
        <row r="1463">
          <cell r="B1463" t="str">
            <v>LIT_194</v>
          </cell>
          <cell r="N1463">
            <v>0</v>
          </cell>
          <cell r="U1463">
            <v>0</v>
          </cell>
        </row>
        <row r="1464">
          <cell r="B1464" t="str">
            <v>CTR_344</v>
          </cell>
          <cell r="N1464">
            <v>0.1293578230360731</v>
          </cell>
          <cell r="U1464">
            <v>0</v>
          </cell>
        </row>
        <row r="1465">
          <cell r="B1465" t="str">
            <v>NRO_017</v>
          </cell>
          <cell r="N1465">
            <v>0</v>
          </cell>
          <cell r="U1465">
            <v>0</v>
          </cell>
        </row>
        <row r="1466">
          <cell r="B1466" t="str">
            <v>CTR_013</v>
          </cell>
          <cell r="N1466">
            <v>0</v>
          </cell>
          <cell r="U1466">
            <v>0</v>
          </cell>
        </row>
        <row r="1467">
          <cell r="B1467" t="str">
            <v>EXN_007</v>
          </cell>
          <cell r="N1467">
            <v>0</v>
          </cell>
          <cell r="U1467">
            <v>0</v>
          </cell>
        </row>
        <row r="1468">
          <cell r="B1468" t="str">
            <v>LIT_012</v>
          </cell>
          <cell r="N1468">
            <v>0</v>
          </cell>
          <cell r="U1468">
            <v>0</v>
          </cell>
        </row>
        <row r="1469">
          <cell r="B1469" t="str">
            <v>LIT_649</v>
          </cell>
          <cell r="N1469">
            <v>13.868556899607057</v>
          </cell>
          <cell r="U1469">
            <v>0.30465880781775673</v>
          </cell>
        </row>
        <row r="1470">
          <cell r="B1470" t="str">
            <v>LIT_366</v>
          </cell>
          <cell r="N1470">
            <v>0</v>
          </cell>
          <cell r="U1470">
            <v>0.48110123761175499</v>
          </cell>
        </row>
        <row r="1471">
          <cell r="B1471" t="str">
            <v>LIT_396</v>
          </cell>
          <cell r="N1471">
            <v>0</v>
          </cell>
          <cell r="U1471">
            <v>0</v>
          </cell>
        </row>
        <row r="1472">
          <cell r="B1472" t="str">
            <v>LIT_074</v>
          </cell>
          <cell r="N1472">
            <v>0</v>
          </cell>
          <cell r="U1472">
            <v>0</v>
          </cell>
        </row>
        <row r="1473">
          <cell r="B1473" t="str">
            <v>LIT_588</v>
          </cell>
          <cell r="N1473">
            <v>0</v>
          </cell>
          <cell r="U1473">
            <v>0</v>
          </cell>
        </row>
        <row r="1474">
          <cell r="B1474" t="str">
            <v>LIT_311</v>
          </cell>
          <cell r="N1474">
            <v>0</v>
          </cell>
          <cell r="U1474">
            <v>0</v>
          </cell>
        </row>
        <row r="1475">
          <cell r="B1475" t="str">
            <v>LIT_379</v>
          </cell>
          <cell r="N1475">
            <v>20.598980404242749</v>
          </cell>
          <cell r="U1475">
            <v>0</v>
          </cell>
        </row>
        <row r="1476">
          <cell r="B1476" t="str">
            <v>LIT_306</v>
          </cell>
          <cell r="N1476">
            <v>0</v>
          </cell>
          <cell r="U1476">
            <v>0</v>
          </cell>
        </row>
        <row r="1477">
          <cell r="B1477" t="str">
            <v>LIT_521</v>
          </cell>
          <cell r="N1477">
            <v>0</v>
          </cell>
          <cell r="U1477">
            <v>0</v>
          </cell>
        </row>
        <row r="1478">
          <cell r="B1478" t="str">
            <v>OST_012</v>
          </cell>
          <cell r="N1478">
            <v>0</v>
          </cell>
          <cell r="U1478">
            <v>0</v>
          </cell>
        </row>
        <row r="1479">
          <cell r="B1479" t="str">
            <v>CTR_696</v>
          </cell>
          <cell r="N1479">
            <v>0</v>
          </cell>
          <cell r="U1479">
            <v>0</v>
          </cell>
        </row>
        <row r="1480">
          <cell r="B1480" t="str">
            <v>EXN_037</v>
          </cell>
          <cell r="N1480">
            <v>0</v>
          </cell>
          <cell r="U1480">
            <v>0</v>
          </cell>
        </row>
        <row r="1481">
          <cell r="B1481" t="str">
            <v>OST_031</v>
          </cell>
          <cell r="N1481">
            <v>0</v>
          </cell>
          <cell r="U1481">
            <v>0</v>
          </cell>
        </row>
        <row r="1482">
          <cell r="B1482" t="str">
            <v>NRO_037</v>
          </cell>
          <cell r="N1482">
            <v>0</v>
          </cell>
          <cell r="U1482">
            <v>0</v>
          </cell>
        </row>
        <row r="1483">
          <cell r="B1483" t="str">
            <v>CTR_673</v>
          </cell>
          <cell r="N1483">
            <v>0</v>
          </cell>
          <cell r="U1483">
            <v>0</v>
          </cell>
        </row>
        <row r="1484">
          <cell r="B1484" t="str">
            <v>OST_209</v>
          </cell>
          <cell r="N1484">
            <v>0</v>
          </cell>
          <cell r="U1484">
            <v>0</v>
          </cell>
        </row>
        <row r="1485">
          <cell r="B1485" t="str">
            <v>OST_030</v>
          </cell>
          <cell r="N1485">
            <v>0</v>
          </cell>
          <cell r="U1485">
            <v>0</v>
          </cell>
        </row>
        <row r="1486">
          <cell r="B1486" t="str">
            <v>CTR_663</v>
          </cell>
          <cell r="N1486">
            <v>0</v>
          </cell>
          <cell r="U1486">
            <v>0</v>
          </cell>
        </row>
        <row r="1487">
          <cell r="B1487" t="str">
            <v>LIT_195</v>
          </cell>
          <cell r="N1487">
            <v>0</v>
          </cell>
          <cell r="U1487">
            <v>0</v>
          </cell>
        </row>
        <row r="1488">
          <cell r="B1488" t="str">
            <v>EXN_130</v>
          </cell>
          <cell r="N1488">
            <v>0</v>
          </cell>
          <cell r="U1488">
            <v>0</v>
          </cell>
        </row>
        <row r="1489">
          <cell r="B1489" t="str">
            <v>CTR_335</v>
          </cell>
          <cell r="N1489">
            <v>0</v>
          </cell>
          <cell r="U1489">
            <v>0</v>
          </cell>
        </row>
        <row r="1490">
          <cell r="B1490" t="str">
            <v>NRD_074</v>
          </cell>
          <cell r="N1490">
            <v>0</v>
          </cell>
          <cell r="U1490">
            <v>0</v>
          </cell>
        </row>
        <row r="1491">
          <cell r="B1491" t="str">
            <v>CTR_138</v>
          </cell>
          <cell r="N1491">
            <v>0</v>
          </cell>
          <cell r="U1491">
            <v>0</v>
          </cell>
        </row>
        <row r="1492">
          <cell r="B1492" t="str">
            <v>OST_007</v>
          </cell>
          <cell r="N1492">
            <v>0</v>
          </cell>
          <cell r="U1492">
            <v>0</v>
          </cell>
        </row>
        <row r="1493">
          <cell r="B1493" t="str">
            <v>CTR_032</v>
          </cell>
          <cell r="N1493">
            <v>0</v>
          </cell>
          <cell r="U1493">
            <v>0</v>
          </cell>
        </row>
        <row r="1494">
          <cell r="B1494" t="str">
            <v>CTR_060</v>
          </cell>
          <cell r="N1494">
            <v>0</v>
          </cell>
          <cell r="U1494">
            <v>0</v>
          </cell>
        </row>
        <row r="1495">
          <cell r="B1495" t="str">
            <v>ADM_006</v>
          </cell>
          <cell r="N1495">
            <v>0</v>
          </cell>
          <cell r="U1495">
            <v>0</v>
          </cell>
        </row>
        <row r="1496">
          <cell r="B1496" t="str">
            <v>CTR_111</v>
          </cell>
          <cell r="N1496">
            <v>0</v>
          </cell>
          <cell r="U1496">
            <v>0</v>
          </cell>
        </row>
        <row r="1497">
          <cell r="B1497" t="str">
            <v>SUD_017</v>
          </cell>
          <cell r="N1497">
            <v>0</v>
          </cell>
          <cell r="U1497">
            <v>0</v>
          </cell>
        </row>
        <row r="1498">
          <cell r="B1498" t="str">
            <v>EST_016</v>
          </cell>
          <cell r="N1498">
            <v>0</v>
          </cell>
          <cell r="U1498">
            <v>0</v>
          </cell>
        </row>
        <row r="1499">
          <cell r="B1499" t="str">
            <v>ADM_010</v>
          </cell>
          <cell r="N1499">
            <v>0</v>
          </cell>
          <cell r="U1499">
            <v>0</v>
          </cell>
        </row>
        <row r="1500">
          <cell r="B1500" t="str">
            <v>CTR_114</v>
          </cell>
          <cell r="N1500">
            <v>0</v>
          </cell>
          <cell r="U1500">
            <v>0</v>
          </cell>
        </row>
        <row r="1501">
          <cell r="B1501" t="str">
            <v>CTR_221</v>
          </cell>
          <cell r="N1501">
            <v>0</v>
          </cell>
          <cell r="U1501">
            <v>0</v>
          </cell>
        </row>
        <row r="1502">
          <cell r="B1502" t="str">
            <v>OST_059</v>
          </cell>
          <cell r="N1502">
            <v>0</v>
          </cell>
          <cell r="U1502">
            <v>0</v>
          </cell>
        </row>
        <row r="1503">
          <cell r="B1503" t="str">
            <v>EST_046</v>
          </cell>
          <cell r="N1503">
            <v>0</v>
          </cell>
          <cell r="U1503">
            <v>0</v>
          </cell>
        </row>
        <row r="1504">
          <cell r="B1504" t="str">
            <v>OST_056</v>
          </cell>
          <cell r="N1504">
            <v>0</v>
          </cell>
          <cell r="U1504">
            <v>0</v>
          </cell>
        </row>
        <row r="1505">
          <cell r="B1505" t="str">
            <v>CTR_193</v>
          </cell>
          <cell r="N1505">
            <v>0</v>
          </cell>
          <cell r="U1505">
            <v>0</v>
          </cell>
        </row>
        <row r="1506">
          <cell r="B1506" t="str">
            <v>OST_057</v>
          </cell>
          <cell r="N1506">
            <v>0</v>
          </cell>
          <cell r="U1506">
            <v>0</v>
          </cell>
        </row>
        <row r="1507">
          <cell r="B1507" t="str">
            <v>OST_060</v>
          </cell>
          <cell r="N1507">
            <v>0</v>
          </cell>
          <cell r="U1507">
            <v>0</v>
          </cell>
        </row>
        <row r="1508">
          <cell r="B1508" t="str">
            <v>OST_033</v>
          </cell>
          <cell r="N1508">
            <v>0</v>
          </cell>
          <cell r="U1508">
            <v>0</v>
          </cell>
        </row>
        <row r="1509">
          <cell r="B1509" t="str">
            <v>OST_049</v>
          </cell>
          <cell r="N1509">
            <v>0</v>
          </cell>
          <cell r="U1509">
            <v>0</v>
          </cell>
        </row>
        <row r="1510">
          <cell r="B1510" t="str">
            <v>NRD_005</v>
          </cell>
          <cell r="N1510">
            <v>0</v>
          </cell>
          <cell r="U1510">
            <v>0</v>
          </cell>
        </row>
        <row r="1511">
          <cell r="B1511" t="str">
            <v>ADM_022</v>
          </cell>
          <cell r="N1511">
            <v>0</v>
          </cell>
          <cell r="U1511">
            <v>0</v>
          </cell>
        </row>
        <row r="1512">
          <cell r="B1512" t="str">
            <v>ADM_092</v>
          </cell>
          <cell r="N1512">
            <v>0</v>
          </cell>
          <cell r="U1512">
            <v>0</v>
          </cell>
        </row>
        <row r="1513">
          <cell r="B1513" t="str">
            <v>OST_145</v>
          </cell>
          <cell r="N1513">
            <v>0</v>
          </cell>
          <cell r="U1513">
            <v>0</v>
          </cell>
        </row>
        <row r="1514">
          <cell r="B1514" t="str">
            <v>OST_058</v>
          </cell>
          <cell r="N1514">
            <v>0</v>
          </cell>
          <cell r="U1514">
            <v>0</v>
          </cell>
        </row>
        <row r="1515">
          <cell r="B1515" t="str">
            <v>EXN_162</v>
          </cell>
          <cell r="N1515">
            <v>0</v>
          </cell>
          <cell r="U1515">
            <v>0</v>
          </cell>
        </row>
        <row r="1516">
          <cell r="B1516" t="str">
            <v>LIT_509</v>
          </cell>
          <cell r="N1516">
            <v>0</v>
          </cell>
          <cell r="U1516">
            <v>0</v>
          </cell>
        </row>
        <row r="1517">
          <cell r="B1517" t="str">
            <v>NRD_119</v>
          </cell>
          <cell r="N1517">
            <v>0</v>
          </cell>
          <cell r="U1517">
            <v>0</v>
          </cell>
        </row>
        <row r="1518">
          <cell r="B1518" t="str">
            <v>OST_252</v>
          </cell>
          <cell r="N1518">
            <v>0</v>
          </cell>
          <cell r="U1518">
            <v>0</v>
          </cell>
        </row>
        <row r="1519">
          <cell r="B1519" t="str">
            <v>OST_255</v>
          </cell>
          <cell r="N1519">
            <v>0</v>
          </cell>
          <cell r="U1519">
            <v>0</v>
          </cell>
        </row>
        <row r="1520">
          <cell r="B1520" t="str">
            <v>OST_258</v>
          </cell>
          <cell r="N1520">
            <v>0</v>
          </cell>
          <cell r="U1520">
            <v>0</v>
          </cell>
        </row>
        <row r="1521">
          <cell r="B1521" t="str">
            <v>EXN_223</v>
          </cell>
          <cell r="N1521">
            <v>0</v>
          </cell>
          <cell r="U1521">
            <v>0</v>
          </cell>
        </row>
        <row r="1522">
          <cell r="B1522" t="str">
            <v>EXN_139</v>
          </cell>
          <cell r="N1522">
            <v>1.1592800906306299E-3</v>
          </cell>
          <cell r="U1522">
            <v>0</v>
          </cell>
        </row>
        <row r="1523">
          <cell r="B1523" t="str">
            <v>EXN_185</v>
          </cell>
          <cell r="N1523">
            <v>0</v>
          </cell>
          <cell r="U1523">
            <v>0</v>
          </cell>
        </row>
        <row r="1524">
          <cell r="B1524" t="str">
            <v>LIT_679</v>
          </cell>
          <cell r="N1524">
            <v>0</v>
          </cell>
          <cell r="U1524">
            <v>0</v>
          </cell>
        </row>
        <row r="1525">
          <cell r="B1525" t="str">
            <v>SUO_205</v>
          </cell>
          <cell r="N1525">
            <v>0</v>
          </cell>
          <cell r="U1525">
            <v>0</v>
          </cell>
        </row>
        <row r="1526">
          <cell r="B1526" t="str">
            <v>SUO_209</v>
          </cell>
          <cell r="N1526">
            <v>0</v>
          </cell>
          <cell r="U1526">
            <v>0</v>
          </cell>
        </row>
        <row r="1527">
          <cell r="B1527" t="str">
            <v>OST_300</v>
          </cell>
          <cell r="N1527">
            <v>0</v>
          </cell>
          <cell r="U1527">
            <v>0</v>
          </cell>
        </row>
        <row r="1528">
          <cell r="B1528" t="str">
            <v>OST_299</v>
          </cell>
          <cell r="N1528">
            <v>0</v>
          </cell>
          <cell r="U1528">
            <v>0</v>
          </cell>
        </row>
        <row r="1529">
          <cell r="B1529" t="str">
            <v>SUO_106</v>
          </cell>
          <cell r="N1529">
            <v>0</v>
          </cell>
          <cell r="U1529">
            <v>0</v>
          </cell>
        </row>
        <row r="1530">
          <cell r="B1530" t="str">
            <v>CTR_710</v>
          </cell>
          <cell r="N1530">
            <v>0</v>
          </cell>
          <cell r="U1530">
            <v>0</v>
          </cell>
        </row>
        <row r="1531">
          <cell r="B1531" t="str">
            <v>CTR_749</v>
          </cell>
          <cell r="N1531">
            <v>0</v>
          </cell>
          <cell r="U1531">
            <v>0</v>
          </cell>
        </row>
        <row r="1532">
          <cell r="B1532" t="str">
            <v>CTR_743</v>
          </cell>
          <cell r="N1532">
            <v>0</v>
          </cell>
          <cell r="U1532">
            <v>0</v>
          </cell>
        </row>
        <row r="1533">
          <cell r="B1533" t="str">
            <v>LIT_767</v>
          </cell>
          <cell r="N1533">
            <v>0</v>
          </cell>
          <cell r="U1533">
            <v>0</v>
          </cell>
        </row>
        <row r="1534">
          <cell r="B1534" t="str">
            <v>CTR_826</v>
          </cell>
          <cell r="N1534">
            <v>0</v>
          </cell>
          <cell r="U1534">
            <v>0</v>
          </cell>
        </row>
        <row r="1535">
          <cell r="B1535" t="str">
            <v>ADM_174</v>
          </cell>
          <cell r="N1535">
            <v>0</v>
          </cell>
          <cell r="U1535">
            <v>0</v>
          </cell>
        </row>
        <row r="1536">
          <cell r="B1536" t="str">
            <v>OST_306</v>
          </cell>
          <cell r="N1536">
            <v>0</v>
          </cell>
          <cell r="U1536">
            <v>0</v>
          </cell>
        </row>
        <row r="1537">
          <cell r="B1537" t="str">
            <v>NRD_010</v>
          </cell>
          <cell r="N1537">
            <v>0</v>
          </cell>
          <cell r="U1537">
            <v>0</v>
          </cell>
        </row>
        <row r="1538">
          <cell r="B1538" t="str">
            <v>CTR_041</v>
          </cell>
          <cell r="N1538">
            <v>0</v>
          </cell>
          <cell r="U1538">
            <v>0</v>
          </cell>
        </row>
        <row r="1539">
          <cell r="B1539" t="str">
            <v>OST_088</v>
          </cell>
          <cell r="N1539">
            <v>0</v>
          </cell>
          <cell r="U1539">
            <v>0</v>
          </cell>
        </row>
        <row r="1540">
          <cell r="B1540" t="str">
            <v>NRD_021</v>
          </cell>
          <cell r="N1540">
            <v>0</v>
          </cell>
          <cell r="U1540">
            <v>0</v>
          </cell>
        </row>
        <row r="1541">
          <cell r="B1541" t="str">
            <v>LIT_593</v>
          </cell>
          <cell r="N1541">
            <v>0</v>
          </cell>
          <cell r="U1541">
            <v>0</v>
          </cell>
        </row>
        <row r="1542">
          <cell r="B1542" t="str">
            <v>NRD_020</v>
          </cell>
          <cell r="N1542">
            <v>0</v>
          </cell>
          <cell r="U1542">
            <v>0</v>
          </cell>
        </row>
        <row r="1543">
          <cell r="B1543" t="str">
            <v>CTR_220</v>
          </cell>
          <cell r="N1543">
            <v>0</v>
          </cell>
          <cell r="U1543">
            <v>0</v>
          </cell>
        </row>
        <row r="1544">
          <cell r="B1544" t="str">
            <v>OST_149</v>
          </cell>
          <cell r="N1544">
            <v>0</v>
          </cell>
          <cell r="U1544">
            <v>0</v>
          </cell>
        </row>
        <row r="1545">
          <cell r="B1545" t="str">
            <v>CTR_780</v>
          </cell>
          <cell r="N1545">
            <v>0</v>
          </cell>
          <cell r="U1545">
            <v>0</v>
          </cell>
        </row>
        <row r="1546">
          <cell r="B1546" t="str">
            <v>OST_034</v>
          </cell>
          <cell r="N1546">
            <v>0</v>
          </cell>
          <cell r="U1546">
            <v>0</v>
          </cell>
        </row>
        <row r="1547">
          <cell r="B1547" t="str">
            <v>OST_164</v>
          </cell>
          <cell r="N1547">
            <v>0</v>
          </cell>
          <cell r="U1547">
            <v>0</v>
          </cell>
        </row>
        <row r="1548">
          <cell r="B1548" t="str">
            <v>EST_123</v>
          </cell>
          <cell r="N1548">
            <v>0</v>
          </cell>
          <cell r="U1548">
            <v>0</v>
          </cell>
        </row>
        <row r="1549">
          <cell r="B1549" t="str">
            <v>LIT_063</v>
          </cell>
          <cell r="N1549">
            <v>0</v>
          </cell>
          <cell r="U1549">
            <v>0</v>
          </cell>
        </row>
        <row r="1550">
          <cell r="B1550" t="str">
            <v>EXN_020</v>
          </cell>
          <cell r="N1550">
            <v>0</v>
          </cell>
          <cell r="U1550">
            <v>0</v>
          </cell>
        </row>
        <row r="1551">
          <cell r="B1551" t="str">
            <v>ADM_044</v>
          </cell>
          <cell r="N1551">
            <v>0</v>
          </cell>
          <cell r="U1551">
            <v>0</v>
          </cell>
        </row>
        <row r="1552">
          <cell r="B1552" t="str">
            <v>EXN_058</v>
          </cell>
          <cell r="N1552">
            <v>0</v>
          </cell>
          <cell r="U1552">
            <v>0</v>
          </cell>
        </row>
        <row r="1553">
          <cell r="B1553" t="str">
            <v>EXN_048</v>
          </cell>
          <cell r="N1553">
            <v>0</v>
          </cell>
          <cell r="U1553">
            <v>0</v>
          </cell>
        </row>
        <row r="1554">
          <cell r="B1554" t="str">
            <v>LIT_492</v>
          </cell>
          <cell r="N1554">
            <v>0</v>
          </cell>
          <cell r="U1554">
            <v>0</v>
          </cell>
        </row>
        <row r="1555">
          <cell r="B1555" t="str">
            <v>CTR_174</v>
          </cell>
          <cell r="N1555">
            <v>0</v>
          </cell>
          <cell r="U1555">
            <v>0</v>
          </cell>
        </row>
        <row r="1556">
          <cell r="B1556" t="str">
            <v>OST_210</v>
          </cell>
          <cell r="N1556">
            <v>0</v>
          </cell>
          <cell r="U1556">
            <v>0</v>
          </cell>
        </row>
        <row r="1557">
          <cell r="B1557" t="str">
            <v>LIT_040</v>
          </cell>
          <cell r="N1557">
            <v>0</v>
          </cell>
          <cell r="U1557">
            <v>0</v>
          </cell>
        </row>
        <row r="1558">
          <cell r="B1558" t="str">
            <v>NRO_011</v>
          </cell>
          <cell r="N1558">
            <v>0</v>
          </cell>
          <cell r="U1558">
            <v>0</v>
          </cell>
        </row>
        <row r="1559">
          <cell r="B1559" t="str">
            <v>EXN_098</v>
          </cell>
          <cell r="N1559">
            <v>0</v>
          </cell>
          <cell r="U1559">
            <v>0</v>
          </cell>
        </row>
        <row r="1560">
          <cell r="B1560" t="str">
            <v>OST_183</v>
          </cell>
          <cell r="N1560">
            <v>0</v>
          </cell>
          <cell r="U1560">
            <v>0</v>
          </cell>
        </row>
        <row r="1561">
          <cell r="B1561" t="str">
            <v>OST_022</v>
          </cell>
          <cell r="N1561">
            <v>0</v>
          </cell>
          <cell r="U1561">
            <v>0</v>
          </cell>
        </row>
        <row r="1562">
          <cell r="B1562" t="str">
            <v>OST_018</v>
          </cell>
          <cell r="N1562">
            <v>0</v>
          </cell>
          <cell r="U1562">
            <v>0</v>
          </cell>
        </row>
        <row r="1563">
          <cell r="B1563" t="str">
            <v>CTR_531</v>
          </cell>
          <cell r="N1563">
            <v>0</v>
          </cell>
          <cell r="U1563">
            <v>0</v>
          </cell>
        </row>
        <row r="1564">
          <cell r="B1564" t="str">
            <v>CTR_053</v>
          </cell>
          <cell r="N1564">
            <v>0</v>
          </cell>
          <cell r="U1564">
            <v>0</v>
          </cell>
        </row>
        <row r="1565">
          <cell r="B1565" t="str">
            <v>EXN_199</v>
          </cell>
          <cell r="N1565">
            <v>0</v>
          </cell>
          <cell r="U1565">
            <v>0</v>
          </cell>
        </row>
        <row r="1566">
          <cell r="B1566" t="str">
            <v>LIT_006</v>
          </cell>
          <cell r="N1566">
            <v>0</v>
          </cell>
          <cell r="U1566">
            <v>0</v>
          </cell>
        </row>
        <row r="1567">
          <cell r="B1567" t="str">
            <v>LIT_039</v>
          </cell>
          <cell r="N1567">
            <v>0</v>
          </cell>
          <cell r="U1567">
            <v>0</v>
          </cell>
        </row>
        <row r="1568">
          <cell r="B1568" t="str">
            <v>CTR_527</v>
          </cell>
          <cell r="N1568">
            <v>0</v>
          </cell>
          <cell r="U1568">
            <v>0</v>
          </cell>
        </row>
        <row r="1569">
          <cell r="B1569" t="str">
            <v>LIT_086</v>
          </cell>
          <cell r="N1569">
            <v>0</v>
          </cell>
          <cell r="U1569">
            <v>0</v>
          </cell>
        </row>
        <row r="1570">
          <cell r="B1570" t="str">
            <v>OST_266</v>
          </cell>
          <cell r="N1570">
            <v>0</v>
          </cell>
          <cell r="U1570">
            <v>0</v>
          </cell>
        </row>
        <row r="1571">
          <cell r="B1571" t="str">
            <v>OST_144</v>
          </cell>
          <cell r="N1571">
            <v>0</v>
          </cell>
          <cell r="U1571">
            <v>0</v>
          </cell>
        </row>
        <row r="1572">
          <cell r="B1572" t="str">
            <v>OST_243</v>
          </cell>
          <cell r="N1572">
            <v>0</v>
          </cell>
          <cell r="U1572">
            <v>0</v>
          </cell>
        </row>
        <row r="1573">
          <cell r="B1573" t="str">
            <v>NRO_007</v>
          </cell>
          <cell r="N1573">
            <v>0</v>
          </cell>
          <cell r="U1573">
            <v>0</v>
          </cell>
        </row>
        <row r="1574">
          <cell r="B1574" t="str">
            <v>CTR_230</v>
          </cell>
          <cell r="N1574">
            <v>0</v>
          </cell>
          <cell r="U1574">
            <v>0</v>
          </cell>
        </row>
        <row r="1575">
          <cell r="B1575" t="str">
            <v>CTR_223</v>
          </cell>
          <cell r="N1575">
            <v>0</v>
          </cell>
          <cell r="U1575">
            <v>0</v>
          </cell>
        </row>
        <row r="1576">
          <cell r="B1576" t="str">
            <v>CTR_113</v>
          </cell>
          <cell r="N1576">
            <v>0</v>
          </cell>
          <cell r="U1576">
            <v>0</v>
          </cell>
        </row>
        <row r="1577">
          <cell r="B1577" t="str">
            <v>OST_264</v>
          </cell>
          <cell r="N1577">
            <v>0</v>
          </cell>
          <cell r="U1577">
            <v>0</v>
          </cell>
        </row>
        <row r="1578">
          <cell r="B1578" t="str">
            <v>SUO_064</v>
          </cell>
          <cell r="N1578">
            <v>0</v>
          </cell>
          <cell r="U1578">
            <v>0</v>
          </cell>
        </row>
        <row r="1579">
          <cell r="B1579" t="str">
            <v>CTR_306</v>
          </cell>
          <cell r="N1579">
            <v>0</v>
          </cell>
          <cell r="U1579">
            <v>0</v>
          </cell>
        </row>
        <row r="1580">
          <cell r="B1580" t="str">
            <v>EXN_127</v>
          </cell>
          <cell r="N1580">
            <v>0</v>
          </cell>
          <cell r="U1580">
            <v>0</v>
          </cell>
        </row>
        <row r="1581">
          <cell r="B1581" t="str">
            <v>EST_082</v>
          </cell>
          <cell r="N1581">
            <v>0</v>
          </cell>
          <cell r="U1581">
            <v>0</v>
          </cell>
        </row>
        <row r="1582">
          <cell r="B1582" t="str">
            <v>CTR_510</v>
          </cell>
          <cell r="N1582">
            <v>0</v>
          </cell>
          <cell r="U1582">
            <v>0</v>
          </cell>
        </row>
        <row r="1583">
          <cell r="B1583" t="str">
            <v>ADM_107</v>
          </cell>
          <cell r="N1583">
            <v>0</v>
          </cell>
          <cell r="U1583">
            <v>0</v>
          </cell>
        </row>
        <row r="1584">
          <cell r="B1584" t="str">
            <v>SUO_073</v>
          </cell>
          <cell r="N1584">
            <v>0</v>
          </cell>
          <cell r="U1584">
            <v>0</v>
          </cell>
        </row>
        <row r="1585">
          <cell r="B1585" t="str">
            <v>EXN_050</v>
          </cell>
          <cell r="N1585">
            <v>0</v>
          </cell>
          <cell r="U1585">
            <v>0</v>
          </cell>
        </row>
        <row r="1586">
          <cell r="B1586" t="str">
            <v>SUO_149</v>
          </cell>
          <cell r="N1586">
            <v>0</v>
          </cell>
          <cell r="U1586">
            <v>0</v>
          </cell>
        </row>
        <row r="1587">
          <cell r="B1587" t="str">
            <v>CTR_363</v>
          </cell>
          <cell r="N1587">
            <v>0</v>
          </cell>
          <cell r="U1587">
            <v>0</v>
          </cell>
        </row>
        <row r="1588">
          <cell r="B1588" t="str">
            <v>ADM_014</v>
          </cell>
          <cell r="N1588">
            <v>0</v>
          </cell>
          <cell r="U1588">
            <v>0</v>
          </cell>
        </row>
        <row r="1589">
          <cell r="B1589" t="str">
            <v>CTR_030</v>
          </cell>
          <cell r="N1589">
            <v>0</v>
          </cell>
          <cell r="U1589">
            <v>0</v>
          </cell>
        </row>
        <row r="1590">
          <cell r="B1590" t="str">
            <v>SUO_010</v>
          </cell>
          <cell r="N1590">
            <v>0</v>
          </cell>
          <cell r="U1590">
            <v>0</v>
          </cell>
        </row>
        <row r="1591">
          <cell r="B1591" t="str">
            <v>CTR_067</v>
          </cell>
          <cell r="N1591">
            <v>0</v>
          </cell>
          <cell r="U1591">
            <v>0</v>
          </cell>
        </row>
        <row r="1592">
          <cell r="B1592" t="str">
            <v>LIT_108</v>
          </cell>
          <cell r="N1592">
            <v>0</v>
          </cell>
          <cell r="U1592">
            <v>0</v>
          </cell>
        </row>
        <row r="1593">
          <cell r="B1593" t="str">
            <v>EXN_035</v>
          </cell>
          <cell r="N1593">
            <v>0</v>
          </cell>
          <cell r="U1593">
            <v>0</v>
          </cell>
        </row>
        <row r="1594">
          <cell r="B1594" t="str">
            <v>CTR_202</v>
          </cell>
          <cell r="N1594">
            <v>0</v>
          </cell>
          <cell r="U1594">
            <v>0</v>
          </cell>
        </row>
        <row r="1595">
          <cell r="B1595" t="str">
            <v>EXN_047</v>
          </cell>
          <cell r="N1595">
            <v>0</v>
          </cell>
          <cell r="U1595">
            <v>0</v>
          </cell>
        </row>
        <row r="1596">
          <cell r="B1596" t="str">
            <v>CTR_286</v>
          </cell>
          <cell r="N1596">
            <v>0</v>
          </cell>
          <cell r="U1596">
            <v>0</v>
          </cell>
        </row>
        <row r="1597">
          <cell r="B1597" t="str">
            <v>EST_075</v>
          </cell>
          <cell r="N1597">
            <v>0</v>
          </cell>
          <cell r="U1597">
            <v>0</v>
          </cell>
        </row>
        <row r="1598">
          <cell r="B1598" t="str">
            <v>EXN_023</v>
          </cell>
          <cell r="N1598">
            <v>0</v>
          </cell>
          <cell r="U1598">
            <v>0</v>
          </cell>
        </row>
        <row r="1599">
          <cell r="B1599" t="str">
            <v>NRD_025</v>
          </cell>
          <cell r="N1599">
            <v>0</v>
          </cell>
          <cell r="U1599">
            <v>0</v>
          </cell>
        </row>
        <row r="1600">
          <cell r="B1600" t="str">
            <v>LIT_145</v>
          </cell>
          <cell r="N1600">
            <v>0</v>
          </cell>
          <cell r="U1600">
            <v>0</v>
          </cell>
        </row>
        <row r="1601">
          <cell r="B1601" t="str">
            <v>CTR_187</v>
          </cell>
          <cell r="N1601">
            <v>0</v>
          </cell>
          <cell r="U1601">
            <v>0</v>
          </cell>
        </row>
        <row r="1602">
          <cell r="B1602" t="str">
            <v>CTR_185</v>
          </cell>
          <cell r="N1602">
            <v>0</v>
          </cell>
          <cell r="U1602">
            <v>0</v>
          </cell>
        </row>
        <row r="1603">
          <cell r="B1603" t="str">
            <v>OST_139</v>
          </cell>
          <cell r="N1603">
            <v>0</v>
          </cell>
          <cell r="U1603">
            <v>0</v>
          </cell>
        </row>
        <row r="1604">
          <cell r="B1604" t="str">
            <v>LIT_174</v>
          </cell>
          <cell r="N1604">
            <v>0</v>
          </cell>
          <cell r="U1604">
            <v>0</v>
          </cell>
        </row>
        <row r="1605">
          <cell r="B1605" t="str">
            <v>SUO_104</v>
          </cell>
          <cell r="N1605">
            <v>0</v>
          </cell>
          <cell r="U1605">
            <v>0</v>
          </cell>
        </row>
        <row r="1606">
          <cell r="B1606" t="str">
            <v>OST_136</v>
          </cell>
          <cell r="N1606">
            <v>0</v>
          </cell>
          <cell r="U1606">
            <v>0</v>
          </cell>
        </row>
        <row r="1607">
          <cell r="B1607" t="str">
            <v>NRD_090</v>
          </cell>
          <cell r="N1607">
            <v>0</v>
          </cell>
          <cell r="U1607">
            <v>0</v>
          </cell>
        </row>
        <row r="1608">
          <cell r="B1608" t="str">
            <v>ADM_111</v>
          </cell>
          <cell r="N1608">
            <v>1.5531158230036537</v>
          </cell>
          <cell r="U1608">
            <v>0</v>
          </cell>
        </row>
        <row r="1609">
          <cell r="B1609" t="str">
            <v>OST_163</v>
          </cell>
          <cell r="N1609">
            <v>0</v>
          </cell>
          <cell r="U1609">
            <v>0</v>
          </cell>
        </row>
        <row r="1610">
          <cell r="B1610" t="str">
            <v>OST_138</v>
          </cell>
          <cell r="N1610">
            <v>0</v>
          </cell>
          <cell r="U1610">
            <v>0</v>
          </cell>
        </row>
        <row r="1611">
          <cell r="B1611" t="str">
            <v>EXN_178</v>
          </cell>
          <cell r="N1611">
            <v>0</v>
          </cell>
          <cell r="U1611">
            <v>0</v>
          </cell>
        </row>
        <row r="1612">
          <cell r="B1612" t="str">
            <v>CTR_533</v>
          </cell>
          <cell r="N1612">
            <v>0</v>
          </cell>
          <cell r="U1612">
            <v>0</v>
          </cell>
        </row>
        <row r="1613">
          <cell r="B1613" t="str">
            <v>CTR_636</v>
          </cell>
          <cell r="N1613">
            <v>0</v>
          </cell>
          <cell r="U1613">
            <v>0</v>
          </cell>
        </row>
        <row r="1614">
          <cell r="B1614" t="str">
            <v>LIT_590</v>
          </cell>
          <cell r="N1614">
            <v>0</v>
          </cell>
          <cell r="U1614">
            <v>0</v>
          </cell>
        </row>
        <row r="1615">
          <cell r="B1615" t="str">
            <v>SUO_168</v>
          </cell>
          <cell r="N1615">
            <v>0</v>
          </cell>
          <cell r="U1615">
            <v>0</v>
          </cell>
        </row>
        <row r="1616">
          <cell r="B1616" t="str">
            <v>OST_265</v>
          </cell>
          <cell r="N1616">
            <v>0</v>
          </cell>
          <cell r="U1616">
            <v>0</v>
          </cell>
        </row>
        <row r="1617">
          <cell r="B1617" t="str">
            <v>OST_296</v>
          </cell>
          <cell r="N1617">
            <v>0</v>
          </cell>
          <cell r="U1617">
            <v>0</v>
          </cell>
        </row>
        <row r="1618">
          <cell r="B1618" t="str">
            <v>ADM_028</v>
          </cell>
          <cell r="N1618">
            <v>0</v>
          </cell>
          <cell r="U1618">
            <v>0</v>
          </cell>
        </row>
        <row r="1619">
          <cell r="B1619" t="str">
            <v>OST_013</v>
          </cell>
          <cell r="N1619">
            <v>0</v>
          </cell>
          <cell r="U1619">
            <v>0</v>
          </cell>
        </row>
        <row r="1620">
          <cell r="B1620" t="str">
            <v>CTR_112</v>
          </cell>
          <cell r="N1620">
            <v>0</v>
          </cell>
          <cell r="U1620">
            <v>0</v>
          </cell>
        </row>
        <row r="1621">
          <cell r="B1621" t="str">
            <v>EXN_039</v>
          </cell>
          <cell r="N1621">
            <v>0</v>
          </cell>
          <cell r="U1621">
            <v>0</v>
          </cell>
        </row>
        <row r="1622">
          <cell r="B1622" t="str">
            <v>LIT_495</v>
          </cell>
          <cell r="N1622">
            <v>0</v>
          </cell>
          <cell r="U1622">
            <v>0</v>
          </cell>
        </row>
        <row r="1623">
          <cell r="B1623" t="str">
            <v>EXN_051</v>
          </cell>
          <cell r="N1623">
            <v>0</v>
          </cell>
          <cell r="U1623">
            <v>0</v>
          </cell>
        </row>
        <row r="1624">
          <cell r="B1624" t="str">
            <v>NRD_069</v>
          </cell>
          <cell r="N1624">
            <v>0</v>
          </cell>
          <cell r="U1624">
            <v>0</v>
          </cell>
        </row>
        <row r="1625">
          <cell r="B1625" t="str">
            <v>OST_150</v>
          </cell>
          <cell r="N1625">
            <v>0</v>
          </cell>
          <cell r="U1625">
            <v>0</v>
          </cell>
        </row>
        <row r="1626">
          <cell r="B1626" t="str">
            <v>NRD_008</v>
          </cell>
          <cell r="N1626">
            <v>0</v>
          </cell>
          <cell r="U1626">
            <v>0</v>
          </cell>
        </row>
        <row r="1627">
          <cell r="B1627" t="str">
            <v>ADM_023</v>
          </cell>
          <cell r="N1627">
            <v>0</v>
          </cell>
          <cell r="U1627">
            <v>0</v>
          </cell>
        </row>
        <row r="1628">
          <cell r="B1628" t="str">
            <v>CTR_186</v>
          </cell>
          <cell r="N1628">
            <v>0</v>
          </cell>
          <cell r="U1628">
            <v>0</v>
          </cell>
        </row>
        <row r="1629">
          <cell r="B1629" t="str">
            <v>LIT_227</v>
          </cell>
          <cell r="N1629">
            <v>0</v>
          </cell>
          <cell r="U1629">
            <v>0</v>
          </cell>
        </row>
        <row r="1630">
          <cell r="B1630" t="str">
            <v>OST_103</v>
          </cell>
          <cell r="N1630">
            <v>0</v>
          </cell>
          <cell r="U1630">
            <v>0</v>
          </cell>
        </row>
        <row r="1631">
          <cell r="B1631" t="str">
            <v>EXN_018</v>
          </cell>
          <cell r="N1631">
            <v>0</v>
          </cell>
          <cell r="U1631">
            <v>0</v>
          </cell>
        </row>
        <row r="1632">
          <cell r="B1632" t="str">
            <v>SUD_078</v>
          </cell>
          <cell r="N1632">
            <v>0</v>
          </cell>
          <cell r="U1632">
            <v>0</v>
          </cell>
        </row>
        <row r="1633">
          <cell r="B1633" t="str">
            <v>NRO_006</v>
          </cell>
          <cell r="N1633">
            <v>0</v>
          </cell>
          <cell r="U1633">
            <v>0</v>
          </cell>
        </row>
        <row r="1634">
          <cell r="B1634" t="str">
            <v>EXN_074</v>
          </cell>
          <cell r="N1634">
            <v>0</v>
          </cell>
          <cell r="U1634">
            <v>0</v>
          </cell>
        </row>
        <row r="1635">
          <cell r="B1635" t="str">
            <v>ADM_029</v>
          </cell>
          <cell r="N1635">
            <v>0</v>
          </cell>
          <cell r="U1635">
            <v>1.0767609026395535</v>
          </cell>
        </row>
        <row r="1636">
          <cell r="B1636" t="str">
            <v>LIT_117</v>
          </cell>
          <cell r="N1636">
            <v>0</v>
          </cell>
          <cell r="U1636">
            <v>0</v>
          </cell>
        </row>
        <row r="1637">
          <cell r="B1637" t="str">
            <v>CTR_694</v>
          </cell>
          <cell r="N1637">
            <v>0</v>
          </cell>
          <cell r="U1637">
            <v>12.327606132984052</v>
          </cell>
        </row>
        <row r="1638">
          <cell r="B1638" t="str">
            <v>CTR_695</v>
          </cell>
          <cell r="N1638">
            <v>0</v>
          </cell>
          <cell r="U1638">
            <v>0</v>
          </cell>
        </row>
        <row r="1639">
          <cell r="B1639" t="str">
            <v>NRD_180</v>
          </cell>
          <cell r="N1639">
            <v>0</v>
          </cell>
          <cell r="U1639">
            <v>0</v>
          </cell>
        </row>
        <row r="1640">
          <cell r="B1640" t="str">
            <v>CTR_222</v>
          </cell>
          <cell r="N1640">
            <v>0</v>
          </cell>
          <cell r="U1640">
            <v>0</v>
          </cell>
        </row>
        <row r="1641">
          <cell r="B1641" t="str">
            <v>NRD_115</v>
          </cell>
          <cell r="N1641">
            <v>0</v>
          </cell>
          <cell r="U1641">
            <v>0</v>
          </cell>
        </row>
        <row r="1642">
          <cell r="B1642" t="str">
            <v>CTR_355</v>
          </cell>
          <cell r="N1642">
            <v>0</v>
          </cell>
          <cell r="U1642">
            <v>0</v>
          </cell>
        </row>
        <row r="1643">
          <cell r="B1643" t="str">
            <v>LIT_385</v>
          </cell>
          <cell r="N1643">
            <v>0</v>
          </cell>
          <cell r="U1643">
            <v>0</v>
          </cell>
        </row>
        <row r="1644">
          <cell r="B1644" t="str">
            <v>EST_083</v>
          </cell>
          <cell r="N1644">
            <v>0</v>
          </cell>
          <cell r="U1644">
            <v>0</v>
          </cell>
        </row>
        <row r="1645">
          <cell r="B1645" t="str">
            <v>CTR_541</v>
          </cell>
          <cell r="N1645">
            <v>0</v>
          </cell>
          <cell r="U1645">
            <v>0</v>
          </cell>
        </row>
        <row r="1646">
          <cell r="B1646" t="str">
            <v>CTR_506</v>
          </cell>
          <cell r="N1646">
            <v>0</v>
          </cell>
          <cell r="U1646">
            <v>0</v>
          </cell>
        </row>
        <row r="1647">
          <cell r="B1647" t="str">
            <v>LIT_029</v>
          </cell>
          <cell r="N1647">
            <v>0</v>
          </cell>
          <cell r="U1647">
            <v>0</v>
          </cell>
        </row>
        <row r="1648">
          <cell r="B1648" t="str">
            <v>EST_125</v>
          </cell>
          <cell r="N1648">
            <v>0</v>
          </cell>
          <cell r="U1648">
            <v>0</v>
          </cell>
        </row>
        <row r="1649">
          <cell r="B1649" t="str">
            <v>EST_045</v>
          </cell>
          <cell r="N1649">
            <v>0</v>
          </cell>
          <cell r="U1649">
            <v>0</v>
          </cell>
        </row>
        <row r="1650">
          <cell r="B1650" t="str">
            <v>LIT_110</v>
          </cell>
          <cell r="N1650">
            <v>0</v>
          </cell>
          <cell r="U1650">
            <v>0</v>
          </cell>
        </row>
        <row r="1651">
          <cell r="B1651" t="str">
            <v>NRD_131</v>
          </cell>
          <cell r="N1651">
            <v>0</v>
          </cell>
          <cell r="U1651">
            <v>0</v>
          </cell>
        </row>
        <row r="1652">
          <cell r="B1652" t="str">
            <v>EXN_036</v>
          </cell>
          <cell r="N1652">
            <v>0</v>
          </cell>
          <cell r="U1652">
            <v>0</v>
          </cell>
        </row>
        <row r="1653">
          <cell r="B1653" t="str">
            <v>LIT_233</v>
          </cell>
          <cell r="N1653">
            <v>0</v>
          </cell>
          <cell r="U1653">
            <v>0</v>
          </cell>
        </row>
        <row r="1654">
          <cell r="B1654" t="str">
            <v>NRD_099</v>
          </cell>
          <cell r="N1654">
            <v>0</v>
          </cell>
          <cell r="U1654">
            <v>0</v>
          </cell>
        </row>
        <row r="1655">
          <cell r="B1655" t="str">
            <v>NRD_144</v>
          </cell>
          <cell r="N1655">
            <v>0</v>
          </cell>
          <cell r="U1655">
            <v>0</v>
          </cell>
        </row>
        <row r="1656">
          <cell r="B1656" t="str">
            <v>SUO_005</v>
          </cell>
          <cell r="N1656">
            <v>0</v>
          </cell>
          <cell r="U1656">
            <v>0</v>
          </cell>
        </row>
        <row r="1657">
          <cell r="B1657" t="str">
            <v>LIT_230</v>
          </cell>
          <cell r="N1657">
            <v>0</v>
          </cell>
          <cell r="U1657">
            <v>0</v>
          </cell>
        </row>
        <row r="1658">
          <cell r="B1658" t="str">
            <v>OST_251</v>
          </cell>
          <cell r="N1658">
            <v>5.5948640681670922E-2</v>
          </cell>
          <cell r="U1658">
            <v>5.9729677284958954E-2</v>
          </cell>
        </row>
        <row r="1659">
          <cell r="B1659" t="str">
            <v>SUO_009</v>
          </cell>
          <cell r="N1659">
            <v>0</v>
          </cell>
          <cell r="U1659">
            <v>0</v>
          </cell>
        </row>
        <row r="1660">
          <cell r="B1660" t="str">
            <v>LIT_031</v>
          </cell>
          <cell r="N1660">
            <v>0</v>
          </cell>
          <cell r="U1660">
            <v>0</v>
          </cell>
        </row>
        <row r="1661">
          <cell r="B1661" t="str">
            <v>SUD_011</v>
          </cell>
          <cell r="N1661">
            <v>0</v>
          </cell>
          <cell r="U1661">
            <v>0</v>
          </cell>
        </row>
        <row r="1662">
          <cell r="B1662" t="str">
            <v>EXN_155</v>
          </cell>
          <cell r="N1662">
            <v>0</v>
          </cell>
          <cell r="U1662">
            <v>0</v>
          </cell>
        </row>
        <row r="1663">
          <cell r="B1663" t="str">
            <v>LIT_594</v>
          </cell>
          <cell r="N1663">
            <v>0</v>
          </cell>
          <cell r="U1663">
            <v>0</v>
          </cell>
        </row>
        <row r="1664">
          <cell r="B1664" t="str">
            <v>LIT_493</v>
          </cell>
          <cell r="N1664">
            <v>0</v>
          </cell>
          <cell r="U1664">
            <v>0</v>
          </cell>
        </row>
        <row r="1665">
          <cell r="B1665" t="str">
            <v>EXN_038</v>
          </cell>
          <cell r="N1665">
            <v>0</v>
          </cell>
          <cell r="U1665">
            <v>0</v>
          </cell>
        </row>
        <row r="1666">
          <cell r="B1666" t="str">
            <v>OST_053</v>
          </cell>
          <cell r="N1666">
            <v>0</v>
          </cell>
          <cell r="U1666">
            <v>0</v>
          </cell>
        </row>
        <row r="1667">
          <cell r="B1667" t="str">
            <v>LIT_143</v>
          </cell>
          <cell r="N1667">
            <v>0</v>
          </cell>
          <cell r="U1667">
            <v>0</v>
          </cell>
        </row>
        <row r="1668">
          <cell r="B1668" t="str">
            <v>CTR_063</v>
          </cell>
          <cell r="N1668">
            <v>0</v>
          </cell>
          <cell r="U1668">
            <v>0</v>
          </cell>
        </row>
        <row r="1669">
          <cell r="B1669" t="str">
            <v>CTR_073</v>
          </cell>
          <cell r="N1669">
            <v>0</v>
          </cell>
          <cell r="U1669">
            <v>0</v>
          </cell>
        </row>
        <row r="1670">
          <cell r="B1670" t="str">
            <v>CTR_095</v>
          </cell>
          <cell r="N1670">
            <v>0</v>
          </cell>
          <cell r="U1670">
            <v>0</v>
          </cell>
        </row>
        <row r="1671">
          <cell r="B1671" t="str">
            <v>CTR_544</v>
          </cell>
          <cell r="N1671">
            <v>0</v>
          </cell>
          <cell r="U1671">
            <v>0</v>
          </cell>
        </row>
        <row r="1672">
          <cell r="B1672" t="str">
            <v>EXN_014</v>
          </cell>
          <cell r="N1672">
            <v>0</v>
          </cell>
          <cell r="U1672">
            <v>0</v>
          </cell>
        </row>
        <row r="1673">
          <cell r="B1673" t="str">
            <v>EST_036</v>
          </cell>
          <cell r="N1673">
            <v>0</v>
          </cell>
          <cell r="U1673">
            <v>0</v>
          </cell>
        </row>
        <row r="1674">
          <cell r="B1674" t="str">
            <v>OST_036</v>
          </cell>
          <cell r="N1674">
            <v>0</v>
          </cell>
          <cell r="U1674">
            <v>0</v>
          </cell>
        </row>
        <row r="1675">
          <cell r="B1675" t="str">
            <v>CTR_057</v>
          </cell>
          <cell r="N1675">
            <v>0</v>
          </cell>
          <cell r="U1675">
            <v>0</v>
          </cell>
        </row>
        <row r="1676">
          <cell r="B1676" t="str">
            <v>OST_108</v>
          </cell>
          <cell r="N1676">
            <v>0</v>
          </cell>
          <cell r="U1676">
            <v>0</v>
          </cell>
        </row>
        <row r="1677">
          <cell r="B1677" t="str">
            <v>OST_051</v>
          </cell>
          <cell r="N1677">
            <v>0</v>
          </cell>
          <cell r="U1677">
            <v>0</v>
          </cell>
        </row>
        <row r="1678">
          <cell r="B1678" t="str">
            <v>SUO_105</v>
          </cell>
          <cell r="N1678">
            <v>0</v>
          </cell>
          <cell r="U1678">
            <v>0</v>
          </cell>
        </row>
        <row r="1679">
          <cell r="B1679" t="str">
            <v>OST_114</v>
          </cell>
          <cell r="N1679">
            <v>0</v>
          </cell>
          <cell r="U1679">
            <v>0</v>
          </cell>
        </row>
        <row r="1680">
          <cell r="B1680" t="str">
            <v>OST_090</v>
          </cell>
          <cell r="N1680">
            <v>0</v>
          </cell>
          <cell r="U1680">
            <v>0</v>
          </cell>
        </row>
        <row r="1681">
          <cell r="B1681" t="str">
            <v>SUD_056</v>
          </cell>
          <cell r="N1681">
            <v>0</v>
          </cell>
          <cell r="U1681">
            <v>0</v>
          </cell>
        </row>
        <row r="1682">
          <cell r="B1682" t="str">
            <v>LIT_497</v>
          </cell>
          <cell r="N1682">
            <v>0</v>
          </cell>
          <cell r="U1682">
            <v>0</v>
          </cell>
        </row>
        <row r="1683">
          <cell r="B1683" t="str">
            <v>OST_286</v>
          </cell>
          <cell r="N1683">
            <v>0</v>
          </cell>
          <cell r="U1683">
            <v>0</v>
          </cell>
        </row>
        <row r="1684">
          <cell r="B1684" t="str">
            <v>ADM_080</v>
          </cell>
          <cell r="N1684">
            <v>0</v>
          </cell>
          <cell r="U1684">
            <v>5.319724840598405</v>
          </cell>
        </row>
        <row r="1685">
          <cell r="B1685" t="str">
            <v>NRD_028</v>
          </cell>
          <cell r="N1685">
            <v>0</v>
          </cell>
          <cell r="U1685">
            <v>0</v>
          </cell>
        </row>
        <row r="1686">
          <cell r="B1686" t="str">
            <v>NRD_026</v>
          </cell>
          <cell r="N1686">
            <v>0</v>
          </cell>
          <cell r="U1686">
            <v>0</v>
          </cell>
        </row>
        <row r="1687">
          <cell r="B1687" t="str">
            <v>CTR_309</v>
          </cell>
          <cell r="N1687">
            <v>0</v>
          </cell>
          <cell r="U1687">
            <v>0</v>
          </cell>
        </row>
        <row r="1688">
          <cell r="B1688" t="str">
            <v>ADM_108</v>
          </cell>
          <cell r="N1688">
            <v>9.4542328680928319E-3</v>
          </cell>
          <cell r="U1688">
            <v>0</v>
          </cell>
        </row>
        <row r="1689">
          <cell r="B1689" t="str">
            <v>CTR_528</v>
          </cell>
          <cell r="N1689">
            <v>0</v>
          </cell>
          <cell r="U1689">
            <v>0</v>
          </cell>
        </row>
        <row r="1690">
          <cell r="B1690" t="str">
            <v>OST_313</v>
          </cell>
          <cell r="N1690">
            <v>0</v>
          </cell>
          <cell r="U1690">
            <v>0</v>
          </cell>
        </row>
        <row r="1691">
          <cell r="B1691" t="str">
            <v>OST_039</v>
          </cell>
          <cell r="N1691">
            <v>0</v>
          </cell>
          <cell r="U1691">
            <v>0</v>
          </cell>
        </row>
        <row r="1692">
          <cell r="B1692" t="str">
            <v>LIT_132</v>
          </cell>
          <cell r="N1692">
            <v>0</v>
          </cell>
          <cell r="U1692">
            <v>0</v>
          </cell>
        </row>
        <row r="1693">
          <cell r="B1693" t="str">
            <v>CTR_653</v>
          </cell>
          <cell r="N1693">
            <v>0</v>
          </cell>
          <cell r="U1693">
            <v>0</v>
          </cell>
        </row>
        <row r="1694">
          <cell r="B1694" t="str">
            <v>CTR_033</v>
          </cell>
          <cell r="N1694">
            <v>0</v>
          </cell>
          <cell r="U1694">
            <v>0</v>
          </cell>
        </row>
        <row r="1695">
          <cell r="B1695" t="str">
            <v>EXN_052</v>
          </cell>
          <cell r="N1695">
            <v>0</v>
          </cell>
          <cell r="U1695">
            <v>5.4917540281116915E-2</v>
          </cell>
        </row>
        <row r="1696">
          <cell r="B1696" t="str">
            <v>EXN_239</v>
          </cell>
          <cell r="N1696">
            <v>0</v>
          </cell>
          <cell r="U1696">
            <v>0</v>
          </cell>
        </row>
        <row r="1697">
          <cell r="B1697" t="str">
            <v>NRD_059</v>
          </cell>
          <cell r="N1697">
            <v>0</v>
          </cell>
          <cell r="U1697">
            <v>0</v>
          </cell>
        </row>
        <row r="1698">
          <cell r="B1698" t="str">
            <v>ADM_094</v>
          </cell>
          <cell r="N1698">
            <v>0</v>
          </cell>
          <cell r="U1698">
            <v>0</v>
          </cell>
        </row>
        <row r="1699">
          <cell r="B1699" t="str">
            <v>OST_073</v>
          </cell>
          <cell r="N1699">
            <v>0</v>
          </cell>
          <cell r="U1699">
            <v>0</v>
          </cell>
        </row>
        <row r="1700">
          <cell r="B1700" t="str">
            <v>LIT_442</v>
          </cell>
          <cell r="N1700">
            <v>0</v>
          </cell>
          <cell r="U1700">
            <v>0</v>
          </cell>
        </row>
        <row r="1701">
          <cell r="B1701" t="str">
            <v>CTR_147</v>
          </cell>
          <cell r="N1701">
            <v>0</v>
          </cell>
          <cell r="U1701">
            <v>0</v>
          </cell>
        </row>
        <row r="1702">
          <cell r="B1702" t="str">
            <v>SUD_237</v>
          </cell>
          <cell r="N1702">
            <v>0</v>
          </cell>
          <cell r="U1702">
            <v>0</v>
          </cell>
        </row>
        <row r="1703">
          <cell r="B1703" t="str">
            <v>EXN_126</v>
          </cell>
          <cell r="N1703">
            <v>0</v>
          </cell>
          <cell r="U1703">
            <v>0</v>
          </cell>
        </row>
        <row r="1704">
          <cell r="B1704" t="str">
            <v>EST_055</v>
          </cell>
          <cell r="N1704">
            <v>0</v>
          </cell>
          <cell r="U1704">
            <v>0</v>
          </cell>
        </row>
        <row r="1705">
          <cell r="B1705" t="str">
            <v>ADM_082</v>
          </cell>
          <cell r="N1705">
            <v>4.4163215355106186E-2</v>
          </cell>
          <cell r="U1705">
            <v>0</v>
          </cell>
        </row>
        <row r="1706">
          <cell r="B1706" t="str">
            <v>EXN_163</v>
          </cell>
          <cell r="N1706">
            <v>0</v>
          </cell>
          <cell r="U1706">
            <v>0</v>
          </cell>
        </row>
        <row r="1707">
          <cell r="B1707" t="str">
            <v>SUD_239</v>
          </cell>
          <cell r="N1707">
            <v>0</v>
          </cell>
          <cell r="U1707">
            <v>0</v>
          </cell>
        </row>
        <row r="1708">
          <cell r="B1708" t="str">
            <v>SUD_012</v>
          </cell>
          <cell r="N1708">
            <v>0</v>
          </cell>
          <cell r="U1708">
            <v>0</v>
          </cell>
        </row>
        <row r="1709">
          <cell r="B1709" t="str">
            <v>NRD_105</v>
          </cell>
          <cell r="N1709">
            <v>0</v>
          </cell>
          <cell r="U1709">
            <v>0</v>
          </cell>
        </row>
        <row r="1710">
          <cell r="B1710" t="str">
            <v>CTR_437</v>
          </cell>
          <cell r="N1710">
            <v>0</v>
          </cell>
          <cell r="U1710">
            <v>0</v>
          </cell>
        </row>
        <row r="1711">
          <cell r="B1711" t="str">
            <v>LIT_505</v>
          </cell>
          <cell r="N1711">
            <v>0</v>
          </cell>
          <cell r="U1711">
            <v>0</v>
          </cell>
        </row>
        <row r="1712">
          <cell r="B1712" t="str">
            <v>CTR_356</v>
          </cell>
          <cell r="N1712">
            <v>0</v>
          </cell>
          <cell r="U1712">
            <v>0</v>
          </cell>
        </row>
        <row r="1713">
          <cell r="B1713" t="str">
            <v>ADM_162</v>
          </cell>
          <cell r="N1713">
            <v>0</v>
          </cell>
          <cell r="U1713">
            <v>0</v>
          </cell>
        </row>
        <row r="1714">
          <cell r="B1714" t="str">
            <v>CTR_360</v>
          </cell>
          <cell r="N1714">
            <v>0</v>
          </cell>
          <cell r="U1714">
            <v>0</v>
          </cell>
        </row>
        <row r="1715">
          <cell r="B1715" t="str">
            <v>ADM_163</v>
          </cell>
          <cell r="N1715">
            <v>0</v>
          </cell>
          <cell r="U1715">
            <v>0</v>
          </cell>
        </row>
        <row r="1716">
          <cell r="B1716" t="str">
            <v>EST_126</v>
          </cell>
          <cell r="N1716">
            <v>0</v>
          </cell>
          <cell r="U1716">
            <v>0</v>
          </cell>
        </row>
        <row r="1717">
          <cell r="B1717" t="str">
            <v>LIT_494</v>
          </cell>
          <cell r="N1717">
            <v>0</v>
          </cell>
          <cell r="U1717">
            <v>0</v>
          </cell>
        </row>
        <row r="1718">
          <cell r="B1718" t="str">
            <v>LIT_592</v>
          </cell>
          <cell r="N1718">
            <v>0</v>
          </cell>
          <cell r="U1718">
            <v>0</v>
          </cell>
        </row>
        <row r="1719">
          <cell r="B1719" t="str">
            <v>NRO_111</v>
          </cell>
          <cell r="N1719">
            <v>0</v>
          </cell>
          <cell r="U1719">
            <v>0</v>
          </cell>
        </row>
        <row r="1720">
          <cell r="B1720" t="str">
            <v>OST_025</v>
          </cell>
          <cell r="N1720">
            <v>0</v>
          </cell>
          <cell r="U1720">
            <v>0</v>
          </cell>
        </row>
        <row r="1721">
          <cell r="B1721" t="str">
            <v>NRO_142</v>
          </cell>
          <cell r="N1721">
            <v>0</v>
          </cell>
          <cell r="U1721">
            <v>0</v>
          </cell>
        </row>
        <row r="1722">
          <cell r="B1722" t="str">
            <v>SUO_021</v>
          </cell>
          <cell r="N1722">
            <v>0</v>
          </cell>
          <cell r="U1722">
            <v>0</v>
          </cell>
        </row>
        <row r="1723">
          <cell r="B1723" t="str">
            <v>NRO_048</v>
          </cell>
          <cell r="N1723">
            <v>0</v>
          </cell>
          <cell r="U1723">
            <v>0</v>
          </cell>
        </row>
        <row r="1724">
          <cell r="B1724" t="str">
            <v>EXN_135</v>
          </cell>
          <cell r="N1724">
            <v>0</v>
          </cell>
          <cell r="U1724">
            <v>0</v>
          </cell>
        </row>
        <row r="1725">
          <cell r="B1725" t="str">
            <v>NRO_136</v>
          </cell>
          <cell r="N1725">
            <v>0</v>
          </cell>
          <cell r="U1725">
            <v>0</v>
          </cell>
        </row>
        <row r="1726">
          <cell r="B1726" t="str">
            <v>SUO_255</v>
          </cell>
          <cell r="N1726">
            <v>0</v>
          </cell>
          <cell r="U1726">
            <v>0</v>
          </cell>
        </row>
        <row r="1727">
          <cell r="B1727" t="str">
            <v>CTR_805</v>
          </cell>
          <cell r="N1727">
            <v>0</v>
          </cell>
          <cell r="U1727">
            <v>0</v>
          </cell>
        </row>
        <row r="1728">
          <cell r="B1728" t="str">
            <v>LIT_658</v>
          </cell>
          <cell r="N1728">
            <v>3.2097433746251065</v>
          </cell>
          <cell r="U1728">
            <v>0</v>
          </cell>
        </row>
        <row r="1729">
          <cell r="B1729" t="str">
            <v>NRD_070</v>
          </cell>
          <cell r="N1729">
            <v>0</v>
          </cell>
          <cell r="U1729">
            <v>0.30135324048778761</v>
          </cell>
        </row>
        <row r="1730">
          <cell r="B1730" t="str">
            <v>CTR_184</v>
          </cell>
          <cell r="N1730">
            <v>0</v>
          </cell>
          <cell r="U1730">
            <v>0</v>
          </cell>
        </row>
        <row r="1731">
          <cell r="B1731" t="str">
            <v>SUD_248</v>
          </cell>
          <cell r="N1731">
            <v>0</v>
          </cell>
          <cell r="U1731">
            <v>0</v>
          </cell>
        </row>
        <row r="1732">
          <cell r="B1732" t="str">
            <v>SUO_029</v>
          </cell>
          <cell r="N1732">
            <v>0</v>
          </cell>
          <cell r="U1732">
            <v>0</v>
          </cell>
        </row>
        <row r="1733">
          <cell r="B1733" t="str">
            <v>EST_094</v>
          </cell>
          <cell r="N1733">
            <v>0</v>
          </cell>
          <cell r="U1733">
            <v>0.27308521885465337</v>
          </cell>
        </row>
        <row r="1734">
          <cell r="B1734" t="str">
            <v>NRD_171</v>
          </cell>
          <cell r="N1734">
            <v>0</v>
          </cell>
          <cell r="U1734">
            <v>0</v>
          </cell>
        </row>
        <row r="1735">
          <cell r="B1735" t="str">
            <v>CTR_139</v>
          </cell>
          <cell r="N1735">
            <v>0</v>
          </cell>
          <cell r="U1735">
            <v>0</v>
          </cell>
        </row>
        <row r="1736">
          <cell r="B1736" t="str">
            <v>NRD_122</v>
          </cell>
          <cell r="N1736">
            <v>2.5860863560224117E-3</v>
          </cell>
          <cell r="U1736">
            <v>0</v>
          </cell>
        </row>
        <row r="1737">
          <cell r="B1737" t="str">
            <v>CTR_003</v>
          </cell>
          <cell r="N1737">
            <v>0</v>
          </cell>
          <cell r="U1737">
            <v>0</v>
          </cell>
        </row>
        <row r="1738">
          <cell r="B1738" t="str">
            <v>OST_008</v>
          </cell>
          <cell r="N1738">
            <v>0</v>
          </cell>
          <cell r="U1738">
            <v>0</v>
          </cell>
        </row>
        <row r="1739">
          <cell r="B1739" t="str">
            <v>NRO_001</v>
          </cell>
          <cell r="N1739">
            <v>0</v>
          </cell>
          <cell r="U1739">
            <v>0</v>
          </cell>
        </row>
        <row r="1740">
          <cell r="B1740" t="str">
            <v>EST_007</v>
          </cell>
          <cell r="N1740">
            <v>6.163410694769043</v>
          </cell>
          <cell r="U1740">
            <v>0</v>
          </cell>
        </row>
        <row r="1741">
          <cell r="B1741" t="str">
            <v>CTR_059</v>
          </cell>
          <cell r="N1741">
            <v>0</v>
          </cell>
          <cell r="U1741">
            <v>0</v>
          </cell>
        </row>
        <row r="1742">
          <cell r="B1742" t="str">
            <v>CTR_066</v>
          </cell>
          <cell r="N1742">
            <v>0</v>
          </cell>
          <cell r="U1742">
            <v>0</v>
          </cell>
        </row>
        <row r="1743">
          <cell r="B1743" t="str">
            <v>EXN_013</v>
          </cell>
          <cell r="N1743">
            <v>0</v>
          </cell>
          <cell r="U1743">
            <v>0</v>
          </cell>
        </row>
        <row r="1744">
          <cell r="B1744" t="str">
            <v>SUO_017</v>
          </cell>
          <cell r="N1744">
            <v>5.3554994820693258</v>
          </cell>
          <cell r="U1744">
            <v>0</v>
          </cell>
        </row>
        <row r="1745">
          <cell r="B1745" t="str">
            <v>CTR_115</v>
          </cell>
          <cell r="N1745">
            <v>0</v>
          </cell>
          <cell r="U1745">
            <v>0</v>
          </cell>
        </row>
        <row r="1746">
          <cell r="B1746" t="str">
            <v>CTR_117</v>
          </cell>
          <cell r="N1746">
            <v>0</v>
          </cell>
          <cell r="U1746">
            <v>0</v>
          </cell>
        </row>
        <row r="1747">
          <cell r="B1747" t="str">
            <v>CTR_146</v>
          </cell>
          <cell r="N1747">
            <v>0</v>
          </cell>
          <cell r="U1747">
            <v>0</v>
          </cell>
        </row>
        <row r="1748">
          <cell r="B1748" t="str">
            <v>CTR_201</v>
          </cell>
          <cell r="N1748">
            <v>0</v>
          </cell>
          <cell r="U1748">
            <v>0</v>
          </cell>
        </row>
        <row r="1749">
          <cell r="B1749" t="str">
            <v>EST_040</v>
          </cell>
          <cell r="N1749">
            <v>0.27596216680506691</v>
          </cell>
          <cell r="U1749">
            <v>0</v>
          </cell>
        </row>
        <row r="1750">
          <cell r="B1750" t="str">
            <v>LIT_231</v>
          </cell>
          <cell r="N1750">
            <v>0</v>
          </cell>
          <cell r="U1750">
            <v>0</v>
          </cell>
        </row>
        <row r="1751">
          <cell r="B1751" t="str">
            <v>CTR_231</v>
          </cell>
          <cell r="N1751">
            <v>0</v>
          </cell>
          <cell r="U1751">
            <v>0</v>
          </cell>
        </row>
        <row r="1752">
          <cell r="B1752" t="str">
            <v>EST_056</v>
          </cell>
          <cell r="N1752">
            <v>0</v>
          </cell>
          <cell r="U1752">
            <v>0</v>
          </cell>
        </row>
        <row r="1753">
          <cell r="B1753" t="str">
            <v>CTR_225</v>
          </cell>
          <cell r="N1753">
            <v>0</v>
          </cell>
          <cell r="U1753">
            <v>0</v>
          </cell>
        </row>
        <row r="1754">
          <cell r="B1754" t="str">
            <v>LIT_239</v>
          </cell>
          <cell r="N1754">
            <v>0</v>
          </cell>
          <cell r="U1754">
            <v>0</v>
          </cell>
        </row>
        <row r="1755">
          <cell r="B1755" t="str">
            <v>LIT_296</v>
          </cell>
          <cell r="N1755">
            <v>0</v>
          </cell>
          <cell r="U1755">
            <v>0</v>
          </cell>
        </row>
        <row r="1756">
          <cell r="B1756" t="str">
            <v>CTR_227</v>
          </cell>
          <cell r="N1756">
            <v>0</v>
          </cell>
          <cell r="U1756">
            <v>0</v>
          </cell>
        </row>
        <row r="1757">
          <cell r="B1757" t="str">
            <v>CTR_226</v>
          </cell>
          <cell r="N1757">
            <v>0</v>
          </cell>
          <cell r="U1757">
            <v>0</v>
          </cell>
        </row>
        <row r="1758">
          <cell r="B1758" t="str">
            <v>LIT_308</v>
          </cell>
          <cell r="N1758">
            <v>0</v>
          </cell>
          <cell r="U1758">
            <v>0</v>
          </cell>
        </row>
        <row r="1759">
          <cell r="B1759" t="str">
            <v>ADM_027</v>
          </cell>
          <cell r="N1759">
            <v>0</v>
          </cell>
          <cell r="U1759">
            <v>0</v>
          </cell>
        </row>
        <row r="1760">
          <cell r="B1760" t="str">
            <v>ADM_030</v>
          </cell>
          <cell r="N1760">
            <v>0</v>
          </cell>
          <cell r="U1760">
            <v>0</v>
          </cell>
        </row>
        <row r="1761">
          <cell r="B1761" t="str">
            <v>CTR_260</v>
          </cell>
          <cell r="N1761">
            <v>0</v>
          </cell>
          <cell r="U1761">
            <v>0</v>
          </cell>
        </row>
        <row r="1762">
          <cell r="B1762" t="str">
            <v>SUO_037</v>
          </cell>
          <cell r="N1762">
            <v>0</v>
          </cell>
          <cell r="U1762">
            <v>0</v>
          </cell>
        </row>
        <row r="1763">
          <cell r="B1763" t="str">
            <v>CTR_233</v>
          </cell>
          <cell r="N1763">
            <v>0</v>
          </cell>
          <cell r="U1763">
            <v>0</v>
          </cell>
        </row>
        <row r="1764">
          <cell r="B1764" t="str">
            <v>EXN_042</v>
          </cell>
          <cell r="N1764">
            <v>0</v>
          </cell>
          <cell r="U1764">
            <v>0</v>
          </cell>
        </row>
        <row r="1765">
          <cell r="B1765" t="str">
            <v>CTR_305</v>
          </cell>
          <cell r="N1765">
            <v>0</v>
          </cell>
          <cell r="U1765">
            <v>0</v>
          </cell>
        </row>
        <row r="1766">
          <cell r="B1766" t="str">
            <v>SUD_236</v>
          </cell>
          <cell r="N1766">
            <v>0</v>
          </cell>
          <cell r="U1766">
            <v>0</v>
          </cell>
        </row>
        <row r="1767">
          <cell r="B1767" t="str">
            <v>CTR_304</v>
          </cell>
          <cell r="N1767">
            <v>0</v>
          </cell>
          <cell r="U1767">
            <v>0</v>
          </cell>
        </row>
        <row r="1768">
          <cell r="B1768" t="str">
            <v>EST_062</v>
          </cell>
          <cell r="N1768">
            <v>0</v>
          </cell>
          <cell r="U1768">
            <v>0</v>
          </cell>
        </row>
        <row r="1769">
          <cell r="B1769" t="str">
            <v>CTR_297</v>
          </cell>
          <cell r="N1769">
            <v>0</v>
          </cell>
          <cell r="U1769">
            <v>0</v>
          </cell>
        </row>
        <row r="1770">
          <cell r="B1770" t="str">
            <v>SUD_238</v>
          </cell>
          <cell r="N1770">
            <v>0</v>
          </cell>
          <cell r="U1770">
            <v>0</v>
          </cell>
        </row>
        <row r="1771">
          <cell r="B1771" t="str">
            <v>SUD_232</v>
          </cell>
          <cell r="N1771">
            <v>0</v>
          </cell>
          <cell r="U1771">
            <v>0</v>
          </cell>
        </row>
        <row r="1772">
          <cell r="B1772" t="str">
            <v>LIT_319</v>
          </cell>
          <cell r="N1772">
            <v>0</v>
          </cell>
          <cell r="U1772">
            <v>0</v>
          </cell>
        </row>
        <row r="1773">
          <cell r="B1773" t="str">
            <v>CTR_365</v>
          </cell>
          <cell r="N1773">
            <v>0</v>
          </cell>
          <cell r="U1773">
            <v>0</v>
          </cell>
        </row>
        <row r="1774">
          <cell r="B1774" t="str">
            <v>CTR_358</v>
          </cell>
          <cell r="N1774">
            <v>0</v>
          </cell>
          <cell r="U1774">
            <v>0</v>
          </cell>
        </row>
        <row r="1775">
          <cell r="B1775" t="str">
            <v>CTR_349</v>
          </cell>
          <cell r="N1775">
            <v>0</v>
          </cell>
          <cell r="U1775">
            <v>0</v>
          </cell>
        </row>
        <row r="1776">
          <cell r="B1776" t="str">
            <v>CTR_364</v>
          </cell>
          <cell r="N1776">
            <v>0</v>
          </cell>
          <cell r="U1776">
            <v>0</v>
          </cell>
        </row>
        <row r="1777">
          <cell r="B1777" t="str">
            <v>EST_071</v>
          </cell>
          <cell r="N1777">
            <v>0</v>
          </cell>
          <cell r="U1777">
            <v>0</v>
          </cell>
        </row>
        <row r="1778">
          <cell r="B1778" t="str">
            <v>SUD_243</v>
          </cell>
          <cell r="N1778">
            <v>0</v>
          </cell>
          <cell r="U1778">
            <v>0</v>
          </cell>
        </row>
        <row r="1779">
          <cell r="B1779" t="str">
            <v>CTR_277</v>
          </cell>
          <cell r="N1779">
            <v>0</v>
          </cell>
          <cell r="U1779">
            <v>0</v>
          </cell>
        </row>
        <row r="1780">
          <cell r="B1780" t="str">
            <v>EST_077</v>
          </cell>
          <cell r="N1780">
            <v>0</v>
          </cell>
          <cell r="U1780">
            <v>0</v>
          </cell>
        </row>
        <row r="1781">
          <cell r="B1781" t="str">
            <v>SUD_249</v>
          </cell>
          <cell r="N1781">
            <v>0</v>
          </cell>
          <cell r="U1781">
            <v>0</v>
          </cell>
        </row>
        <row r="1782">
          <cell r="B1782" t="str">
            <v>LIT_356</v>
          </cell>
          <cell r="N1782">
            <v>0</v>
          </cell>
          <cell r="U1782">
            <v>0</v>
          </cell>
        </row>
        <row r="1783">
          <cell r="B1783" t="str">
            <v>CTR_278</v>
          </cell>
          <cell r="N1783">
            <v>0</v>
          </cell>
          <cell r="U1783">
            <v>0</v>
          </cell>
        </row>
        <row r="1784">
          <cell r="B1784" t="str">
            <v>CTR_353</v>
          </cell>
          <cell r="N1784">
            <v>0</v>
          </cell>
          <cell r="U1784">
            <v>0</v>
          </cell>
        </row>
        <row r="1785">
          <cell r="B1785" t="str">
            <v>EXN_075</v>
          </cell>
          <cell r="N1785">
            <v>0</v>
          </cell>
          <cell r="U1785">
            <v>0</v>
          </cell>
        </row>
        <row r="1786">
          <cell r="B1786" t="str">
            <v>LIT_349</v>
          </cell>
          <cell r="N1786">
            <v>1.0736717147072338E-2</v>
          </cell>
          <cell r="U1786">
            <v>0</v>
          </cell>
        </row>
        <row r="1787">
          <cell r="B1787" t="str">
            <v>SUD_256</v>
          </cell>
          <cell r="N1787">
            <v>0</v>
          </cell>
          <cell r="U1787">
            <v>0</v>
          </cell>
        </row>
        <row r="1788">
          <cell r="B1788" t="str">
            <v>SUD_252</v>
          </cell>
          <cell r="N1788">
            <v>0</v>
          </cell>
          <cell r="U1788">
            <v>0</v>
          </cell>
        </row>
        <row r="1789">
          <cell r="B1789" t="str">
            <v>CTR_394</v>
          </cell>
          <cell r="N1789">
            <v>0</v>
          </cell>
          <cell r="U1789">
            <v>0</v>
          </cell>
        </row>
        <row r="1790">
          <cell r="B1790" t="str">
            <v>EXN_097</v>
          </cell>
          <cell r="N1790">
            <v>0</v>
          </cell>
          <cell r="U1790">
            <v>0</v>
          </cell>
        </row>
        <row r="1791">
          <cell r="B1791" t="str">
            <v>EXN_104</v>
          </cell>
          <cell r="N1791">
            <v>0</v>
          </cell>
          <cell r="U1791">
            <v>0</v>
          </cell>
        </row>
        <row r="1792">
          <cell r="B1792" t="str">
            <v>EXN_109</v>
          </cell>
          <cell r="N1792">
            <v>0</v>
          </cell>
          <cell r="U1792">
            <v>0</v>
          </cell>
        </row>
        <row r="1793">
          <cell r="B1793" t="str">
            <v>CTR_143</v>
          </cell>
          <cell r="N1793">
            <v>0</v>
          </cell>
          <cell r="U1793">
            <v>0</v>
          </cell>
        </row>
        <row r="1794">
          <cell r="B1794" t="str">
            <v>EST_029</v>
          </cell>
          <cell r="N1794">
            <v>0</v>
          </cell>
          <cell r="U1794">
            <v>0</v>
          </cell>
        </row>
        <row r="1795">
          <cell r="B1795" t="str">
            <v>SUO_091</v>
          </cell>
          <cell r="N1795">
            <v>0</v>
          </cell>
          <cell r="U1795">
            <v>0</v>
          </cell>
        </row>
        <row r="1796">
          <cell r="B1796" t="str">
            <v>CTR_141</v>
          </cell>
          <cell r="N1796">
            <v>0</v>
          </cell>
          <cell r="U1796">
            <v>0</v>
          </cell>
        </row>
        <row r="1797">
          <cell r="B1797" t="str">
            <v>CTR_142</v>
          </cell>
          <cell r="N1797">
            <v>0</v>
          </cell>
          <cell r="U1797">
            <v>0</v>
          </cell>
        </row>
        <row r="1798">
          <cell r="B1798" t="str">
            <v>SUO_008</v>
          </cell>
          <cell r="N1798">
            <v>0</v>
          </cell>
          <cell r="U1798">
            <v>0</v>
          </cell>
        </row>
        <row r="1799">
          <cell r="B1799" t="str">
            <v>NRD_014</v>
          </cell>
          <cell r="N1799">
            <v>9.8627983095201256E-3</v>
          </cell>
          <cell r="U1799">
            <v>1.313629842054145</v>
          </cell>
        </row>
        <row r="1800">
          <cell r="B1800" t="str">
            <v>EXN_102</v>
          </cell>
          <cell r="N1800">
            <v>0</v>
          </cell>
          <cell r="U1800">
            <v>0</v>
          </cell>
        </row>
        <row r="1801">
          <cell r="B1801" t="str">
            <v>OST_151</v>
          </cell>
          <cell r="N1801">
            <v>0</v>
          </cell>
          <cell r="U1801">
            <v>0</v>
          </cell>
        </row>
        <row r="1802">
          <cell r="B1802" t="str">
            <v>CTR_183</v>
          </cell>
          <cell r="N1802">
            <v>0</v>
          </cell>
          <cell r="U1802">
            <v>0</v>
          </cell>
        </row>
        <row r="1803">
          <cell r="B1803" t="str">
            <v>EST_021</v>
          </cell>
          <cell r="N1803">
            <v>7.1340313269583951E-3</v>
          </cell>
          <cell r="U1803">
            <v>1.1827153835397923</v>
          </cell>
        </row>
        <row r="1804">
          <cell r="B1804" t="str">
            <v>SUO_127</v>
          </cell>
          <cell r="N1804">
            <v>0</v>
          </cell>
          <cell r="U1804">
            <v>0</v>
          </cell>
        </row>
        <row r="1805">
          <cell r="B1805" t="str">
            <v>SUD_044</v>
          </cell>
          <cell r="N1805">
            <v>0</v>
          </cell>
          <cell r="U1805">
            <v>0</v>
          </cell>
        </row>
        <row r="1806">
          <cell r="B1806" t="str">
            <v>EST_089</v>
          </cell>
          <cell r="N1806">
            <v>0</v>
          </cell>
          <cell r="U1806">
            <v>0</v>
          </cell>
        </row>
        <row r="1807">
          <cell r="B1807" t="str">
            <v>SUO_102</v>
          </cell>
          <cell r="N1807">
            <v>0</v>
          </cell>
          <cell r="U1807">
            <v>0</v>
          </cell>
        </row>
        <row r="1808">
          <cell r="B1808" t="str">
            <v>SUD_040</v>
          </cell>
          <cell r="N1808">
            <v>0</v>
          </cell>
          <cell r="U1808">
            <v>0</v>
          </cell>
        </row>
        <row r="1809">
          <cell r="B1809" t="str">
            <v>EST_093</v>
          </cell>
          <cell r="N1809">
            <v>0</v>
          </cell>
          <cell r="U1809">
            <v>6.695288400350427E-2</v>
          </cell>
        </row>
        <row r="1810">
          <cell r="B1810" t="str">
            <v>SUD_038</v>
          </cell>
          <cell r="N1810">
            <v>0</v>
          </cell>
          <cell r="U1810">
            <v>0</v>
          </cell>
        </row>
        <row r="1811">
          <cell r="B1811" t="str">
            <v>SUO_097</v>
          </cell>
          <cell r="N1811">
            <v>1.0734398586891076</v>
          </cell>
          <cell r="U1811">
            <v>0</v>
          </cell>
        </row>
        <row r="1812">
          <cell r="B1812" t="str">
            <v>OST_162</v>
          </cell>
          <cell r="N1812">
            <v>0</v>
          </cell>
          <cell r="U1812">
            <v>0</v>
          </cell>
        </row>
        <row r="1813">
          <cell r="B1813" t="str">
            <v>CTR_206</v>
          </cell>
          <cell r="N1813">
            <v>0</v>
          </cell>
          <cell r="U1813">
            <v>0</v>
          </cell>
        </row>
        <row r="1814">
          <cell r="B1814" t="str">
            <v>CTR_463</v>
          </cell>
          <cell r="N1814">
            <v>0</v>
          </cell>
          <cell r="U1814">
            <v>0</v>
          </cell>
        </row>
        <row r="1815">
          <cell r="B1815" t="str">
            <v>LIT_212</v>
          </cell>
          <cell r="N1815">
            <v>5.4075957458344363E-2</v>
          </cell>
          <cell r="U1815">
            <v>0</v>
          </cell>
        </row>
        <row r="1816">
          <cell r="B1816" t="str">
            <v>EST_101</v>
          </cell>
          <cell r="N1816">
            <v>0</v>
          </cell>
          <cell r="U1816">
            <v>0</v>
          </cell>
        </row>
        <row r="1817">
          <cell r="B1817" t="str">
            <v>CTR_440</v>
          </cell>
          <cell r="N1817">
            <v>0</v>
          </cell>
          <cell r="U1817">
            <v>0</v>
          </cell>
        </row>
        <row r="1818">
          <cell r="B1818" t="str">
            <v>OST_207</v>
          </cell>
          <cell r="N1818">
            <v>0</v>
          </cell>
          <cell r="U1818">
            <v>0</v>
          </cell>
        </row>
        <row r="1819">
          <cell r="B1819" t="str">
            <v>NRO_087</v>
          </cell>
          <cell r="N1819">
            <v>5.3556956679308163</v>
          </cell>
          <cell r="U1819">
            <v>0</v>
          </cell>
        </row>
        <row r="1820">
          <cell r="B1820" t="str">
            <v>ADM_119</v>
          </cell>
          <cell r="N1820">
            <v>0</v>
          </cell>
          <cell r="U1820">
            <v>0</v>
          </cell>
        </row>
        <row r="1821">
          <cell r="B1821" t="str">
            <v>NRD_112</v>
          </cell>
          <cell r="N1821">
            <v>0</v>
          </cell>
          <cell r="U1821">
            <v>0</v>
          </cell>
        </row>
        <row r="1822">
          <cell r="B1822" t="str">
            <v>LIT_496</v>
          </cell>
          <cell r="N1822">
            <v>0</v>
          </cell>
          <cell r="U1822">
            <v>0</v>
          </cell>
        </row>
        <row r="1823">
          <cell r="B1823" t="str">
            <v>SUD_062</v>
          </cell>
          <cell r="N1823">
            <v>0</v>
          </cell>
          <cell r="U1823">
            <v>0</v>
          </cell>
        </row>
        <row r="1824">
          <cell r="B1824" t="str">
            <v>OST_221</v>
          </cell>
          <cell r="N1824">
            <v>0</v>
          </cell>
          <cell r="U1824">
            <v>0</v>
          </cell>
        </row>
        <row r="1825">
          <cell r="B1825" t="str">
            <v>LIT_502</v>
          </cell>
          <cell r="N1825">
            <v>0</v>
          </cell>
          <cell r="U1825">
            <v>0</v>
          </cell>
        </row>
        <row r="1826">
          <cell r="B1826" t="str">
            <v>LIT_480</v>
          </cell>
          <cell r="N1826">
            <v>0</v>
          </cell>
          <cell r="U1826">
            <v>0</v>
          </cell>
        </row>
        <row r="1827">
          <cell r="B1827" t="str">
            <v>EXN_154</v>
          </cell>
          <cell r="N1827">
            <v>0</v>
          </cell>
          <cell r="U1827">
            <v>0</v>
          </cell>
        </row>
        <row r="1828">
          <cell r="B1828" t="str">
            <v>NRO_100</v>
          </cell>
          <cell r="N1828">
            <v>0</v>
          </cell>
          <cell r="U1828">
            <v>0</v>
          </cell>
        </row>
        <row r="1829">
          <cell r="B1829" t="str">
            <v>SUD_064</v>
          </cell>
          <cell r="N1829">
            <v>0</v>
          </cell>
          <cell r="U1829">
            <v>0</v>
          </cell>
        </row>
        <row r="1830">
          <cell r="B1830" t="str">
            <v>EXN_165</v>
          </cell>
          <cell r="N1830">
            <v>0</v>
          </cell>
          <cell r="U1830">
            <v>0</v>
          </cell>
        </row>
        <row r="1831">
          <cell r="B1831" t="str">
            <v>OST_189</v>
          </cell>
          <cell r="N1831">
            <v>0</v>
          </cell>
          <cell r="U1831">
            <v>0</v>
          </cell>
        </row>
        <row r="1832">
          <cell r="B1832" t="str">
            <v>EXN_171</v>
          </cell>
          <cell r="N1832">
            <v>0</v>
          </cell>
          <cell r="U1832">
            <v>0</v>
          </cell>
        </row>
        <row r="1833">
          <cell r="B1833" t="str">
            <v>EST_114</v>
          </cell>
          <cell r="N1833">
            <v>0</v>
          </cell>
          <cell r="U1833">
            <v>0</v>
          </cell>
        </row>
        <row r="1834">
          <cell r="B1834" t="str">
            <v>NRD_124</v>
          </cell>
          <cell r="N1834">
            <v>0</v>
          </cell>
          <cell r="U1834">
            <v>0</v>
          </cell>
        </row>
        <row r="1835">
          <cell r="B1835" t="str">
            <v>LIT_517</v>
          </cell>
          <cell r="N1835">
            <v>0</v>
          </cell>
          <cell r="U1835">
            <v>0</v>
          </cell>
        </row>
        <row r="1836">
          <cell r="B1836" t="str">
            <v>CTR_454</v>
          </cell>
          <cell r="N1836">
            <v>0</v>
          </cell>
          <cell r="U1836">
            <v>0</v>
          </cell>
        </row>
        <row r="1837">
          <cell r="B1837" t="str">
            <v>EST_116</v>
          </cell>
          <cell r="N1837">
            <v>0</v>
          </cell>
          <cell r="U1837">
            <v>0</v>
          </cell>
        </row>
        <row r="1838">
          <cell r="B1838" t="str">
            <v>CTR_457</v>
          </cell>
          <cell r="N1838">
            <v>0</v>
          </cell>
          <cell r="U1838">
            <v>0</v>
          </cell>
        </row>
        <row r="1839">
          <cell r="B1839" t="str">
            <v>EST_105</v>
          </cell>
          <cell r="N1839">
            <v>0</v>
          </cell>
          <cell r="U1839">
            <v>0</v>
          </cell>
        </row>
        <row r="1840">
          <cell r="B1840" t="str">
            <v>ADM_114</v>
          </cell>
          <cell r="N1840">
            <v>0</v>
          </cell>
          <cell r="U1840">
            <v>0</v>
          </cell>
        </row>
        <row r="1841">
          <cell r="B1841" t="str">
            <v>NRD_136</v>
          </cell>
          <cell r="N1841">
            <v>0</v>
          </cell>
          <cell r="U1841">
            <v>0</v>
          </cell>
        </row>
        <row r="1842">
          <cell r="B1842" t="str">
            <v>EXN_192</v>
          </cell>
          <cell r="N1842">
            <v>0</v>
          </cell>
          <cell r="U1842">
            <v>0</v>
          </cell>
        </row>
        <row r="1843">
          <cell r="B1843" t="str">
            <v>EXN_210</v>
          </cell>
          <cell r="N1843">
            <v>0</v>
          </cell>
          <cell r="U1843">
            <v>0</v>
          </cell>
        </row>
        <row r="1844">
          <cell r="B1844" t="str">
            <v>EXN_209</v>
          </cell>
          <cell r="N1844">
            <v>0</v>
          </cell>
          <cell r="U1844">
            <v>0</v>
          </cell>
        </row>
        <row r="1845">
          <cell r="B1845" t="str">
            <v>CTR_577</v>
          </cell>
          <cell r="N1845">
            <v>0</v>
          </cell>
          <cell r="U1845">
            <v>0</v>
          </cell>
        </row>
        <row r="1846">
          <cell r="B1846" t="str">
            <v>EXN_211</v>
          </cell>
          <cell r="N1846">
            <v>3.3442555352949066</v>
          </cell>
          <cell r="U1846">
            <v>5.9982981228613515E-2</v>
          </cell>
        </row>
        <row r="1847">
          <cell r="B1847" t="str">
            <v>EXN_200</v>
          </cell>
          <cell r="N1847">
            <v>0</v>
          </cell>
          <cell r="U1847">
            <v>0</v>
          </cell>
        </row>
        <row r="1848">
          <cell r="B1848" t="str">
            <v>EXN_205</v>
          </cell>
          <cell r="N1848">
            <v>0</v>
          </cell>
          <cell r="U1848">
            <v>0</v>
          </cell>
        </row>
        <row r="1849">
          <cell r="B1849" t="str">
            <v>LIT_664</v>
          </cell>
          <cell r="N1849">
            <v>0</v>
          </cell>
          <cell r="U1849">
            <v>0</v>
          </cell>
        </row>
        <row r="1850">
          <cell r="B1850" t="str">
            <v>SUD_070</v>
          </cell>
          <cell r="N1850">
            <v>0</v>
          </cell>
          <cell r="U1850">
            <v>0</v>
          </cell>
        </row>
        <row r="1851">
          <cell r="B1851" t="str">
            <v>EXN_015</v>
          </cell>
          <cell r="N1851">
            <v>0</v>
          </cell>
          <cell r="U1851">
            <v>0</v>
          </cell>
        </row>
        <row r="1852">
          <cell r="B1852" t="str">
            <v>EXN_245</v>
          </cell>
          <cell r="N1852">
            <v>0</v>
          </cell>
          <cell r="U1852">
            <v>0</v>
          </cell>
        </row>
        <row r="1853">
          <cell r="B1853" t="str">
            <v>CTR_757</v>
          </cell>
          <cell r="N1853">
            <v>0</v>
          </cell>
          <cell r="U1853">
            <v>0</v>
          </cell>
        </row>
        <row r="1854">
          <cell r="B1854" t="str">
            <v>ADM_160</v>
          </cell>
          <cell r="N1854">
            <v>0</v>
          </cell>
          <cell r="U1854">
            <v>0</v>
          </cell>
        </row>
        <row r="1855">
          <cell r="B1855" t="str">
            <v>EST_130</v>
          </cell>
          <cell r="N1855">
            <v>0</v>
          </cell>
          <cell r="U1855">
            <v>0</v>
          </cell>
        </row>
        <row r="1856">
          <cell r="B1856" t="str">
            <v>EXN_244</v>
          </cell>
          <cell r="N1856">
            <v>0</v>
          </cell>
          <cell r="U1856">
            <v>0</v>
          </cell>
        </row>
        <row r="1857">
          <cell r="B1857" t="str">
            <v>SUD_098</v>
          </cell>
          <cell r="N1857">
            <v>0</v>
          </cell>
          <cell r="U1857">
            <v>0</v>
          </cell>
        </row>
        <row r="1858">
          <cell r="B1858" t="str">
            <v>NRD_168</v>
          </cell>
          <cell r="N1858">
            <v>0</v>
          </cell>
          <cell r="U1858">
            <v>0</v>
          </cell>
        </row>
        <row r="1859">
          <cell r="B1859" t="str">
            <v>OST_273</v>
          </cell>
          <cell r="N1859">
            <v>0</v>
          </cell>
          <cell r="U1859">
            <v>0</v>
          </cell>
        </row>
        <row r="1860">
          <cell r="B1860" t="str">
            <v>OST_277</v>
          </cell>
          <cell r="N1860">
            <v>0</v>
          </cell>
          <cell r="U1860">
            <v>0</v>
          </cell>
        </row>
        <row r="1861">
          <cell r="B1861" t="str">
            <v>NRD_167</v>
          </cell>
          <cell r="N1861">
            <v>0</v>
          </cell>
          <cell r="U1861">
            <v>0</v>
          </cell>
        </row>
        <row r="1862">
          <cell r="B1862" t="str">
            <v>EST_133</v>
          </cell>
          <cell r="N1862">
            <v>0</v>
          </cell>
          <cell r="U1862">
            <v>0</v>
          </cell>
        </row>
        <row r="1863">
          <cell r="B1863" t="str">
            <v>SUD_106</v>
          </cell>
          <cell r="N1863">
            <v>0</v>
          </cell>
          <cell r="U1863">
            <v>0</v>
          </cell>
        </row>
        <row r="1864">
          <cell r="B1864" t="str">
            <v>OST_272</v>
          </cell>
          <cell r="N1864">
            <v>0</v>
          </cell>
          <cell r="U1864">
            <v>0</v>
          </cell>
        </row>
        <row r="1865">
          <cell r="B1865" t="str">
            <v>OST_275</v>
          </cell>
          <cell r="N1865">
            <v>0</v>
          </cell>
          <cell r="U1865">
            <v>0</v>
          </cell>
        </row>
        <row r="1866">
          <cell r="B1866" t="str">
            <v>CTR_770</v>
          </cell>
          <cell r="N1866">
            <v>0</v>
          </cell>
          <cell r="U1866">
            <v>0</v>
          </cell>
        </row>
        <row r="1867">
          <cell r="B1867" t="str">
            <v>OST_301</v>
          </cell>
          <cell r="N1867">
            <v>0</v>
          </cell>
          <cell r="U1867">
            <v>0</v>
          </cell>
        </row>
        <row r="1868">
          <cell r="B1868" t="str">
            <v>EST_134</v>
          </cell>
          <cell r="N1868">
            <v>0</v>
          </cell>
          <cell r="U1868">
            <v>0</v>
          </cell>
        </row>
        <row r="1869">
          <cell r="B1869" t="str">
            <v>OST_298</v>
          </cell>
          <cell r="N1869">
            <v>0</v>
          </cell>
          <cell r="U1869">
            <v>0</v>
          </cell>
        </row>
        <row r="1870">
          <cell r="B1870" t="str">
            <v>NRO_150</v>
          </cell>
          <cell r="N1870">
            <v>0</v>
          </cell>
          <cell r="U1870">
            <v>0</v>
          </cell>
        </row>
        <row r="1871">
          <cell r="B1871" t="str">
            <v>LIT_768</v>
          </cell>
          <cell r="N1871">
            <v>0</v>
          </cell>
          <cell r="U1871">
            <v>0</v>
          </cell>
        </row>
        <row r="1872">
          <cell r="B1872" t="str">
            <v>CTR_135</v>
          </cell>
          <cell r="N1872">
            <v>0</v>
          </cell>
          <cell r="U1872">
            <v>0</v>
          </cell>
        </row>
        <row r="1873">
          <cell r="B1873" t="str">
            <v>CTR_054</v>
          </cell>
          <cell r="N1873">
            <v>0</v>
          </cell>
          <cell r="U1873">
            <v>0</v>
          </cell>
        </row>
        <row r="1874">
          <cell r="B1874" t="str">
            <v>NRO_032</v>
          </cell>
          <cell r="N1874">
            <v>0</v>
          </cell>
          <cell r="U1874">
            <v>0</v>
          </cell>
        </row>
        <row r="1875">
          <cell r="B1875" t="str">
            <v>OST_010</v>
          </cell>
          <cell r="N1875">
            <v>0</v>
          </cell>
          <cell r="U1875">
            <v>0</v>
          </cell>
        </row>
        <row r="1876">
          <cell r="B1876" t="str">
            <v>OST_153</v>
          </cell>
          <cell r="N1876">
            <v>0</v>
          </cell>
          <cell r="U1876">
            <v>0</v>
          </cell>
        </row>
        <row r="1877">
          <cell r="B1877" t="str">
            <v>SUO_048</v>
          </cell>
          <cell r="N1877">
            <v>0.52622398575476614</v>
          </cell>
          <cell r="U1877">
            <v>0</v>
          </cell>
        </row>
        <row r="1878">
          <cell r="B1878" t="str">
            <v>NRO_038</v>
          </cell>
          <cell r="N1878">
            <v>0</v>
          </cell>
          <cell r="U1878">
            <v>0</v>
          </cell>
        </row>
        <row r="1879">
          <cell r="B1879" t="str">
            <v>NRO_053</v>
          </cell>
          <cell r="N1879">
            <v>0</v>
          </cell>
          <cell r="U1879">
            <v>0</v>
          </cell>
        </row>
        <row r="1880">
          <cell r="B1880" t="str">
            <v>LIT_507</v>
          </cell>
          <cell r="N1880">
            <v>0</v>
          </cell>
          <cell r="U1880">
            <v>2.7697876626915651E-2</v>
          </cell>
        </row>
        <row r="1881">
          <cell r="B1881" t="str">
            <v>EXN_218</v>
          </cell>
          <cell r="N1881">
            <v>0</v>
          </cell>
          <cell r="U1881">
            <v>0</v>
          </cell>
        </row>
        <row r="1882">
          <cell r="B1882" t="str">
            <v>SUD_004</v>
          </cell>
          <cell r="N1882">
            <v>0</v>
          </cell>
          <cell r="U1882">
            <v>0</v>
          </cell>
        </row>
        <row r="1883">
          <cell r="B1883" t="str">
            <v>SUD_214</v>
          </cell>
          <cell r="N1883">
            <v>0</v>
          </cell>
          <cell r="U1883">
            <v>0</v>
          </cell>
        </row>
        <row r="1884">
          <cell r="B1884" t="str">
            <v>NRO_058</v>
          </cell>
          <cell r="N1884">
            <v>0</v>
          </cell>
          <cell r="U1884">
            <v>0</v>
          </cell>
        </row>
        <row r="1885">
          <cell r="B1885" t="str">
            <v>NRO_102</v>
          </cell>
          <cell r="N1885">
            <v>0</v>
          </cell>
          <cell r="U1885">
            <v>0</v>
          </cell>
        </row>
        <row r="1886">
          <cell r="B1886" t="str">
            <v>SUO_093</v>
          </cell>
          <cell r="N1886">
            <v>0</v>
          </cell>
          <cell r="U1886">
            <v>0</v>
          </cell>
        </row>
        <row r="1887">
          <cell r="B1887" t="str">
            <v>SUO_246</v>
          </cell>
          <cell r="N1887">
            <v>0</v>
          </cell>
          <cell r="U1887">
            <v>0</v>
          </cell>
        </row>
        <row r="1888">
          <cell r="B1888" t="str">
            <v>LIT_764</v>
          </cell>
          <cell r="N1888">
            <v>0</v>
          </cell>
          <cell r="U1888">
            <v>0</v>
          </cell>
        </row>
        <row r="1889">
          <cell r="B1889" t="str">
            <v>CTR_856</v>
          </cell>
          <cell r="N1889">
            <v>0</v>
          </cell>
          <cell r="U1889">
            <v>0</v>
          </cell>
        </row>
        <row r="1890">
          <cell r="B1890" t="str">
            <v>CTR_234</v>
          </cell>
          <cell r="N1890">
            <v>0</v>
          </cell>
          <cell r="U1890">
            <v>0</v>
          </cell>
        </row>
        <row r="1891">
          <cell r="B1891" t="str">
            <v>CTR_190</v>
          </cell>
          <cell r="N1891">
            <v>0</v>
          </cell>
          <cell r="U1891">
            <v>0</v>
          </cell>
        </row>
        <row r="1892">
          <cell r="B1892" t="str">
            <v>CTR_232</v>
          </cell>
          <cell r="N1892">
            <v>0</v>
          </cell>
          <cell r="U1892">
            <v>0</v>
          </cell>
        </row>
        <row r="1893">
          <cell r="B1893" t="str">
            <v>LIT_503</v>
          </cell>
          <cell r="N1893">
            <v>0</v>
          </cell>
          <cell r="U1893">
            <v>0</v>
          </cell>
        </row>
        <row r="1894">
          <cell r="B1894" t="str">
            <v>EST_009</v>
          </cell>
          <cell r="N1894">
            <v>0</v>
          </cell>
          <cell r="U1894">
            <v>0</v>
          </cell>
        </row>
        <row r="1895">
          <cell r="B1895" t="str">
            <v>ADM_096</v>
          </cell>
          <cell r="N1895">
            <v>0</v>
          </cell>
          <cell r="U1895">
            <v>0</v>
          </cell>
        </row>
        <row r="1896">
          <cell r="B1896" t="str">
            <v>EST_072</v>
          </cell>
          <cell r="N1896">
            <v>0</v>
          </cell>
          <cell r="U1896">
            <v>0.21739176961073878</v>
          </cell>
        </row>
        <row r="1897">
          <cell r="B1897" t="str">
            <v>CTR_517</v>
          </cell>
          <cell r="N1897">
            <v>0</v>
          </cell>
          <cell r="U1897">
            <v>0</v>
          </cell>
        </row>
        <row r="1898">
          <cell r="B1898" t="str">
            <v>NRO_240</v>
          </cell>
          <cell r="N1898">
            <v>0</v>
          </cell>
          <cell r="U1898">
            <v>0</v>
          </cell>
        </row>
        <row r="1899">
          <cell r="B1899" t="str">
            <v>CTR_091</v>
          </cell>
          <cell r="N1899">
            <v>0</v>
          </cell>
          <cell r="U1899">
            <v>0</v>
          </cell>
        </row>
        <row r="1900">
          <cell r="B1900" t="str">
            <v>CTR_092</v>
          </cell>
          <cell r="N1900">
            <v>0</v>
          </cell>
          <cell r="U1900">
            <v>0</v>
          </cell>
        </row>
        <row r="1901">
          <cell r="B1901" t="str">
            <v>LIT_133</v>
          </cell>
          <cell r="N1901">
            <v>4.2964703666606797E-2</v>
          </cell>
          <cell r="U1901">
            <v>0</v>
          </cell>
        </row>
        <row r="1902">
          <cell r="B1902" t="str">
            <v>SUD_215</v>
          </cell>
          <cell r="N1902">
            <v>0</v>
          </cell>
          <cell r="U1902">
            <v>0</v>
          </cell>
        </row>
        <row r="1903">
          <cell r="B1903" t="str">
            <v>SUO_036</v>
          </cell>
          <cell r="N1903">
            <v>0</v>
          </cell>
          <cell r="U1903">
            <v>0</v>
          </cell>
        </row>
        <row r="1904">
          <cell r="B1904" t="str">
            <v>SUO_045</v>
          </cell>
          <cell r="N1904">
            <v>0.35144021824428634</v>
          </cell>
          <cell r="U1904">
            <v>0.12118935716670509</v>
          </cell>
        </row>
        <row r="1905">
          <cell r="B1905" t="str">
            <v>OST_092</v>
          </cell>
          <cell r="N1905">
            <v>0</v>
          </cell>
          <cell r="U1905">
            <v>0</v>
          </cell>
        </row>
        <row r="1906">
          <cell r="B1906" t="str">
            <v>SUO_085</v>
          </cell>
          <cell r="N1906">
            <v>0</v>
          </cell>
          <cell r="U1906">
            <v>0</v>
          </cell>
        </row>
        <row r="1907">
          <cell r="B1907" t="str">
            <v>CTR_407</v>
          </cell>
          <cell r="N1907">
            <v>0</v>
          </cell>
          <cell r="U1907">
            <v>0</v>
          </cell>
        </row>
        <row r="1908">
          <cell r="B1908" t="str">
            <v>EST_084</v>
          </cell>
          <cell r="N1908">
            <v>0.17605005807101501</v>
          </cell>
          <cell r="U1908">
            <v>0</v>
          </cell>
        </row>
        <row r="1909">
          <cell r="B1909" t="str">
            <v>CTR_405</v>
          </cell>
          <cell r="N1909">
            <v>0.48431155170888573</v>
          </cell>
          <cell r="U1909">
            <v>0</v>
          </cell>
        </row>
        <row r="1910">
          <cell r="B1910" t="str">
            <v>SUO_088</v>
          </cell>
          <cell r="N1910">
            <v>0</v>
          </cell>
          <cell r="U1910">
            <v>0</v>
          </cell>
        </row>
        <row r="1911">
          <cell r="B1911" t="str">
            <v>EXN_107</v>
          </cell>
          <cell r="N1911">
            <v>2.7644371391963413E-3</v>
          </cell>
          <cell r="U1911">
            <v>0.95237708743073757</v>
          </cell>
        </row>
        <row r="1912">
          <cell r="B1912" t="str">
            <v>CTR_166</v>
          </cell>
          <cell r="N1912">
            <v>0</v>
          </cell>
          <cell r="U1912">
            <v>0</v>
          </cell>
        </row>
        <row r="1913">
          <cell r="B1913" t="str">
            <v>CTR_733</v>
          </cell>
          <cell r="N1913">
            <v>0</v>
          </cell>
          <cell r="U1913">
            <v>0</v>
          </cell>
        </row>
        <row r="1914">
          <cell r="B1914" t="str">
            <v>SUO_173</v>
          </cell>
          <cell r="N1914">
            <v>0</v>
          </cell>
          <cell r="U1914">
            <v>0</v>
          </cell>
        </row>
        <row r="1915">
          <cell r="B1915" t="str">
            <v>LIT_789</v>
          </cell>
          <cell r="N1915">
            <v>0</v>
          </cell>
          <cell r="U1915">
            <v>0</v>
          </cell>
        </row>
        <row r="1916">
          <cell r="B1916" t="str">
            <v>ADM_183</v>
          </cell>
          <cell r="N1916">
            <v>0</v>
          </cell>
          <cell r="U1916">
            <v>0</v>
          </cell>
        </row>
        <row r="1917">
          <cell r="B1917" t="str">
            <v>SUD_110</v>
          </cell>
          <cell r="N1917">
            <v>0</v>
          </cell>
          <cell r="U1917">
            <v>0</v>
          </cell>
        </row>
        <row r="1918">
          <cell r="B1918" t="str">
            <v>SUD_128</v>
          </cell>
          <cell r="N1918">
            <v>0</v>
          </cell>
          <cell r="U1918">
            <v>0</v>
          </cell>
        </row>
        <row r="1919">
          <cell r="B1919" t="str">
            <v>SUD_091</v>
          </cell>
          <cell r="N1919">
            <v>0</v>
          </cell>
          <cell r="U1919">
            <v>0</v>
          </cell>
        </row>
        <row r="1920">
          <cell r="B1920" t="str">
            <v>LIT_628</v>
          </cell>
          <cell r="N1920">
            <v>0</v>
          </cell>
          <cell r="U1920">
            <v>0</v>
          </cell>
        </row>
        <row r="1921">
          <cell r="B1921" t="str">
            <v>CTR_684</v>
          </cell>
          <cell r="N1921">
            <v>0</v>
          </cell>
          <cell r="U1921">
            <v>0</v>
          </cell>
        </row>
        <row r="1922">
          <cell r="B1922" t="str">
            <v>LIT_663</v>
          </cell>
          <cell r="N1922">
            <v>0</v>
          </cell>
          <cell r="U1922">
            <v>0</v>
          </cell>
        </row>
        <row r="1923">
          <cell r="B1923" t="str">
            <v>CTR_689</v>
          </cell>
          <cell r="N1923">
            <v>0</v>
          </cell>
          <cell r="U1923">
            <v>0</v>
          </cell>
        </row>
        <row r="1924">
          <cell r="B1924" t="str">
            <v>CTR_690</v>
          </cell>
          <cell r="N1924">
            <v>0</v>
          </cell>
          <cell r="U1924">
            <v>0</v>
          </cell>
        </row>
        <row r="1925">
          <cell r="B1925" t="str">
            <v>SUD_085</v>
          </cell>
          <cell r="N1925">
            <v>0</v>
          </cell>
          <cell r="U1925">
            <v>0</v>
          </cell>
        </row>
        <row r="1926">
          <cell r="B1926" t="str">
            <v>SUD_005</v>
          </cell>
          <cell r="N1926">
            <v>0</v>
          </cell>
          <cell r="U1926">
            <v>0</v>
          </cell>
        </row>
        <row r="1927">
          <cell r="B1927" t="str">
            <v>SUD_255</v>
          </cell>
          <cell r="N1927">
            <v>0</v>
          </cell>
          <cell r="U1927">
            <v>0</v>
          </cell>
        </row>
        <row r="1928">
          <cell r="B1928" t="str">
            <v>NRD_172</v>
          </cell>
          <cell r="N1928">
            <v>0</v>
          </cell>
          <cell r="U1928">
            <v>0</v>
          </cell>
        </row>
        <row r="1929">
          <cell r="B1929" t="str">
            <v>NRO_027</v>
          </cell>
          <cell r="N1929">
            <v>0</v>
          </cell>
          <cell r="U1929">
            <v>0</v>
          </cell>
        </row>
        <row r="1930">
          <cell r="B1930" t="str">
            <v>SUO_035</v>
          </cell>
          <cell r="N1930">
            <v>0</v>
          </cell>
          <cell r="U1930">
            <v>0</v>
          </cell>
        </row>
        <row r="1931">
          <cell r="B1931" t="str">
            <v>OST_089</v>
          </cell>
          <cell r="N1931">
            <v>1.7835078317411958E-5</v>
          </cell>
          <cell r="U1931">
            <v>0</v>
          </cell>
        </row>
        <row r="1932">
          <cell r="B1932" t="str">
            <v>CTR_855</v>
          </cell>
          <cell r="N1932">
            <v>0</v>
          </cell>
          <cell r="U1932">
            <v>0</v>
          </cell>
        </row>
        <row r="1933">
          <cell r="B1933" t="str">
            <v>EXN_019</v>
          </cell>
          <cell r="N1933">
            <v>5.8855758447407145E-3</v>
          </cell>
          <cell r="U1933">
            <v>1.3150744524305928</v>
          </cell>
        </row>
        <row r="1934">
          <cell r="B1934" t="str">
            <v>CTR_058</v>
          </cell>
          <cell r="N1934">
            <v>0</v>
          </cell>
          <cell r="U1934">
            <v>0</v>
          </cell>
        </row>
        <row r="1935">
          <cell r="B1935" t="str">
            <v>OST_017</v>
          </cell>
          <cell r="N1935">
            <v>0</v>
          </cell>
          <cell r="U1935">
            <v>0</v>
          </cell>
        </row>
        <row r="1936">
          <cell r="B1936" t="str">
            <v>EST_054</v>
          </cell>
          <cell r="N1936">
            <v>0</v>
          </cell>
          <cell r="U1936">
            <v>0</v>
          </cell>
        </row>
        <row r="1937">
          <cell r="B1937" t="str">
            <v>ADM_011</v>
          </cell>
          <cell r="N1937">
            <v>0</v>
          </cell>
          <cell r="U1937">
            <v>0</v>
          </cell>
        </row>
        <row r="1938">
          <cell r="B1938" t="str">
            <v>SUD_235</v>
          </cell>
          <cell r="N1938">
            <v>0</v>
          </cell>
          <cell r="U1938">
            <v>0</v>
          </cell>
        </row>
        <row r="1939">
          <cell r="B1939" t="str">
            <v>CTR_083</v>
          </cell>
          <cell r="N1939">
            <v>0</v>
          </cell>
          <cell r="U1939">
            <v>0</v>
          </cell>
        </row>
        <row r="1940">
          <cell r="B1940" t="str">
            <v>EST_011</v>
          </cell>
          <cell r="N1940">
            <v>0.10203448305382201</v>
          </cell>
          <cell r="U1940">
            <v>0</v>
          </cell>
        </row>
        <row r="1941">
          <cell r="B1941" t="str">
            <v>LIT_389</v>
          </cell>
          <cell r="N1941">
            <v>0</v>
          </cell>
          <cell r="U1941">
            <v>0</v>
          </cell>
        </row>
        <row r="1942">
          <cell r="B1942" t="str">
            <v>CTR_252</v>
          </cell>
          <cell r="N1942">
            <v>0.47350349424854477</v>
          </cell>
          <cell r="U1942">
            <v>0</v>
          </cell>
        </row>
        <row r="1943">
          <cell r="B1943" t="str">
            <v>EST_001</v>
          </cell>
          <cell r="N1943">
            <v>0</v>
          </cell>
          <cell r="U1943">
            <v>0</v>
          </cell>
        </row>
        <row r="1944">
          <cell r="B1944" t="str">
            <v>EST_051</v>
          </cell>
          <cell r="N1944">
            <v>0</v>
          </cell>
          <cell r="U1944">
            <v>0</v>
          </cell>
        </row>
        <row r="1945">
          <cell r="B1945" t="str">
            <v>SUD_057</v>
          </cell>
          <cell r="N1945">
            <v>0</v>
          </cell>
          <cell r="U1945">
            <v>1.036218050240687E-2</v>
          </cell>
        </row>
        <row r="1946">
          <cell r="B1946" t="str">
            <v>SUD_223</v>
          </cell>
          <cell r="N1946">
            <v>0</v>
          </cell>
          <cell r="U1946">
            <v>2.9606230006877844E-3</v>
          </cell>
        </row>
        <row r="1947">
          <cell r="B1947" t="str">
            <v>LIT_638</v>
          </cell>
          <cell r="N1947">
            <v>2.9285555298730426</v>
          </cell>
          <cell r="U1947">
            <v>0</v>
          </cell>
        </row>
        <row r="1948">
          <cell r="B1948" t="str">
            <v>SUD_099</v>
          </cell>
          <cell r="N1948">
            <v>0</v>
          </cell>
          <cell r="U1948">
            <v>0</v>
          </cell>
        </row>
        <row r="1949">
          <cell r="B1949" t="str">
            <v>CTR_898</v>
          </cell>
          <cell r="N1949">
            <v>0</v>
          </cell>
          <cell r="U1949">
            <v>0</v>
          </cell>
        </row>
        <row r="1950">
          <cell r="B1950" t="str">
            <v>CTR_893</v>
          </cell>
          <cell r="N1950">
            <v>0</v>
          </cell>
          <cell r="U1950">
            <v>0</v>
          </cell>
        </row>
        <row r="1951">
          <cell r="B1951" t="str">
            <v>CTR_366</v>
          </cell>
          <cell r="N1951">
            <v>0</v>
          </cell>
          <cell r="U1951">
            <v>0</v>
          </cell>
        </row>
        <row r="1952">
          <cell r="B1952" t="str">
            <v>CTR_455</v>
          </cell>
          <cell r="N1952">
            <v>0</v>
          </cell>
          <cell r="U1952">
            <v>0</v>
          </cell>
        </row>
        <row r="1953">
          <cell r="B1953" t="str">
            <v>EST_104</v>
          </cell>
          <cell r="N1953">
            <v>0</v>
          </cell>
          <cell r="U1953">
            <v>3.176427448328191E-2</v>
          </cell>
        </row>
        <row r="1954">
          <cell r="B1954" t="str">
            <v>OST_001</v>
          </cell>
          <cell r="N1954">
            <v>0</v>
          </cell>
          <cell r="U1954">
            <v>0</v>
          </cell>
        </row>
        <row r="1955">
          <cell r="B1955" t="str">
            <v>LIT_081</v>
          </cell>
          <cell r="N1955">
            <v>0</v>
          </cell>
          <cell r="U1955">
            <v>0</v>
          </cell>
        </row>
        <row r="1956">
          <cell r="B1956" t="str">
            <v>CTR_044</v>
          </cell>
          <cell r="N1956">
            <v>0</v>
          </cell>
          <cell r="U1956">
            <v>0</v>
          </cell>
        </row>
        <row r="1957">
          <cell r="B1957" t="str">
            <v>LIT_251</v>
          </cell>
          <cell r="N1957">
            <v>0</v>
          </cell>
          <cell r="U1957">
            <v>0</v>
          </cell>
        </row>
        <row r="1958">
          <cell r="B1958" t="str">
            <v>EST_201</v>
          </cell>
          <cell r="N1958">
            <v>0</v>
          </cell>
          <cell r="U1958">
            <v>0</v>
          </cell>
        </row>
        <row r="1959">
          <cell r="B1959" t="str">
            <v>SUO_220</v>
          </cell>
          <cell r="N1959">
            <v>0</v>
          </cell>
          <cell r="U1959">
            <v>0</v>
          </cell>
        </row>
        <row r="1960">
          <cell r="B1960" t="str">
            <v>CTR_482</v>
          </cell>
          <cell r="N1960">
            <v>1.3834135198454478</v>
          </cell>
          <cell r="U1960">
            <v>0</v>
          </cell>
        </row>
        <row r="1961">
          <cell r="B1961" t="str">
            <v>OST_009</v>
          </cell>
          <cell r="N1961">
            <v>0</v>
          </cell>
          <cell r="U1961">
            <v>3.2673863477469305E-2</v>
          </cell>
        </row>
        <row r="1962">
          <cell r="B1962" t="str">
            <v>SUD_262</v>
          </cell>
          <cell r="N1962">
            <v>0</v>
          </cell>
          <cell r="U1962">
            <v>0</v>
          </cell>
        </row>
        <row r="1963">
          <cell r="B1963" t="str">
            <v>CTR_668</v>
          </cell>
          <cell r="N1963">
            <v>0</v>
          </cell>
          <cell r="U1963">
            <v>0</v>
          </cell>
        </row>
        <row r="1964">
          <cell r="B1964" t="str">
            <v>CTR_948</v>
          </cell>
          <cell r="N1964">
            <v>12.470786141716109</v>
          </cell>
          <cell r="U1964">
            <v>0</v>
          </cell>
        </row>
        <row r="1965">
          <cell r="B1965" t="str">
            <v>LIT_274</v>
          </cell>
          <cell r="N1965">
            <v>0</v>
          </cell>
          <cell r="U1965">
            <v>0</v>
          </cell>
        </row>
        <row r="1966">
          <cell r="B1966" t="str">
            <v>LIT_271</v>
          </cell>
          <cell r="N1966">
            <v>3.9005316280144781E-2</v>
          </cell>
          <cell r="U1966">
            <v>0</v>
          </cell>
        </row>
        <row r="1967">
          <cell r="B1967" t="str">
            <v>SUO_242</v>
          </cell>
          <cell r="N1967">
            <v>0</v>
          </cell>
          <cell r="U1967">
            <v>0</v>
          </cell>
        </row>
        <row r="1968">
          <cell r="B1968" t="str">
            <v>LIT_680</v>
          </cell>
          <cell r="N1968">
            <v>4.8001508134222517</v>
          </cell>
          <cell r="U1968">
            <v>0</v>
          </cell>
        </row>
        <row r="1969">
          <cell r="B1969" t="str">
            <v>CTR_211</v>
          </cell>
          <cell r="N1969">
            <v>0</v>
          </cell>
          <cell r="U1969">
            <v>0</v>
          </cell>
        </row>
        <row r="1970">
          <cell r="B1970" t="str">
            <v>LIT_652</v>
          </cell>
          <cell r="N1970">
            <v>0</v>
          </cell>
          <cell r="U1970">
            <v>0</v>
          </cell>
        </row>
        <row r="1971">
          <cell r="B1971" t="str">
            <v>CTR_489</v>
          </cell>
          <cell r="N1971">
            <v>2.1318269112783321</v>
          </cell>
          <cell r="U1971">
            <v>0</v>
          </cell>
        </row>
        <row r="1972">
          <cell r="B1972" t="str">
            <v>CTR_664</v>
          </cell>
          <cell r="N1972">
            <v>1.9016830606706561</v>
          </cell>
          <cell r="U1972">
            <v>0</v>
          </cell>
        </row>
        <row r="1973">
          <cell r="B1973" t="str">
            <v>CTR_794</v>
          </cell>
          <cell r="N1973">
            <v>6.3447756061786418</v>
          </cell>
          <cell r="U1973">
            <v>11.798153998053836</v>
          </cell>
        </row>
        <row r="1974">
          <cell r="B1974" t="str">
            <v>CTR_253</v>
          </cell>
          <cell r="N1974">
            <v>1.2779190315980538</v>
          </cell>
          <cell r="U1974">
            <v>0</v>
          </cell>
        </row>
        <row r="1975">
          <cell r="B1975" t="str">
            <v>LIT_283</v>
          </cell>
          <cell r="N1975">
            <v>0</v>
          </cell>
          <cell r="U1975">
            <v>0</v>
          </cell>
        </row>
        <row r="1976">
          <cell r="B1976" t="str">
            <v>ADM_182</v>
          </cell>
          <cell r="N1976">
            <v>0</v>
          </cell>
          <cell r="U1976">
            <v>0</v>
          </cell>
        </row>
        <row r="1977">
          <cell r="B1977" t="str">
            <v>OST_228</v>
          </cell>
          <cell r="N1977">
            <v>0</v>
          </cell>
          <cell r="U1977">
            <v>0</v>
          </cell>
        </row>
        <row r="1978">
          <cell r="B1978" t="str">
            <v>SUO_063</v>
          </cell>
          <cell r="N1978">
            <v>0</v>
          </cell>
          <cell r="U1978">
            <v>0</v>
          </cell>
        </row>
        <row r="1979">
          <cell r="B1979" t="str">
            <v>SUO_240</v>
          </cell>
          <cell r="N1979">
            <v>0</v>
          </cell>
          <cell r="U1979">
            <v>0</v>
          </cell>
        </row>
        <row r="1980">
          <cell r="B1980" t="str">
            <v>SUO_259</v>
          </cell>
          <cell r="N1980">
            <v>0</v>
          </cell>
          <cell r="U1980">
            <v>0</v>
          </cell>
        </row>
        <row r="1981">
          <cell r="B1981" t="str">
            <v>ADM_158</v>
          </cell>
          <cell r="N1981">
            <v>1.6048003469992835</v>
          </cell>
          <cell r="U1981">
            <v>4.8743982444575709</v>
          </cell>
        </row>
        <row r="1982">
          <cell r="B1982" t="str">
            <v>CTR_469</v>
          </cell>
          <cell r="N1982">
            <v>0</v>
          </cell>
          <cell r="U1982">
            <v>0</v>
          </cell>
        </row>
        <row r="1983">
          <cell r="B1983" t="str">
            <v>OST_011</v>
          </cell>
          <cell r="N1983">
            <v>0</v>
          </cell>
          <cell r="U1983">
            <v>0</v>
          </cell>
        </row>
        <row r="1984">
          <cell r="B1984" t="str">
            <v>SUD_080</v>
          </cell>
          <cell r="N1984">
            <v>0</v>
          </cell>
          <cell r="U1984">
            <v>1.1093418713420391E-2</v>
          </cell>
        </row>
        <row r="1985">
          <cell r="B1985" t="str">
            <v>OST_125</v>
          </cell>
          <cell r="N1985">
            <v>0</v>
          </cell>
          <cell r="U1985">
            <v>0</v>
          </cell>
        </row>
        <row r="1986">
          <cell r="B1986" t="str">
            <v>OST_005</v>
          </cell>
          <cell r="N1986">
            <v>0</v>
          </cell>
          <cell r="U1986">
            <v>0</v>
          </cell>
        </row>
        <row r="1987">
          <cell r="B1987" t="str">
            <v>CTR_099</v>
          </cell>
          <cell r="N1987">
            <v>0</v>
          </cell>
          <cell r="U1987">
            <v>0</v>
          </cell>
        </row>
        <row r="1988">
          <cell r="B1988" t="str">
            <v>NRO_063</v>
          </cell>
          <cell r="N1988">
            <v>0</v>
          </cell>
          <cell r="U1988">
            <v>0</v>
          </cell>
        </row>
        <row r="1989">
          <cell r="B1989" t="str">
            <v>LIT_038</v>
          </cell>
          <cell r="N1989">
            <v>0.49959621382689334</v>
          </cell>
          <cell r="U1989">
            <v>0</v>
          </cell>
        </row>
        <row r="1990">
          <cell r="B1990" t="str">
            <v>LIT_019</v>
          </cell>
          <cell r="N1990">
            <v>0</v>
          </cell>
          <cell r="U1990">
            <v>0</v>
          </cell>
        </row>
        <row r="1991">
          <cell r="B1991" t="str">
            <v>SUO_077</v>
          </cell>
          <cell r="N1991">
            <v>0</v>
          </cell>
          <cell r="U1991">
            <v>0</v>
          </cell>
        </row>
        <row r="1992">
          <cell r="B1992" t="str">
            <v>SUO_243</v>
          </cell>
          <cell r="N1992">
            <v>0</v>
          </cell>
          <cell r="U1992">
            <v>0</v>
          </cell>
        </row>
        <row r="1993">
          <cell r="B1993" t="str">
            <v>LIT_673</v>
          </cell>
          <cell r="N1993">
            <v>0</v>
          </cell>
          <cell r="U1993">
            <v>0</v>
          </cell>
        </row>
        <row r="1994">
          <cell r="B1994" t="str">
            <v>CTR_565</v>
          </cell>
          <cell r="N1994">
            <v>13.868556899607057</v>
          </cell>
          <cell r="U1994">
            <v>0</v>
          </cell>
        </row>
        <row r="1995">
          <cell r="B1995" t="str">
            <v>OST_291</v>
          </cell>
          <cell r="N1995">
            <v>0</v>
          </cell>
          <cell r="U1995">
            <v>0</v>
          </cell>
        </row>
        <row r="1996">
          <cell r="B1996" t="str">
            <v>OST_213</v>
          </cell>
          <cell r="N1996">
            <v>0</v>
          </cell>
          <cell r="U1996">
            <v>0</v>
          </cell>
        </row>
        <row r="1997">
          <cell r="B1997" t="str">
            <v>CTR_372</v>
          </cell>
          <cell r="N1997">
            <v>0</v>
          </cell>
          <cell r="U1997">
            <v>0</v>
          </cell>
        </row>
        <row r="1998">
          <cell r="B1998" t="str">
            <v>SUO_110</v>
          </cell>
          <cell r="N1998">
            <v>2.7311747181344228</v>
          </cell>
          <cell r="U1998">
            <v>0</v>
          </cell>
        </row>
        <row r="1999">
          <cell r="B1999" t="str">
            <v>SUO_108</v>
          </cell>
          <cell r="N1999">
            <v>2.740359783467881</v>
          </cell>
          <cell r="U1999">
            <v>0</v>
          </cell>
        </row>
        <row r="2000">
          <cell r="B2000" t="str">
            <v>SUO_027</v>
          </cell>
          <cell r="N2000">
            <v>3.299489488718243E-3</v>
          </cell>
          <cell r="U2000">
            <v>0</v>
          </cell>
        </row>
        <row r="2001">
          <cell r="B2001" t="str">
            <v>CTR_123</v>
          </cell>
          <cell r="N2001">
            <v>0</v>
          </cell>
          <cell r="U2001">
            <v>0</v>
          </cell>
        </row>
        <row r="2002">
          <cell r="B2002" t="str">
            <v>OST_229</v>
          </cell>
          <cell r="N2002">
            <v>0</v>
          </cell>
          <cell r="U2002">
            <v>0</v>
          </cell>
        </row>
        <row r="2003">
          <cell r="B2003" t="str">
            <v>SUO_180</v>
          </cell>
          <cell r="N2003">
            <v>0</v>
          </cell>
          <cell r="U2003">
            <v>0</v>
          </cell>
        </row>
        <row r="2004">
          <cell r="B2004" t="str">
            <v>LIT_100</v>
          </cell>
          <cell r="N2004">
            <v>0</v>
          </cell>
          <cell r="U2004">
            <v>0</v>
          </cell>
        </row>
        <row r="2005">
          <cell r="B2005" t="str">
            <v>ADM_106</v>
          </cell>
          <cell r="N2005">
            <v>0</v>
          </cell>
          <cell r="U2005">
            <v>0</v>
          </cell>
        </row>
        <row r="2006">
          <cell r="B2006" t="str">
            <v>ADM_171</v>
          </cell>
          <cell r="N2006">
            <v>0</v>
          </cell>
          <cell r="U2006">
            <v>0</v>
          </cell>
        </row>
        <row r="2007">
          <cell r="B2007" t="str">
            <v>EXN_054</v>
          </cell>
          <cell r="N2007">
            <v>7.3181250053505229</v>
          </cell>
          <cell r="U2007">
            <v>0.59551326501784929</v>
          </cell>
        </row>
        <row r="2008">
          <cell r="B2008" t="str">
            <v>EXN_204</v>
          </cell>
          <cell r="N2008">
            <v>1.0701046990437544E-3</v>
          </cell>
          <cell r="U2008">
            <v>2.675261747609386E-4</v>
          </cell>
        </row>
        <row r="2009">
          <cell r="B2009" t="str">
            <v>EXN_272</v>
          </cell>
          <cell r="N2009">
            <v>0</v>
          </cell>
          <cell r="U2009">
            <v>0</v>
          </cell>
        </row>
        <row r="2010">
          <cell r="B2010" t="str">
            <v>EST_102</v>
          </cell>
          <cell r="N2010">
            <v>0.38563006337873418</v>
          </cell>
          <cell r="U2010">
            <v>0</v>
          </cell>
        </row>
        <row r="2011">
          <cell r="B2011" t="str">
            <v>SUD_117</v>
          </cell>
          <cell r="N2011">
            <v>0</v>
          </cell>
          <cell r="U2011">
            <v>0</v>
          </cell>
        </row>
        <row r="2012">
          <cell r="B2012" t="str">
            <v>LIT_512</v>
          </cell>
          <cell r="N2012">
            <v>0</v>
          </cell>
          <cell r="U2012">
            <v>0</v>
          </cell>
        </row>
        <row r="2013">
          <cell r="B2013" t="str">
            <v>SUD_244</v>
          </cell>
          <cell r="N2013">
            <v>0</v>
          </cell>
          <cell r="U2013">
            <v>0</v>
          </cell>
        </row>
        <row r="2014">
          <cell r="B2014" t="str">
            <v>LIT_113</v>
          </cell>
          <cell r="N2014">
            <v>0</v>
          </cell>
          <cell r="U2014">
            <v>0</v>
          </cell>
        </row>
        <row r="2015">
          <cell r="B2015" t="str">
            <v>LIT_260</v>
          </cell>
          <cell r="N2015">
            <v>0</v>
          </cell>
          <cell r="U2015">
            <v>0.7668548624130721</v>
          </cell>
        </row>
        <row r="2016">
          <cell r="B2016" t="str">
            <v>OST_152</v>
          </cell>
          <cell r="N2016">
            <v>0</v>
          </cell>
          <cell r="U2016">
            <v>0</v>
          </cell>
        </row>
        <row r="2017">
          <cell r="B2017" t="str">
            <v>NRO_052</v>
          </cell>
          <cell r="N2017">
            <v>0</v>
          </cell>
          <cell r="U2017">
            <v>0</v>
          </cell>
        </row>
        <row r="2018">
          <cell r="B2018" t="str">
            <v>OST_211</v>
          </cell>
          <cell r="N2018">
            <v>0</v>
          </cell>
          <cell r="U2018">
            <v>0</v>
          </cell>
        </row>
        <row r="2019">
          <cell r="B2019" t="str">
            <v>OST_212</v>
          </cell>
          <cell r="N2019">
            <v>0</v>
          </cell>
          <cell r="U2019">
            <v>0</v>
          </cell>
        </row>
        <row r="2020">
          <cell r="B2020" t="str">
            <v>EXN_249</v>
          </cell>
          <cell r="N2020">
            <v>0</v>
          </cell>
          <cell r="U2020">
            <v>8.9175391586979538E-4</v>
          </cell>
        </row>
        <row r="2021">
          <cell r="B2021" t="str">
            <v>NRD_072</v>
          </cell>
          <cell r="N2021">
            <v>0</v>
          </cell>
          <cell r="U2021">
            <v>0</v>
          </cell>
        </row>
        <row r="2022">
          <cell r="B2022" t="str">
            <v>EXN_067</v>
          </cell>
          <cell r="N2022">
            <v>0</v>
          </cell>
          <cell r="U2022">
            <v>8.0257852428281603E-4</v>
          </cell>
        </row>
        <row r="2023">
          <cell r="B2023" t="str">
            <v>CTR_766</v>
          </cell>
          <cell r="N2023">
            <v>0</v>
          </cell>
          <cell r="U2023">
            <v>0</v>
          </cell>
        </row>
        <row r="2024">
          <cell r="B2024" t="str">
            <v>OST_083</v>
          </cell>
          <cell r="N2024">
            <v>0</v>
          </cell>
          <cell r="U2024">
            <v>0</v>
          </cell>
        </row>
        <row r="2025">
          <cell r="B2025" t="str">
            <v>SUO_070</v>
          </cell>
          <cell r="N2025">
            <v>0</v>
          </cell>
          <cell r="U2025">
            <v>0</v>
          </cell>
        </row>
        <row r="2026">
          <cell r="B2026" t="str">
            <v>SUD_206</v>
          </cell>
          <cell r="N2026">
            <v>0.36057369216501534</v>
          </cell>
          <cell r="U2026">
            <v>0</v>
          </cell>
        </row>
        <row r="2027">
          <cell r="B2027" t="str">
            <v>OST_310</v>
          </cell>
          <cell r="N2027">
            <v>0</v>
          </cell>
          <cell r="U2027">
            <v>0</v>
          </cell>
        </row>
        <row r="2028">
          <cell r="B2028" t="str">
            <v>CTR_623</v>
          </cell>
          <cell r="N2028">
            <v>0</v>
          </cell>
          <cell r="U2028">
            <v>0</v>
          </cell>
        </row>
        <row r="2029">
          <cell r="B2029" t="str">
            <v>CTR_104</v>
          </cell>
          <cell r="N2029">
            <v>0</v>
          </cell>
          <cell r="U2029">
            <v>3.8596892986676479</v>
          </cell>
        </row>
        <row r="2030">
          <cell r="B2030" t="str">
            <v>ADM_172</v>
          </cell>
          <cell r="N2030">
            <v>0</v>
          </cell>
          <cell r="U2030">
            <v>0.24842480588300758</v>
          </cell>
        </row>
        <row r="2031">
          <cell r="B2031" t="str">
            <v>OST_048</v>
          </cell>
          <cell r="N2031">
            <v>0</v>
          </cell>
          <cell r="U2031">
            <v>0</v>
          </cell>
        </row>
        <row r="2032">
          <cell r="B2032" t="str">
            <v>EXN_094</v>
          </cell>
          <cell r="N2032">
            <v>0.23105343960186392</v>
          </cell>
          <cell r="U2032">
            <v>0.19049647150810567</v>
          </cell>
        </row>
        <row r="2033">
          <cell r="B2033" t="str">
            <v>NRD_001</v>
          </cell>
          <cell r="N2033">
            <v>0</v>
          </cell>
          <cell r="U2033">
            <v>0</v>
          </cell>
        </row>
        <row r="2034">
          <cell r="B2034" t="str">
            <v>NRD_095</v>
          </cell>
          <cell r="N2034">
            <v>0.15775126771736681</v>
          </cell>
          <cell r="U2034">
            <v>5.0810354618429203</v>
          </cell>
        </row>
        <row r="2035">
          <cell r="B2035" t="str">
            <v>NRD_100</v>
          </cell>
          <cell r="N2035">
            <v>0</v>
          </cell>
          <cell r="U2035">
            <v>0</v>
          </cell>
        </row>
        <row r="2036">
          <cell r="B2036" t="str">
            <v>CTR_740</v>
          </cell>
          <cell r="N2036">
            <v>0</v>
          </cell>
          <cell r="U2036">
            <v>0</v>
          </cell>
        </row>
        <row r="2037">
          <cell r="B2037" t="str">
            <v>CTR_081</v>
          </cell>
          <cell r="N2037">
            <v>0</v>
          </cell>
          <cell r="U2037">
            <v>0</v>
          </cell>
        </row>
        <row r="2038">
          <cell r="B2038" t="str">
            <v>NRD_089</v>
          </cell>
          <cell r="N2038">
            <v>0</v>
          </cell>
          <cell r="U2038">
            <v>0</v>
          </cell>
        </row>
        <row r="2039">
          <cell r="B2039" t="str">
            <v>NRD_256</v>
          </cell>
          <cell r="N2039">
            <v>0</v>
          </cell>
          <cell r="U2039">
            <v>0</v>
          </cell>
        </row>
        <row r="2040">
          <cell r="B2040" t="str">
            <v>EXN_030</v>
          </cell>
          <cell r="N2040">
            <v>0</v>
          </cell>
          <cell r="U2040">
            <v>1.159280090630734E-3</v>
          </cell>
        </row>
        <row r="2041">
          <cell r="B2041" t="str">
            <v>NRD_006</v>
          </cell>
          <cell r="N2041">
            <v>0</v>
          </cell>
          <cell r="U2041">
            <v>0</v>
          </cell>
        </row>
        <row r="2042">
          <cell r="B2042" t="str">
            <v>NRD_141</v>
          </cell>
          <cell r="N2042">
            <v>1.7342116752703083</v>
          </cell>
          <cell r="U2042">
            <v>0.21921094759911308</v>
          </cell>
        </row>
        <row r="2043">
          <cell r="B2043" t="str">
            <v>NRD_047</v>
          </cell>
          <cell r="N2043">
            <v>0</v>
          </cell>
          <cell r="U2043">
            <v>0</v>
          </cell>
        </row>
        <row r="2044">
          <cell r="B2044" t="str">
            <v>EXN_141</v>
          </cell>
          <cell r="N2044">
            <v>5.3195796343380906</v>
          </cell>
          <cell r="U2044">
            <v>0</v>
          </cell>
        </row>
        <row r="2045">
          <cell r="B2045" t="str">
            <v>EXN_032</v>
          </cell>
          <cell r="N2045">
            <v>8.6926388211155921</v>
          </cell>
          <cell r="U2045">
            <v>27.735508642165538</v>
          </cell>
        </row>
        <row r="2046">
          <cell r="B2046" t="str">
            <v>NRD_022</v>
          </cell>
          <cell r="N2046">
            <v>0</v>
          </cell>
          <cell r="U2046">
            <v>0.26324575596476357</v>
          </cell>
        </row>
        <row r="2047">
          <cell r="B2047" t="str">
            <v>NRD_075</v>
          </cell>
          <cell r="N2047">
            <v>0</v>
          </cell>
          <cell r="U2047">
            <v>0</v>
          </cell>
        </row>
        <row r="2048">
          <cell r="B2048" t="str">
            <v>NRD_159</v>
          </cell>
          <cell r="N2048">
            <v>6.2078200397793601</v>
          </cell>
          <cell r="U2048">
            <v>0.27822722175137615</v>
          </cell>
        </row>
        <row r="2049">
          <cell r="B2049" t="str">
            <v>NRD_002</v>
          </cell>
          <cell r="N2049">
            <v>0</v>
          </cell>
          <cell r="U2049">
            <v>0</v>
          </cell>
        </row>
        <row r="2050">
          <cell r="B2050" t="str">
            <v>NRD_045</v>
          </cell>
          <cell r="N2050">
            <v>0</v>
          </cell>
          <cell r="U2050">
            <v>1.0555691102150768</v>
          </cell>
        </row>
        <row r="2051">
          <cell r="B2051" t="str">
            <v>EXN_053</v>
          </cell>
          <cell r="N2051">
            <v>0</v>
          </cell>
          <cell r="U2051">
            <v>0.18646574380837422</v>
          </cell>
        </row>
        <row r="2052">
          <cell r="B2052" t="str">
            <v>EXN_016</v>
          </cell>
          <cell r="N2052">
            <v>0.66831605470945943</v>
          </cell>
          <cell r="U2052">
            <v>0</v>
          </cell>
        </row>
        <row r="2053">
          <cell r="B2053" t="str">
            <v>EXN_087</v>
          </cell>
          <cell r="N2053">
            <v>0</v>
          </cell>
          <cell r="U2053">
            <v>0</v>
          </cell>
        </row>
        <row r="2054">
          <cell r="B2054" t="str">
            <v>EXN_355</v>
          </cell>
          <cell r="N2054">
            <v>0</v>
          </cell>
          <cell r="U2054">
            <v>0</v>
          </cell>
        </row>
        <row r="2055">
          <cell r="B2055" t="str">
            <v>EXN_003</v>
          </cell>
          <cell r="N2055">
            <v>0.77300796443257325</v>
          </cell>
          <cell r="U2055">
            <v>0</v>
          </cell>
        </row>
        <row r="2056">
          <cell r="B2056" t="str">
            <v>NRD_084</v>
          </cell>
          <cell r="N2056">
            <v>0</v>
          </cell>
          <cell r="U2056">
            <v>0</v>
          </cell>
        </row>
        <row r="2057">
          <cell r="B2057" t="str">
            <v>EXN_044</v>
          </cell>
          <cell r="N2057">
            <v>0</v>
          </cell>
          <cell r="U2057">
            <v>5.3505234952187721E-4</v>
          </cell>
        </row>
        <row r="2058">
          <cell r="B2058" t="str">
            <v>NRD_190</v>
          </cell>
          <cell r="N2058">
            <v>0</v>
          </cell>
          <cell r="U2058">
            <v>4.9581517722360621E-2</v>
          </cell>
        </row>
        <row r="2059">
          <cell r="B2059" t="str">
            <v>EXN_113</v>
          </cell>
          <cell r="N2059">
            <v>0</v>
          </cell>
          <cell r="U2059">
            <v>7.2232067185453424E-3</v>
          </cell>
        </row>
        <row r="2060">
          <cell r="B2060" t="str">
            <v>EXN_026</v>
          </cell>
          <cell r="N2060">
            <v>0</v>
          </cell>
          <cell r="U2060">
            <v>0</v>
          </cell>
        </row>
        <row r="2061">
          <cell r="B2061" t="str">
            <v>NRD_035</v>
          </cell>
          <cell r="N2061">
            <v>0</v>
          </cell>
          <cell r="U2061">
            <v>0</v>
          </cell>
        </row>
        <row r="2062">
          <cell r="B2062" t="str">
            <v>EXN_117</v>
          </cell>
          <cell r="N2062">
            <v>0</v>
          </cell>
          <cell r="U2062">
            <v>0</v>
          </cell>
        </row>
        <row r="2063">
          <cell r="B2063" t="str">
            <v>EXN_066</v>
          </cell>
          <cell r="N2063">
            <v>0</v>
          </cell>
          <cell r="U2063">
            <v>5.3505234952187721E-4</v>
          </cell>
        </row>
        <row r="2064">
          <cell r="B2064" t="str">
            <v>NRD_003</v>
          </cell>
          <cell r="N2064">
            <v>0</v>
          </cell>
          <cell r="U2064">
            <v>0</v>
          </cell>
        </row>
        <row r="2065">
          <cell r="B2065" t="str">
            <v>EXN_146</v>
          </cell>
          <cell r="N2065">
            <v>0</v>
          </cell>
          <cell r="U2065">
            <v>0</v>
          </cell>
        </row>
        <row r="2066">
          <cell r="B2066" t="str">
            <v>EXN_009</v>
          </cell>
          <cell r="N2066">
            <v>0</v>
          </cell>
          <cell r="U2066">
            <v>0</v>
          </cell>
        </row>
        <row r="2067">
          <cell r="B2067" t="str">
            <v>EXN_092</v>
          </cell>
          <cell r="N2067">
            <v>0</v>
          </cell>
          <cell r="U2067">
            <v>0</v>
          </cell>
        </row>
        <row r="2068">
          <cell r="B2068" t="str">
            <v>EXN_031</v>
          </cell>
          <cell r="N2068">
            <v>0</v>
          </cell>
          <cell r="U2068">
            <v>0</v>
          </cell>
        </row>
        <row r="2069">
          <cell r="B2069" t="str">
            <v>EXN_111</v>
          </cell>
          <cell r="N2069">
            <v>0</v>
          </cell>
          <cell r="U2069">
            <v>0.14357238045503706</v>
          </cell>
        </row>
        <row r="2070">
          <cell r="B2070" t="str">
            <v>EXN_170</v>
          </cell>
          <cell r="N2070">
            <v>0</v>
          </cell>
          <cell r="U2070">
            <v>0</v>
          </cell>
        </row>
        <row r="2071">
          <cell r="B2071" t="str">
            <v>EXN_086</v>
          </cell>
          <cell r="N2071">
            <v>0.96480639665784895</v>
          </cell>
          <cell r="U2071">
            <v>0</v>
          </cell>
        </row>
        <row r="2072">
          <cell r="B2072" t="str">
            <v>EXN_088</v>
          </cell>
          <cell r="N2072">
            <v>0</v>
          </cell>
          <cell r="U2072">
            <v>0.26217565126571984</v>
          </cell>
        </row>
        <row r="2073">
          <cell r="B2073" t="str">
            <v>EXN_147</v>
          </cell>
          <cell r="N2073">
            <v>0</v>
          </cell>
          <cell r="U2073">
            <v>0</v>
          </cell>
        </row>
        <row r="2074">
          <cell r="B2074" t="str">
            <v>CTR_540</v>
          </cell>
          <cell r="N2074">
            <v>0</v>
          </cell>
          <cell r="U2074">
            <v>0</v>
          </cell>
        </row>
        <row r="2075">
          <cell r="B2075" t="str">
            <v>NRD_032</v>
          </cell>
          <cell r="N2075">
            <v>0</v>
          </cell>
          <cell r="U2075">
            <v>0</v>
          </cell>
        </row>
        <row r="2076">
          <cell r="B2076" t="str">
            <v>NRD_132</v>
          </cell>
          <cell r="N2076">
            <v>0</v>
          </cell>
          <cell r="U2076">
            <v>0</v>
          </cell>
        </row>
        <row r="2077">
          <cell r="B2077" t="str">
            <v>LIT_259</v>
          </cell>
          <cell r="N2077">
            <v>0</v>
          </cell>
          <cell r="U2077">
            <v>0</v>
          </cell>
        </row>
        <row r="2078">
          <cell r="B2078" t="str">
            <v>CTR_417</v>
          </cell>
          <cell r="N2078">
            <v>13.868556899607057</v>
          </cell>
          <cell r="U2078">
            <v>0</v>
          </cell>
        </row>
        <row r="2079">
          <cell r="B2079" t="str">
            <v>CTR_850</v>
          </cell>
          <cell r="N2079">
            <v>0</v>
          </cell>
          <cell r="U2079">
            <v>0</v>
          </cell>
        </row>
        <row r="2080">
          <cell r="B2080" t="str">
            <v>ADM_136</v>
          </cell>
          <cell r="N2080">
            <v>0</v>
          </cell>
          <cell r="U2080">
            <v>0</v>
          </cell>
        </row>
        <row r="2081">
          <cell r="B2081" t="str">
            <v>ADM_115</v>
          </cell>
          <cell r="N2081">
            <v>0</v>
          </cell>
          <cell r="U2081">
            <v>0</v>
          </cell>
        </row>
        <row r="2082">
          <cell r="B2082" t="str">
            <v>ADM_072</v>
          </cell>
          <cell r="N2082">
            <v>0.66462419349775836</v>
          </cell>
          <cell r="U2082">
            <v>0</v>
          </cell>
        </row>
        <row r="2083">
          <cell r="B2083" t="str">
            <v>ADM_147</v>
          </cell>
          <cell r="N2083">
            <v>2.9292510979274211</v>
          </cell>
          <cell r="U2083">
            <v>0</v>
          </cell>
        </row>
        <row r="2084">
          <cell r="B2084" t="str">
            <v>ADM_035</v>
          </cell>
          <cell r="N2084">
            <v>0</v>
          </cell>
          <cell r="U2084">
            <v>0</v>
          </cell>
        </row>
        <row r="2085">
          <cell r="B2085" t="str">
            <v>ADM_131</v>
          </cell>
          <cell r="N2085">
            <v>0</v>
          </cell>
          <cell r="U2085">
            <v>9.9680252715925732E-2</v>
          </cell>
        </row>
        <row r="2086">
          <cell r="B2086" t="str">
            <v>ADM_167</v>
          </cell>
          <cell r="N2086">
            <v>0</v>
          </cell>
          <cell r="U2086">
            <v>0.40803092174538352</v>
          </cell>
        </row>
        <row r="2087">
          <cell r="B2087" t="str">
            <v>ADM_036</v>
          </cell>
          <cell r="N2087">
            <v>1.1318140700219443</v>
          </cell>
          <cell r="U2087">
            <v>0</v>
          </cell>
        </row>
        <row r="2088">
          <cell r="B2088" t="str">
            <v>ADM_101</v>
          </cell>
          <cell r="N2088">
            <v>2.3034717050049509</v>
          </cell>
          <cell r="U2088">
            <v>0</v>
          </cell>
        </row>
        <row r="2089">
          <cell r="B2089" t="str">
            <v>ADM_238</v>
          </cell>
          <cell r="N2089">
            <v>0</v>
          </cell>
          <cell r="U2089">
            <v>0</v>
          </cell>
        </row>
        <row r="2090">
          <cell r="B2090" t="str">
            <v>NRD_088</v>
          </cell>
          <cell r="N2090">
            <v>0.25044016973287331</v>
          </cell>
          <cell r="U2090">
            <v>0</v>
          </cell>
        </row>
        <row r="2091">
          <cell r="B2091" t="str">
            <v>ADM_087</v>
          </cell>
          <cell r="N2091">
            <v>0</v>
          </cell>
          <cell r="U2091">
            <v>0</v>
          </cell>
        </row>
        <row r="2092">
          <cell r="B2092" t="str">
            <v>ADM_005</v>
          </cell>
          <cell r="N2092">
            <v>0</v>
          </cell>
          <cell r="U2092">
            <v>0</v>
          </cell>
        </row>
        <row r="2093">
          <cell r="B2093" t="str">
            <v>ADM_085</v>
          </cell>
          <cell r="N2093">
            <v>0</v>
          </cell>
          <cell r="U2093">
            <v>0</v>
          </cell>
        </row>
        <row r="2094">
          <cell r="B2094" t="str">
            <v>ADM_120</v>
          </cell>
          <cell r="N2094">
            <v>0</v>
          </cell>
          <cell r="U2094">
            <v>0</v>
          </cell>
        </row>
        <row r="2095">
          <cell r="B2095" t="str">
            <v>LIT_834</v>
          </cell>
          <cell r="N2095">
            <v>0</v>
          </cell>
          <cell r="U2095">
            <v>0</v>
          </cell>
        </row>
        <row r="2096">
          <cell r="B2096" t="str">
            <v>CTR_393</v>
          </cell>
          <cell r="N2096">
            <v>0</v>
          </cell>
          <cell r="U2096">
            <v>0</v>
          </cell>
        </row>
        <row r="2097">
          <cell r="B2097" t="str">
            <v>CTR_632</v>
          </cell>
          <cell r="N2097">
            <v>0</v>
          </cell>
          <cell r="U2097">
            <v>0</v>
          </cell>
        </row>
        <row r="2098">
          <cell r="B2098" t="str">
            <v>OST_169</v>
          </cell>
          <cell r="N2098">
            <v>0</v>
          </cell>
          <cell r="U2098">
            <v>0</v>
          </cell>
        </row>
        <row r="2099">
          <cell r="B2099" t="str">
            <v>ADM_180</v>
          </cell>
          <cell r="N2099">
            <v>0</v>
          </cell>
          <cell r="U2099">
            <v>0.30551489157699191</v>
          </cell>
        </row>
        <row r="2100">
          <cell r="B2100" t="str">
            <v>ADM_018</v>
          </cell>
          <cell r="N2100">
            <v>2.1966752560403839</v>
          </cell>
          <cell r="U2100">
            <v>0</v>
          </cell>
        </row>
        <row r="2101">
          <cell r="B2101" t="str">
            <v>LIT_445</v>
          </cell>
          <cell r="N2101">
            <v>0</v>
          </cell>
          <cell r="U2101">
            <v>0</v>
          </cell>
        </row>
        <row r="2102">
          <cell r="B2102" t="str">
            <v>CTR_348</v>
          </cell>
          <cell r="N2102">
            <v>0</v>
          </cell>
          <cell r="U2102">
            <v>0</v>
          </cell>
        </row>
        <row r="2103">
          <cell r="B2103" t="str">
            <v>LIT_757</v>
          </cell>
          <cell r="N2103">
            <v>0</v>
          </cell>
          <cell r="U2103">
            <v>0</v>
          </cell>
        </row>
        <row r="2104">
          <cell r="B2104" t="str">
            <v>LIT_513</v>
          </cell>
          <cell r="N2104">
            <v>0</v>
          </cell>
          <cell r="U2104">
            <v>0</v>
          </cell>
        </row>
        <row r="2105">
          <cell r="B2105" t="str">
            <v>LIT_078</v>
          </cell>
          <cell r="N2105">
            <v>0</v>
          </cell>
          <cell r="U2105">
            <v>0</v>
          </cell>
        </row>
        <row r="2106">
          <cell r="B2106" t="str">
            <v>LIT_758</v>
          </cell>
          <cell r="N2106">
            <v>0</v>
          </cell>
          <cell r="U2106">
            <v>0</v>
          </cell>
        </row>
        <row r="2107">
          <cell r="B2107" t="str">
            <v>ADM_176</v>
          </cell>
          <cell r="N2107">
            <v>0</v>
          </cell>
          <cell r="U2107">
            <v>0</v>
          </cell>
        </row>
        <row r="2108">
          <cell r="B2108" t="str">
            <v>EST_003</v>
          </cell>
          <cell r="N2108">
            <v>0</v>
          </cell>
          <cell r="U2108">
            <v>0</v>
          </cell>
        </row>
        <row r="2109">
          <cell r="B2109" t="str">
            <v>LIT_639</v>
          </cell>
          <cell r="N2109">
            <v>0</v>
          </cell>
          <cell r="U2109">
            <v>0</v>
          </cell>
        </row>
        <row r="2110">
          <cell r="B2110" t="str">
            <v>LIT_409</v>
          </cell>
          <cell r="N2110">
            <v>0</v>
          </cell>
          <cell r="U2110">
            <v>0</v>
          </cell>
        </row>
        <row r="2111">
          <cell r="B2111" t="str">
            <v>LIT_839</v>
          </cell>
          <cell r="N2111">
            <v>0</v>
          </cell>
          <cell r="U2111">
            <v>0</v>
          </cell>
        </row>
        <row r="2112">
          <cell r="B2112" t="str">
            <v>SUO_190</v>
          </cell>
          <cell r="N2112">
            <v>0</v>
          </cell>
          <cell r="U2112">
            <v>0</v>
          </cell>
        </row>
        <row r="2113">
          <cell r="B2113" t="str">
            <v>SUO_196</v>
          </cell>
          <cell r="N2113">
            <v>0</v>
          </cell>
          <cell r="U2113">
            <v>0</v>
          </cell>
        </row>
        <row r="2114">
          <cell r="B2114" t="str">
            <v>CTR_127</v>
          </cell>
          <cell r="N2114">
            <v>0</v>
          </cell>
          <cell r="U2114">
            <v>0</v>
          </cell>
        </row>
        <row r="2115">
          <cell r="B2115" t="str">
            <v>OST_100</v>
          </cell>
          <cell r="N2115">
            <v>0</v>
          </cell>
          <cell r="U2115">
            <v>0</v>
          </cell>
        </row>
        <row r="2116">
          <cell r="B2116" t="str">
            <v>OST_223</v>
          </cell>
          <cell r="N2116">
            <v>0</v>
          </cell>
          <cell r="U2116">
            <v>0</v>
          </cell>
        </row>
        <row r="2117">
          <cell r="B2117" t="str">
            <v>OST_110</v>
          </cell>
          <cell r="N2117">
            <v>0</v>
          </cell>
          <cell r="U2117">
            <v>0</v>
          </cell>
        </row>
        <row r="2118">
          <cell r="B2118" t="str">
            <v>SUO_066</v>
          </cell>
          <cell r="N2118">
            <v>0</v>
          </cell>
          <cell r="U2118">
            <v>0</v>
          </cell>
        </row>
        <row r="2119">
          <cell r="B2119" t="str">
            <v>SUO_221</v>
          </cell>
          <cell r="N2119">
            <v>0</v>
          </cell>
          <cell r="U2119">
            <v>0</v>
          </cell>
        </row>
        <row r="2120">
          <cell r="B2120" t="str">
            <v>CTR_315</v>
          </cell>
          <cell r="N2120">
            <v>12.966672659252982</v>
          </cell>
          <cell r="U2120">
            <v>0</v>
          </cell>
        </row>
        <row r="2121">
          <cell r="B2121" t="str">
            <v>SUO_260</v>
          </cell>
          <cell r="N2121">
            <v>0</v>
          </cell>
          <cell r="U2121">
            <v>0</v>
          </cell>
        </row>
        <row r="2122">
          <cell r="B2122" t="str">
            <v>SUO_197</v>
          </cell>
          <cell r="N2122">
            <v>0</v>
          </cell>
          <cell r="U2122">
            <v>0</v>
          </cell>
        </row>
        <row r="2123">
          <cell r="B2123" t="str">
            <v>SUO_182</v>
          </cell>
          <cell r="N2123">
            <v>0</v>
          </cell>
          <cell r="U2123">
            <v>0</v>
          </cell>
        </row>
        <row r="2124">
          <cell r="B2124" t="str">
            <v>SUO_199</v>
          </cell>
          <cell r="N2124">
            <v>0</v>
          </cell>
          <cell r="U2124">
            <v>0</v>
          </cell>
        </row>
        <row r="2125">
          <cell r="B2125" t="str">
            <v>SUO_062</v>
          </cell>
          <cell r="N2125">
            <v>0</v>
          </cell>
          <cell r="U2125">
            <v>0</v>
          </cell>
        </row>
        <row r="2126">
          <cell r="B2126" t="str">
            <v>SUO_183</v>
          </cell>
          <cell r="N2126">
            <v>0</v>
          </cell>
          <cell r="U2126">
            <v>0</v>
          </cell>
        </row>
        <row r="2127">
          <cell r="B2127" t="str">
            <v>OST_063</v>
          </cell>
          <cell r="N2127">
            <v>0</v>
          </cell>
          <cell r="U2127">
            <v>6.1638030664920258</v>
          </cell>
        </row>
        <row r="2128">
          <cell r="B2128" t="str">
            <v>CTR_374</v>
          </cell>
          <cell r="N2128">
            <v>0</v>
          </cell>
          <cell r="U2128">
            <v>0</v>
          </cell>
        </row>
        <row r="2129">
          <cell r="B2129" t="str">
            <v>OST_024</v>
          </cell>
          <cell r="N2129">
            <v>0</v>
          </cell>
          <cell r="U2129">
            <v>0</v>
          </cell>
        </row>
        <row r="2130">
          <cell r="B2130" t="str">
            <v>CTR_631</v>
          </cell>
          <cell r="N2130">
            <v>5.9308412735102012</v>
          </cell>
          <cell r="U2130">
            <v>0</v>
          </cell>
        </row>
        <row r="2131">
          <cell r="B2131" t="str">
            <v>NRO_026</v>
          </cell>
          <cell r="N2131">
            <v>0</v>
          </cell>
          <cell r="U2131">
            <v>0</v>
          </cell>
        </row>
        <row r="2132">
          <cell r="B2132" t="str">
            <v>CTR_471</v>
          </cell>
          <cell r="N2132">
            <v>0</v>
          </cell>
          <cell r="U2132">
            <v>0</v>
          </cell>
        </row>
        <row r="2133">
          <cell r="B2133" t="str">
            <v>CTR_702_indoor_0F</v>
          </cell>
          <cell r="N2133">
            <v>0</v>
          </cell>
          <cell r="U2133">
            <v>0</v>
          </cell>
        </row>
        <row r="2134">
          <cell r="B2134" t="str">
            <v>LIT_058</v>
          </cell>
          <cell r="N2134">
            <v>0</v>
          </cell>
          <cell r="U2134">
            <v>0</v>
          </cell>
        </row>
        <row r="2135">
          <cell r="B2135" t="str">
            <v>LIT_235</v>
          </cell>
          <cell r="N2135">
            <v>0</v>
          </cell>
          <cell r="U2135">
            <v>0</v>
          </cell>
        </row>
        <row r="2136">
          <cell r="B2136" t="str">
            <v>LIT_093</v>
          </cell>
          <cell r="N2136">
            <v>0</v>
          </cell>
          <cell r="U2136">
            <v>0</v>
          </cell>
        </row>
        <row r="2137">
          <cell r="B2137" t="str">
            <v>LIT_255</v>
          </cell>
          <cell r="N2137">
            <v>0</v>
          </cell>
          <cell r="U2137">
            <v>0</v>
          </cell>
        </row>
        <row r="2138">
          <cell r="B2138" t="str">
            <v>LIT_223</v>
          </cell>
          <cell r="N2138">
            <v>0</v>
          </cell>
          <cell r="U2138">
            <v>0</v>
          </cell>
        </row>
        <row r="2139">
          <cell r="B2139" t="str">
            <v>LIT_403</v>
          </cell>
          <cell r="N2139">
            <v>0</v>
          </cell>
          <cell r="U2139">
            <v>0</v>
          </cell>
        </row>
        <row r="2140">
          <cell r="B2140" t="str">
            <v>LIT_342</v>
          </cell>
          <cell r="N2140">
            <v>1.0112489405963503E-2</v>
          </cell>
          <cell r="U2140">
            <v>0</v>
          </cell>
        </row>
        <row r="2141">
          <cell r="B2141" t="str">
            <v>LIT_179</v>
          </cell>
          <cell r="N2141">
            <v>0</v>
          </cell>
          <cell r="U2141">
            <v>0</v>
          </cell>
        </row>
        <row r="2142">
          <cell r="B2142" t="str">
            <v>LIT_369</v>
          </cell>
          <cell r="N2142">
            <v>0</v>
          </cell>
          <cell r="U2142">
            <v>0</v>
          </cell>
        </row>
        <row r="2143">
          <cell r="B2143" t="str">
            <v>LIT_059</v>
          </cell>
          <cell r="N2143">
            <v>0</v>
          </cell>
          <cell r="U2143">
            <v>0</v>
          </cell>
        </row>
        <row r="2144">
          <cell r="B2144" t="str">
            <v>LIT_253</v>
          </cell>
          <cell r="N2144">
            <v>0</v>
          </cell>
          <cell r="U2144">
            <v>0</v>
          </cell>
        </row>
        <row r="2145">
          <cell r="B2145" t="str">
            <v>LIT_443</v>
          </cell>
          <cell r="N2145">
            <v>0</v>
          </cell>
          <cell r="U2145">
            <v>0</v>
          </cell>
        </row>
        <row r="2146">
          <cell r="B2146" t="str">
            <v>LIT_128</v>
          </cell>
          <cell r="N2146">
            <v>0</v>
          </cell>
          <cell r="U2146">
            <v>0</v>
          </cell>
        </row>
        <row r="2147">
          <cell r="B2147" t="str">
            <v>LIT_003</v>
          </cell>
          <cell r="N2147">
            <v>0</v>
          </cell>
          <cell r="U2147">
            <v>0</v>
          </cell>
        </row>
        <row r="2148">
          <cell r="B2148" t="str">
            <v>LIT_278</v>
          </cell>
          <cell r="N2148">
            <v>0</v>
          </cell>
          <cell r="U2148">
            <v>0</v>
          </cell>
        </row>
        <row r="2149">
          <cell r="B2149" t="str">
            <v>LIT_447</v>
          </cell>
          <cell r="N2149">
            <v>0</v>
          </cell>
          <cell r="U2149">
            <v>0</v>
          </cell>
        </row>
        <row r="2150">
          <cell r="B2150" t="str">
            <v>LIT_263</v>
          </cell>
          <cell r="N2150">
            <v>0</v>
          </cell>
          <cell r="U2150">
            <v>0</v>
          </cell>
        </row>
        <row r="2151">
          <cell r="B2151" t="str">
            <v>OST_238</v>
          </cell>
          <cell r="N2151">
            <v>0</v>
          </cell>
          <cell r="U2151">
            <v>2.6342410674793756E-2</v>
          </cell>
        </row>
        <row r="2152">
          <cell r="B2152" t="str">
            <v>LIT_016</v>
          </cell>
          <cell r="N2152">
            <v>0</v>
          </cell>
          <cell r="U2152">
            <v>0</v>
          </cell>
        </row>
        <row r="2153">
          <cell r="B2153" t="str">
            <v>LIT_015</v>
          </cell>
          <cell r="N2153">
            <v>0</v>
          </cell>
          <cell r="U2153">
            <v>0</v>
          </cell>
        </row>
        <row r="2154">
          <cell r="B2154" t="str">
            <v>CTR_021</v>
          </cell>
          <cell r="N2154">
            <v>0</v>
          </cell>
          <cell r="U2154">
            <v>0</v>
          </cell>
        </row>
        <row r="2155">
          <cell r="B2155" t="str">
            <v>NRO_002</v>
          </cell>
          <cell r="N2155">
            <v>1.5409507666230065</v>
          </cell>
          <cell r="U2155">
            <v>0</v>
          </cell>
        </row>
        <row r="2156">
          <cell r="B2156" t="str">
            <v>CTR_016</v>
          </cell>
          <cell r="N2156">
            <v>0</v>
          </cell>
          <cell r="U2156">
            <v>0</v>
          </cell>
        </row>
        <row r="2157">
          <cell r="B2157" t="str">
            <v>CTR_017</v>
          </cell>
          <cell r="N2157">
            <v>0</v>
          </cell>
          <cell r="U2157">
            <v>0.1225091529621925</v>
          </cell>
        </row>
        <row r="2158">
          <cell r="B2158" t="str">
            <v>LIT_037</v>
          </cell>
          <cell r="N2158">
            <v>0</v>
          </cell>
          <cell r="U2158">
            <v>0</v>
          </cell>
        </row>
        <row r="2159">
          <cell r="B2159" t="str">
            <v>SUO_007</v>
          </cell>
          <cell r="N2159">
            <v>0</v>
          </cell>
          <cell r="U2159">
            <v>0</v>
          </cell>
        </row>
        <row r="2160">
          <cell r="B2160" t="str">
            <v>CTR_035</v>
          </cell>
          <cell r="N2160">
            <v>0</v>
          </cell>
          <cell r="U2160">
            <v>0</v>
          </cell>
        </row>
        <row r="2161">
          <cell r="B2161" t="str">
            <v>CTR_036</v>
          </cell>
          <cell r="N2161">
            <v>0</v>
          </cell>
          <cell r="U2161">
            <v>3.8131397442592439E-2</v>
          </cell>
        </row>
        <row r="2162">
          <cell r="B2162" t="str">
            <v>CTR_038</v>
          </cell>
          <cell r="N2162">
            <v>0</v>
          </cell>
          <cell r="U2162">
            <v>27.834725182845226</v>
          </cell>
        </row>
        <row r="2163">
          <cell r="B2163" t="str">
            <v>LIT_049</v>
          </cell>
          <cell r="N2163">
            <v>0</v>
          </cell>
          <cell r="U2163">
            <v>0</v>
          </cell>
        </row>
        <row r="2164">
          <cell r="B2164" t="str">
            <v>CTR_047</v>
          </cell>
          <cell r="N2164">
            <v>0</v>
          </cell>
          <cell r="U2164">
            <v>0</v>
          </cell>
        </row>
        <row r="2165">
          <cell r="B2165" t="str">
            <v>CTR_539</v>
          </cell>
          <cell r="N2165">
            <v>0</v>
          </cell>
          <cell r="U2165">
            <v>0.73485873191166351</v>
          </cell>
        </row>
        <row r="2166">
          <cell r="B2166" t="str">
            <v>EXN_005</v>
          </cell>
          <cell r="N2166">
            <v>0</v>
          </cell>
          <cell r="U2166">
            <v>0</v>
          </cell>
        </row>
        <row r="2167">
          <cell r="B2167" t="str">
            <v>CTR_062</v>
          </cell>
          <cell r="N2167">
            <v>0</v>
          </cell>
          <cell r="U2167">
            <v>0</v>
          </cell>
        </row>
        <row r="2168">
          <cell r="B2168" t="str">
            <v>CTR_064</v>
          </cell>
          <cell r="N2168">
            <v>0</v>
          </cell>
          <cell r="U2168">
            <v>0</v>
          </cell>
        </row>
        <row r="2169">
          <cell r="B2169" t="str">
            <v>NRO_008</v>
          </cell>
          <cell r="N2169">
            <v>0</v>
          </cell>
          <cell r="U2169">
            <v>0</v>
          </cell>
        </row>
        <row r="2170">
          <cell r="B2170" t="str">
            <v>LIT_076</v>
          </cell>
          <cell r="N2170">
            <v>0</v>
          </cell>
          <cell r="U2170">
            <v>0</v>
          </cell>
        </row>
        <row r="2171">
          <cell r="B2171" t="str">
            <v>SUO_011</v>
          </cell>
          <cell r="N2171">
            <v>0</v>
          </cell>
          <cell r="U2171">
            <v>0</v>
          </cell>
        </row>
        <row r="2172">
          <cell r="B2172" t="str">
            <v>CTR_070</v>
          </cell>
          <cell r="N2172">
            <v>0</v>
          </cell>
          <cell r="U2172">
            <v>0</v>
          </cell>
        </row>
        <row r="2173">
          <cell r="B2173" t="str">
            <v>CTR_071</v>
          </cell>
          <cell r="N2173">
            <v>0</v>
          </cell>
          <cell r="U2173">
            <v>0</v>
          </cell>
        </row>
        <row r="2174">
          <cell r="B2174" t="str">
            <v>CTR_570</v>
          </cell>
          <cell r="N2174">
            <v>0</v>
          </cell>
          <cell r="U2174">
            <v>0</v>
          </cell>
        </row>
        <row r="2175">
          <cell r="B2175" t="str">
            <v>SUO_012</v>
          </cell>
          <cell r="N2175">
            <v>0</v>
          </cell>
          <cell r="U2175">
            <v>0</v>
          </cell>
        </row>
        <row r="2176">
          <cell r="B2176" t="str">
            <v>LIT_080</v>
          </cell>
          <cell r="N2176">
            <v>0</v>
          </cell>
          <cell r="U2176">
            <v>0</v>
          </cell>
        </row>
        <row r="2177">
          <cell r="B2177" t="str">
            <v>LIT_089</v>
          </cell>
          <cell r="N2177">
            <v>0</v>
          </cell>
          <cell r="U2177">
            <v>0</v>
          </cell>
        </row>
        <row r="2178">
          <cell r="B2178" t="str">
            <v>LIT_096</v>
          </cell>
          <cell r="N2178">
            <v>0</v>
          </cell>
          <cell r="U2178">
            <v>0</v>
          </cell>
        </row>
        <row r="2179">
          <cell r="B2179" t="str">
            <v>CTR_006</v>
          </cell>
          <cell r="N2179">
            <v>0</v>
          </cell>
          <cell r="U2179">
            <v>0</v>
          </cell>
        </row>
        <row r="2180">
          <cell r="B2180" t="str">
            <v>CTR_012</v>
          </cell>
          <cell r="N2180">
            <v>0</v>
          </cell>
          <cell r="U2180">
            <v>0</v>
          </cell>
        </row>
        <row r="2181">
          <cell r="B2181" t="str">
            <v>LIT_010</v>
          </cell>
          <cell r="N2181">
            <v>0</v>
          </cell>
          <cell r="U2181">
            <v>0</v>
          </cell>
        </row>
        <row r="2182">
          <cell r="B2182" t="str">
            <v>LIT_018</v>
          </cell>
          <cell r="N2182">
            <v>0</v>
          </cell>
          <cell r="U2182">
            <v>0</v>
          </cell>
        </row>
        <row r="2183">
          <cell r="B2183" t="str">
            <v>CTR_029</v>
          </cell>
          <cell r="N2183">
            <v>7.4907328933063067E-2</v>
          </cell>
          <cell r="U2183">
            <v>0</v>
          </cell>
        </row>
        <row r="2184">
          <cell r="B2184" t="str">
            <v>LIT_099</v>
          </cell>
          <cell r="N2184">
            <v>0</v>
          </cell>
          <cell r="U2184">
            <v>14.530844697845234</v>
          </cell>
        </row>
        <row r="2185">
          <cell r="B2185" t="str">
            <v>LIT_112</v>
          </cell>
          <cell r="N2185">
            <v>0</v>
          </cell>
          <cell r="U2185">
            <v>0</v>
          </cell>
        </row>
        <row r="2186">
          <cell r="B2186" t="str">
            <v>CTR_132</v>
          </cell>
          <cell r="N2186">
            <v>0</v>
          </cell>
          <cell r="U2186">
            <v>0</v>
          </cell>
        </row>
        <row r="2187">
          <cell r="B2187" t="str">
            <v>LIT_005</v>
          </cell>
          <cell r="N2187">
            <v>0</v>
          </cell>
          <cell r="U2187">
            <v>0</v>
          </cell>
        </row>
        <row r="2188">
          <cell r="B2188" t="str">
            <v>LIT_079</v>
          </cell>
          <cell r="N2188">
            <v>0</v>
          </cell>
          <cell r="U2188">
            <v>0</v>
          </cell>
        </row>
        <row r="2189">
          <cell r="B2189" t="str">
            <v>LIT_126</v>
          </cell>
          <cell r="N2189">
            <v>0</v>
          </cell>
          <cell r="U2189">
            <v>21.826586679907432</v>
          </cell>
        </row>
        <row r="2190">
          <cell r="B2190" t="str">
            <v>OST_002</v>
          </cell>
          <cell r="N2190">
            <v>0</v>
          </cell>
          <cell r="U2190">
            <v>2.0278484046879149E-2</v>
          </cell>
        </row>
        <row r="2191">
          <cell r="B2191" t="str">
            <v>LIT_046</v>
          </cell>
          <cell r="N2191">
            <v>0</v>
          </cell>
          <cell r="U2191">
            <v>0</v>
          </cell>
        </row>
        <row r="2192">
          <cell r="B2192" t="str">
            <v>EST_032</v>
          </cell>
          <cell r="N2192">
            <v>0</v>
          </cell>
          <cell r="U2192">
            <v>0</v>
          </cell>
        </row>
        <row r="2193">
          <cell r="B2193" t="str">
            <v>CTR_105</v>
          </cell>
          <cell r="N2193">
            <v>0</v>
          </cell>
          <cell r="U2193">
            <v>0</v>
          </cell>
        </row>
        <row r="2194">
          <cell r="B2194" t="str">
            <v>LIT_053</v>
          </cell>
          <cell r="N2194">
            <v>0</v>
          </cell>
          <cell r="U2194">
            <v>0</v>
          </cell>
        </row>
        <row r="2195">
          <cell r="B2195" t="str">
            <v>LIT_090</v>
          </cell>
          <cell r="N2195">
            <v>0</v>
          </cell>
          <cell r="U2195">
            <v>0</v>
          </cell>
        </row>
        <row r="2196">
          <cell r="B2196" t="str">
            <v>OST_028</v>
          </cell>
          <cell r="N2196">
            <v>0</v>
          </cell>
          <cell r="U2196">
            <v>0</v>
          </cell>
        </row>
        <row r="2197">
          <cell r="B2197" t="str">
            <v>SUO_023</v>
          </cell>
          <cell r="N2197">
            <v>0</v>
          </cell>
          <cell r="U2197">
            <v>0</v>
          </cell>
        </row>
        <row r="2198">
          <cell r="B2198" t="str">
            <v>LIT_700</v>
          </cell>
          <cell r="N2198">
            <v>0</v>
          </cell>
          <cell r="U2198">
            <v>0</v>
          </cell>
        </row>
        <row r="2199">
          <cell r="B2199" t="str">
            <v>LIT_222</v>
          </cell>
          <cell r="N2199">
            <v>0</v>
          </cell>
          <cell r="U2199">
            <v>0</v>
          </cell>
        </row>
        <row r="2200">
          <cell r="B2200" t="str">
            <v>CTR_215</v>
          </cell>
          <cell r="N2200">
            <v>0</v>
          </cell>
          <cell r="U2200">
            <v>0</v>
          </cell>
        </row>
        <row r="2201">
          <cell r="B2201" t="str">
            <v>SUD_002</v>
          </cell>
          <cell r="N2201">
            <v>0</v>
          </cell>
          <cell r="U2201">
            <v>1.1878162159385646E-2</v>
          </cell>
        </row>
        <row r="2202">
          <cell r="B2202" t="str">
            <v>SUO_002</v>
          </cell>
          <cell r="N2202">
            <v>0</v>
          </cell>
          <cell r="U2202">
            <v>0</v>
          </cell>
        </row>
        <row r="2203">
          <cell r="B2203" t="str">
            <v>OST_074</v>
          </cell>
          <cell r="N2203">
            <v>0</v>
          </cell>
          <cell r="U2203">
            <v>0</v>
          </cell>
        </row>
        <row r="2204">
          <cell r="B2204" t="str">
            <v>SUD_217</v>
          </cell>
          <cell r="N2204">
            <v>0</v>
          </cell>
          <cell r="U2204">
            <v>5.4218638084884618E-3</v>
          </cell>
        </row>
        <row r="2205">
          <cell r="B2205" t="str">
            <v>SUO_038</v>
          </cell>
          <cell r="N2205">
            <v>0</v>
          </cell>
          <cell r="U2205">
            <v>0</v>
          </cell>
        </row>
        <row r="2206">
          <cell r="B2206" t="str">
            <v>CTR_080</v>
          </cell>
          <cell r="N2206">
            <v>0</v>
          </cell>
          <cell r="U2206">
            <v>1.1410348055120376</v>
          </cell>
        </row>
        <row r="2207">
          <cell r="B2207" t="str">
            <v>OST_045</v>
          </cell>
          <cell r="N2207">
            <v>0</v>
          </cell>
          <cell r="U2207">
            <v>2.6895298102633029E-2</v>
          </cell>
        </row>
        <row r="2208">
          <cell r="B2208" t="str">
            <v>CTR_078</v>
          </cell>
          <cell r="N2208">
            <v>0</v>
          </cell>
          <cell r="U2208">
            <v>0</v>
          </cell>
        </row>
        <row r="2209">
          <cell r="B2209" t="str">
            <v>CTR_207</v>
          </cell>
          <cell r="N2209">
            <v>0</v>
          </cell>
          <cell r="U2209">
            <v>0</v>
          </cell>
        </row>
        <row r="2210">
          <cell r="B2210" t="str">
            <v>LIT_224</v>
          </cell>
          <cell r="N2210">
            <v>0</v>
          </cell>
          <cell r="U2210">
            <v>0</v>
          </cell>
        </row>
        <row r="2211">
          <cell r="B2211" t="str">
            <v>SUO_032</v>
          </cell>
          <cell r="N2211">
            <v>0</v>
          </cell>
          <cell r="U2211">
            <v>0</v>
          </cell>
        </row>
        <row r="2212">
          <cell r="B2212" t="str">
            <v>CTR_213</v>
          </cell>
          <cell r="N2212">
            <v>0</v>
          </cell>
          <cell r="U2212">
            <v>4.2875528275019559E-2</v>
          </cell>
        </row>
        <row r="2213">
          <cell r="B2213" t="str">
            <v>SUO_034</v>
          </cell>
          <cell r="N2213">
            <v>0</v>
          </cell>
          <cell r="U2213">
            <v>0</v>
          </cell>
        </row>
        <row r="2214">
          <cell r="B2214" t="str">
            <v>EXN_024</v>
          </cell>
          <cell r="N2214">
            <v>0</v>
          </cell>
          <cell r="U2214">
            <v>0</v>
          </cell>
        </row>
        <row r="2215">
          <cell r="B2215" t="str">
            <v>CTR_240</v>
          </cell>
          <cell r="N2215">
            <v>0</v>
          </cell>
          <cell r="U2215">
            <v>0</v>
          </cell>
        </row>
        <row r="2216">
          <cell r="B2216" t="str">
            <v>LIT_244</v>
          </cell>
          <cell r="N2216">
            <v>1.7594839812460599</v>
          </cell>
          <cell r="U2216">
            <v>0</v>
          </cell>
        </row>
        <row r="2217">
          <cell r="B2217" t="str">
            <v>LIT_246</v>
          </cell>
          <cell r="N2217">
            <v>0</v>
          </cell>
          <cell r="U2217">
            <v>0</v>
          </cell>
        </row>
        <row r="2218">
          <cell r="B2218" t="str">
            <v>OST_065</v>
          </cell>
          <cell r="N2218">
            <v>0</v>
          </cell>
          <cell r="U2218">
            <v>2.1134567806114151E-2</v>
          </cell>
        </row>
        <row r="2219">
          <cell r="B2219" t="str">
            <v>CTR_249</v>
          </cell>
          <cell r="N2219">
            <v>0</v>
          </cell>
          <cell r="U2219">
            <v>0</v>
          </cell>
        </row>
        <row r="2220">
          <cell r="B2220" t="str">
            <v>CTR_248</v>
          </cell>
          <cell r="N2220">
            <v>0</v>
          </cell>
          <cell r="U2220">
            <v>0.44277365430767152</v>
          </cell>
        </row>
        <row r="2221">
          <cell r="B2221" t="str">
            <v>LIT_242</v>
          </cell>
          <cell r="N2221">
            <v>0</v>
          </cell>
          <cell r="U2221">
            <v>0</v>
          </cell>
        </row>
        <row r="2222">
          <cell r="B2222" t="str">
            <v>LIT_243</v>
          </cell>
          <cell r="N2222">
            <v>0</v>
          </cell>
          <cell r="U2222">
            <v>0</v>
          </cell>
        </row>
        <row r="2223">
          <cell r="B2223" t="str">
            <v>OST_066</v>
          </cell>
          <cell r="N2223">
            <v>0</v>
          </cell>
          <cell r="U2223">
            <v>0</v>
          </cell>
        </row>
        <row r="2224">
          <cell r="B2224" t="str">
            <v>CTR_246</v>
          </cell>
          <cell r="N2224">
            <v>0</v>
          </cell>
          <cell r="U2224">
            <v>0</v>
          </cell>
        </row>
        <row r="2225">
          <cell r="B2225" t="str">
            <v>EST_060</v>
          </cell>
          <cell r="N2225">
            <v>0</v>
          </cell>
          <cell r="U2225">
            <v>0</v>
          </cell>
        </row>
        <row r="2226">
          <cell r="B2226" t="str">
            <v>LIT_267</v>
          </cell>
          <cell r="N2226">
            <v>0</v>
          </cell>
          <cell r="U2226">
            <v>0</v>
          </cell>
        </row>
        <row r="2227">
          <cell r="B2227" t="str">
            <v>LIT_268</v>
          </cell>
          <cell r="N2227">
            <v>0</v>
          </cell>
          <cell r="U2227">
            <v>0</v>
          </cell>
        </row>
        <row r="2228">
          <cell r="B2228" t="str">
            <v>LIT_297</v>
          </cell>
          <cell r="N2228">
            <v>0</v>
          </cell>
          <cell r="U2228">
            <v>0</v>
          </cell>
        </row>
        <row r="2229">
          <cell r="B2229" t="str">
            <v>LIT_294</v>
          </cell>
          <cell r="N2229">
            <v>0</v>
          </cell>
          <cell r="U2229">
            <v>0</v>
          </cell>
        </row>
        <row r="2230">
          <cell r="B2230" t="str">
            <v>LIT_303</v>
          </cell>
          <cell r="N2230">
            <v>7.731506450591169E-2</v>
          </cell>
          <cell r="U2230">
            <v>0</v>
          </cell>
        </row>
        <row r="2231">
          <cell r="B2231" t="str">
            <v>NRO_229</v>
          </cell>
          <cell r="N2231">
            <v>2.3027761369505724</v>
          </cell>
          <cell r="U2231">
            <v>0</v>
          </cell>
        </row>
        <row r="2232">
          <cell r="B2232" t="str">
            <v>LIT_300</v>
          </cell>
          <cell r="N2232">
            <v>0</v>
          </cell>
          <cell r="U2232">
            <v>0</v>
          </cell>
        </row>
        <row r="2233">
          <cell r="B2233" t="str">
            <v>LIT_000</v>
          </cell>
          <cell r="N2233">
            <v>0</v>
          </cell>
          <cell r="U2233">
            <v>0</v>
          </cell>
        </row>
        <row r="2234">
          <cell r="B2234" t="str">
            <v>LIT_323</v>
          </cell>
          <cell r="N2234">
            <v>0</v>
          </cell>
          <cell r="U2234">
            <v>0</v>
          </cell>
        </row>
        <row r="2235">
          <cell r="B2235" t="str">
            <v>CTR_256</v>
          </cell>
          <cell r="N2235">
            <v>0</v>
          </cell>
          <cell r="U2235">
            <v>0</v>
          </cell>
        </row>
        <row r="2236">
          <cell r="B2236" t="str">
            <v>LIT_280</v>
          </cell>
          <cell r="N2236">
            <v>0</v>
          </cell>
          <cell r="U2236">
            <v>0</v>
          </cell>
        </row>
        <row r="2237">
          <cell r="B2237" t="str">
            <v>LIT_299</v>
          </cell>
          <cell r="N2237">
            <v>0</v>
          </cell>
          <cell r="U2237">
            <v>0</v>
          </cell>
        </row>
        <row r="2238">
          <cell r="B2238" t="str">
            <v>LIT_186</v>
          </cell>
          <cell r="N2238">
            <v>0</v>
          </cell>
          <cell r="U2238">
            <v>0</v>
          </cell>
        </row>
        <row r="2239">
          <cell r="B2239" t="str">
            <v>LIT_321</v>
          </cell>
          <cell r="N2239">
            <v>0</v>
          </cell>
          <cell r="U2239">
            <v>1.1816274437624303</v>
          </cell>
        </row>
        <row r="2240">
          <cell r="B2240" t="str">
            <v>CTR_263</v>
          </cell>
          <cell r="N2240">
            <v>0</v>
          </cell>
          <cell r="U2240">
            <v>0</v>
          </cell>
        </row>
        <row r="2241">
          <cell r="B2241" t="str">
            <v>SUO_040</v>
          </cell>
          <cell r="N2241">
            <v>0</v>
          </cell>
          <cell r="U2241">
            <v>0</v>
          </cell>
        </row>
        <row r="2242">
          <cell r="B2242" t="str">
            <v>SUO_043</v>
          </cell>
          <cell r="N2242">
            <v>0</v>
          </cell>
          <cell r="U2242">
            <v>0</v>
          </cell>
        </row>
        <row r="2243">
          <cell r="B2243" t="str">
            <v>SUO_047</v>
          </cell>
          <cell r="N2243">
            <v>0</v>
          </cell>
          <cell r="U2243">
            <v>0</v>
          </cell>
        </row>
        <row r="2244">
          <cell r="B2244" t="str">
            <v>OST_082</v>
          </cell>
          <cell r="N2244">
            <v>0</v>
          </cell>
          <cell r="U2244">
            <v>0</v>
          </cell>
        </row>
        <row r="2245">
          <cell r="B2245" t="str">
            <v>SUO_046</v>
          </cell>
          <cell r="N2245">
            <v>0</v>
          </cell>
          <cell r="U2245">
            <v>0</v>
          </cell>
        </row>
        <row r="2246">
          <cell r="B2246" t="str">
            <v>SUD_240</v>
          </cell>
          <cell r="N2246">
            <v>0</v>
          </cell>
          <cell r="U2246">
            <v>1.4696104533534354E-2</v>
          </cell>
        </row>
        <row r="2247">
          <cell r="B2247" t="str">
            <v>SUO_049</v>
          </cell>
          <cell r="N2247">
            <v>0</v>
          </cell>
          <cell r="U2247">
            <v>0</v>
          </cell>
        </row>
        <row r="2248">
          <cell r="B2248" t="str">
            <v>CTR_326</v>
          </cell>
          <cell r="N2248">
            <v>0</v>
          </cell>
          <cell r="U2248">
            <v>0</v>
          </cell>
        </row>
        <row r="2249">
          <cell r="B2249" t="str">
            <v>LIT_288</v>
          </cell>
          <cell r="N2249">
            <v>8.5554870688548931E-2</v>
          </cell>
          <cell r="U2249">
            <v>0</v>
          </cell>
        </row>
        <row r="2250">
          <cell r="B2250" t="str">
            <v>CTR_351</v>
          </cell>
          <cell r="N2250">
            <v>0</v>
          </cell>
          <cell r="U2250">
            <v>0</v>
          </cell>
        </row>
        <row r="2251">
          <cell r="B2251" t="str">
            <v>LIT_285</v>
          </cell>
          <cell r="N2251">
            <v>4.7001673643749324</v>
          </cell>
          <cell r="U2251">
            <v>0</v>
          </cell>
        </row>
        <row r="2252">
          <cell r="B2252" t="str">
            <v>CTR_333</v>
          </cell>
          <cell r="N2252">
            <v>0</v>
          </cell>
          <cell r="U2252">
            <v>0</v>
          </cell>
        </row>
        <row r="2253">
          <cell r="B2253" t="str">
            <v>CTR_340</v>
          </cell>
          <cell r="N2253">
            <v>0</v>
          </cell>
          <cell r="U2253">
            <v>0</v>
          </cell>
        </row>
        <row r="2254">
          <cell r="B2254" t="str">
            <v>CTR_271</v>
          </cell>
          <cell r="N2254">
            <v>0</v>
          </cell>
          <cell r="U2254">
            <v>29.676856917014085</v>
          </cell>
        </row>
        <row r="2255">
          <cell r="B2255" t="str">
            <v>OST_105</v>
          </cell>
          <cell r="N2255">
            <v>0</v>
          </cell>
          <cell r="U2255">
            <v>0</v>
          </cell>
        </row>
        <row r="2256">
          <cell r="B2256" t="str">
            <v>SUO_050</v>
          </cell>
          <cell r="N2256">
            <v>0</v>
          </cell>
          <cell r="U2256">
            <v>0</v>
          </cell>
        </row>
        <row r="2257">
          <cell r="B2257" t="str">
            <v>CTR_347</v>
          </cell>
          <cell r="N2257">
            <v>0</v>
          </cell>
          <cell r="U2257">
            <v>0</v>
          </cell>
        </row>
        <row r="2258">
          <cell r="B2258" t="str">
            <v>OST_112</v>
          </cell>
          <cell r="N2258">
            <v>0</v>
          </cell>
          <cell r="U2258">
            <v>0</v>
          </cell>
        </row>
        <row r="2259">
          <cell r="B2259" t="str">
            <v>NRO_254</v>
          </cell>
          <cell r="N2259">
            <v>0</v>
          </cell>
          <cell r="U2259">
            <v>0</v>
          </cell>
        </row>
        <row r="2260">
          <cell r="B2260" t="str">
            <v>OST_109</v>
          </cell>
          <cell r="N2260">
            <v>0</v>
          </cell>
          <cell r="U2260">
            <v>0</v>
          </cell>
        </row>
        <row r="2261">
          <cell r="B2261" t="str">
            <v>OST_106</v>
          </cell>
          <cell r="N2261">
            <v>0</v>
          </cell>
          <cell r="U2261">
            <v>0</v>
          </cell>
        </row>
        <row r="2262">
          <cell r="B2262" t="str">
            <v>CTR_369</v>
          </cell>
          <cell r="N2262">
            <v>0</v>
          </cell>
          <cell r="U2262">
            <v>0</v>
          </cell>
        </row>
        <row r="2263">
          <cell r="B2263" t="str">
            <v>SUO_080</v>
          </cell>
          <cell r="N2263">
            <v>0</v>
          </cell>
          <cell r="U2263">
            <v>0</v>
          </cell>
        </row>
        <row r="2264">
          <cell r="B2264" t="str">
            <v>OST_111</v>
          </cell>
          <cell r="N2264">
            <v>0</v>
          </cell>
          <cell r="U2264">
            <v>1.9440235365961536E-2</v>
          </cell>
        </row>
        <row r="2265">
          <cell r="B2265" t="str">
            <v>CTR_392</v>
          </cell>
          <cell r="N2265">
            <v>0</v>
          </cell>
          <cell r="U2265">
            <v>0</v>
          </cell>
        </row>
        <row r="2266">
          <cell r="B2266" t="str">
            <v>SUO_078</v>
          </cell>
          <cell r="N2266">
            <v>0</v>
          </cell>
          <cell r="U2266">
            <v>0</v>
          </cell>
        </row>
        <row r="2267">
          <cell r="B2267" t="str">
            <v>CTR_285</v>
          </cell>
          <cell r="N2267">
            <v>0</v>
          </cell>
          <cell r="U2267">
            <v>0</v>
          </cell>
        </row>
        <row r="2268">
          <cell r="B2268" t="str">
            <v>CTR_401</v>
          </cell>
          <cell r="N2268">
            <v>0</v>
          </cell>
          <cell r="U2268">
            <v>0</v>
          </cell>
        </row>
        <row r="2269">
          <cell r="B2269" t="str">
            <v>LIT_254</v>
          </cell>
          <cell r="N2269">
            <v>0</v>
          </cell>
          <cell r="U2269">
            <v>0</v>
          </cell>
        </row>
        <row r="2270">
          <cell r="B2270" t="str">
            <v>LIT_362</v>
          </cell>
          <cell r="N2270">
            <v>3.0267911412452597</v>
          </cell>
          <cell r="U2270">
            <v>0</v>
          </cell>
        </row>
        <row r="2271">
          <cell r="B2271" t="str">
            <v>LIT_365</v>
          </cell>
          <cell r="N2271">
            <v>0</v>
          </cell>
          <cell r="U2271">
            <v>0</v>
          </cell>
        </row>
        <row r="2272">
          <cell r="B2272" t="str">
            <v>SUO_065</v>
          </cell>
          <cell r="N2272">
            <v>0</v>
          </cell>
          <cell r="U2272">
            <v>0</v>
          </cell>
        </row>
        <row r="2273">
          <cell r="B2273" t="str">
            <v>CTR_382</v>
          </cell>
          <cell r="N2273">
            <v>0</v>
          </cell>
          <cell r="U2273">
            <v>0</v>
          </cell>
        </row>
        <row r="2274">
          <cell r="B2274" t="str">
            <v>NRD_057</v>
          </cell>
          <cell r="N2274">
            <v>0.59078696926373953</v>
          </cell>
          <cell r="U2274">
            <v>3.2908676884766161</v>
          </cell>
        </row>
        <row r="2275">
          <cell r="B2275" t="str">
            <v>CTR_373</v>
          </cell>
          <cell r="N2275">
            <v>0</v>
          </cell>
          <cell r="U2275">
            <v>0</v>
          </cell>
        </row>
        <row r="2276">
          <cell r="B2276" t="str">
            <v>SUO_089</v>
          </cell>
          <cell r="N2276">
            <v>0</v>
          </cell>
          <cell r="U2276">
            <v>0</v>
          </cell>
        </row>
        <row r="2277">
          <cell r="B2277" t="str">
            <v>SUO_087</v>
          </cell>
          <cell r="N2277">
            <v>0</v>
          </cell>
          <cell r="U2277">
            <v>0</v>
          </cell>
        </row>
        <row r="2278">
          <cell r="B2278" t="str">
            <v>OST_128</v>
          </cell>
          <cell r="N2278">
            <v>0</v>
          </cell>
          <cell r="U2278">
            <v>0</v>
          </cell>
        </row>
        <row r="2279">
          <cell r="B2279" t="str">
            <v>LIT_404</v>
          </cell>
          <cell r="N2279">
            <v>0</v>
          </cell>
          <cell r="U2279">
            <v>0</v>
          </cell>
        </row>
        <row r="2280">
          <cell r="B2280" t="str">
            <v>LIT_398</v>
          </cell>
          <cell r="N2280">
            <v>0</v>
          </cell>
          <cell r="U2280">
            <v>0</v>
          </cell>
        </row>
        <row r="2281">
          <cell r="B2281" t="str">
            <v>LIT_400</v>
          </cell>
          <cell r="N2281">
            <v>0</v>
          </cell>
          <cell r="U2281">
            <v>0</v>
          </cell>
        </row>
        <row r="2282">
          <cell r="B2282" t="str">
            <v>SUO_086</v>
          </cell>
          <cell r="N2282">
            <v>0</v>
          </cell>
          <cell r="U2282">
            <v>0</v>
          </cell>
        </row>
        <row r="2283">
          <cell r="B2283" t="str">
            <v>SUD_263</v>
          </cell>
          <cell r="N2283">
            <v>0</v>
          </cell>
          <cell r="U2283">
            <v>0</v>
          </cell>
        </row>
        <row r="2284">
          <cell r="B2284" t="str">
            <v>SUD_258</v>
          </cell>
          <cell r="N2284">
            <v>0</v>
          </cell>
          <cell r="U2284">
            <v>0</v>
          </cell>
        </row>
        <row r="2285">
          <cell r="B2285" t="str">
            <v>CTR_431</v>
          </cell>
          <cell r="N2285">
            <v>0</v>
          </cell>
          <cell r="U2285">
            <v>0</v>
          </cell>
        </row>
        <row r="2286">
          <cell r="B2286" t="str">
            <v>LIT_419</v>
          </cell>
          <cell r="N2286">
            <v>6.1565798597734807</v>
          </cell>
          <cell r="U2286">
            <v>0</v>
          </cell>
        </row>
        <row r="2287">
          <cell r="B2287" t="str">
            <v>LIT_130</v>
          </cell>
          <cell r="N2287">
            <v>2.6459052086989536</v>
          </cell>
          <cell r="U2287">
            <v>0</v>
          </cell>
        </row>
        <row r="2288">
          <cell r="B2288" t="str">
            <v>LIT_413</v>
          </cell>
          <cell r="N2288">
            <v>0</v>
          </cell>
          <cell r="U2288">
            <v>0</v>
          </cell>
        </row>
        <row r="2289">
          <cell r="B2289" t="str">
            <v>CTR_121</v>
          </cell>
          <cell r="N2289">
            <v>0</v>
          </cell>
          <cell r="U2289">
            <v>0</v>
          </cell>
        </row>
        <row r="2290">
          <cell r="B2290" t="str">
            <v>CTR_129</v>
          </cell>
          <cell r="N2290">
            <v>0</v>
          </cell>
          <cell r="U2290">
            <v>0</v>
          </cell>
        </row>
        <row r="2291">
          <cell r="B2291" t="str">
            <v>SUO_098</v>
          </cell>
          <cell r="N2291">
            <v>0</v>
          </cell>
          <cell r="U2291">
            <v>0</v>
          </cell>
        </row>
        <row r="2292">
          <cell r="B2292" t="str">
            <v>SUO_026</v>
          </cell>
          <cell r="N2292">
            <v>0</v>
          </cell>
          <cell r="U2292">
            <v>0</v>
          </cell>
        </row>
        <row r="2293">
          <cell r="B2293" t="str">
            <v>SUO_095</v>
          </cell>
          <cell r="N2293">
            <v>0</v>
          </cell>
          <cell r="U2293">
            <v>0</v>
          </cell>
        </row>
        <row r="2294">
          <cell r="B2294" t="str">
            <v>SUO_099</v>
          </cell>
          <cell r="N2294">
            <v>0</v>
          </cell>
          <cell r="U2294">
            <v>0</v>
          </cell>
        </row>
        <row r="2295">
          <cell r="B2295" t="str">
            <v>CTR_164</v>
          </cell>
          <cell r="N2295">
            <v>0</v>
          </cell>
          <cell r="U2295">
            <v>0</v>
          </cell>
        </row>
        <row r="2296">
          <cell r="B2296" t="str">
            <v>SUO_128</v>
          </cell>
          <cell r="N2296">
            <v>0</v>
          </cell>
          <cell r="U2296">
            <v>0</v>
          </cell>
        </row>
        <row r="2297">
          <cell r="B2297" t="str">
            <v>SUD_042</v>
          </cell>
          <cell r="N2297">
            <v>0</v>
          </cell>
          <cell r="U2297">
            <v>7.2945470318146414E-3</v>
          </cell>
        </row>
        <row r="2298">
          <cell r="B2298" t="str">
            <v>NRO_022</v>
          </cell>
          <cell r="N2298">
            <v>0</v>
          </cell>
          <cell r="U2298">
            <v>0</v>
          </cell>
        </row>
        <row r="2299">
          <cell r="B2299" t="str">
            <v>LIT_234</v>
          </cell>
          <cell r="N2299">
            <v>0</v>
          </cell>
          <cell r="U2299">
            <v>0</v>
          </cell>
        </row>
        <row r="2300">
          <cell r="B2300" t="str">
            <v>CTR_161</v>
          </cell>
          <cell r="N2300">
            <v>0</v>
          </cell>
          <cell r="U2300">
            <v>0</v>
          </cell>
        </row>
        <row r="2301">
          <cell r="B2301" t="str">
            <v>OST_134</v>
          </cell>
          <cell r="N2301">
            <v>0</v>
          </cell>
          <cell r="U2301">
            <v>2.5914368795176255E-2</v>
          </cell>
        </row>
        <row r="2302">
          <cell r="B2302" t="str">
            <v>SUO_132</v>
          </cell>
          <cell r="N2302">
            <v>0</v>
          </cell>
          <cell r="U2302">
            <v>0</v>
          </cell>
        </row>
        <row r="2303">
          <cell r="B2303" t="str">
            <v>CTR_458</v>
          </cell>
          <cell r="N2303">
            <v>0</v>
          </cell>
          <cell r="U2303">
            <v>0</v>
          </cell>
        </row>
        <row r="2304">
          <cell r="B2304" t="str">
            <v>LIT_171</v>
          </cell>
          <cell r="N2304">
            <v>0</v>
          </cell>
          <cell r="U2304">
            <v>0</v>
          </cell>
        </row>
        <row r="2305">
          <cell r="B2305" t="str">
            <v>CTR_465</v>
          </cell>
          <cell r="N2305">
            <v>0</v>
          </cell>
          <cell r="U2305">
            <v>0</v>
          </cell>
        </row>
        <row r="2306">
          <cell r="B2306" t="str">
            <v>CTR_468</v>
          </cell>
          <cell r="N2306">
            <v>0</v>
          </cell>
          <cell r="U2306">
            <v>1.1622407136314217</v>
          </cell>
        </row>
        <row r="2307">
          <cell r="B2307" t="str">
            <v>LIT_410</v>
          </cell>
          <cell r="N2307">
            <v>0</v>
          </cell>
          <cell r="U2307">
            <v>0</v>
          </cell>
        </row>
        <row r="2308">
          <cell r="B2308" t="str">
            <v>SUO_025</v>
          </cell>
          <cell r="N2308">
            <v>0</v>
          </cell>
          <cell r="U2308">
            <v>0</v>
          </cell>
        </row>
        <row r="2309">
          <cell r="B2309" t="str">
            <v>SUO_134</v>
          </cell>
          <cell r="N2309">
            <v>0</v>
          </cell>
          <cell r="U2309">
            <v>0</v>
          </cell>
        </row>
        <row r="2310">
          <cell r="B2310" t="str">
            <v>NRO_045</v>
          </cell>
          <cell r="N2310">
            <v>0</v>
          </cell>
          <cell r="U2310">
            <v>0</v>
          </cell>
        </row>
        <row r="2311">
          <cell r="B2311" t="str">
            <v>CTR_466</v>
          </cell>
          <cell r="N2311">
            <v>0</v>
          </cell>
          <cell r="U2311">
            <v>0</v>
          </cell>
        </row>
        <row r="2312">
          <cell r="B2312" t="str">
            <v>LIT_437</v>
          </cell>
          <cell r="N2312">
            <v>0</v>
          </cell>
          <cell r="U2312">
            <v>0</v>
          </cell>
        </row>
        <row r="2313">
          <cell r="B2313" t="str">
            <v>LIT_432</v>
          </cell>
          <cell r="N2313">
            <v>0</v>
          </cell>
          <cell r="U2313">
            <v>0</v>
          </cell>
        </row>
        <row r="2314">
          <cell r="B2314" t="str">
            <v>LIT_441</v>
          </cell>
          <cell r="N2314">
            <v>0</v>
          </cell>
          <cell r="U2314">
            <v>0</v>
          </cell>
        </row>
        <row r="2315">
          <cell r="B2315" t="str">
            <v>LIT_446</v>
          </cell>
          <cell r="N2315">
            <v>0</v>
          </cell>
          <cell r="U2315">
            <v>0</v>
          </cell>
        </row>
        <row r="2316">
          <cell r="B2316" t="str">
            <v>NRO_071</v>
          </cell>
          <cell r="N2316">
            <v>0</v>
          </cell>
          <cell r="U2316">
            <v>0</v>
          </cell>
        </row>
        <row r="2317">
          <cell r="B2317" t="str">
            <v>LIT_489</v>
          </cell>
          <cell r="N2317">
            <v>0</v>
          </cell>
          <cell r="U2317">
            <v>5.6030682041930984</v>
          </cell>
        </row>
        <row r="2318">
          <cell r="B2318" t="str">
            <v>NRO_086</v>
          </cell>
          <cell r="N2318">
            <v>0</v>
          </cell>
          <cell r="U2318">
            <v>0</v>
          </cell>
        </row>
        <row r="2319">
          <cell r="B2319" t="str">
            <v>EST_107</v>
          </cell>
          <cell r="N2319">
            <v>0</v>
          </cell>
          <cell r="U2319">
            <v>0</v>
          </cell>
        </row>
        <row r="2320">
          <cell r="B2320" t="str">
            <v>SUO_151</v>
          </cell>
          <cell r="N2320">
            <v>0</v>
          </cell>
          <cell r="U2320">
            <v>0</v>
          </cell>
        </row>
        <row r="2321">
          <cell r="B2321" t="str">
            <v>LIT_485</v>
          </cell>
          <cell r="N2321">
            <v>0</v>
          </cell>
          <cell r="U2321">
            <v>0</v>
          </cell>
        </row>
        <row r="2322">
          <cell r="B2322" t="str">
            <v>SUO_153</v>
          </cell>
          <cell r="N2322">
            <v>0</v>
          </cell>
          <cell r="U2322">
            <v>0</v>
          </cell>
        </row>
        <row r="2323">
          <cell r="B2323" t="str">
            <v>SUO_152</v>
          </cell>
          <cell r="N2323">
            <v>0</v>
          </cell>
          <cell r="U2323">
            <v>0</v>
          </cell>
        </row>
        <row r="2324">
          <cell r="B2324" t="str">
            <v>LIT_488</v>
          </cell>
          <cell r="N2324">
            <v>0</v>
          </cell>
          <cell r="U2324">
            <v>0</v>
          </cell>
        </row>
        <row r="2325">
          <cell r="B2325" t="str">
            <v>LIT_240</v>
          </cell>
          <cell r="N2325">
            <v>0</v>
          </cell>
          <cell r="U2325">
            <v>0</v>
          </cell>
        </row>
        <row r="2326">
          <cell r="B2326" t="str">
            <v>LIT_439</v>
          </cell>
          <cell r="N2326">
            <v>0</v>
          </cell>
          <cell r="U2326">
            <v>0</v>
          </cell>
        </row>
        <row r="2327">
          <cell r="B2327" t="str">
            <v>CTR_493</v>
          </cell>
          <cell r="N2327">
            <v>0</v>
          </cell>
          <cell r="U2327">
            <v>0</v>
          </cell>
        </row>
        <row r="2328">
          <cell r="B2328" t="str">
            <v>LIT_504</v>
          </cell>
          <cell r="N2328">
            <v>0</v>
          </cell>
          <cell r="U2328">
            <v>0</v>
          </cell>
        </row>
        <row r="2329">
          <cell r="B2329" t="str">
            <v>OST_178</v>
          </cell>
          <cell r="N2329">
            <v>0</v>
          </cell>
          <cell r="U2329">
            <v>0</v>
          </cell>
        </row>
        <row r="2330">
          <cell r="B2330" t="str">
            <v>LIT_454</v>
          </cell>
          <cell r="N2330">
            <v>0</v>
          </cell>
          <cell r="U2330">
            <v>0</v>
          </cell>
        </row>
        <row r="2331">
          <cell r="B2331" t="str">
            <v>LIT_363</v>
          </cell>
          <cell r="N2331">
            <v>0</v>
          </cell>
          <cell r="U2331">
            <v>0</v>
          </cell>
        </row>
        <row r="2332">
          <cell r="B2332" t="str">
            <v>NRO_096</v>
          </cell>
          <cell r="N2332">
            <v>0</v>
          </cell>
          <cell r="U2332">
            <v>0</v>
          </cell>
        </row>
        <row r="2333">
          <cell r="B2333" t="str">
            <v>LIT_535</v>
          </cell>
          <cell r="N2333">
            <v>0</v>
          </cell>
          <cell r="U2333">
            <v>0</v>
          </cell>
        </row>
        <row r="2334">
          <cell r="B2334" t="str">
            <v>CTR_575</v>
          </cell>
          <cell r="N2334">
            <v>0</v>
          </cell>
          <cell r="U2334">
            <v>0</v>
          </cell>
        </row>
        <row r="2335">
          <cell r="B2335" t="str">
            <v>CTR_576</v>
          </cell>
          <cell r="N2335">
            <v>0</v>
          </cell>
          <cell r="U2335">
            <v>0</v>
          </cell>
        </row>
        <row r="2336">
          <cell r="B2336" t="str">
            <v>CTR_593</v>
          </cell>
          <cell r="N2336">
            <v>0</v>
          </cell>
          <cell r="U2336">
            <v>0</v>
          </cell>
        </row>
        <row r="2337">
          <cell r="B2337" t="str">
            <v>CTR_591</v>
          </cell>
          <cell r="N2337">
            <v>0</v>
          </cell>
          <cell r="U2337">
            <v>0</v>
          </cell>
        </row>
        <row r="2338">
          <cell r="B2338" t="str">
            <v>OST_261</v>
          </cell>
          <cell r="N2338">
            <v>0</v>
          </cell>
          <cell r="U2338">
            <v>3.3101905357086805E-2</v>
          </cell>
        </row>
        <row r="2339">
          <cell r="B2339" t="str">
            <v>EXN_232</v>
          </cell>
          <cell r="N2339">
            <v>0</v>
          </cell>
          <cell r="U2339">
            <v>0</v>
          </cell>
        </row>
        <row r="2340">
          <cell r="B2340" t="str">
            <v>LIT_597</v>
          </cell>
          <cell r="N2340">
            <v>0</v>
          </cell>
          <cell r="U2340">
            <v>0</v>
          </cell>
        </row>
        <row r="2341">
          <cell r="B2341" t="str">
            <v>SUD_071</v>
          </cell>
          <cell r="N2341">
            <v>0</v>
          </cell>
          <cell r="U2341">
            <v>9.8092930745678555E-3</v>
          </cell>
        </row>
        <row r="2342">
          <cell r="B2342" t="str">
            <v>SUO_166</v>
          </cell>
          <cell r="N2342">
            <v>0</v>
          </cell>
          <cell r="U2342">
            <v>0</v>
          </cell>
        </row>
        <row r="2343">
          <cell r="B2343" t="str">
            <v>LIT_596</v>
          </cell>
          <cell r="N2343">
            <v>0</v>
          </cell>
          <cell r="U2343">
            <v>0</v>
          </cell>
        </row>
        <row r="2344">
          <cell r="B2344" t="str">
            <v>OST_274</v>
          </cell>
          <cell r="N2344">
            <v>0</v>
          </cell>
          <cell r="U2344">
            <v>0</v>
          </cell>
        </row>
        <row r="2345">
          <cell r="B2345" t="str">
            <v>LIT_749</v>
          </cell>
          <cell r="N2345">
            <v>0</v>
          </cell>
          <cell r="U2345">
            <v>0</v>
          </cell>
        </row>
        <row r="2346">
          <cell r="B2346" t="str">
            <v>CTR_861</v>
          </cell>
          <cell r="N2346">
            <v>0</v>
          </cell>
          <cell r="U2346">
            <v>0.35117269206952567</v>
          </cell>
        </row>
        <row r="2347">
          <cell r="B2347" t="str">
            <v>SUO_227</v>
          </cell>
          <cell r="N2347">
            <v>0</v>
          </cell>
          <cell r="U2347">
            <v>0</v>
          </cell>
        </row>
        <row r="2348">
          <cell r="B2348" t="str">
            <v>SUO_208</v>
          </cell>
          <cell r="N2348">
            <v>0</v>
          </cell>
          <cell r="U2348">
            <v>0</v>
          </cell>
        </row>
        <row r="2349">
          <cell r="B2349" t="str">
            <v>SUO_192</v>
          </cell>
          <cell r="N2349">
            <v>0</v>
          </cell>
          <cell r="U2349">
            <v>0</v>
          </cell>
        </row>
        <row r="2350">
          <cell r="B2350" t="str">
            <v>SUO_193</v>
          </cell>
          <cell r="N2350">
            <v>0</v>
          </cell>
          <cell r="U2350">
            <v>0</v>
          </cell>
        </row>
        <row r="2351">
          <cell r="B2351" t="str">
            <v>CTR_745</v>
          </cell>
          <cell r="N2351">
            <v>0</v>
          </cell>
          <cell r="U2351">
            <v>0</v>
          </cell>
        </row>
        <row r="2352">
          <cell r="B2352" t="str">
            <v>EST_127</v>
          </cell>
          <cell r="N2352">
            <v>0</v>
          </cell>
          <cell r="U2352">
            <v>0</v>
          </cell>
        </row>
        <row r="2353">
          <cell r="B2353" t="str">
            <v>NRO_120</v>
          </cell>
          <cell r="N2353">
            <v>0</v>
          </cell>
          <cell r="U2353">
            <v>0</v>
          </cell>
        </row>
        <row r="2354">
          <cell r="B2354" t="str">
            <v>CTR_635</v>
          </cell>
          <cell r="N2354">
            <v>0</v>
          </cell>
          <cell r="U2354">
            <v>0</v>
          </cell>
        </row>
        <row r="2355">
          <cell r="B2355" t="str">
            <v>CTR_643</v>
          </cell>
          <cell r="N2355">
            <v>0</v>
          </cell>
          <cell r="U2355">
            <v>0</v>
          </cell>
        </row>
        <row r="2356">
          <cell r="B2356" t="str">
            <v>CTR_648</v>
          </cell>
          <cell r="N2356">
            <v>0.17753036957135884</v>
          </cell>
          <cell r="U2356">
            <v>0</v>
          </cell>
        </row>
        <row r="2357">
          <cell r="B2357" t="str">
            <v>CTR_650</v>
          </cell>
          <cell r="N2357">
            <v>0</v>
          </cell>
          <cell r="U2357">
            <v>0</v>
          </cell>
        </row>
        <row r="2358">
          <cell r="B2358" t="str">
            <v>CTR_665</v>
          </cell>
          <cell r="N2358">
            <v>0</v>
          </cell>
          <cell r="U2358">
            <v>0</v>
          </cell>
        </row>
        <row r="2359">
          <cell r="B2359" t="str">
            <v>CTR_730</v>
          </cell>
          <cell r="N2359">
            <v>0</v>
          </cell>
          <cell r="U2359">
            <v>0</v>
          </cell>
        </row>
        <row r="2360">
          <cell r="B2360" t="str">
            <v>CTR_761</v>
          </cell>
          <cell r="N2360">
            <v>0</v>
          </cell>
          <cell r="U2360">
            <v>0</v>
          </cell>
        </row>
        <row r="2361">
          <cell r="B2361" t="str">
            <v>LIT_578</v>
          </cell>
          <cell r="N2361">
            <v>0</v>
          </cell>
          <cell r="U2361">
            <v>0</v>
          </cell>
        </row>
        <row r="2362">
          <cell r="B2362" t="str">
            <v>LIT_598</v>
          </cell>
          <cell r="N2362">
            <v>0</v>
          </cell>
          <cell r="U2362">
            <v>0</v>
          </cell>
        </row>
        <row r="2363">
          <cell r="B2363" t="str">
            <v>LIT_669</v>
          </cell>
          <cell r="N2363">
            <v>0</v>
          </cell>
          <cell r="U2363">
            <v>0</v>
          </cell>
        </row>
        <row r="2364">
          <cell r="B2364" t="str">
            <v>LIT_017</v>
          </cell>
          <cell r="N2364">
            <v>0</v>
          </cell>
          <cell r="U2364">
            <v>0.52945213493021526</v>
          </cell>
        </row>
        <row r="2365">
          <cell r="B2365" t="str">
            <v>LIT_009</v>
          </cell>
          <cell r="N2365">
            <v>0</v>
          </cell>
          <cell r="U2365">
            <v>0</v>
          </cell>
        </row>
        <row r="2366">
          <cell r="B2366" t="str">
            <v>LIT_060</v>
          </cell>
          <cell r="N2366">
            <v>0</v>
          </cell>
          <cell r="U2366">
            <v>0</v>
          </cell>
        </row>
        <row r="2367">
          <cell r="B2367" t="str">
            <v>LIT_384</v>
          </cell>
          <cell r="N2367">
            <v>0</v>
          </cell>
          <cell r="U2367">
            <v>0</v>
          </cell>
        </row>
        <row r="2368">
          <cell r="B2368" t="str">
            <v>LIT_395</v>
          </cell>
          <cell r="N2368">
            <v>0</v>
          </cell>
          <cell r="U2368">
            <v>0</v>
          </cell>
        </row>
        <row r="2369">
          <cell r="B2369" t="str">
            <v>LIT_397</v>
          </cell>
          <cell r="N2369">
            <v>1.9978854731146896</v>
          </cell>
          <cell r="U2369">
            <v>0</v>
          </cell>
        </row>
        <row r="2370">
          <cell r="B2370" t="str">
            <v>LIT_401</v>
          </cell>
          <cell r="N2370">
            <v>2.7448185530472131E-2</v>
          </cell>
          <cell r="U2370">
            <v>0</v>
          </cell>
        </row>
        <row r="2371">
          <cell r="B2371" t="str">
            <v>LIT_412</v>
          </cell>
          <cell r="N2371">
            <v>0</v>
          </cell>
          <cell r="U2371">
            <v>0</v>
          </cell>
        </row>
        <row r="2372">
          <cell r="B2372" t="str">
            <v>CTR_272</v>
          </cell>
          <cell r="N2372">
            <v>0</v>
          </cell>
          <cell r="U2372">
            <v>0</v>
          </cell>
        </row>
        <row r="2373">
          <cell r="B2373" t="str">
            <v>CTR_336</v>
          </cell>
          <cell r="N2373">
            <v>0</v>
          </cell>
          <cell r="U2373">
            <v>0</v>
          </cell>
        </row>
        <row r="2374">
          <cell r="B2374" t="str">
            <v>CTR_337</v>
          </cell>
          <cell r="N2374">
            <v>0</v>
          </cell>
          <cell r="U2374">
            <v>1.1535728655691673</v>
          </cell>
        </row>
        <row r="2375">
          <cell r="B2375" t="str">
            <v>CTR_381</v>
          </cell>
          <cell r="N2375">
            <v>0</v>
          </cell>
          <cell r="U2375">
            <v>0.44107932186751786</v>
          </cell>
        </row>
        <row r="2376">
          <cell r="B2376" t="str">
            <v>CTR_387</v>
          </cell>
          <cell r="N2376">
            <v>0</v>
          </cell>
          <cell r="U2376">
            <v>0.36046476787288878</v>
          </cell>
        </row>
        <row r="2377">
          <cell r="B2377" t="str">
            <v>CTR_446</v>
          </cell>
          <cell r="N2377">
            <v>0</v>
          </cell>
          <cell r="U2377">
            <v>0</v>
          </cell>
        </row>
        <row r="2378">
          <cell r="B2378" t="str">
            <v>CTR_518</v>
          </cell>
          <cell r="N2378">
            <v>0</v>
          </cell>
          <cell r="U2378">
            <v>2.4255706511662188E-3</v>
          </cell>
        </row>
        <row r="2379">
          <cell r="B2379" t="str">
            <v>CTR_007</v>
          </cell>
          <cell r="N2379">
            <v>0</v>
          </cell>
          <cell r="U2379">
            <v>0</v>
          </cell>
        </row>
        <row r="2380">
          <cell r="B2380" t="str">
            <v>CTR_009</v>
          </cell>
          <cell r="N2380">
            <v>0</v>
          </cell>
          <cell r="U2380">
            <v>0</v>
          </cell>
        </row>
        <row r="2381">
          <cell r="B2381" t="str">
            <v>CTR_010</v>
          </cell>
          <cell r="N2381">
            <v>0</v>
          </cell>
          <cell r="U2381">
            <v>0</v>
          </cell>
        </row>
        <row r="2382">
          <cell r="B2382" t="str">
            <v>CTR_056</v>
          </cell>
          <cell r="N2382">
            <v>0</v>
          </cell>
          <cell r="U2382">
            <v>0</v>
          </cell>
        </row>
        <row r="2383">
          <cell r="B2383" t="str">
            <v>CTR_084</v>
          </cell>
          <cell r="N2383">
            <v>0</v>
          </cell>
          <cell r="U2383">
            <v>0</v>
          </cell>
        </row>
        <row r="2384">
          <cell r="B2384" t="str">
            <v>CTR_122</v>
          </cell>
          <cell r="N2384">
            <v>0</v>
          </cell>
          <cell r="U2384">
            <v>0</v>
          </cell>
        </row>
        <row r="2385">
          <cell r="B2385" t="str">
            <v>CTR_125</v>
          </cell>
          <cell r="N2385">
            <v>0</v>
          </cell>
          <cell r="U2385">
            <v>8.9102802818227733</v>
          </cell>
        </row>
        <row r="2386">
          <cell r="B2386" t="str">
            <v>CTR_155</v>
          </cell>
          <cell r="N2386">
            <v>0</v>
          </cell>
          <cell r="U2386">
            <v>1.1646306141259522E-2</v>
          </cell>
        </row>
        <row r="2387">
          <cell r="B2387" t="str">
            <v>CTR_194</v>
          </cell>
          <cell r="N2387">
            <v>0</v>
          </cell>
          <cell r="U2387">
            <v>0</v>
          </cell>
        </row>
        <row r="2388">
          <cell r="B2388" t="str">
            <v>CTR_195</v>
          </cell>
          <cell r="N2388">
            <v>0</v>
          </cell>
          <cell r="U2388">
            <v>0</v>
          </cell>
        </row>
        <row r="2389">
          <cell r="B2389" t="str">
            <v>CTR_210</v>
          </cell>
          <cell r="N2389">
            <v>0</v>
          </cell>
          <cell r="U2389">
            <v>0</v>
          </cell>
        </row>
        <row r="2390">
          <cell r="B2390" t="str">
            <v>CTR_212</v>
          </cell>
          <cell r="N2390">
            <v>0</v>
          </cell>
          <cell r="U2390">
            <v>0</v>
          </cell>
        </row>
        <row r="2391">
          <cell r="B2391" t="str">
            <v>CTR_238</v>
          </cell>
          <cell r="N2391">
            <v>0</v>
          </cell>
          <cell r="U2391">
            <v>0</v>
          </cell>
        </row>
        <row r="2392">
          <cell r="B2392" t="str">
            <v>CTR_242</v>
          </cell>
          <cell r="N2392">
            <v>0</v>
          </cell>
          <cell r="U2392">
            <v>0</v>
          </cell>
        </row>
        <row r="2393">
          <cell r="B2393" t="str">
            <v>CTR_244</v>
          </cell>
          <cell r="N2393">
            <v>0</v>
          </cell>
          <cell r="U2393">
            <v>0</v>
          </cell>
        </row>
        <row r="2394">
          <cell r="B2394" t="str">
            <v>CTR_261</v>
          </cell>
          <cell r="N2394">
            <v>0</v>
          </cell>
          <cell r="U2394">
            <v>0</v>
          </cell>
        </row>
        <row r="2395">
          <cell r="B2395" t="str">
            <v>CTR_320</v>
          </cell>
          <cell r="N2395">
            <v>0</v>
          </cell>
          <cell r="U2395">
            <v>0</v>
          </cell>
        </row>
        <row r="2396">
          <cell r="B2396" t="str">
            <v>CTR_331</v>
          </cell>
          <cell r="N2396">
            <v>0</v>
          </cell>
          <cell r="U2396">
            <v>0</v>
          </cell>
        </row>
        <row r="2397">
          <cell r="B2397" t="str">
            <v>CTR_339</v>
          </cell>
          <cell r="N2397">
            <v>0</v>
          </cell>
          <cell r="U2397">
            <v>0</v>
          </cell>
        </row>
        <row r="2398">
          <cell r="B2398" t="str">
            <v>CTR_341</v>
          </cell>
          <cell r="N2398">
            <v>0</v>
          </cell>
          <cell r="U2398">
            <v>0</v>
          </cell>
        </row>
        <row r="2399">
          <cell r="B2399" t="str">
            <v>CTR_377</v>
          </cell>
          <cell r="N2399">
            <v>0</v>
          </cell>
          <cell r="U2399">
            <v>0</v>
          </cell>
        </row>
        <row r="2400">
          <cell r="B2400" t="str">
            <v>CTR_378</v>
          </cell>
          <cell r="N2400">
            <v>0</v>
          </cell>
          <cell r="U2400">
            <v>0</v>
          </cell>
        </row>
        <row r="2401">
          <cell r="B2401" t="str">
            <v>CTR_467</v>
          </cell>
          <cell r="N2401">
            <v>0</v>
          </cell>
          <cell r="U2401">
            <v>0</v>
          </cell>
        </row>
        <row r="2402">
          <cell r="B2402" t="str">
            <v>CTR_472</v>
          </cell>
          <cell r="N2402">
            <v>0</v>
          </cell>
          <cell r="U2402">
            <v>0</v>
          </cell>
        </row>
        <row r="2403">
          <cell r="B2403" t="str">
            <v>CTR_476</v>
          </cell>
          <cell r="N2403">
            <v>0</v>
          </cell>
          <cell r="U2403">
            <v>0</v>
          </cell>
        </row>
        <row r="2404">
          <cell r="B2404" t="str">
            <v>CTR_479</v>
          </cell>
          <cell r="N2404">
            <v>0</v>
          </cell>
          <cell r="U2404">
            <v>0</v>
          </cell>
        </row>
        <row r="2405">
          <cell r="B2405" t="str">
            <v>CTR_486</v>
          </cell>
          <cell r="N2405">
            <v>0</v>
          </cell>
          <cell r="U2405">
            <v>0</v>
          </cell>
        </row>
        <row r="2406">
          <cell r="B2406" t="str">
            <v>CTR_488</v>
          </cell>
          <cell r="N2406">
            <v>0.93509315618106759</v>
          </cell>
          <cell r="U2406">
            <v>0</v>
          </cell>
        </row>
        <row r="2407">
          <cell r="B2407" t="str">
            <v>CTR_521</v>
          </cell>
          <cell r="N2407">
            <v>0</v>
          </cell>
          <cell r="U2407">
            <v>0</v>
          </cell>
        </row>
        <row r="2408">
          <cell r="B2408" t="str">
            <v>CTR_524</v>
          </cell>
          <cell r="N2408">
            <v>0</v>
          </cell>
          <cell r="U2408">
            <v>46.838268656205315</v>
          </cell>
        </row>
        <row r="2409">
          <cell r="B2409" t="str">
            <v>CTR_535</v>
          </cell>
          <cell r="N2409">
            <v>0</v>
          </cell>
          <cell r="U2409">
            <v>0</v>
          </cell>
        </row>
        <row r="2410">
          <cell r="B2410" t="str">
            <v>CTR_538</v>
          </cell>
          <cell r="N2410">
            <v>0</v>
          </cell>
          <cell r="U2410">
            <v>0</v>
          </cell>
        </row>
        <row r="2411">
          <cell r="B2411" t="str">
            <v>CTR_542</v>
          </cell>
          <cell r="N2411">
            <v>3.128272736871282E-2</v>
          </cell>
          <cell r="U2411">
            <v>0</v>
          </cell>
        </row>
        <row r="2412">
          <cell r="B2412" t="str">
            <v>CTR_548</v>
          </cell>
          <cell r="N2412">
            <v>0</v>
          </cell>
          <cell r="U2412">
            <v>0</v>
          </cell>
        </row>
        <row r="2413">
          <cell r="B2413" t="str">
            <v>CTR_549</v>
          </cell>
          <cell r="N2413">
            <v>0</v>
          </cell>
          <cell r="U2413">
            <v>0</v>
          </cell>
        </row>
        <row r="2414">
          <cell r="B2414" t="str">
            <v>CTR_556</v>
          </cell>
          <cell r="N2414">
            <v>1.5391672587912906E-2</v>
          </cell>
          <cell r="U2414">
            <v>0</v>
          </cell>
        </row>
        <row r="2415">
          <cell r="B2415" t="str">
            <v>CTR_595</v>
          </cell>
          <cell r="N2415">
            <v>5.3505234952196076E-5</v>
          </cell>
          <cell r="U2415">
            <v>0</v>
          </cell>
        </row>
        <row r="2416">
          <cell r="B2416" t="str">
            <v>CTR_769</v>
          </cell>
          <cell r="N2416">
            <v>0</v>
          </cell>
          <cell r="U2416">
            <v>0</v>
          </cell>
        </row>
        <row r="2417">
          <cell r="B2417" t="str">
            <v>CTR_625</v>
          </cell>
          <cell r="N2417">
            <v>0</v>
          </cell>
          <cell r="U2417">
            <v>0</v>
          </cell>
        </row>
        <row r="2418">
          <cell r="B2418" t="str">
            <v>SUD_081</v>
          </cell>
          <cell r="N2418">
            <v>0</v>
          </cell>
          <cell r="U2418">
            <v>8.0257852428280447E-3</v>
          </cell>
        </row>
        <row r="2419">
          <cell r="B2419" t="str">
            <v>SUD_082</v>
          </cell>
          <cell r="N2419">
            <v>0</v>
          </cell>
          <cell r="U2419">
            <v>0</v>
          </cell>
        </row>
        <row r="2420">
          <cell r="B2420" t="str">
            <v>SUD_095</v>
          </cell>
          <cell r="N2420">
            <v>0</v>
          </cell>
          <cell r="U2420">
            <v>6.557797781601618</v>
          </cell>
        </row>
        <row r="2421">
          <cell r="B2421" t="str">
            <v>SUD_100</v>
          </cell>
          <cell r="N2421">
            <v>0</v>
          </cell>
          <cell r="U2421">
            <v>0</v>
          </cell>
        </row>
        <row r="2422">
          <cell r="B2422" t="str">
            <v>OST_267</v>
          </cell>
          <cell r="N2422">
            <v>0</v>
          </cell>
          <cell r="U2422">
            <v>0</v>
          </cell>
        </row>
        <row r="2423">
          <cell r="B2423" t="str">
            <v>SUO_187</v>
          </cell>
          <cell r="N2423">
            <v>0</v>
          </cell>
          <cell r="U2423">
            <v>0</v>
          </cell>
        </row>
        <row r="2424">
          <cell r="B2424" t="str">
            <v>NRO_147</v>
          </cell>
          <cell r="N2424">
            <v>0</v>
          </cell>
          <cell r="U2424">
            <v>0</v>
          </cell>
        </row>
        <row r="2425">
          <cell r="B2425" t="str">
            <v>CTR_920</v>
          </cell>
          <cell r="N2425">
            <v>0</v>
          </cell>
          <cell r="U2425">
            <v>0</v>
          </cell>
        </row>
        <row r="2426">
          <cell r="B2426" t="str">
            <v>CTR_936</v>
          </cell>
          <cell r="N2426">
            <v>0</v>
          </cell>
          <cell r="U2426">
            <v>21.382832096292301</v>
          </cell>
        </row>
        <row r="2427">
          <cell r="B2427" t="str">
            <v>CTR_943</v>
          </cell>
          <cell r="N2427">
            <v>13.868556899607057</v>
          </cell>
          <cell r="U2427">
            <v>0</v>
          </cell>
        </row>
        <row r="2428">
          <cell r="B2428" t="str">
            <v>CTR_984</v>
          </cell>
          <cell r="N2428">
            <v>0</v>
          </cell>
          <cell r="U2428">
            <v>0</v>
          </cell>
        </row>
        <row r="2429">
          <cell r="B2429" t="str">
            <v>EST_193</v>
          </cell>
          <cell r="N2429">
            <v>0</v>
          </cell>
          <cell r="U2429">
            <v>0</v>
          </cell>
        </row>
        <row r="2430">
          <cell r="B2430" t="str">
            <v>EST_205</v>
          </cell>
          <cell r="N2430">
            <v>0</v>
          </cell>
          <cell r="U2430">
            <v>0</v>
          </cell>
        </row>
        <row r="2431">
          <cell r="B2431" t="str">
            <v>OST_360</v>
          </cell>
          <cell r="N2431">
            <v>0</v>
          </cell>
          <cell r="U2431">
            <v>3.3369431531847737E-2</v>
          </cell>
        </row>
        <row r="2432">
          <cell r="B2432" t="str">
            <v>OST_362</v>
          </cell>
          <cell r="N2432">
            <v>0</v>
          </cell>
          <cell r="U2432">
            <v>0</v>
          </cell>
        </row>
        <row r="2433">
          <cell r="B2433" t="str">
            <v>LIT_878</v>
          </cell>
          <cell r="N2433">
            <v>0</v>
          </cell>
          <cell r="U2433">
            <v>0</v>
          </cell>
        </row>
        <row r="2434">
          <cell r="B2434" t="str">
            <v>OST_347</v>
          </cell>
          <cell r="N2434">
            <v>0</v>
          </cell>
          <cell r="U2434">
            <v>0</v>
          </cell>
        </row>
        <row r="2435">
          <cell r="B2435" t="str">
            <v>OST_364</v>
          </cell>
          <cell r="N2435">
            <v>0</v>
          </cell>
          <cell r="U2435">
            <v>0</v>
          </cell>
        </row>
        <row r="2436">
          <cell r="B2436" t="str">
            <v>CTR_1055</v>
          </cell>
          <cell r="N2436">
            <v>0</v>
          </cell>
          <cell r="U2436">
            <v>0</v>
          </cell>
        </row>
        <row r="2437">
          <cell r="B2437" t="str">
            <v>LIT_665</v>
          </cell>
          <cell r="N2437">
            <v>0</v>
          </cell>
          <cell r="U2437">
            <v>0</v>
          </cell>
        </row>
        <row r="2438">
          <cell r="B2438" t="str">
            <v>CTR_737</v>
          </cell>
          <cell r="N2438">
            <v>0</v>
          </cell>
          <cell r="U2438">
            <v>0</v>
          </cell>
        </row>
        <row r="2439">
          <cell r="B2439" t="str">
            <v>SUD_092</v>
          </cell>
          <cell r="N2439">
            <v>0</v>
          </cell>
          <cell r="U2439">
            <v>0</v>
          </cell>
        </row>
        <row r="2440">
          <cell r="B2440" t="str">
            <v>LIT_662</v>
          </cell>
          <cell r="N2440">
            <v>0</v>
          </cell>
          <cell r="U2440">
            <v>0</v>
          </cell>
        </row>
        <row r="2441">
          <cell r="B2441" t="str">
            <v>LIT_734</v>
          </cell>
          <cell r="N2441">
            <v>0</v>
          </cell>
          <cell r="U2441">
            <v>0</v>
          </cell>
        </row>
        <row r="2442">
          <cell r="B2442" t="str">
            <v>SUO_028</v>
          </cell>
          <cell r="N2442">
            <v>0</v>
          </cell>
          <cell r="U2442">
            <v>0</v>
          </cell>
        </row>
        <row r="2443">
          <cell r="B2443" t="str">
            <v>CTR_881</v>
          </cell>
          <cell r="N2443">
            <v>0</v>
          </cell>
          <cell r="U2443">
            <v>0</v>
          </cell>
        </row>
        <row r="2444">
          <cell r="B2444" t="str">
            <v>LIT_833</v>
          </cell>
          <cell r="N2444">
            <v>0</v>
          </cell>
          <cell r="U2444">
            <v>0</v>
          </cell>
        </row>
        <row r="2445">
          <cell r="B2445" t="str">
            <v>LIT_857</v>
          </cell>
          <cell r="N2445">
            <v>0</v>
          </cell>
          <cell r="U2445">
            <v>0</v>
          </cell>
        </row>
        <row r="2446">
          <cell r="B2446" t="str">
            <v>CTR_077</v>
          </cell>
          <cell r="N2446">
            <v>0</v>
          </cell>
          <cell r="U2446">
            <v>0</v>
          </cell>
        </row>
        <row r="2447">
          <cell r="B2447" t="str">
            <v>LIT_612</v>
          </cell>
          <cell r="N2447">
            <v>0</v>
          </cell>
          <cell r="U2447">
            <v>0</v>
          </cell>
        </row>
        <row r="2448">
          <cell r="B2448" t="str">
            <v>CTR_023</v>
          </cell>
          <cell r="N2448">
            <v>0</v>
          </cell>
          <cell r="U2448">
            <v>0</v>
          </cell>
        </row>
        <row r="2449">
          <cell r="B2449" t="str">
            <v>LIT_094</v>
          </cell>
          <cell r="N2449">
            <v>0</v>
          </cell>
          <cell r="U2449">
            <v>0</v>
          </cell>
        </row>
        <row r="2450">
          <cell r="B2450" t="str">
            <v>LIT_555</v>
          </cell>
          <cell r="N2450">
            <v>0</v>
          </cell>
          <cell r="U2450">
            <v>0</v>
          </cell>
        </row>
        <row r="2451">
          <cell r="B2451" t="str">
            <v>LIT_523</v>
          </cell>
          <cell r="N2451">
            <v>0</v>
          </cell>
          <cell r="U2451">
            <v>0</v>
          </cell>
        </row>
        <row r="2452">
          <cell r="B2452" t="str">
            <v>CTR_853</v>
          </cell>
          <cell r="N2452">
            <v>0</v>
          </cell>
          <cell r="U2452">
            <v>0</v>
          </cell>
        </row>
        <row r="2453">
          <cell r="B2453" t="str">
            <v>LIT_281</v>
          </cell>
          <cell r="N2453">
            <v>0</v>
          </cell>
          <cell r="U2453">
            <v>0</v>
          </cell>
        </row>
        <row r="2454">
          <cell r="B2454" t="str">
            <v>CTR_015</v>
          </cell>
          <cell r="N2454">
            <v>0</v>
          </cell>
          <cell r="U2454">
            <v>0</v>
          </cell>
        </row>
        <row r="2455">
          <cell r="B2455" t="str">
            <v>CTR_008</v>
          </cell>
          <cell r="N2455">
            <v>0</v>
          </cell>
          <cell r="U2455">
            <v>0</v>
          </cell>
        </row>
        <row r="2456">
          <cell r="B2456" t="str">
            <v>OST_004</v>
          </cell>
          <cell r="N2456">
            <v>0</v>
          </cell>
          <cell r="U2456">
            <v>0</v>
          </cell>
        </row>
        <row r="2457">
          <cell r="B2457" t="str">
            <v>SUO_189</v>
          </cell>
          <cell r="N2457">
            <v>0</v>
          </cell>
          <cell r="U2457">
            <v>0</v>
          </cell>
        </row>
        <row r="2458">
          <cell r="B2458" t="str">
            <v>SUD_136</v>
          </cell>
          <cell r="N2458">
            <v>0</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 xml:space="preserve">LIT_748 </v>
          </cell>
          <cell r="I3084" t="str">
            <v>Grid-Gen</v>
          </cell>
        </row>
        <row r="3085">
          <cell r="A3085" t="str">
            <v>EST_269</v>
          </cell>
          <cell r="I3085" t="str">
            <v>Hybrid Solar - S3</v>
          </cell>
        </row>
        <row r="3086">
          <cell r="A3086" t="str">
            <v>OST_254</v>
          </cell>
          <cell r="I3086" t="str">
            <v>Hybrid Solar - S2</v>
          </cell>
        </row>
        <row r="3087">
          <cell r="A3087" t="str">
            <v xml:space="preserve">SUO_249 </v>
          </cell>
          <cell r="I3087" t="str">
            <v>Hybrid Gen</v>
          </cell>
        </row>
        <row r="3088">
          <cell r="A3088" t="str">
            <v>NRO</v>
          </cell>
        </row>
        <row r="3089">
          <cell r="A3089" t="str">
            <v>LIT_413</v>
          </cell>
          <cell r="I3089" t="str">
            <v>Grid-Gen</v>
          </cell>
        </row>
        <row r="3090">
          <cell r="A3090" t="str">
            <v xml:space="preserve">  NRO_134</v>
          </cell>
        </row>
        <row r="3091">
          <cell r="A3091" t="str">
            <v xml:space="preserve">OST_322 </v>
          </cell>
          <cell r="I3091" t="str">
            <v>Grid-Gen</v>
          </cell>
        </row>
        <row r="3092">
          <cell r="A3092" t="str">
            <v xml:space="preserve">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 xml:space="preserve">SUO_143 </v>
          </cell>
        </row>
        <row r="3103">
          <cell r="A3103" t="str">
            <v>LIT_826</v>
          </cell>
        </row>
        <row r="3104">
          <cell r="A3104" t="str">
            <v xml:space="preserve">LIT_790 </v>
          </cell>
          <cell r="I3104" t="str">
            <v>Grid-Gen</v>
          </cell>
        </row>
        <row r="3105">
          <cell r="I3105" t="str">
            <v>Grid-Gen</v>
          </cell>
        </row>
        <row r="3106">
          <cell r="A3106" t="str">
            <v xml:space="preserve">ADM_178 </v>
          </cell>
          <cell r="I3106" t="str">
            <v>Solar-Gen</v>
          </cell>
        </row>
        <row r="3107">
          <cell r="A3107" t="str">
            <v xml:space="preserve">EST_154 </v>
          </cell>
          <cell r="I3107" t="str">
            <v>Solar-AER-Gen</v>
          </cell>
        </row>
        <row r="3108">
          <cell r="A3108" t="str">
            <v>CTR_839</v>
          </cell>
          <cell r="I3108" t="str">
            <v>Good Grid + GE</v>
          </cell>
        </row>
        <row r="3109">
          <cell r="A3109" t="str">
            <v>CTR_481</v>
          </cell>
        </row>
        <row r="3110">
          <cell r="A3110" t="str">
            <v xml:space="preserve">EXN_265 </v>
          </cell>
          <cell r="I3110" t="str">
            <v>Solar AER-Gen-Lithium</v>
          </cell>
        </row>
        <row r="3111">
          <cell r="A3111" t="str">
            <v>NRD_812</v>
          </cell>
          <cell r="I3111" t="str">
            <v>Gen Only</v>
          </cell>
        </row>
        <row r="3112">
          <cell r="A3112" t="str">
            <v xml:space="preserve">ADM_187 </v>
          </cell>
          <cell r="I3112" t="str">
            <v>Gen-Lithium</v>
          </cell>
        </row>
        <row r="3113">
          <cell r="A3113" t="str">
            <v>LIT_742_</v>
          </cell>
          <cell r="I3113" t="str">
            <v>Pure Solar</v>
          </cell>
        </row>
        <row r="3114">
          <cell r="A3114" t="str">
            <v>SUD_041</v>
          </cell>
          <cell r="I3114" t="str">
            <v>Bad Grid + GE</v>
          </cell>
        </row>
        <row r="3115">
          <cell r="A3115" t="str">
            <v xml:space="preserve">LIT_749 </v>
          </cell>
          <cell r="I3115" t="str">
            <v>Grid-Gen</v>
          </cell>
        </row>
        <row r="3116">
          <cell r="A3116" t="str">
            <v>SUO</v>
          </cell>
        </row>
        <row r="3117">
          <cell r="A3117" t="str">
            <v>EXN_409</v>
          </cell>
        </row>
        <row r="3118">
          <cell r="A3118" t="str">
            <v xml:space="preserve">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 xml:space="preserve">LIT_789 </v>
          </cell>
          <cell r="I3133" t="str">
            <v>Gen-Lithium</v>
          </cell>
        </row>
        <row r="3134">
          <cell r="A3134" t="str">
            <v>ADM_256</v>
          </cell>
          <cell r="I3134" t="str">
            <v>Hybrid Solar - S3</v>
          </cell>
        </row>
        <row r="3135">
          <cell r="A3135" t="str">
            <v>NRO</v>
          </cell>
        </row>
        <row r="3136">
          <cell r="A3136" t="str">
            <v>NRO</v>
          </cell>
        </row>
        <row r="3137">
          <cell r="A3137" t="str">
            <v xml:space="preserve">SUD_110 </v>
          </cell>
          <cell r="I3137" t="str">
            <v>Gen Only</v>
          </cell>
        </row>
        <row r="3138">
          <cell r="A3138" t="str">
            <v>CTR_968</v>
          </cell>
          <cell r="I3138" t="str">
            <v>Medium Grid + Solar + GE</v>
          </cell>
        </row>
        <row r="3139">
          <cell r="A3139" t="str">
            <v>SUD_124</v>
          </cell>
          <cell r="I3139" t="str">
            <v>Hybrid Solar - S3</v>
          </cell>
        </row>
        <row r="3140">
          <cell r="A3140" t="str">
            <v xml:space="preserve">  SUO_243</v>
          </cell>
        </row>
        <row r="3141">
          <cell r="A3141" t="str">
            <v xml:space="preserve">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 xml:space="preserve">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 xml:space="preserve">EST_155 </v>
          </cell>
          <cell r="I3161" t="str">
            <v>Grid-Gen</v>
          </cell>
        </row>
        <row r="3162">
          <cell r="A3162" t="str">
            <v xml:space="preserve">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 xml:space="preserve">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inkoh Som Lyne Brischnelle" refreshedDate="46149.69939849537" createdVersion="8" refreshedVersion="8" minRefreshableVersion="3" recordCount="2456" r:id="rId1">
  <cacheSource type="worksheet">
    <worksheetSource ref="A1:AQ2457" sheet="daily break down"/>
  </cacheSource>
  <cacheFields count="43">
    <cacheField name="Nom du Physique" uniqueList="1" numFmtId="0" sqlType="0" hierarchy="0" level="0" databaseField="1">
      <sharedItems count="0"/>
    </cacheField>
    <cacheField name="Codesite" uniqueList="1" numFmtId="0" sqlType="0" hierarchy="0" level="0" databaseField="1">
      <sharedItems count="0"/>
    </cacheField>
    <cacheField name="CLUSTER" uniqueList="1" numFmtId="0" sqlType="0" hierarchy="0" level="0" databaseField="1">
      <sharedItems count="0"/>
    </cacheField>
    <cacheField name="Owner" uniqueList="1" numFmtId="0" sqlType="0" hierarchy="0" level="0" databaseField="1">
      <sharedItems count="0" containsBlank="1"/>
    </cacheField>
    <cacheField name="Topology" uniqueList="1" numFmtId="0" sqlType="0" hierarchy="0" level="0" databaseField="1">
      <sharedItems count="0" containsBlank="1"/>
    </cacheField>
    <cacheField name="Region" uniqueList="1" numFmtId="0" sqlType="0" hierarchy="0" level="0" databaseField="1">
      <sharedItems count="0"/>
    </cacheField>
    <cacheField name="Ville" uniqueList="1" numFmtId="0" sqlType="0" hierarchy="0" level="0" databaseField="1">
      <sharedItems count="0" containsBlank="1"/>
    </cacheField>
    <cacheField name="Equipementiers" uniqueList="1" numFmtId="0" sqlType="0" hierarchy="0" level="0" databaseField="1">
      <sharedItems count="0"/>
    </cacheField>
    <cacheField name="NUR 11/04/2026" uniqueList="1" numFmtId="2" sqlType="0" hierarchy="0" level="0" databaseField="1">
      <sharedItems count="0" containsNumber="1" containsSemiMixedTypes="0" containsString="0" minValue="0" maxValue="67.12814931812932"/>
    </cacheField>
    <cacheField name="NUR 12/04/2026" uniqueList="1" numFmtId="2" sqlType="0" hierarchy="0" level="0" databaseField="1">
      <sharedItems count="0" containsNumber="1" containsSemiMixedTypes="0" containsString="0" minValue="0" maxValue="60.09707989829727"/>
    </cacheField>
    <cacheField name="NUR 13/04/2026" uniqueList="1" numFmtId="2" sqlType="0" hierarchy="0" level="0" databaseField="1">
      <sharedItems count="0" containsNumber="1" containsSemiMixedTypes="0" containsString="0" minValue="0" maxValue="60.09707989829727"/>
    </cacheField>
    <cacheField name="NUR 14/04/2026" uniqueList="1" numFmtId="2" sqlType="0" hierarchy="0" level="0" databaseField="1">
      <sharedItems count="0" containsNumber="1" containsSemiMixedTypes="0" containsString="0" minValue="0" maxValue="52.20955218258553"/>
    </cacheField>
    <cacheField name="NUR 15/04/2026" uniqueList="1" numFmtId="2" sqlType="0" hierarchy="0" level="0" databaseField="1">
      <sharedItems count="0" containsNumber="1" containsSemiMixedTypes="0" containsString="0" minValue="0" maxValue="51.1269450936413"/>
    </cacheField>
    <cacheField name="NUR  16/04/2026" uniqueList="1" numFmtId="2" sqlType="0" hierarchy="0" level="0" databaseField="1">
      <sharedItems count="0" containsNumber="1" containsSemiMixedTypes="0" containsString="0" minValue="0" maxValue="50.85137529855922"/>
    </cacheField>
    <cacheField name="NUR 18/04/2026" uniqueList="1" numFmtId="2" sqlType="0" hierarchy="0" level="0" databaseField="1">
      <sharedItems count="0" containsNumber="1" containsSemiMixedTypes="0" containsString="0" minValue="0" maxValue="62.76914916688783"/>
    </cacheField>
    <cacheField name="NUR 19/04/2026" uniqueList="1" numFmtId="2" sqlType="0" hierarchy="0" level="0" databaseField="1">
      <sharedItems count="0" containsNumber="1" containsSemiMixedTypes="0" containsString="0" minValue="0" maxValue="61.36729417606216"/>
    </cacheField>
    <cacheField name="NUR 20/04/2026" uniqueList="1" numFmtId="2" sqlType="0" hierarchy="0" level="0" databaseField="1">
      <sharedItems count="0" containsNumber="1" containsSemiMixedTypes="0" containsString="0" minValue="0" maxValue="63.49102396178444"/>
    </cacheField>
    <cacheField name="NUR 21/04/2026" uniqueList="1" numFmtId="2" sqlType="0" hierarchy="0" level="0" databaseField="1">
      <sharedItems count="0" containsNumber="1" containsSemiMixedTypes="0" containsString="0" minValue="0" maxValue="46.76803411779143"/>
    </cacheField>
    <cacheField name="NUR 22/04/2026" uniqueList="1" numFmtId="2" sqlType="0" hierarchy="0" level="0" databaseField="1">
      <sharedItems count="0" containsNumber="1" containsSemiMixedTypes="0" containsString="0" minValue="0" maxValue="60.07202161326133"/>
    </cacheField>
    <cacheField name="NUR 23/04/2026" uniqueList="1" numFmtId="2" sqlType="0" hierarchy="0" level="0" databaseField="1">
      <sharedItems count="0" containsInteger="1" containsNumber="1" containsSemiMixedTypes="0" containsString="0" minValue="0" maxValue="0"/>
    </cacheField>
    <cacheField name="NUR  DU 25/04/2026" uniqueList="1" numFmtId="2" sqlType="0" hierarchy="0" level="0" databaseField="1">
      <sharedItems count="0" containsNumber="1" containsSemiMixedTypes="0" containsString="0" minValue="0" maxValue="49.76448779081878"/>
    </cacheField>
    <cacheField name="NUR  DU 26/04/2026" uniqueList="1" numFmtId="2" sqlType="0" hierarchy="0" level="0" databaseField="1">
      <sharedItems count="0" containsMixedTypes="1" containsNumber="1" minValue="0" maxValue="58.18168166240051"/>
    </cacheField>
    <cacheField name="NUR  DU 27/04/2026" uniqueList="1" numFmtId="2" sqlType="0" hierarchy="0" level="0" databaseField="1">
      <sharedItems count="0" containsNumber="1" containsSemiMixedTypes="0" containsString="0" minValue="0" maxValue="63.55505189294388"/>
    </cacheField>
    <cacheField name="NUR  DU 28/04/2026" uniqueList="1" numFmtId="2" sqlType="0" hierarchy="0" level="0" databaseField="1">
      <sharedItems count="0" containsNumber="1" containsSemiMixedTypes="0" containsString="0" minValue="0" maxValue="50.17658511042053"/>
    </cacheField>
    <cacheField name="NUR  DU 29/04/2026" uniqueList="1" numFmtId="2" sqlType="0" hierarchy="0" level="0" databaseField="1">
      <sharedItems count="0" containsNumber="1" containsSemiMixedTypes="0" containsString="0" minValue="0" maxValue="56.08147634497892"/>
    </cacheField>
    <cacheField name="NUR  DU 05/02/2026" uniqueList="1" numFmtId="2" sqlType="0" hierarchy="0" level="0" databaseField="1">
      <sharedItems count="0" containsNumber="1" containsSemiMixedTypes="0" containsString="0" minValue="0" maxValue="61.32308101691333"/>
    </cacheField>
    <cacheField name="NUR  DU 05/03/2026" uniqueList="1" numFmtId="2" sqlType="0" hierarchy="0" level="0" databaseField="1">
      <sharedItems count="0" containsNumber="1" containsSemiMixedTypes="0" containsString="0" minValue="0" maxValue="50.53569441234134"/>
    </cacheField>
    <cacheField name="NUR  DU 05/04/2026" uniqueList="1" numFmtId="2" sqlType="0" hierarchy="0" level="0" databaseField="1">
      <sharedItems count="0" containsNumber="1" containsSemiMixedTypes="0" containsString="0" minValue="0" maxValue="68.56679807552371"/>
    </cacheField>
    <cacheField name="NUR  DU 05/05/2026" uniqueList="1" numFmtId="2" sqlType="0" hierarchy="0" level="0" databaseField="1">
      <sharedItems count="0" containsBlank="1" containsNumber="1" containsString="0" minValue="0" maxValue="52.53168936715435"/>
    </cacheField>
    <cacheField name="NUR  DU 05/06/2026" uniqueList="1" numFmtId="2" sqlType="0" hierarchy="0" level="0" databaseField="1">
      <sharedItems count="0" containsNumber="1" containsSemiMixedTypes="0" containsString="0" minValue="0" maxValue="44.11613632277782"/>
    </cacheField>
    <cacheField name="NUR 2G" uniqueList="1" numFmtId="2" sqlType="0" hierarchy="0" level="0" databaseField="1">
      <sharedItems count="0" containsNumber="1" containsSemiMixedTypes="0" containsString="0" minValue="0" maxValue="64.74212558301261"/>
    </cacheField>
    <cacheField name="NUR 3G" uniqueList="1" numFmtId="2" sqlType="0" hierarchy="0" level="0" databaseField="1">
      <sharedItems count="0" containsNumber="1" containsSemiMixedTypes="0" containsString="0" minValue="0" maxValue="55.08124483613329"/>
    </cacheField>
    <cacheField name="NUR 4G" uniqueList="1" numFmtId="2" sqlType="0" hierarchy="0" level="0" databaseField="1">
      <sharedItems count="0" containsNumber="1" containsSemiMixedTypes="0" containsString="0" minValue="0" maxValue="66.44446031339537"/>
    </cacheField>
    <cacheField name="NUR  DU 05/06/20262" uniqueList="1" numFmtId="2" sqlType="0" hierarchy="0" level="0" databaseField="1">
      <sharedItems count="0" containsNumber="1" containsSemiMixedTypes="0" containsString="0" minValue="0" maxValue="44.11613632277782"/>
    </cacheField>
    <cacheField name="oprationnel" uniqueList="1" numFmtId="2" sqlType="0" hierarchy="0" level="0" databaseField="1">
      <sharedItems count="3">
        <s v="Operationnel"/>
        <s v="exclu"/>
        <s v="Insecurity"/>
      </sharedItems>
    </cacheField>
    <cacheField name="Raison d'exclusion" uniqueList="1" numFmtId="2" sqlType="0" hierarchy="0" level="0" databaseField="1">
      <sharedItems count="0" containsBlank="1"/>
    </cacheField>
    <cacheField name="OCM NOMENCLATURE" uniqueList="1" numFmtId="0" sqlType="0" hierarchy="0" level="0" databaseField="1">
      <sharedItems count="15">
        <s v="AKTIVCO"/>
        <s v="IHS GRID ONLY"/>
        <s v="AKTIVCO GRID ONLY"/>
        <s v="IHS"/>
        <s v="Exclu"/>
        <s v="Partners"/>
        <s v="SPARE-ISSUE"/>
        <s v="ACCESS-ISSUE"/>
        <s v="No root cause"/>
        <s v="PDH"/>
        <s v="BSS"/>
        <s v="ENVTECH"/>
        <s v="no impacts"/>
        <s v="TRAVAUX OCM"/>
        <s v="Fiber AOF"/>
      </sharedItems>
    </cacheField>
    <cacheField name="CAUSE" uniqueList="1" numFmtId="0" sqlType="0" hierarchy="0" level="0" databaseField="1">
      <sharedItems count="10">
        <s v="POWER ISSUE"/>
        <s v="Exclu"/>
        <s v="SPARE-ISSUE"/>
        <s v="ACCESS-ISSUE"/>
        <s v="No root cause"/>
        <s v="TX ISSUE"/>
        <s v="RAN ISSUE"/>
        <s v="ENVTECH"/>
        <s v="no impacts"/>
        <s v="TRAVAUX OCM"/>
      </sharedItems>
    </cacheField>
    <cacheField name="SUB RCA" uniqueList="1" numFmtId="0" sqlType="0" hierarchy="0" level="0" databaseField="1">
      <sharedItems count="0"/>
    </cacheField>
    <cacheField name="CATEGORIE" uniqueList="1" numFmtId="0" sqlType="0" hierarchy="0" level="0" databaseField="1">
      <sharedItems count="8">
        <s v="PASSIVE"/>
        <s v="Exclu"/>
        <s v="SPARE-ISSUE"/>
        <s v="ACCESS-ISSUE"/>
        <s v="No root cause"/>
        <s v="ACTIVE"/>
        <s v="no impacts"/>
        <s v="PLANNED WORKS"/>
      </sharedItems>
    </cacheField>
    <cacheField name="Verifications 05/06/2026" uniqueList="1" numFmtId="0" sqlType="0" hierarchy="0" level="0" databaseField="1">
      <sharedItems count="0" longText="1"/>
    </cacheField>
    <cacheField name="SPOF" uniqueList="1" numFmtId="0" sqlType="0" hierarchy="0" level="0" databaseField="1">
      <sharedItems count="0"/>
    </cacheField>
    <cacheField name="impacts 05/06/2026"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2456">
  <r>
    <s v="Koweit-City"/>
    <s v="CTR_258"/>
    <s v="Yaounde"/>
    <s v="CAMUSAT"/>
    <s v="Good Grid + GE"/>
    <s v="CENTRE"/>
    <s v="Yaounde"/>
    <s v="ZTE"/>
    <n v="3.509087329104279"/>
    <n v="1.380970114115964"/>
    <n v="6.266336931738732"/>
    <n v="5.641413622575499"/>
    <n v="22.08460675792519"/>
    <n v="17.86423867044485"/>
    <n v="12.38248466896668"/>
    <n v="12.04666797932843"/>
    <n v="33.36616771251565"/>
    <n v="33.62490119366613"/>
    <n v="22.24801174546917"/>
    <n v="0"/>
    <n v="0"/>
    <n v="0"/>
    <n v="0"/>
    <n v="21.69733586734126"/>
    <n v="27.60169204955013"/>
    <n v="4.200036098198514"/>
    <n v="25.94502729480386"/>
    <n v="34.71847685577557"/>
    <n v="38.64684904104351"/>
    <n v="44.11613632277782"/>
    <n v="19.32496932564376"/>
    <n v="19.97699210502157"/>
    <n v="66.44446031339537"/>
    <n v="44.11613632277782"/>
    <x v="0"/>
    <m/>
    <x v="0"/>
    <x v="0"/>
    <s v="AKTIVCO Defaut GE &amp; Power Cabinet"/>
    <x v="0"/>
    <s v="(05/06/2026 ticket): INC-20260506-00013544...2026-05-06 22:07:48...Feedback RM:_x000a_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
    <s v="CTR_258"/>
    <m/>
  </r>
  <r>
    <s v="Yao+C649unde"/>
    <s v="CTR_375"/>
    <s v="Yaounde"/>
    <s v="IHS"/>
    <s v="grid only"/>
    <s v="CENTRE"/>
    <s v="Yaounde"/>
    <s v="ZTE"/>
    <n v="4.846611192439071"/>
    <n v="7.80284676386071"/>
    <n v="0.1580187938921276"/>
    <n v="0.1473534170583249"/>
    <n v="17.18293867872033"/>
    <n v="1.395024155830073"/>
    <n v="19.71453887048309"/>
    <n v="4.426327571889632"/>
    <n v="2.464344111427862"/>
    <n v="0"/>
    <n v="0.5916073828663391"/>
    <n v="0"/>
    <n v="0"/>
    <n v="0.6155955632032367"/>
    <n v="23.18590500894607"/>
    <n v="10.42981111938659"/>
    <n v="0"/>
    <n v="0"/>
    <n v="0"/>
    <n v="0.001052269620726409"/>
    <n v="1.071139133586165"/>
    <n v="42.24905331404292"/>
    <n v="21.9342879352861"/>
    <n v="18.91808067362323"/>
    <n v="62.83133275110701"/>
    <n v="42.24905331404292"/>
    <x v="0"/>
    <m/>
    <x v="1"/>
    <x v="0"/>
    <s v="Coupure ENEO &amp; Baisse de tension"/>
    <x v="0"/>
    <s v="(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
    <s v="CTR_375"/>
    <m/>
  </r>
  <r>
    <s v="Logpom-Akanji-Immeuble"/>
    <s v="LIT_618"/>
    <s v="Douala"/>
    <s v="CAMUSAT"/>
    <s v="Good Grid no GE - 8h"/>
    <s v="LITTORAL"/>
    <s v="Douala"/>
    <s v="ZTE"/>
    <n v="33.80546352655143"/>
    <n v="13.86855689960706"/>
    <n v="26.73027012296217"/>
    <n v="22.34967169187833"/>
    <n v="13.86855689960706"/>
    <n v="13.86855689960706"/>
    <n v="59.03373469393578"/>
    <n v="28.94790159602549"/>
    <n v="9.975997551600447"/>
    <n v="13.86855689960706"/>
    <n v="13.86855689960706"/>
    <n v="0"/>
    <n v="0"/>
    <n v="0"/>
    <n v="0"/>
    <n v="1.382842797339294"/>
    <n v="0"/>
    <n v="13.53047515502249"/>
    <n v="23.86199715780193"/>
    <n v="0"/>
    <n v="24.45695753539193"/>
    <n v="38.27869735441585"/>
    <n v="17.82072687233473"/>
    <n v="15.21396258555443"/>
    <n v="58.72879853436563"/>
    <n v="38.27869735441585"/>
    <x v="0"/>
    <m/>
    <x v="2"/>
    <x v="0"/>
    <s v="AKTIVCO Coupure ENEO &amp; Baisse de tension"/>
    <x v="0"/>
    <s v="(05/06/2026 ocm ran 10h): 06.05.26: Camusat: grid only site/ Grid return awaited - Ecalated to L3_x000a_05.05.26: Camusat: grid only site/ Grid return awaited escalade L2 CAMUSAT "/>
    <s v="LIT_618"/>
    <m/>
  </r>
  <r>
    <s v="Missoke-Chefferie"/>
    <s v="LIT_732"/>
    <s v="Douala"/>
    <s v="CAMUSAT"/>
    <s v="Good Grid no GE - 8h"/>
    <s v="LITTORAL"/>
    <s v="Douala"/>
    <s v="ZTE"/>
    <n v="0"/>
    <n v="0"/>
    <n v="0"/>
    <n v="0.002051034006500622"/>
    <n v="0"/>
    <n v="0.2082245393555973"/>
    <n v="0.0661681405575389"/>
    <n v="0"/>
    <n v="0"/>
    <n v="0"/>
    <n v="0"/>
    <n v="0"/>
    <n v="0"/>
    <n v="0"/>
    <n v="0"/>
    <n v="0"/>
    <n v="0"/>
    <n v="0"/>
    <n v="0"/>
    <n v="0"/>
    <n v="46.67796697228855"/>
    <n v="38.22676160635557"/>
    <n v="19.50869073454592"/>
    <n v="16.68566459601987"/>
    <n v="57.21957238102117"/>
    <n v="38.22676160635557"/>
    <x v="0"/>
    <m/>
    <x v="2"/>
    <x v="0"/>
    <s v="AKTIVCO Coupure ENEO &amp; Baisse de tension"/>
    <x v="0"/>
    <s v="(05/06/2026 ocm ran 10h): 06/05/2026 Continuité du délestage dans la zone / En attente retour ENEO ESCALADE L2 CAMUSAT_x000a_05.05.26: Camusat: Grid outage and  grid only site / grid return awaited - Escalated to L2..;..;(05/06/2026 ticket): INC-20260506-00015293...Grid Outage"/>
    <s v="LIT_732"/>
    <m/>
  </r>
  <r>
    <s v="Nitob-IHS"/>
    <s v="NRO_122"/>
    <s v="NORD-OUEST"/>
    <s v="IHS"/>
    <s v="Grid-Gen"/>
    <s v="NORD-OUEST"/>
    <s v="Bamenda"/>
    <s v="Huawei"/>
    <n v="16.30019147740082"/>
    <n v="11.87958896565106"/>
    <n v="9.27823578258897"/>
    <n v="0"/>
    <n v="0"/>
    <n v="0"/>
    <n v="0"/>
    <n v="0"/>
    <n v="1.493866159865081"/>
    <n v="0"/>
    <n v="0"/>
    <n v="0"/>
    <n v="7.687364631755571"/>
    <n v="13.50973295893937"/>
    <n v="0"/>
    <n v="0"/>
    <n v="0"/>
    <n v="1.396504467330417"/>
    <n v="18.49140919947608"/>
    <n v="49.6244289207923"/>
    <n v="18.49140919947608"/>
    <n v="37.9647464707947"/>
    <n v="20.79386632775"/>
    <n v="26.54376238902999"/>
    <n v="50.01900170071377"/>
    <n v="37.9647464707947"/>
    <x v="0"/>
    <m/>
    <x v="3"/>
    <x v="0"/>
    <s v="Defaut GE &amp; Power Cabinet"/>
    <x v="0"/>
    <s v="(05/06/2026 ocm ran 10h): Impacted by NRO_227_H_Bda-Chinde (Power issue)"/>
    <s v="NRO_227"/>
    <s v=" Impacted by NRO_227_H_Bda-Chinde (Power issue)"/>
  </r>
  <r>
    <s v="Bamenda-Nchuobuh-IHS"/>
    <s v="NRO_125"/>
    <s v="NORD-OUEST"/>
    <s v="IHS"/>
    <s v="Grid-Gen"/>
    <s v="NORD-OUEST"/>
    <s v="Bamenda"/>
    <s v="Huawei"/>
    <n v="16.29867549574384"/>
    <n v="11.22031529564853"/>
    <n v="12.54699543136634"/>
    <n v="11.03768409367839"/>
    <n v="35.83372213804064"/>
    <n v="35.42838431312119"/>
    <n v="0"/>
    <n v="0"/>
    <n v="1.494508222684507"/>
    <n v="0"/>
    <n v="0"/>
    <n v="0"/>
    <n v="7.803381816210234"/>
    <n v="12.65033187513733"/>
    <n v="0"/>
    <n v="0"/>
    <n v="0"/>
    <n v="1.39682549874013"/>
    <n v="18.49140919947608"/>
    <n v="49.62931573225126"/>
    <n v="18.49140919947608"/>
    <n v="37.8817063461489"/>
    <n v="20.78512363663977"/>
    <n v="26.53574033273152"/>
    <n v="49.86732325819111"/>
    <n v="37.8817063461489"/>
    <x v="0"/>
    <m/>
    <x v="3"/>
    <x v="0"/>
    <s v="Defaut GE &amp; Power Cabinet"/>
    <x v="0"/>
    <s v="(05/06/2026 ocm ran 10h): Impacted by NRO_227_H_Bda-Chinde (Power issue)"/>
    <s v="NRO_227"/>
    <s v=" Impacted by NRO_227_H_Bda-Chinde (Power issue)"/>
  </r>
  <r>
    <s v="Carrefour-Diderot"/>
    <s v="CTR_841"/>
    <s v="Yaounde"/>
    <s v="CAMUSAT"/>
    <s v="Good Grid no GE - 8h"/>
    <s v="CENTRE"/>
    <s v="Yaounde"/>
    <s v="ZTE"/>
    <n v="0"/>
    <n v="0"/>
    <n v="0"/>
    <n v="0"/>
    <n v="0"/>
    <n v="0"/>
    <n v="0"/>
    <n v="2.00623228976723"/>
    <n v="48.93103674596856"/>
    <n v="12.20684481769696"/>
    <n v="12.24872158158621"/>
    <n v="0"/>
    <n v="13.86855689960706"/>
    <n v="13.86855689960706"/>
    <n v="13.86855689960706"/>
    <n v="13.33971115733963"/>
    <n v="12.01030225463926"/>
    <n v="49.65612185496229"/>
    <n v="49.22947111145356"/>
    <n v="25.65096252350664"/>
    <n v="13.86768298076951"/>
    <n v="37.72636281400439"/>
    <n v="22.85526799595538"/>
    <n v="19.84183905056254"/>
    <n v="53.31180901662847"/>
    <n v="37.72636281400439"/>
    <x v="0"/>
    <m/>
    <x v="2"/>
    <x v="0"/>
    <s v="AKTIVCO Coupure ENEO &amp; Baisse de tension"/>
    <x v="0"/>
    <s v="(05/06/2026  cell zte): 06/05/2026 : Cell was down due to Power..;..;(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CTR_841"/>
    <m/>
  </r>
  <r>
    <s v="Lada"/>
    <s v="CTR_667"/>
    <s v="Yaounde"/>
    <s v="CAMUSAT"/>
    <s v="Bad Grid + Solar + GE"/>
    <s v="CENTRE"/>
    <s v="Lada"/>
    <s v="ZTE"/>
    <n v="0"/>
    <n v="0"/>
    <n v="0"/>
    <n v="0"/>
    <n v="8.624829853352852"/>
    <n v="8.550921288805561"/>
    <n v="0"/>
    <n v="4.926441002987733"/>
    <n v="33.85928979291334"/>
    <n v="36.98281839895216"/>
    <n v="36.98260437801235"/>
    <n v="0"/>
    <n v="36.98281839895216"/>
    <n v="36.98272922356058"/>
    <n v="36.98281839895216"/>
    <n v="36.98281839895216"/>
    <n v="36.98281839895216"/>
    <n v="36.98281839895216"/>
    <n v="36.98281839895216"/>
    <n v="36.98281839895216"/>
    <n v="36.98281839895216"/>
    <n v="36.98258654293404"/>
    <n v="32.37131258268088"/>
    <n v="27.54062241806665"/>
    <n v="44.32362153537026"/>
    <n v="36.98258654293404"/>
    <x v="1"/>
    <s v="site vandalise"/>
    <x v="4"/>
    <x v="1"/>
    <s v="EXCLU"/>
    <x v="1"/>
    <s v="(05/06/2026 ocm ran 18h): Power status check Ongoing..;..;(05/06/2026 ocm ran 10h): 06.05.2026: Site Vandaliser. FME Henry Se rendra sur site pour Inventaire ETA=12H30 UTC_x000a_06/05/2026 fme henry activé site vandalisé _x000a_Besoin d'un fme sur site pour verifier le status du MPR ..;..;(05/06/2026 ticket): INC-20260506-00014605...Grid Outage"/>
    <s v="CTR_667"/>
    <m/>
  </r>
  <r>
    <s v="Tropicana-New"/>
    <s v="CTR_833"/>
    <s v="Yaounde"/>
    <s v="CAMUSAT"/>
    <s v="Good Grid + GE"/>
    <s v="CENTRE"/>
    <s v="Yaounde"/>
    <s v="ZTE"/>
    <n v="0"/>
    <n v="0"/>
    <n v="17.74738323730928"/>
    <n v="2.003967234820921"/>
    <n v="3.492482871190786"/>
    <n v="0.7168453028110925"/>
    <n v="1.468611688967649"/>
    <n v="17.35231841750064"/>
    <n v="6.277091483964123"/>
    <n v="31.93727474296085"/>
    <n v="6.294088313600601"/>
    <n v="0"/>
    <n v="43.2320336555062"/>
    <n v="12.96636946292158"/>
    <n v="0"/>
    <n v="24.66416547528343"/>
    <n v="0"/>
    <n v="0"/>
    <n v="7.952928947901597"/>
    <n v="0"/>
    <n v="0.7323083157122752"/>
    <n v="32.97600753924432"/>
    <n v="14.79875324228945"/>
    <n v="12.75305071894625"/>
    <n v="50.97216476567582"/>
    <n v="32.97600753924432"/>
    <x v="0"/>
    <m/>
    <x v="0"/>
    <x v="0"/>
    <s v="AKTIVCO Defaut GE &amp; Power Cabinet"/>
    <x v="0"/>
    <s v="(05/06/2026 ticket): INC-20260506-00017544...2026-05-06 22:29:42...Power Issue on the site. Solar-Only site awaiting solar return while FME is also activated for investigation...user:DRAME IMOURANA"/>
    <s v="CTR_833"/>
    <m/>
  </r>
  <r>
    <s v="Bois-Des-Singes-II-MTN"/>
    <s v="LIT_753"/>
    <s v="Douala"/>
    <s v="MTN"/>
    <m/>
    <s v="LITTORAL"/>
    <s v="Douala"/>
    <s v="ZTE"/>
    <n v="3.082222564655726"/>
    <n v="4.159389954713169"/>
    <n v="0.7523727788193476"/>
    <n v="7.686455042761383"/>
    <n v="8.158264204569774"/>
    <n v="1.088403489397403"/>
    <n v="0.6955145491434885"/>
    <n v="8.69738295194802"/>
    <n v="8.66388867486795"/>
    <n v="7.61202926094289"/>
    <n v="4.281970447988631"/>
    <n v="0"/>
    <n v="23.49172309685446"/>
    <n v="13.86855689960706"/>
    <n v="32.69858289601721"/>
    <n v="19.29423741485534"/>
    <n v="3.722519711328555"/>
    <n v="13.86855689960706"/>
    <n v="13.86855689960706"/>
    <n v="28.38500868925016"/>
    <n v="25.76560640693085"/>
    <n v="28.08111678980005"/>
    <n v="24.47428949398303"/>
    <n v="20.88019064230852"/>
    <n v="33.70442054252113"/>
    <n v="28.08111678980005"/>
    <x v="0"/>
    <m/>
    <x v="5"/>
    <x v="0"/>
    <s v="Sharing"/>
    <x v="0"/>
    <s v="(05/06/2026 ocm ran 15h): 06.05.26: FME injoignable actuellement, escalade faite au RM Honore_x000a_06.05.26: MPR down suite instabilités d'énergie. Besoin d'un FME sur site pour vérifier son statut; CM-20260506-00002397; FME Boris activé pour investigations, ETA=11H UTC_x000a_06/05/2026 Power issue and power alarms MTN actived ..;..;(05/06/2026 ocm ran 10h): 06.05.26: MPR down suite instabilités d'énergie. Besoin d'un FME sur site pour vérifier son statut; CM-20260506-00002397; FME Boris activé pour investigations, ETA=11H UTC_x000a_06/05/2026 Power issue and power alarms MTN actived "/>
    <s v="LIT_753"/>
    <m/>
  </r>
  <r>
    <s v="MUTENGENE-Q12-IHS"/>
    <s v="SUO_211"/>
    <s v="SUD-OUEST"/>
    <s v="IHS"/>
    <s v="Grid +Gen"/>
    <s v="SUD-OUEST"/>
    <s v="Mutengene"/>
    <s v="Huawei"/>
    <n v="27.73711379921411"/>
    <n v="27.73657874686459"/>
    <n v="27.73711379921411"/>
    <n v="27.73711379921411"/>
    <n v="37.30204846575522"/>
    <n v="22.91852151481168"/>
    <n v="0"/>
    <n v="0.007365887345084509"/>
    <n v="0"/>
    <n v="0"/>
    <n v="0"/>
    <n v="0"/>
    <n v="0"/>
    <n v="0"/>
    <n v="20.96936147566011"/>
    <n v="22.72583132867053"/>
    <n v="1.359889051544803"/>
    <n v="27.73711379921411"/>
    <n v="27.73657874686459"/>
    <n v="27.73711379921411"/>
    <n v="27.73711379921411"/>
    <n v="27.73657874686459"/>
    <n v="64.74212558301261"/>
    <n v="55.08124483613329"/>
    <n v="0"/>
    <n v="27.73657874686459"/>
    <x v="2"/>
    <m/>
    <x v="6"/>
    <x v="2"/>
    <s v="Warehouse HUAWEI"/>
    <x v="2"/>
    <s v="(05/06/2026 ocm ran 18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5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0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r>
  <r>
    <s v="PK13-Sitabac-New"/>
    <s v="LIT_667"/>
    <s v="Douala"/>
    <s v="CAMUSAT"/>
    <s v="Medium Grid + GE"/>
    <s v="LITTORAL"/>
    <s v="Douala"/>
    <s v="ZTE"/>
    <n v="0"/>
    <n v="0"/>
    <n v="0"/>
    <n v="0"/>
    <n v="0"/>
    <n v="0"/>
    <n v="0"/>
    <n v="0"/>
    <n v="0"/>
    <n v="0"/>
    <n v="0"/>
    <n v="0"/>
    <n v="18.70776653454441"/>
    <n v="0"/>
    <n v="0"/>
    <n v="0"/>
    <n v="2.969629715238006"/>
    <n v="0"/>
    <n v="0"/>
    <n v="20.06924290805945"/>
    <n v="0"/>
    <n v="25.79795923899861"/>
    <n v="11.45504857938763"/>
    <n v="10.00663865003349"/>
    <n v="39.89125938183322"/>
    <n v="25.79795923899861"/>
    <x v="0"/>
    <m/>
    <x v="0"/>
    <x v="0"/>
    <s v="AKTIVCO Defaut GE &amp; Power Cabinet"/>
    <x v="0"/>
    <s v="(05/06/2026 ticket): INC-20260506-00007941...Grid Outage"/>
    <s v="LIT_667"/>
    <m/>
  </r>
  <r>
    <s v="LIT_825_Z_Camp-Bertaud"/>
    <s v="LIT_825"/>
    <s v="Douala"/>
    <s v="ESCO"/>
    <s v="Good Grid no GE - 8h"/>
    <s v="LIT"/>
    <s v="Douala"/>
    <s v="ZTE"/>
    <n v="2.051408543145194"/>
    <n v="4.34942271418502"/>
    <n v="3.355277613695058"/>
    <n v="5.399569960591611"/>
    <n v="1.436633393544558"/>
    <n v="1.983135863346203"/>
    <n v="10.60525478479481"/>
    <n v="13.87176721370419"/>
    <n v="4.336563622718178"/>
    <n v="2.567537874572312"/>
    <n v="4.613025171716133"/>
    <n v="0"/>
    <n v="3.142790490621603"/>
    <s v=""/>
    <n v="20.8729807124329"/>
    <n v="23.56795022158302"/>
    <n v="2.2602573102419"/>
    <n v="5.650277656499245"/>
    <n v="4.314020083724992"/>
    <n v="18.98754540810939"/>
    <n v="4.458912259975516"/>
    <n v="24.6521267974192"/>
    <n v="11.04951260746016"/>
    <n v="9.670827935711346"/>
    <n v="38.02125399733403"/>
    <n v="24.6521267974192"/>
    <x v="0"/>
    <m/>
    <x v="2"/>
    <x v="0"/>
    <s v="AKTIVCO Coupure ENEO &amp; Baisse de tension"/>
    <x v="0"/>
    <s v="(05/06/2026 ocm ran 15h): 06.05.2026: Mauvaise tension  , Grid only site / awaiting good phases return..;..;(05/06/2026 ocm ran 10h): 06.05.2026: Mauvaise tension  , Grid only site / awaiting good phases return"/>
    <s v="LIT_825"/>
    <m/>
  </r>
  <r>
    <s v="Nkolda-II"/>
    <s v="CTR_776"/>
    <s v="Yaounde"/>
    <s v="CAMUSAT"/>
    <s v="Good Grid no GE - 8h"/>
    <s v="CENTRE"/>
    <s v="Yaounde"/>
    <s v="ZTE"/>
    <n v="0.3599297155233661"/>
    <n v="0"/>
    <n v="0"/>
    <n v="0"/>
    <n v="1.899310995254442"/>
    <n v="0.5372817343115527"/>
    <n v="8.39745043988437"/>
    <n v="17.82821181224371"/>
    <n v="7.088962084050303"/>
    <n v="7.279672576498218"/>
    <n v="18.09095818601558"/>
    <n v="0"/>
    <n v="7.006599692380568"/>
    <n v="0"/>
    <n v="1.53811498917054"/>
    <n v="17.80461600362979"/>
    <n v="22.85424389255578"/>
    <n v="7.110435518344447"/>
    <n v="11.52374348306238"/>
    <n v="9.670215133848696"/>
    <n v="17.10300185770176"/>
    <n v="23.57524476861483"/>
    <n v="23.10131230291476"/>
    <n v="19.79407859617627"/>
    <n v="26.13917179397943"/>
    <n v="23.57524476861483"/>
    <x v="0"/>
    <m/>
    <x v="2"/>
    <x v="0"/>
    <s v="AKTIVCO Coupure ENEO &amp; Baisse de tension"/>
    <x v="0"/>
    <s v="(05/06/2026 ocm ran 18h): 06.05.26: Grid only site grid outage / grid return awaited..;..;(05/06/2026 ticket): INC-20260506-00011362...Grid Outage"/>
    <s v="CTR_776"/>
    <m/>
  </r>
  <r>
    <s v="Wonya-Mavio-IHS"/>
    <s v="SUO_195"/>
    <s v="SUD-OUEST"/>
    <s v="IHS"/>
    <s v="Grid-Gen"/>
    <s v="SUD-OUEST"/>
    <s v="Buea"/>
    <s v="Huawei"/>
    <n v="0.7748449774992653"/>
    <n v="0.06072844167073307"/>
    <n v="3.562788749917959"/>
    <n v="0.1448208359372547"/>
    <n v="1.324753947259533"/>
    <n v="0"/>
    <n v="1.047275798797488"/>
    <n v="12.33463315384111"/>
    <n v="23.11426149934509"/>
    <n v="23.11399397317033"/>
    <n v="23.11426149934509"/>
    <n v="0"/>
    <n v="23.11426149934509"/>
    <n v="23.11399397317033"/>
    <n v="23.11426149934509"/>
    <n v="23.11426149934509"/>
    <n v="23.11399397317033"/>
    <n v="23.11399397317033"/>
    <n v="23.11426149934509"/>
    <n v="23.11426149934509"/>
    <n v="23.11399397317033"/>
    <n v="23.11426149934509"/>
    <n v="32.37293622531563"/>
    <n v="55.08124483613329"/>
    <n v="0"/>
    <n v="23.11426149934509"/>
    <x v="0"/>
    <m/>
    <x v="6"/>
    <x v="2"/>
    <s v="SPARE-ISSUE"/>
    <x v="2"/>
    <s v="(05/06/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5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0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r>
  <r>
    <s v="OST_406_H_Chefferie-Bangangte"/>
    <s v="OST_406"/>
    <s v="OUEST"/>
    <s v="ESCO"/>
    <s v="Hybrid Solar - S1"/>
    <s v="OST"/>
    <s v="Bangante"/>
    <s v="Huawei"/>
    <n v="23.11399397317033"/>
    <n v="23.11426149934509"/>
    <n v="23.11426149934509"/>
    <n v="23.11399397317033"/>
    <n v="23.11426149934509"/>
    <n v="23.11426149934509"/>
    <n v="23.11426149934509"/>
    <n v="23.11426149934509"/>
    <n v="23.11399397317033"/>
    <n v="23.11426149934509"/>
    <n v="23.11426149934509"/>
    <n v="0"/>
    <n v="23.11426149934509"/>
    <n v="23.11399397317033"/>
    <n v="23.11426149934509"/>
    <n v="23.11426149934509"/>
    <n v="23.11426149934509"/>
    <n v="23.11426149934509"/>
    <n v="23.11399397317033"/>
    <n v="23.11426149934509"/>
    <n v="23.11426149934509"/>
    <n v="23.11399397317033"/>
    <n v="32.3710627915063"/>
    <n v="55.08124483613329"/>
    <n v="0"/>
    <n v="23.11399397317033"/>
    <x v="1"/>
    <m/>
    <x v="4"/>
    <x v="1"/>
    <s v="EXCLU"/>
    <x v="1"/>
    <s v=""/>
    <s v="OST_406"/>
    <m/>
  </r>
  <r>
    <s v="LIT_856_Z_Makepe-Orchidee"/>
    <s v="LIT_856"/>
    <s v="Douala"/>
    <s v="ESCO"/>
    <s v="Good Grid + Solar + GE"/>
    <s v="LITTORAL"/>
    <s v="Douala"/>
    <s v="ZTE"/>
    <n v="0"/>
    <n v="0"/>
    <n v="0"/>
    <n v="0.00238990049453114"/>
    <n v="20.12299783410808"/>
    <n v="13.86855689960706"/>
    <n v="13.86855689960706"/>
    <n v="13.86855689960706"/>
    <n v="13.86855689960706"/>
    <n v="13.86855689960706"/>
    <n v="13.86855689960706"/>
    <n v="0"/>
    <n v="0"/>
    <n v="0"/>
    <n v="0"/>
    <n v="0"/>
    <n v="0"/>
    <n v="0"/>
    <n v="0"/>
    <n v="0"/>
    <n v="5.950691715677461"/>
    <n v="22.33279970779008"/>
    <n v="11.21974529293511"/>
    <n v="9.607342125932046"/>
    <n v="33.56799544506389"/>
    <n v="22.33279970779008"/>
    <x v="0"/>
    <m/>
    <x v="7"/>
    <x v="3"/>
    <s v="ACCESS-ISSUE"/>
    <x v="3"/>
    <s v="(05/06 2026 groupe whatsapp incident): LIT_856_Z_Makepe-Orchidee(LIT-856): 06/05/2026 Access issue site is rooftop and the gate to the building is locked late hours / intervention in the morning"/>
    <s v="LIT_856"/>
    <m/>
  </r>
  <r>
    <s v="Sangmelima-Chateau"/>
    <s v="SUD_260"/>
    <s v="CENTRE"/>
    <s v="CAMUSAT"/>
    <s v="Good Grid + GE"/>
    <s v="SUD"/>
    <s v="Sangmelima"/>
    <s v="ZTE"/>
    <n v="0"/>
    <n v="0"/>
    <n v="0"/>
    <n v="0"/>
    <n v="0"/>
    <n v="0"/>
    <n v="0.3455189722429114"/>
    <n v="1.95754252596074"/>
    <n v="0"/>
    <n v="0"/>
    <n v="0"/>
    <n v="0"/>
    <n v="0"/>
    <n v="3.360913498443354"/>
    <n v="0.05917678985712061"/>
    <n v="0"/>
    <n v="3.181528280726986"/>
    <n v="0"/>
    <n v="4.008754883244443"/>
    <n v="0.1029084018913735"/>
    <n v="8.38815836408101"/>
    <n v="22.03327740252773"/>
    <n v="13.59588384110883"/>
    <n v="23.30853614791694"/>
    <n v="23.52274431070749"/>
    <n v="22.03327740252773"/>
    <x v="0"/>
    <m/>
    <x v="0"/>
    <x v="0"/>
    <s v="AKTIVCO Defaut GE &amp; Power Cabinet"/>
    <x v="0"/>
    <s v="(05/06/2026 ticket): INC-20260506-00014383...Grid Outage"/>
    <s v="SUD_260"/>
    <m/>
  </r>
  <r>
    <s v="Bonewonda-Chefferie"/>
    <s v="LIT_379"/>
    <s v="Douala"/>
    <s v="IHS"/>
    <s v="GridOnly"/>
    <s v="LITTORAL"/>
    <s v="Douala"/>
    <s v="ZTE"/>
    <n v="0"/>
    <n v="0"/>
    <n v="0"/>
    <n v="0"/>
    <n v="22.64191728518718"/>
    <n v="36.68046031623735"/>
    <n v="0"/>
    <n v="0"/>
    <n v="0"/>
    <n v="0"/>
    <n v="0"/>
    <n v="0"/>
    <n v="0"/>
    <n v="0"/>
    <n v="0"/>
    <n v="0"/>
    <n v="0"/>
    <n v="0"/>
    <n v="0"/>
    <n v="0"/>
    <n v="0.02994509649490761"/>
    <n v="20.59898040424275"/>
    <n v="13.00987374554872"/>
    <n v="11.07171272070749"/>
    <n v="28.81035399799066"/>
    <n v="20.59898040424275"/>
    <x v="0"/>
    <m/>
    <x v="1"/>
    <x v="0"/>
    <s v="Coupure ENEO &amp; Baisse de tension"/>
    <x v="0"/>
    <s v="(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
    <s v="LIT_379"/>
    <m/>
  </r>
  <r>
    <s v="Croix-Rouge-Yde"/>
    <s v="CTR_759"/>
    <s v="Yaounde"/>
    <s v="CAMUSAT"/>
    <s v="Good Grid no GE - 8h"/>
    <s v="CENTRE"/>
    <s v="Yaounde"/>
    <s v="ZTE"/>
    <n v="0"/>
    <n v="0"/>
    <n v="19.37626094003704"/>
    <n v="23.82406194622082"/>
    <n v="0"/>
    <n v="0"/>
    <n v="0"/>
    <n v="0"/>
    <n v="0"/>
    <n v="0"/>
    <n v="0"/>
    <n v="0"/>
    <n v="0"/>
    <n v="0"/>
    <n v="0.03775686079792695"/>
    <n v="0"/>
    <n v="0"/>
    <n v="0"/>
    <n v="0"/>
    <n v="0"/>
    <n v="14.91485176909709"/>
    <n v="18.88827536219477"/>
    <n v="16.44799947244104"/>
    <n v="14.11297520323959"/>
    <n v="22.63062882633239"/>
    <n v="18.88827536219477"/>
    <x v="0"/>
    <m/>
    <x v="2"/>
    <x v="0"/>
    <s v="AKTIVCO Coupure ENEO &amp; Baisse de tension"/>
    <x v="0"/>
    <s v="(05/06/2026 ocm ran 10h): 06.05.26: Camusat: Grid outage and  grid only site / grid return awaited - Escalated to L3_x000a_05.05.26: Camusat: Grid outage and  grid only site / grid return awaited"/>
    <s v="CTR_759"/>
    <m/>
  </r>
  <r>
    <s v="Mvog-Mangaa-II"/>
    <s v="CTR_669"/>
    <s v="Yaounde"/>
    <s v="CAMUSAT"/>
    <s v="Good Grid no GE - 12h"/>
    <s v="CENTRE"/>
    <s v="Yaounde"/>
    <s v="ZTE"/>
    <n v="0.5700091030239738"/>
    <n v="0.3791024247145674"/>
    <n v="1.40620674993508"/>
    <n v="0.9976051056835398"/>
    <n v="19.53911304015319"/>
    <n v="0"/>
    <n v="0"/>
    <n v="9.181034605759164"/>
    <n v="33.21028912802161"/>
    <n v="17.27041973786715"/>
    <n v="4.582669868419925"/>
    <n v="0"/>
    <n v="2.605883292954716"/>
    <n v="0"/>
    <n v="0"/>
    <n v="1.865781048017739"/>
    <n v="0.3466069120202712"/>
    <n v="15.53531630868098"/>
    <n v="0"/>
    <n v="0"/>
    <n v="1.529304460481747"/>
    <n v="18.69670878598762"/>
    <n v="16.02497811829311"/>
    <n v="13.73333537337944"/>
    <n v="22.62351515867857"/>
    <n v="18.69670878598762"/>
    <x v="0"/>
    <m/>
    <x v="2"/>
    <x v="0"/>
    <s v="AKTIVCO Coupure ENEO &amp; Baisse de tension"/>
    <x v="0"/>
    <s v="(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
    <s v="CTR_669"/>
    <m/>
  </r>
  <r>
    <s v="Tchika"/>
    <s v="EXN_225"/>
    <s v="EXTREME-NORD"/>
    <s v="IHS"/>
    <s v="Hybrid-Gen"/>
    <s v="EXTREME-NORD"/>
    <s v="Tchika"/>
    <s v="NOKIA"/>
    <n v="0"/>
    <n v="0"/>
    <n v="0"/>
    <n v="0"/>
    <n v="18.54250265852122"/>
    <n v="18.54250265852122"/>
    <n v="18.54261087174957"/>
    <n v="18.54255676513539"/>
    <n v="18.54234033867869"/>
    <n v="18.54266497836374"/>
    <n v="18.54282729820627"/>
    <n v="0"/>
    <n v="18.54266497836374"/>
    <n v="18.49060662095179"/>
    <n v="18.49055311571684"/>
    <n v="18.4907136314217"/>
    <n v="18.49060662095179"/>
    <n v="18.49023208430713"/>
    <n v="18.49028558954208"/>
    <n v="18.49033909477703"/>
    <n v="18.49028558954208"/>
    <n v="18.4907136314217"/>
    <n v="32.36806529741136"/>
    <n v="41.31093362709997"/>
    <n v="0"/>
    <n v="18.4907136314217"/>
    <x v="1"/>
    <m/>
    <x v="4"/>
    <x v="1"/>
    <s v="EXCLU"/>
    <x v="1"/>
    <s v=""/>
    <s v="EXN_225"/>
    <m/>
  </r>
  <r>
    <s v="Obobogo-Paloma"/>
    <s v="CTR_598"/>
    <s v="Yaounde"/>
    <s v="CAMUSAT"/>
    <s v="Good Grid no GE - 8h"/>
    <s v="CENTRE"/>
    <s v="Yaounde"/>
    <s v="ZTE"/>
    <n v="0"/>
    <n v="3.190035613084384"/>
    <n v="2.004627132718666"/>
    <n v="37.93317838217293"/>
    <n v="35.53428900816989"/>
    <n v="0.9560850433606425"/>
    <n v="20.5652007659096"/>
    <n v="0.7031836328199681"/>
    <n v="14.39717078585636"/>
    <n v="0"/>
    <n v="12.16202526588535"/>
    <n v="0"/>
    <n v="8.33870169190687"/>
    <n v="24.48970273918266"/>
    <n v="0.2311782851500855"/>
    <n v="7.193457807911919"/>
    <n v="26.51054195809185"/>
    <n v="8.45470104128321"/>
    <n v="0"/>
    <n v="5.878085111847343"/>
    <n v="7.47958596935791"/>
    <n v="17.50304266436094"/>
    <n v="12.91095644041581"/>
    <n v="14.18682062214606"/>
    <n v="20.89533852302748"/>
    <n v="17.50304266436094"/>
    <x v="0"/>
    <m/>
    <x v="2"/>
    <x v="0"/>
    <s v="AKTIVCO Coupure ENEO &amp; Baisse de tension"/>
    <x v="0"/>
    <s v="(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r>
  <r>
    <s v="Logpom-Bilingual-School"/>
    <s v="LIT_650"/>
    <s v="Douala"/>
    <s v="CAMUSAT"/>
    <s v="Good Grid no GE - 8h"/>
    <s v="LITTORAL"/>
    <s v="Douala"/>
    <s v="ZTE"/>
    <n v="0"/>
    <n v="15.02154120759175"/>
    <n v="13.86855689960706"/>
    <n v="3.595872820196731"/>
    <n v="0"/>
    <n v="0"/>
    <n v="20.20571692734416"/>
    <n v="48.29314733486859"/>
    <n v="63.49102396178444"/>
    <n v="0"/>
    <n v="9.331687512306203"/>
    <n v="0"/>
    <n v="0"/>
    <n v="0"/>
    <n v="0"/>
    <n v="0"/>
    <n v="0"/>
    <n v="13.86855689960706"/>
    <n v="14.49405093127645"/>
    <n v="0"/>
    <n v="0"/>
    <n v="17.24024278535413"/>
    <n v="7.784492164550436"/>
    <n v="6.732152146638515"/>
    <n v="26.59417292122216"/>
    <n v="17.24024278535413"/>
    <x v="0"/>
    <m/>
    <x v="2"/>
    <x v="0"/>
    <s v="AKTIVCO Coupure ENEO &amp; Baisse de tension"/>
    <x v="0"/>
    <s v="(05/06/2026 ocm ran 18h): 06.05.26: Grid only site grid outage / grid return awaited..;..;(05/06/2026 ticket): INC-20260506-00017001...Grid Outage"/>
    <s v="LIT_650"/>
    <m/>
  </r>
  <r>
    <s v="Vallee-Omnisport"/>
    <s v="CTR_758"/>
    <s v="Yaounde"/>
    <s v="CAMUSAT"/>
    <s v="Good Grid no GE - 8h"/>
    <s v="CENTRE"/>
    <s v="Yaounde"/>
    <s v="ZTE"/>
    <n v="35.5199496052027"/>
    <n v="5.135806987355643"/>
    <n v="0"/>
    <n v="0"/>
    <n v="0"/>
    <n v="0"/>
    <n v="9.245704599738039"/>
    <n v="16.02351590746305"/>
    <n v="7.356934135769176"/>
    <n v="10.84656339442918"/>
    <n v="9.245704599738039"/>
    <n v="0"/>
    <n v="24.28577645370155"/>
    <n v="9.245704599738039"/>
    <n v="9.245704599738039"/>
    <n v="7.899352372636138"/>
    <n v="4.362977373706244"/>
    <n v="0"/>
    <n v="0"/>
    <n v="0"/>
    <n v="0.2069760838733795"/>
    <n v="16.82208153912444"/>
    <n v="10.38581745660628"/>
    <n v="8.970146475310342"/>
    <n v="23.63926481886412"/>
    <n v="16.82208153912444"/>
    <x v="0"/>
    <m/>
    <x v="2"/>
    <x v="0"/>
    <s v="AKTIVCO Coupure ENEO &amp; Baisse de tension"/>
    <x v="0"/>
    <s v="(05/06/2026 ocm ran 18h): 06.05.26: Grid only site grid outage / grid return awaited..;..;(05/06/2026 ticket): INC-20260506-00014845...Grid Outage"/>
    <s v="CTR_758"/>
    <m/>
  </r>
  <r>
    <s v="Batouri-Kako-MTN"/>
    <s v="EST_070"/>
    <s v="CENTRE"/>
    <s v="IHS"/>
    <s v="Grid-Gen"/>
    <s v="EST"/>
    <s v="Batouri"/>
    <s v="ZTE"/>
    <n v="0"/>
    <n v="0"/>
    <n v="0"/>
    <n v="0"/>
    <n v="0"/>
    <n v="0"/>
    <n v="0"/>
    <n v="0"/>
    <n v="0"/>
    <n v="0.03092602580236464"/>
    <n v="0"/>
    <n v="0"/>
    <n v="0"/>
    <n v="4.342264534944666e-17"/>
    <n v="1.129656025545539"/>
    <n v="0"/>
    <n v="0"/>
    <n v="0"/>
    <n v="17.51900505945502"/>
    <n v="18.68402804530395"/>
    <n v="18.49140919947608"/>
    <n v="16.54153575719182"/>
    <n v="32.37293622531563"/>
    <n v="13.77031120903332"/>
    <n v="13.99039545425693"/>
    <n v="16.54153575719182"/>
    <x v="0"/>
    <m/>
    <x v="8"/>
    <x v="4"/>
    <s v="no root cause"/>
    <x v="4"/>
    <s v="(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
    <s v="EST_070"/>
    <m/>
  </r>
  <r>
    <s v="Bilongue-II"/>
    <s v="LIT_451"/>
    <s v="Douala"/>
    <s v="IHS"/>
    <s v="Grid-Gen"/>
    <s v="LITTORAL"/>
    <s v="Douala"/>
    <s v="ZTE"/>
    <n v="0"/>
    <n v="0"/>
    <n v="0"/>
    <n v="0"/>
    <n v="0"/>
    <n v="0"/>
    <n v="0"/>
    <n v="0"/>
    <n v="0"/>
    <n v="0"/>
    <n v="0"/>
    <n v="0"/>
    <n v="0"/>
    <n v="0"/>
    <n v="0"/>
    <n v="0"/>
    <n v="0"/>
    <n v="0"/>
    <n v="0"/>
    <n v="0"/>
    <n v="0"/>
    <n v="15.8595401974129"/>
    <n v="7.943359351582078"/>
    <n v="6.760521537786753"/>
    <n v="23.88478895389684"/>
    <n v="15.8595401974129"/>
    <x v="0"/>
    <m/>
    <x v="8"/>
    <x v="4"/>
    <s v="no root cause"/>
    <x v="4"/>
    <s v="(05/06/2026 ocm ran 18h): Power status check Ongoing..;..;(05/06/2026 ticket): INC-20260506-00018050...2026-05-07 00:02:20...investigations ongoing / FME is trying to get level0...user:OCM_NOC.CAMUSAT "/>
    <s v="LIT_451"/>
    <m/>
  </r>
  <r>
    <s v="Foumban-Ndjidare-II"/>
    <s v="OST_175"/>
    <s v="OUEST"/>
    <s v="IHS"/>
    <s v="Grid-Gen"/>
    <s v="OUEST"/>
    <s v="Foumban"/>
    <s v="Huawei"/>
    <n v="1.298910918777626"/>
    <n v="1.025285147232139"/>
    <n v="0"/>
    <n v="0"/>
    <n v="0"/>
    <n v="0"/>
    <n v="0"/>
    <n v="0"/>
    <n v="0"/>
    <n v="0.2897308472660965"/>
    <n v="0.1068321191212015"/>
    <n v="0"/>
    <n v="2.776743343235368"/>
    <n v="0"/>
    <n v="0"/>
    <n v="0"/>
    <n v="0"/>
    <n v="1.44134185422035"/>
    <n v="0"/>
    <n v="0"/>
    <n v="10.24946280744108"/>
    <n v="15.76314159910739"/>
    <n v="11.08510784983753"/>
    <n v="14.1418227301937"/>
    <n v="18.08786802286005"/>
    <n v="15.76314159910739"/>
    <x v="0"/>
    <m/>
    <x v="8"/>
    <x v="4"/>
    <s v="no root cause"/>
    <x v="4"/>
    <s v=""/>
    <s v="OST_175"/>
    <m/>
  </r>
  <r>
    <s v="Makepe-III-MTN"/>
    <s v="LIT_677"/>
    <s v="Douala"/>
    <s v="MTN"/>
    <s v="MTN"/>
    <s v="LITTORAL"/>
    <s v="Douala"/>
    <s v="ZTE"/>
    <n v="0.3562735244683012"/>
    <n v="8.88598890515448"/>
    <n v="31.42330345601013"/>
    <n v="18.5135782018246"/>
    <n v="3.262802732619359"/>
    <n v="4.962307345484016"/>
    <n v="0"/>
    <n v="0"/>
    <n v="0.6724537928790962"/>
    <n v="0"/>
    <n v="1.442483299232664"/>
    <n v="0"/>
    <n v="0"/>
    <n v="0"/>
    <n v="0"/>
    <n v="1.301711026073458"/>
    <n v="0"/>
    <n v="0"/>
    <n v="0.6756641069762275"/>
    <n v="0"/>
    <n v="5.738739644953529"/>
    <n v="15.68816292986106"/>
    <n v="12.8348950277568"/>
    <n v="10.9861264114569"/>
    <n v="19.49644261896788"/>
    <n v="15.68816292986106"/>
    <x v="0"/>
    <m/>
    <x v="8"/>
    <x v="4"/>
    <s v="no root cause"/>
    <x v="4"/>
    <s v=""/>
    <s v="LIT_677"/>
    <m/>
  </r>
  <r>
    <s v="Buea-Boduma-IHS"/>
    <s v="SUO_186"/>
    <s v="SUD-OUEST"/>
    <s v="IHS"/>
    <s v="Grid-Gen"/>
    <s v="SUD-OUEST"/>
    <s v="Buea"/>
    <s v="Huawei"/>
    <n v="0"/>
    <n v="0"/>
    <n v="2.333184945481732"/>
    <n v="0.3234391452859747"/>
    <n v="0.0002675261747609386"/>
    <n v="0.440080557481744"/>
    <n v="9.179803985355262"/>
    <n v="9.257600596975742"/>
    <n v="6.140777980384268"/>
    <n v="14.25861006240851"/>
    <n v="10.04459126280915"/>
    <n v="0"/>
    <n v="12.41615729682992"/>
    <n v="10.33302014935808"/>
    <n v="12.64551640399163"/>
    <n v="11.39715009716551"/>
    <n v="18.82257093367348"/>
    <n v="16.76508062882206"/>
    <n v="13.29512346154615"/>
    <n v="14.57268579157785"/>
    <n v="13.78107584046023"/>
    <n v="15.4161066452075"/>
    <n v="13.9889302543074"/>
    <n v="17.8535909911564"/>
    <n v="14.23776640685363"/>
    <n v="15.4161066452075"/>
    <x v="0"/>
    <m/>
    <x v="8"/>
    <x v="4"/>
    <s v="no root cause"/>
    <x v="4"/>
    <s v=""/>
    <s v="SUO_186"/>
    <m/>
  </r>
  <r>
    <s v="Bda-Chinde"/>
    <s v="NRO_227"/>
    <s v="NORD-OUEST"/>
    <s v="IHS"/>
    <s v="Hybrid-Gen-Lithium"/>
    <s v="NORD-OUEST"/>
    <s v="Bamenda"/>
    <s v="Huawei"/>
    <n v="6.543939925749003"/>
    <n v="0.1916200814421016"/>
    <n v="4.090207685919991"/>
    <n v="0.007472897814988885"/>
    <n v="0.007383722423401905"/>
    <n v="0.007562073206575864"/>
    <n v="0"/>
    <n v="0"/>
    <n v="0.8173281340513022"/>
    <n v="0"/>
    <n v="0.002942787922370325"/>
    <n v="0"/>
    <n v="3.436284539412669"/>
    <n v="4.980980672482328"/>
    <n v="0"/>
    <n v="0"/>
    <n v="0"/>
    <n v="1.657342487722332"/>
    <n v="23.11426149934509"/>
    <n v="23.02884930928309"/>
    <n v="23.11426149934509"/>
    <n v="15.2277682181758"/>
    <n v="20.78387468076688"/>
    <n v="35.38258089632825"/>
    <n v="0.7315449572851616"/>
    <n v="15.2277682181758"/>
    <x v="0"/>
    <m/>
    <x v="3"/>
    <x v="0"/>
    <s v="Defaut GE &amp; Power Cabinet"/>
    <x v="0"/>
    <s v="(05/06/2026 ocm ran 10h): 06.05.26: IHS: DG faulty // Gen will Be replaced Today ETR : 02PM - Escalated to L3_x000a_05.05.26: IHS: DG faulty // Gen will Be replaced Today ETR : 06PM - Escalated to L3_x000a_04/05/2026 Feedback IHS: DG faulty // FME is informed ( access issue due to insecurity )"/>
    <s v="NRO_227"/>
    <m/>
  </r>
  <r>
    <s v="Kumba-Lutherian-Church-MTN"/>
    <s v="SUO_054"/>
    <s v="SUD-OUEST"/>
    <s v="IHS"/>
    <s v="Grid-Gen"/>
    <s v="SUD-OUEST"/>
    <s v="Kumba"/>
    <s v="Huawei"/>
    <n v="14.57564641457853"/>
    <n v="14.48561493923232"/>
    <n v="15.2840557253455"/>
    <n v="23.3424791614945"/>
    <n v="34.21369063415832"/>
    <n v="34.28240919091525"/>
    <n v="34.14779001977553"/>
    <n v="34.26812329318301"/>
    <n v="34.22394580419082"/>
    <n v="34.18897121561041"/>
    <n v="34.21247784883273"/>
    <n v="0"/>
    <n v="15.1813256742373"/>
    <n v="15.53945404685061"/>
    <n v="14.8874927589582"/>
    <n v="14.58697168931008"/>
    <n v="14.60856996915245"/>
    <n v="15.03973298747549"/>
    <n v="15.11822516715035"/>
    <n v="14.97823763743711"/>
    <n v="15.17820453553176"/>
    <n v="15.03473916554663"/>
    <n v="8.773915007054102"/>
    <n v="15.0114455086685"/>
    <n v="16.76414443371923"/>
    <n v="15.03473916554663"/>
    <x v="0"/>
    <m/>
    <x v="8"/>
    <x v="4"/>
    <s v="no root cause"/>
    <x v="4"/>
    <s v=""/>
    <s v="SUO_054"/>
    <m/>
  </r>
  <r>
    <s v="Zileng-HIS"/>
    <s v="EXN_174"/>
    <s v="EXTREME-NORD"/>
    <s v="IHS"/>
    <s v="Grid-Gen"/>
    <s v="EXTREME-NORD"/>
    <s v="Zileng"/>
    <s v="NOKIA"/>
    <n v="15.90366708288515"/>
    <n v="3.07374021742714"/>
    <n v="0.1746968127457326"/>
    <n v="0"/>
    <n v="0"/>
    <n v="0"/>
    <n v="13.96848060386671"/>
    <n v="13.49893199931083"/>
    <n v="9.665911035502337"/>
    <n v="7.820922210324722"/>
    <n v="0"/>
    <n v="0"/>
    <n v="13.78867245760586"/>
    <n v="13.16416467728264"/>
    <n v="23.11340541558586"/>
    <n v="23.11356593129072"/>
    <n v="23.11345892082081"/>
    <n v="23.11308438417615"/>
    <n v="18.91987435951615"/>
    <n v="23.11319139464605"/>
    <n v="13.87258762730679"/>
    <n v="13.99454389284114"/>
    <n v="24.68361449827944"/>
    <n v="31.18667356882266"/>
    <n v="0"/>
    <n v="13.99454389284114"/>
    <x v="2"/>
    <m/>
    <x v="3"/>
    <x v="0"/>
    <s v="Defaut GE &amp; Power Cabinet"/>
    <x v="0"/>
    <s v="(05/06/2026  cell nokia): 06/05/2026 : power issue _x000a_30/04/2026 : Power issue || Point suivi par le 3 PP ..;..;(05/06/2026  cell nokia): 06/05/2026 : power issue ||programmation d'une join visiste sur le site en cours  _x000a_30/04/2026 : Power issue || Point suivi par le 3 PP "/>
    <s v="EXN_174"/>
    <m/>
  </r>
  <r>
    <s v="GOUZOUGOUI-IHS"/>
    <s v="EXN_100"/>
    <s v="EXTREME-NORD"/>
    <s v="IHS"/>
    <s v="Grid-Gen"/>
    <s v="EXTREME-NORD"/>
    <s v="Kaele"/>
    <s v="NOKIA"/>
    <n v="3.567015663470812e-05"/>
    <n v="0.000142680626539122"/>
    <n v="3.567015663476602e-05"/>
    <n v="8.91753915868282e-05"/>
    <n v="0.000107010469904356"/>
    <n v="5.350523495212009e-05"/>
    <n v="3.567015663482392e-05"/>
    <n v="0.1843163697023213"/>
    <n v="1.783507831735406e-05"/>
    <n v="1.214781678238916"/>
    <n v="0.9941439062167018"/>
    <n v="0"/>
    <n v="0.2718054920270992"/>
    <n v="1.086906199530068"/>
    <n v="2.333981590678653"/>
    <n v="1.301800201465044"/>
    <n v="0.5844198463044293"/>
    <n v="8.91753915868861e-05"/>
    <n v="0.000107010469904356"/>
    <n v="0.0009095889941876311"/>
    <n v="6.477592487199869"/>
    <n v="13.86916329226985"/>
    <n v="0"/>
    <n v="41.31093362709997"/>
    <n v="0.001162811058798843"/>
    <n v="13.86916329226985"/>
    <x v="2"/>
    <m/>
    <x v="8"/>
    <x v="4"/>
    <s v="no root cause"/>
    <x v="4"/>
    <s v="(05/06/2026 ticket): INC-20260506-00017818...2026-05-06 23:11:45...investigations ongoing / FME is trying to get level0...user:OCM_NOC.CAMUSAT"/>
    <s v="EXN_100"/>
    <m/>
  </r>
  <r>
    <s v="Kondengui"/>
    <s v="CTR_040"/>
    <s v="Yaounde"/>
    <s v="IHS"/>
    <s v="Grid-Gen"/>
    <s v="CENTRE"/>
    <s v="Yaounde"/>
    <s v="ZTE"/>
    <n v="0"/>
    <n v="0"/>
    <n v="0"/>
    <n v="0"/>
    <n v="0"/>
    <n v="0"/>
    <n v="0"/>
    <n v="0"/>
    <n v="0"/>
    <n v="0"/>
    <n v="3.133355734191699"/>
    <n v="0"/>
    <n v="0"/>
    <n v="0"/>
    <n v="0"/>
    <n v="1.988700407781231"/>
    <n v="0"/>
    <n v="0"/>
    <n v="0"/>
    <n v="0"/>
    <n v="52.53168936715435"/>
    <n v="13.86855689960706"/>
    <n v="32.37293622531563"/>
    <n v="27.54062241806665"/>
    <n v="0"/>
    <n v="13.86855689960706"/>
    <x v="0"/>
    <m/>
    <x v="1"/>
    <x v="0"/>
    <s v="Coupure ENEO &amp; Baisse de tension"/>
    <x v="0"/>
    <s v="(05/06/2026 ocm ran 18h): Impacted by CTR_417_Z_Emombo-Tchad (Power issue)..;..;(05/06/2026 ocm ran 15h): Impacted by CTR_417_Z_Emombo-Tchad (Power issue)..;..;(05/06/2026 ocm ran 10h): Impacted by CTR_417_Z_Emombo-Tchad (Power issue)"/>
    <s v="CTR_417"/>
    <s v=": Impacted by CTR_417_Z_Emombo-Tchad (Power issue)"/>
  </r>
  <r>
    <s v="Bepanda"/>
    <s v="LIT_050"/>
    <s v="Douala"/>
    <s v="IHS"/>
    <s v="GridOnly"/>
    <s v="LITTORAL"/>
    <s v="Douala"/>
    <s v="ZTE"/>
    <n v="46.52076859199904"/>
    <n v="0"/>
    <n v="0"/>
    <n v="0"/>
    <n v="0"/>
    <n v="34.12339163263734"/>
    <n v="0"/>
    <n v="14.62331957892094"/>
    <n v="0"/>
    <n v="0"/>
    <n v="0.0004280418796175018"/>
    <n v="0"/>
    <n v="9.291059203899174"/>
    <n v="0"/>
    <n v="42.13901088082457"/>
    <n v="32.83735764040488"/>
    <n v="0"/>
    <n v="0"/>
    <n v="0"/>
    <n v="21.88906295925327"/>
    <n v="45.50823552576387"/>
    <n v="13.86855689960706"/>
    <n v="32.37293622531563"/>
    <n v="27.54062241806665"/>
    <n v="0"/>
    <n v="13.86855689960706"/>
    <x v="0"/>
    <m/>
    <x v="2"/>
    <x v="0"/>
    <s v="AKTIVCO Coupure ENEO &amp; Baisse de tension"/>
    <x v="0"/>
    <s v="(05/06/2026 ocm ran 18h): Impacted by LIT_649_Z_Bep-Cafrad (Power issue)..;..;(05/06/2026 ocm ran 15h): Impacted by LIT_649_Z_Bep-Cafrad (Power issue)..;..;(05/06/2026 ocm ran 10h): Impacted by LIT_649_Z_Bep-Cafrad (Power issue)"/>
    <s v="LIT_649"/>
    <s v=" Impacted by LIT_649_Z_Bep-Cafrad (Power issue)"/>
  </r>
  <r>
    <s v="Bonamoussongo-IHS"/>
    <s v="LIT_154"/>
    <s v="Douala"/>
    <s v="IHS"/>
    <s v="Grid-Gen"/>
    <s v="LITTORAL"/>
    <s v="Douala"/>
    <s v="ZTE"/>
    <n v="42.64458184588781"/>
    <n v="0"/>
    <n v="0"/>
    <n v="0"/>
    <n v="0"/>
    <n v="31.2778940624884"/>
    <n v="0"/>
    <n v="13.39516041582842"/>
    <n v="0"/>
    <n v="0"/>
    <n v="0"/>
    <n v="0"/>
    <n v="8.515714844207023"/>
    <n v="0"/>
    <n v="0.4823853632506073"/>
    <n v="0"/>
    <n v="0"/>
    <n v="0"/>
    <n v="0"/>
    <n v="9.449791400923999"/>
    <n v="41.70568981802514"/>
    <n v="13.86855689960706"/>
    <n v="32.37293622531563"/>
    <n v="27.54062241806665"/>
    <n v="0"/>
    <n v="13.86855689960706"/>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Bep-An-2000"/>
    <s v="LIT_459"/>
    <s v="Douala"/>
    <s v="IHS"/>
    <s v="Grid-Gen"/>
    <s v="LITTORAL"/>
    <s v="Douala"/>
    <s v="ZTE"/>
    <n v="42.64260215219458"/>
    <n v="0"/>
    <n v="0"/>
    <n v="0"/>
    <n v="0"/>
    <n v="31.27787622741009"/>
    <n v="0"/>
    <n v="13.38599318557328"/>
    <n v="0"/>
    <n v="0"/>
    <n v="0"/>
    <n v="0"/>
    <n v="8.516499587652989"/>
    <n v="0"/>
    <n v="0.4816006198046421"/>
    <n v="0"/>
    <n v="0"/>
    <n v="0"/>
    <n v="0"/>
    <n v="9.449416864279334"/>
    <n v="41.70428084683807"/>
    <n v="13.86855689960706"/>
    <n v="32.37293622531563"/>
    <n v="27.54062241806665"/>
    <n v="0"/>
    <n v="13.86855689960706"/>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NR-Carrossel"/>
    <s v="CTR_565"/>
    <s v="Yaounde"/>
    <s v="CAMUSAT"/>
    <s v="Good Grid no GE - 8h"/>
    <s v="CENTRE"/>
    <s v="Yaounde"/>
    <s v="ZTE"/>
    <n v="22.13276146938216"/>
    <n v="0.4128642279693971"/>
    <n v="0"/>
    <n v="0"/>
    <n v="0"/>
    <n v="0"/>
    <n v="0"/>
    <n v="0"/>
    <n v="0"/>
    <n v="0"/>
    <n v="2.289043126646177"/>
    <n v="0"/>
    <n v="0"/>
    <n v="0"/>
    <n v="0"/>
    <n v="1.442215773057903"/>
    <n v="0"/>
    <n v="0"/>
    <n v="0"/>
    <n v="0"/>
    <n v="38.30181161591517"/>
    <n v="13.86855689960706"/>
    <n v="32.37293622531563"/>
    <n v="27.54062241806665"/>
    <n v="0"/>
    <n v="13.86855689960706"/>
    <x v="0"/>
    <m/>
    <x v="6"/>
    <x v="2"/>
    <s v="SPARE-ISSUE"/>
    <x v="2"/>
    <s v="(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
    <s v="CTR_417"/>
    <s v=" Impacted by CTR_417_Z_Emombo-Tchad (TX issue)"/>
  </r>
  <r>
    <s v="Makepe-Bloc-E"/>
    <s v="LIT_613"/>
    <s v="Douala"/>
    <s v="CAMUSAT"/>
    <s v="Good Grid no GE - 8h"/>
    <s v="LITTORAL"/>
    <s v="Douala"/>
    <s v="ZTE"/>
    <n v="28.95482160641264"/>
    <n v="31.4269596470652"/>
    <n v="27.41895383711009"/>
    <n v="25.98563776813256"/>
    <n v="39.5276343837481"/>
    <n v="35.30837207112344"/>
    <n v="29.16222573216564"/>
    <n v="28.57946454814473"/>
    <n v="25.40376833802753"/>
    <n v="29.19416835743209"/>
    <n v="26.39623694115565"/>
    <n v="0"/>
    <n v="29.44462636224328"/>
    <n v="26.88325942476878"/>
    <n v="22.97354273142084"/>
    <n v="26.51612433760519"/>
    <n v="25.78795376006255"/>
    <n v="27.38510285846367"/>
    <n v="29.13866559370836"/>
    <n v="25.89635536607569"/>
    <n v="30.02817228971016"/>
    <n v="13.86855689960706"/>
    <n v="32.37293622531563"/>
    <n v="27.54062241806665"/>
    <n v="0"/>
    <n v="13.86855689960706"/>
    <x v="0"/>
    <m/>
    <x v="2"/>
    <x v="0"/>
    <s v="AKTIVCO Coupure ENEO &amp; Baisse de tension"/>
    <x v="0"/>
    <s v="(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ocm ran 18h): 06.05.26: Camusat: grid only site/ Grid return awaited - Ecalated to L3_x000a_05.05.26: Camusat: grid only site/ Grid return awaited escalade L2 CAMUSAT ..;..;(05/06/2026 ocm ran 15h): 06.05.26: Camusat: grid only site/ Grid return awaited - Ecalated to L3_x000a_05.05.26: Camusat: grid only site/ Grid return awaited escalade L2 CAMUSAT ..;..;(05/06/2026 ocm ran 10h): 06.05.26: Camusat: grid only site/ Grid return awaited - Ecalated to L3_x000a_05.05.26: Camusat: grid only site/ Grid return awaited escalade L2 CAMUSAT "/>
    <s v="LIT_613"/>
    <m/>
  </r>
  <r>
    <s v="Emombo-Tchad"/>
    <s v="CTR_417"/>
    <s v="Yaounde"/>
    <s v="IHS"/>
    <s v="GridOnly"/>
    <s v="CENTRE"/>
    <s v="Yaounde"/>
    <s v="ZTE"/>
    <n v="1.936978680660783"/>
    <n v="0"/>
    <n v="0"/>
    <n v="0"/>
    <n v="0"/>
    <n v="0"/>
    <n v="0"/>
    <n v="0"/>
    <n v="0"/>
    <n v="0"/>
    <n v="5.471641512072208"/>
    <n v="0"/>
    <n v="0"/>
    <n v="0"/>
    <n v="0"/>
    <n v="1.100567012809867"/>
    <n v="0"/>
    <n v="0"/>
    <n v="0"/>
    <n v="0"/>
    <n v="29.75811353382815"/>
    <n v="13.86855689960706"/>
    <n v="32.37293622531563"/>
    <n v="27.54062241806665"/>
    <n v="0"/>
    <n v="13.86855689960706"/>
    <x v="0"/>
    <m/>
    <x v="9"/>
    <x v="5"/>
    <s v="MPR ISSUE"/>
    <x v="5"/>
    <s v="(05/06/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5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0h): 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r>
  <r>
    <s v="Bep-Cafrad"/>
    <s v="LIT_649"/>
    <s v="Douala"/>
    <s v="CAMUSAT"/>
    <s v="Good Grid no GE - 12h"/>
    <s v="LITTORAL"/>
    <s v="Douala"/>
    <s v="ZTE"/>
    <n v="27.36815953406214"/>
    <n v="0"/>
    <n v="0"/>
    <n v="0"/>
    <n v="0"/>
    <n v="20.37245707453351"/>
    <n v="0"/>
    <n v="10.16378309120431"/>
    <n v="0"/>
    <n v="0"/>
    <n v="0"/>
    <n v="0"/>
    <n v="6.235928123207573"/>
    <n v="0"/>
    <n v="0.3046588078177567"/>
    <n v="0"/>
    <n v="0"/>
    <n v="0"/>
    <n v="0"/>
    <n v="6.95207785796429"/>
    <n v="26.57524762222736"/>
    <n v="13.86855689960706"/>
    <n v="32.37293622531563"/>
    <n v="27.54062241806665"/>
    <n v="0"/>
    <n v="13.86855689960706"/>
    <x v="0"/>
    <m/>
    <x v="2"/>
    <x v="0"/>
    <s v="AKTIVCO Coupure ENEO &amp; Baisse de tension"/>
    <x v="0"/>
    <s v="(05/06/2026 ocm ran 18h): 06.05.26: Camusat: Grid outage and  grid only site / grid return awaited - Escalated to L3_x000a_05.05.26: Camusat: Grid outage and  grid only site / grid return awaited - Escalated to L2..;..;(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LIT_649"/>
    <m/>
  </r>
  <r>
    <s v="CTR_943_Z_Mimboman"/>
    <s v="CTR_943"/>
    <s v="Yaounde"/>
    <s v="ESCO"/>
    <s v="Good Grid + GE"/>
    <s v="CENTRE"/>
    <s v="Yaoundé"/>
    <s v="ZTE"/>
    <n v="0"/>
    <n v="0"/>
    <n v="0"/>
    <n v="0"/>
    <n v="7.232855495915054"/>
    <n v="5.473763886391978"/>
    <n v="6.893346945065105"/>
    <n v="2.92604078383029"/>
    <n v="0"/>
    <n v="0"/>
    <n v="0"/>
    <n v="0"/>
    <n v="2.768860238619081"/>
    <n v="19.80935014681837"/>
    <n v="0"/>
    <n v="0"/>
    <n v="0"/>
    <n v="0"/>
    <n v="0"/>
    <n v="0.4964750751213499"/>
    <n v="25.15257909500531"/>
    <n v="13.86855689960706"/>
    <n v="32.37293622531563"/>
    <n v="27.54062241806665"/>
    <n v="0"/>
    <n v="13.86855689960706"/>
    <x v="0"/>
    <m/>
    <x v="0"/>
    <x v="0"/>
    <s v="AKTIVCO Defaut GE &amp; Power Cabinet"/>
    <x v="0"/>
    <s v="(05/06/2026 ocm ran 18h): 06.05.26: Camusat: Coupure ENEO et GE en arret pour nuissance sonore / Reour ENEO en attente - Escalated to L3_x000a_05.05.26: Camusat: Coupure ENEO et GE en arret pour nuissance sonore / Reour ENEO en attente..;..;(05/06/2026 ocm ran 15h): 06.05.26: Camusat: Coupure ENEO et GE en arret pour nuissance sonore / Reour ENEO en attente - Escalated to L3_x000a_05.05.26: Camusat: Coupure ENEO et GE en arret pour nuissance sonore / Reour ENEO en attente..;..;(05/06/2026 ocm ran 10h): 06.05.26: Camusat: Coupure ENEO et GE en arret pour nuissance sonore / Reour ENEO en attente - Escalated to L3_x000a_05.05.26: Camusat: Coupure ENEO et GE en arret pour nuissance sonore / Reour ENEO en attente"/>
    <s v="CTR_943"/>
    <m/>
  </r>
  <r>
    <s v="Makepe-Conteneur"/>
    <s v="LIT_730"/>
    <s v="Douala"/>
    <s v="CAMUSAT"/>
    <s v="Good Grid no GE - 8h"/>
    <s v="LITTORAL"/>
    <s v="Douala"/>
    <s v="ZTE"/>
    <n v="0"/>
    <n v="0"/>
    <n v="0"/>
    <n v="0.002140209398087501"/>
    <n v="0"/>
    <n v="6.323962069782242"/>
    <n v="0"/>
    <n v="0"/>
    <n v="0"/>
    <n v="0"/>
    <n v="0"/>
    <n v="0"/>
    <n v="0"/>
    <n v="0"/>
    <n v="0"/>
    <n v="0"/>
    <n v="0"/>
    <n v="0"/>
    <n v="0"/>
    <n v="0"/>
    <n v="24.82740994712256"/>
    <n v="13.86855689960706"/>
    <n v="32.37293622531563"/>
    <n v="27.54062241806665"/>
    <n v="0"/>
    <n v="13.86855689960706"/>
    <x v="0"/>
    <m/>
    <x v="2"/>
    <x v="0"/>
    <s v="AKTIVCO Coupure ENEO &amp; Baisse de tension"/>
    <x v="0"/>
    <s v="(05/06/2026 ocm ran 18h): 06/05/2026 Camusat: grid outage grid only site awaited grid return - Escalated to L3_x000a_05.05.26: Grid outage  in the area as confirmed by FME..;..;(05/06/2026 ocm ran 15h): 06/05/2026 Camusat: grid outage grid only site awaited grid return - Escalated to L3_x000a_05.05.26: Grid outage  in the area as confirmed by FME..;..;(05/06/2026 ocm ran 10h): 06/05/2026 Camusat: grid outage grid only site awaited grid return - Escalated to L3_x000a_05.05.26: Grid outage  in the area as confirmed by FME"/>
    <s v="LIT_730"/>
    <m/>
  </r>
  <r>
    <s v="Ndpssi-Vallee-de-la-Paix"/>
    <s v="LIT_554"/>
    <s v="Douala"/>
    <s v="CAMUSAT"/>
    <s v="Good Grid no GE - 12h"/>
    <s v="LITTORAL"/>
    <s v="Douala"/>
    <s v="ZTE"/>
    <n v="1.540950766623006"/>
    <n v="2.163359329743489"/>
    <n v="1.540950766623006"/>
    <n v="1.161919682221708"/>
    <n v="0"/>
    <n v="0"/>
    <n v="0"/>
    <n v="0"/>
    <n v="0"/>
    <n v="0"/>
    <n v="0"/>
    <n v="0"/>
    <n v="0"/>
    <n v="0.002336395259578944"/>
    <n v="0"/>
    <n v="0"/>
    <n v="0"/>
    <n v="13.86855689960706"/>
    <n v="13.86855689960706"/>
    <n v="13.86855689960706"/>
    <n v="13.86855689960706"/>
    <n v="13.86855689960706"/>
    <n v="32.37293622531563"/>
    <n v="27.54062241806665"/>
    <n v="0"/>
    <n v="13.86855689960706"/>
    <x v="0"/>
    <m/>
    <x v="2"/>
    <x v="0"/>
    <s v="AKTIVCO Coupure ENEO &amp; Baisse de tension"/>
    <x v="0"/>
    <s v="(05/06/2026 ocm ran 18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5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0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
    <s v="LIT_554"/>
    <m/>
  </r>
  <r>
    <s v="Ndogp-St-Nicolas"/>
    <s v="LIT_205"/>
    <s v="Douala"/>
    <s v="IHS"/>
    <s v="Grid-Gen"/>
    <s v="LITTORAL"/>
    <s v="Douala"/>
    <s v="ZTE"/>
    <n v="0"/>
    <n v="0.6467534450237278"/>
    <n v="0"/>
    <n v="0"/>
    <n v="0"/>
    <n v="0"/>
    <n v="0"/>
    <n v="0"/>
    <n v="3.258843345232898"/>
    <n v="0"/>
    <n v="0"/>
    <n v="0"/>
    <n v="0"/>
    <n v="0"/>
    <n v="0"/>
    <n v="0"/>
    <n v="0"/>
    <n v="13.86855689960706"/>
    <n v="13.86855689960706"/>
    <n v="13.86855689960706"/>
    <n v="13.86855689960706"/>
    <n v="13.86855689960706"/>
    <n v="32.37293622531563"/>
    <n v="27.54062241806665"/>
    <n v="0"/>
    <n v="13.86855689960706"/>
    <x v="0"/>
    <m/>
    <x v="2"/>
    <x v="0"/>
    <s v="AKTIVCO Coupure ENEO &amp; Baisse de tension"/>
    <x v="0"/>
    <s v="(05/06/2026 ocm ran 18h): Impacted by LIT_554_Z_Ndpssi-Vallee-de-la-Paix (Power issue)..;..;(05/06/2026 ocm ran 15h): Impacted by LIT_554_Z_Ndpssi-Vallee-de-la-Paix (Power issue)..;..;(05/06/2026 ocm ran 10h): Impacted by LIT_554_Z_Ndpssi-Vallee-de-la-Paix (Power issue)"/>
    <s v="LIT_554"/>
    <s v="Impacted by LIT_554_Z_Ndpssi-Vallee-de-la-Paix (Power issue)"/>
  </r>
  <r>
    <s v="Sonara"/>
    <s v="SUO_171"/>
    <s v="SUD-OUEST"/>
    <s v="CAMUSAT"/>
    <s v="Medium Grid + GE"/>
    <s v="SUD-OUEST"/>
    <s v="Limbe"/>
    <s v="Huawei"/>
    <n v="5.585679002833638"/>
    <n v="0.04592532666729448"/>
    <n v="0"/>
    <n v="0"/>
    <n v="0"/>
    <n v="0"/>
    <n v="0"/>
    <n v="0"/>
    <n v="10.08163472047438"/>
    <n v="0"/>
    <n v="0"/>
    <n v="0"/>
    <n v="0.789202215544769"/>
    <n v="0"/>
    <n v="0"/>
    <n v="2.078054150151384"/>
    <n v="3.825891825256183"/>
    <n v="13.86855689960706"/>
    <n v="13.8682893734323"/>
    <n v="13.86855689960706"/>
    <n v="13.86855689960706"/>
    <n v="13.86855689960706"/>
    <n v="32.37293622531563"/>
    <n v="27.54062241806665"/>
    <n v="0"/>
    <n v="13.86855689960706"/>
    <x v="0"/>
    <m/>
    <x v="0"/>
    <x v="0"/>
    <s v="AKTIVCO Defaut GE &amp; Power Cabinet"/>
    <x v="0"/>
    <s v="(05/06/2026 ocm ran 18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s v="SUO_171"/>
    <m/>
  </r>
  <r>
    <s v="Bardake-IHS"/>
    <s v="NRD_110"/>
    <s v="NORD"/>
    <s v="IHS"/>
    <s v="Gen Only"/>
    <s v="NORD"/>
    <s v="Bardake"/>
    <s v="NOKIA"/>
    <n v="4.622852299869019"/>
    <n v="4.622852299869019"/>
    <n v="4.622852299869019"/>
    <n v="4.622852299869019"/>
    <n v="9.245704599738039"/>
    <n v="9.245704599738039"/>
    <n v="9.245704599738039"/>
    <n v="9.245704599738039"/>
    <n v="9.245704599738039"/>
    <n v="9.245704599738039"/>
    <n v="9.245704599738039"/>
    <n v="0"/>
    <n v="9.245704599738039"/>
    <n v="9.245704599738039"/>
    <n v="9.245704599738039"/>
    <n v="9.245704599738039"/>
    <n v="9.245704599738039"/>
    <n v="9.245704599738039"/>
    <n v="9.245704599738039"/>
    <n v="9.245704599738039"/>
    <n v="9.245704599738039"/>
    <n v="13.86855689960706"/>
    <n v="0"/>
    <n v="41.31093362709997"/>
    <n v="0"/>
    <n v="13.86855689960706"/>
    <x v="1"/>
    <m/>
    <x v="4"/>
    <x v="1"/>
    <s v="EXCLU"/>
    <x v="1"/>
    <s v=""/>
    <s v="NRD_110"/>
    <m/>
  </r>
  <r>
    <s v="Mile4-Q10-IHS"/>
    <s v="SUO_214"/>
    <s v="SUD-OUEST"/>
    <s v="IHS"/>
    <s v="Grid-Gen"/>
    <s v="SUD-OUEST"/>
    <s v="Limbe"/>
    <s v="Huawei"/>
    <n v="0"/>
    <n v="0"/>
    <n v="0"/>
    <n v="0"/>
    <n v="0"/>
    <n v="8.50608390191563"/>
    <n v="13.86855689960706"/>
    <n v="13.86855689960706"/>
    <n v="13.8682893734323"/>
    <n v="13.86855689960706"/>
    <n v="13.86855689960706"/>
    <n v="0"/>
    <n v="13.86855689960706"/>
    <n v="13.8682893734323"/>
    <n v="13.86855689960706"/>
    <n v="13.8682893734323"/>
    <n v="13.86855689960706"/>
    <n v="13.86855689960706"/>
    <n v="13.86855689960706"/>
    <n v="13.8682893734323"/>
    <n v="13.86855689960706"/>
    <n v="13.8682893734323"/>
    <n v="32.3710627915063"/>
    <n v="27.54062241806665"/>
    <n v="0"/>
    <n v="13.8682893734323"/>
    <x v="2"/>
    <m/>
    <x v="6"/>
    <x v="2"/>
    <s v="SPARE-ISSUE"/>
    <x v="2"/>
    <s v="(05/06/2026 ocm ran 18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5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0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r>
  <r>
    <s v="Bonewonda-III"/>
    <s v="LIT_615"/>
    <s v="Douala"/>
    <s v="CAMUSAT"/>
    <s v="Good Grid no GE - 8h"/>
    <s v="LITTORAL"/>
    <s v="Douala"/>
    <s v="ZTE"/>
    <n v="0"/>
    <n v="0"/>
    <n v="0"/>
    <n v="0"/>
    <n v="0"/>
    <n v="0"/>
    <n v="0"/>
    <n v="0"/>
    <n v="0"/>
    <n v="0"/>
    <n v="13.7326536028285"/>
    <n v="0"/>
    <n v="48.37738240976164"/>
    <n v="36.68356361986454"/>
    <n v="63.55505189294388"/>
    <n v="0"/>
    <n v="0"/>
    <n v="61.32308101691333"/>
    <n v="0"/>
    <n v="46.91265876786718"/>
    <n v="46.19938048071954"/>
    <n v="13.866755556697"/>
    <n v="32.36032177099945"/>
    <n v="27.54062241806665"/>
    <n v="0"/>
    <n v="13.866755556697"/>
    <x v="0"/>
    <m/>
    <x v="2"/>
    <x v="0"/>
    <s v="AKTIVCO Coupure ENEO &amp; Baisse de tension"/>
    <x v="0"/>
    <s v="(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
    <s v="LIT_615"/>
    <m/>
  </r>
  <r>
    <s v="Essu"/>
    <s v="NRO_234"/>
    <s v="NORD-OUEST"/>
    <s v="IHS"/>
    <s v="Gen Only"/>
    <s v="NORD-OUEST"/>
    <s v="ESSU"/>
    <s v="NOKIA"/>
    <n v="13.97009453832724"/>
    <n v="13.96987811187054"/>
    <n v="13.96976989864219"/>
    <n v="13.96998632509889"/>
    <n v="13.96987811187054"/>
    <n v="13.97009453832724"/>
    <n v="13.96987811187054"/>
    <n v="13.97020275155559"/>
    <n v="13.96987811187054"/>
    <n v="13.97009453832724"/>
    <n v="13.97009453832724"/>
    <n v="0"/>
    <n v="13.96998632509889"/>
    <n v="13.86577462738954"/>
    <n v="13.86598864832935"/>
    <n v="13.86588163785945"/>
    <n v="13.86609565879926"/>
    <n v="13.86620266926916"/>
    <n v="13.86620266926916"/>
    <n v="13.86620266926916"/>
    <n v="13.86630967973906"/>
    <n v="13.86588163785945"/>
    <n v="64.72713811253792"/>
    <n v="13.77031120903332"/>
    <n v="0"/>
    <n v="13.86588163785945"/>
    <x v="1"/>
    <s v="site en projet"/>
    <x v="4"/>
    <x v="1"/>
    <s v="EXCLU"/>
    <x v="1"/>
    <s v=""/>
    <s v="NRO_234"/>
    <m/>
  </r>
  <r>
    <s v="Garoua-Sonayo"/>
    <s v="NRD_162"/>
    <s v="Garoua"/>
    <s v="CAMUSAT"/>
    <s v="Medium Grid + GE"/>
    <s v="NORD"/>
    <s v="Garoua"/>
    <s v="Huawei"/>
    <n v="0"/>
    <n v="0"/>
    <n v="4.793890700932847"/>
    <n v="0"/>
    <n v="0"/>
    <n v="0"/>
    <n v="0"/>
    <n v="0"/>
    <n v="0"/>
    <n v="0"/>
    <n v="0"/>
    <n v="0"/>
    <n v="4.775520570265928"/>
    <n v="0"/>
    <n v="0"/>
    <n v="0"/>
    <n v="1.782883603998482"/>
    <n v="0"/>
    <n v="0"/>
    <n v="0"/>
    <n v="0"/>
    <n v="13.84695861976469"/>
    <n v="9.8517639253584"/>
    <n v="12.58023118822485"/>
    <n v="15.75643184996946"/>
    <n v="13.84695861976469"/>
    <x v="0"/>
    <m/>
    <x v="9"/>
    <x v="5"/>
    <s v="MPR ISSUE"/>
    <x v="5"/>
    <s v="(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
    <s v="NRD_037"/>
    <s v=" Impacted by NRD_037_H_Nassarao (TX issue)"/>
  </r>
  <r>
    <s v="Crf-Patrick-Mboma"/>
    <s v="LIT_697"/>
    <s v="Douala"/>
    <s v="CAMUSAT"/>
    <s v="Good Grid + GE"/>
    <s v="LITTORAL"/>
    <s v="Douala"/>
    <s v="ZTE"/>
    <n v="0"/>
    <n v="0"/>
    <n v="25.58622118921449"/>
    <n v="0"/>
    <n v="0"/>
    <n v="15.79517339976544"/>
    <n v="5.93941994618087"/>
    <n v="0"/>
    <n v="0"/>
    <n v="0"/>
    <n v="8.200729526043494"/>
    <n v="0"/>
    <n v="0"/>
    <n v="0"/>
    <n v="4.216604885955376"/>
    <n v="0"/>
    <n v="0"/>
    <n v="0"/>
    <n v="0.8206454586183372"/>
    <n v="0"/>
    <n v="0.9720831086113477"/>
    <n v="13.84107304391995"/>
    <n v="32.22743286612392"/>
    <n v="27.52064696662144"/>
    <n v="0"/>
    <n v="13.84107304391995"/>
    <x v="0"/>
    <m/>
    <x v="0"/>
    <x v="0"/>
    <s v="AKTIVCO Defaut GE &amp; Power Cabinet"/>
    <x v="0"/>
    <s v="(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
    <s v="LIT_697"/>
    <m/>
  </r>
  <r>
    <s v="Bonamoutongo-III"/>
    <s v="LIT_718"/>
    <s v="Douala"/>
    <s v="CAMUSAT"/>
    <s v="Good Grid no GE - 8h"/>
    <s v="LITTORAL"/>
    <s v="Douala"/>
    <s v="ZTE"/>
    <n v="5.779243107812335"/>
    <n v="36.94622081824485"/>
    <n v="36.15056230434919"/>
    <n v="9.85673438289202"/>
    <n v="5.732782728795518"/>
    <n v="2.028829333995372"/>
    <n v="6.562149540711064"/>
    <n v="11.71857387860162"/>
    <n v="19.5421985087021"/>
    <n v="28.04892447343714"/>
    <n v="3.171933008592228"/>
    <n v="0"/>
    <n v="14.27970896005799"/>
    <n v="1.814915404656526"/>
    <n v="4.120723504921056"/>
    <n v="26.78118927155833"/>
    <n v="20.30603924287952"/>
    <n v="30.83963268299504"/>
    <n v="3.725516004485878"/>
    <n v="1.792532381368193"/>
    <n v="0.8753813139744266"/>
    <n v="13.739930314782"/>
    <n v="5.991740904603751"/>
    <n v="5.27941618980589"/>
    <n v="21.30813644890089"/>
    <n v="13.739930314782"/>
    <x v="0"/>
    <m/>
    <x v="2"/>
    <x v="0"/>
    <s v="AKTIVCO Coupure ENEO &amp; Baisse de tension"/>
    <x v="0"/>
    <s v="(05/06/2026 ocm ran 10h): 06.05.2026: Grid outage , Grid only site / awaiting grid return..;..;(05/06/2026 ticket): INC-20260506-00008278...Grid Outage"/>
    <s v="LIT_718"/>
    <m/>
  </r>
  <r>
    <s v="C-D-Palmiers-III"/>
    <s v="LIT_168"/>
    <s v="Douala"/>
    <s v="IHS"/>
    <s v="GridOnly"/>
    <s v="LITTORAL"/>
    <s v="Douala"/>
    <s v="ZTE"/>
    <n v="0"/>
    <n v="16.35804847146245"/>
    <n v="13.86855689960706"/>
    <n v="17.77105038623645"/>
    <n v="0"/>
    <n v="0"/>
    <n v="0"/>
    <n v="0"/>
    <n v="0"/>
    <n v="0"/>
    <n v="14.67060037154035"/>
    <n v="0"/>
    <n v="0"/>
    <n v="0"/>
    <n v="0"/>
    <n v="0"/>
    <n v="0"/>
    <n v="0"/>
    <n v="32.82883247296915"/>
    <n v="13.86855689960706"/>
    <n v="4.70121963399566"/>
    <n v="13.35121478285436"/>
    <n v="10.25405261201636"/>
    <n v="8.728209757540521"/>
    <n v="17.17540334495597"/>
    <n v="13.35121478285436"/>
    <x v="0"/>
    <m/>
    <x v="1"/>
    <x v="0"/>
    <s v="Coupure ENEO &amp; Baisse de tension"/>
    <x v="0"/>
    <s v="( hourly IHS): 06/05/2026 16:25 6:49:45 45 V Grid outage no space // awaiting grid return ,Abdul is informed..;..;(05/06/2026 ocm ran 18h): 06.05.26: Grid outage no space // awaiting grid return ,Abdul is informed..;..;(05/06/2026 ticket): INC-20260506-00011342...Grid Outage"/>
    <s v="LIT_168"/>
    <m/>
  </r>
  <r>
    <s v="Nkong-CRTV-II"/>
    <s v="LIT_558"/>
    <s v="LITTORAL"/>
    <s v="IHS"/>
    <s v="Grid-Gen"/>
    <s v="LITTORAL"/>
    <s v="Nkongsamba"/>
    <s v="ZTE"/>
    <n v="0"/>
    <n v="0"/>
    <n v="0"/>
    <n v="0"/>
    <n v="0"/>
    <n v="0"/>
    <n v="0"/>
    <n v="0"/>
    <n v="0.0004280418796175018"/>
    <n v="0"/>
    <n v="0"/>
    <n v="0"/>
    <n v="0"/>
    <n v="0"/>
    <n v="0"/>
    <n v="0"/>
    <n v="0"/>
    <n v="0"/>
    <n v="0"/>
    <n v="0"/>
    <n v="0"/>
    <n v="13.19749424283672"/>
    <n v="8.362259151349472"/>
    <n v="14.23888429878516"/>
    <n v="13.85113172980321"/>
    <n v="13.19749424283672"/>
    <x v="0"/>
    <m/>
    <x v="3"/>
    <x v="0"/>
    <s v="Defaut GE &amp; Power Cabinet"/>
    <x v="0"/>
    <s v="(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
    <s v="LIT_558"/>
    <m/>
  </r>
  <r>
    <s v="Bitoto"/>
    <s v="CTR_315"/>
    <s v="Yaounde"/>
    <s v="IHS"/>
    <s v="Grid-Gen"/>
    <s v="CENTRE"/>
    <s v="Yaounde"/>
    <s v="ZTE"/>
    <n v="0"/>
    <n v="0"/>
    <n v="0"/>
    <n v="0"/>
    <n v="19.77787123358816"/>
    <n v="27.10707182257379"/>
    <n v="0"/>
    <n v="15.83280541501514"/>
    <n v="0"/>
    <n v="0"/>
    <n v="14.35329649319557"/>
    <n v="0"/>
    <n v="0"/>
    <n v="16.46270471102894"/>
    <n v="0"/>
    <n v="1.461834359207038"/>
    <n v="0"/>
    <n v="0"/>
    <n v="0"/>
    <n v="0"/>
    <n v="2.105948212639792"/>
    <n v="12.96667265925298"/>
    <n v="5.857478148268048"/>
    <n v="5.080299189761688"/>
    <n v="19.99029531570457"/>
    <n v="12.96667265925298"/>
    <x v="0"/>
    <m/>
    <x v="3"/>
    <x v="0"/>
    <s v="Defaut GE &amp; Power Cabinet"/>
    <x v="0"/>
    <s v="( hourly IHS): 06/05/2026 21:18 0:42:00 47 V Grid outage, site went down because due to Gen (30kva, 370A) overload..;..;(05/06/2026 ocm ran 18h): Power status check Ongoing..;..;(05/06/2026 ticket): INC-20260506-00015843...Grid Outage"/>
    <s v="CTR_315"/>
    <m/>
  </r>
  <r>
    <s v="Ngo-Njo-II"/>
    <s v="LIT_585"/>
    <s v="Douala"/>
    <s v="CAMUSAT"/>
    <s v="Medium Grid + GE"/>
    <s v="LITTORAL"/>
    <s v="Douala"/>
    <s v="ZTE"/>
    <n v="3.314809820992887"/>
    <n v="35.62344656467855"/>
    <n v="35.84039245733136"/>
    <n v="3.093369488604098"/>
    <n v="7.288928982144946"/>
    <n v="20.36685685994184"/>
    <n v="5.789694463706331"/>
    <n v="5.13049213401706"/>
    <n v="19.9763934903391"/>
    <n v="25.62535135104286"/>
    <n v="1.31902888711965"/>
    <n v="0"/>
    <n v="13.37188563862422"/>
    <n v="0.8068054378440389"/>
    <n v="0.5412767918546494"/>
    <n v="7.982963219788091"/>
    <n v="8.395791777600854"/>
    <n v="45.48922333227748"/>
    <n v="3.420143793535425"/>
    <n v="0.7651070247379672"/>
    <n v="0.1789215056801159"/>
    <n v="12.58179166916358"/>
    <n v="5.67125882762011"/>
    <n v="4.826302824443831"/>
    <n v="19.46675673664327"/>
    <n v="12.58179166916358"/>
    <x v="0"/>
    <m/>
    <x v="2"/>
    <x v="0"/>
    <s v="AKTIVCO Coupure ENEO &amp; Baisse de tension"/>
    <x v="0"/>
    <s v="(05/06/2026 ocm ran 10h): Impacted by LIT_718_Z_Bonamoutongo-III (Power issue)..;..;(05/06/2026 ticket): INC-20260506-00006106...Grid Outage"/>
    <s v="LIT_718"/>
    <s v=" Impacted by LIT_718_Z_Bonamoutongo-III (Power issue)"/>
  </r>
  <r>
    <s v="Nassarao-II"/>
    <s v="NRD_147"/>
    <s v="NORD"/>
    <s v="CAMUSAT"/>
    <s v="Good Grid + GE"/>
    <s v="NORD"/>
    <s v="Garoua"/>
    <s v="Huawei"/>
    <n v="0"/>
    <n v="0"/>
    <n v="4.494439735983769"/>
    <n v="0"/>
    <n v="1.644840097821838"/>
    <n v="3.841158652295874"/>
    <n v="0"/>
    <n v="0"/>
    <n v="0"/>
    <n v="0"/>
    <n v="0"/>
    <n v="0"/>
    <n v="4.338186614845063"/>
    <n v="0"/>
    <n v="0"/>
    <n v="0"/>
    <n v="1.585181760850149"/>
    <n v="0"/>
    <n v="2.938792864827228"/>
    <n v="0"/>
    <n v="2.092375718040253"/>
    <n v="12.4902620472387"/>
    <n v="9.852388403294844"/>
    <n v="12.58267499345485"/>
    <n v="13.15310309127164"/>
    <n v="12.4902620472387"/>
    <x v="0"/>
    <m/>
    <x v="9"/>
    <x v="5"/>
    <s v="MPR ISSUE"/>
    <x v="5"/>
    <s v="(05/06/2026 ocm ran 15h): Impacted by NRD_037_H_Nassarao (TX issue)..;..;(05/06/2026 ocm ran 10h): Power status check Ongoing"/>
    <s v="NRD_037"/>
    <s v=" Impacted by NRD_037_H_Nassarao (TX issue)"/>
  </r>
  <r>
    <s v="CTR_948_Z_Nkoabang-III"/>
    <s v="CTR_948"/>
    <s v="Yaounde"/>
    <s v="ESCO"/>
    <s v="Good Grid + Solar + GE"/>
    <s v="CENTRE"/>
    <s v="Yaoundé"/>
    <s v="ZTE"/>
    <n v="0"/>
    <n v="0"/>
    <n v="0"/>
    <n v="0"/>
    <n v="0"/>
    <n v="0"/>
    <n v="0"/>
    <n v="4.358001386855692"/>
    <n v="0"/>
    <n v="0.1134310980986377"/>
    <n v="5.683415232012971"/>
    <n v="0"/>
    <n v="0"/>
    <n v="5.381877562900753"/>
    <n v="0"/>
    <n v="0"/>
    <n v="22.31435823680988"/>
    <n v="28.20323357103926"/>
    <n v="0"/>
    <n v="0"/>
    <n v="0"/>
    <n v="12.47078614171611"/>
    <n v="7.556682613335251"/>
    <n v="6.440170547854382"/>
    <n v="17.69866832141521"/>
    <n v="12.47078614171611"/>
    <x v="0"/>
    <m/>
    <x v="0"/>
    <x v="0"/>
    <s v="AKTIVCO Defaut GE &amp; Power Cabinet"/>
    <x v="0"/>
    <s v="(05/06/2026 ocm ran 18h): Power status check Ongoing || (05/06/2026 top offenders): 07/05/2026 Grid outage GE cannot be started due to noise pollution / grid return awaited - Escalated to L2"/>
    <s v="CTR_948"/>
    <m/>
  </r>
  <r>
    <s v="Nassarao"/>
    <s v="NRD_037"/>
    <s v="Garoua"/>
    <s v="IHS"/>
    <s v="Grid-Gen"/>
    <s v="NORD"/>
    <s v="Garoua"/>
    <s v="Huawei"/>
    <n v="0"/>
    <n v="0"/>
    <n v="4.328109795595734"/>
    <n v="0"/>
    <n v="0"/>
    <n v="0"/>
    <n v="0"/>
    <n v="0"/>
    <n v="0"/>
    <n v="0"/>
    <n v="0"/>
    <n v="0"/>
    <n v="1.969438523198443"/>
    <n v="0"/>
    <n v="0"/>
    <n v="0"/>
    <n v="1.633960700048226"/>
    <n v="0"/>
    <n v="0"/>
    <n v="0"/>
    <n v="0"/>
    <n v="12.41294698273279"/>
    <n v="9.852388403294844"/>
    <n v="12.57683111138312"/>
    <n v="13.00860671705332"/>
    <n v="12.41294698273279"/>
    <x v="0"/>
    <m/>
    <x v="9"/>
    <x v="5"/>
    <s v="MPR ISSUE"/>
    <x v="5"/>
    <s v="(05/06/2026 ocm ran 15h): 06.05.2026: Besoin d'un FME sur site pour vérifier le statut du MPR; CM-20260506-00003000; FME Armel activé pour investigations, ETA=16H UTC..;..;(05/06/2026 ocm ran 10h): Power status check Ongoing"/>
    <s v="NRD_037"/>
    <m/>
  </r>
  <r>
    <s v="Balissa-MTN-IHS"/>
    <s v="CTR_170"/>
    <s v="CENTRE"/>
    <s v="IHS"/>
    <s v="Solar-Gen"/>
    <s v="CENTRE"/>
    <s v="Balissa"/>
    <s v="NOKIA"/>
    <n v="12.36152415470968"/>
    <n v="12.3615602257858"/>
    <n v="12.36134379932909"/>
    <n v="12.36123558610074"/>
    <n v="12.36123558610074"/>
    <n v="12.36123558610074"/>
    <n v="12.36130772825298"/>
    <n v="12.36123558610074"/>
    <n v="12.36127165717686"/>
    <n v="12.3615602257858"/>
    <n v="12.3615602257858"/>
    <n v="0"/>
    <n v="12.36137987040521"/>
    <n v="12.32692840000799"/>
    <n v="12.32696407016462"/>
    <n v="12.32678571938145"/>
    <n v="12.32678571938145"/>
    <n v="12.32678571938145"/>
    <n v="12.32671437906818"/>
    <n v="12.32664303875491"/>
    <n v="12.32650035812837"/>
    <n v="12.32671437906818"/>
    <n v="21.57571270417931"/>
    <n v="27.54062241806665"/>
    <n v="0"/>
    <n v="12.32671437906818"/>
    <x v="0"/>
    <m/>
    <x v="6"/>
    <x v="2"/>
    <s v="Warehouse HUAWEI"/>
    <x v="2"/>
    <s v="(05/06/2026 ocm ran 18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5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r>
  <r>
    <s v="Kaele-MTN-IHS"/>
    <s v="EXN_160"/>
    <s v="EXTREME-NORD"/>
    <s v="IHS"/>
    <s v="Grid-Gen"/>
    <s v="EXTREME-NORD"/>
    <s v="Kaele"/>
    <s v="NOKIA"/>
    <n v="0"/>
    <n v="0.006420999779897953"/>
    <n v="0.03216728224980548"/>
    <n v="0.9428084887714915"/>
    <n v="0"/>
    <n v="0"/>
    <n v="0.004458769579348932"/>
    <n v="1.006185238012516"/>
    <n v="3.599242233157052"/>
    <n v="4.622852299869019"/>
    <n v="3.375461037008051"/>
    <n v="0"/>
    <n v="0.1464929339948811"/>
    <n v="0.03267509693534224"/>
    <n v="0.3688491354270987"/>
    <n v="0"/>
    <n v="0.6735707679451345"/>
    <n v="8.069396796575795"/>
    <n v="5.573874966847604"/>
    <n v="0.9214778559485122"/>
    <n v="3.878398295822597"/>
    <n v="11.98800840674251"/>
    <n v="41.93481749257621"/>
    <n v="17.87165389937812"/>
    <n v="0"/>
    <n v="11.98800840674251"/>
    <x v="2"/>
    <m/>
    <x v="8"/>
    <x v="4"/>
    <s v="no root cause"/>
    <x v="4"/>
    <s v="(05/06/2026 ocm ran 18h): Power status check Ongoing..;..;(05/06/2026 ticket): INC-20260506-00013182"/>
    <s v="EXN_160"/>
    <m/>
  </r>
  <r>
    <s v="Nkolfoulou-ENIA-MTN"/>
    <s v="CTR_837"/>
    <s v="Yaounde"/>
    <s v="MTN"/>
    <m/>
    <s v="CENTRE"/>
    <s v="Yaounde"/>
    <s v="ZTE"/>
    <n v="1.187156318040822"/>
    <n v="0.5925883121737968"/>
    <n v="1.757843154040858"/>
    <n v="0"/>
    <n v="0.4426666438377661"/>
    <n v="0"/>
    <n v="0.3781750006420626"/>
    <n v="3.237369910938754"/>
    <n v="7.695515262546623"/>
    <n v="1.35942533950855"/>
    <n v="2.200081755999007"/>
    <n v="0"/>
    <n v="4.121882785011686"/>
    <n v="0.3559168229019527"/>
    <n v="0"/>
    <n v="2.815677319202245"/>
    <n v="2.615799596499187"/>
    <n v="2.159168086338902"/>
    <n v="0"/>
    <n v="0.1757646968179365"/>
    <n v="2.137623311731487"/>
    <n v="11.95351536527667"/>
    <n v="10.2956428425836"/>
    <n v="8.86782541285433"/>
    <n v="14.39392509198519"/>
    <n v="11.95351536527667"/>
    <x v="0"/>
    <m/>
    <x v="5"/>
    <x v="0"/>
    <s v="Sharing"/>
    <x v="0"/>
    <s v="(05/06/2026 ocm ran 15h): 06.05.2026: Power alarms; MTN is activated to check..;..;(05/06/2026 ticket): INC-20260506-00009631...Grid Outage"/>
    <s v="CTR_837"/>
    <m/>
  </r>
  <r>
    <s v="Dumbu"/>
    <s v="NRO_046"/>
    <s v="NORD-OUEST"/>
    <s v="IHS"/>
    <s v="Hybrid-Gen"/>
    <s v="NORD-OUEST"/>
    <s v="Dumbu"/>
    <s v="NOKIA"/>
    <n v="12.77715190899149"/>
    <n v="8.920017633204848"/>
    <n v="6.344236194316306"/>
    <n v="6.517034684453972"/>
    <n v="6.709437804461135"/>
    <n v="6.822700983467976"/>
    <n v="5.574046577069785"/>
    <n v="8.487236904771784"/>
    <n v="9.237664669433096"/>
    <n v="9.273001393401186"/>
    <n v="9.154671061178274"/>
    <n v="0"/>
    <n v="10.65382154222255"/>
    <n v="11.61386413380018"/>
    <n v="13.85325440241073"/>
    <n v="12.33515037111231"/>
    <n v="11.67223834513302"/>
    <n v="12.16432599098829"/>
    <n v="11.30142923183604"/>
    <n v="12.28637143191423"/>
    <n v="12.80975964021653"/>
    <n v="11.76913632563143"/>
    <n v="50.04403818407812"/>
    <n v="13.77031120903332"/>
    <n v="0"/>
    <n v="11.76913632563143"/>
    <x v="2"/>
    <m/>
    <x v="10"/>
    <x v="6"/>
    <s v="BSS Hardware issue"/>
    <x v="5"/>
    <s v="(05/06/2026  cell nokia): 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
    <s v="NRO_046"/>
    <m/>
  </r>
  <r>
    <s v="Fraternite-Adama_Ekombitie-III"/>
    <s v="CTR_849"/>
    <s v="Yaounde"/>
    <s v="CAMUSAT"/>
    <s v="Good Grid no GE - 8h"/>
    <s v="CENTRE"/>
    <s v="Yaounde"/>
    <s v="ZTE"/>
    <n v="7.154416821475146"/>
    <n v="31.32542454620427"/>
    <n v="5.695614425582066"/>
    <n v="5.086938872765979"/>
    <n v="1.770042347609956"/>
    <n v="7.35684496037759"/>
    <n v="8.398556214740049"/>
    <n v="22.66966866704905"/>
    <n v="0"/>
    <n v="0"/>
    <n v="3.566230920033218"/>
    <n v="0"/>
    <n v="4.460178550536051"/>
    <n v="0"/>
    <n v="0.1590888985911722"/>
    <n v="0"/>
    <n v="0"/>
    <n v="0"/>
    <n v="1.076471822003067"/>
    <n v="0"/>
    <n v="5.299764862327464"/>
    <n v="11.74029700399221"/>
    <n v="4.670095799911274"/>
    <n v="4.995828530724795"/>
    <n v="18.01813355965741"/>
    <n v="11.74029700399221"/>
    <x v="0"/>
    <m/>
    <x v="2"/>
    <x v="0"/>
    <s v="AKTIVCO Coupure ENEO &amp; Baisse de tension"/>
    <x v="0"/>
    <s v="(05/06/2026 ticket): INC-20260506-00004300...Transmission Board fault ||(05/06/2026 groupe whatsapp incident): CTR_849_Z_Fraternite-Adama_Ekombitie-III(CTR-849)_x000a_INC-20260506-00004316 ,Grid outage , Grid only site / awaiting grid return"/>
    <s v="CTR_849"/>
    <m/>
  </r>
  <r>
    <s v="Brazzaville-II"/>
    <s v="LIT_694"/>
    <s v="Douala"/>
    <s v="CAMUSAT"/>
    <s v="Good Grid no GE - 8h"/>
    <s v="LITTORAL"/>
    <s v="Douala"/>
    <s v="ZTE"/>
    <n v="0"/>
    <n v="0"/>
    <n v="0"/>
    <n v="0"/>
    <n v="0"/>
    <n v="0"/>
    <n v="0"/>
    <n v="4.824638375952037"/>
    <n v="0"/>
    <n v="0"/>
    <n v="0"/>
    <n v="0"/>
    <n v="0"/>
    <n v="0"/>
    <n v="0"/>
    <n v="0"/>
    <n v="0"/>
    <n v="0"/>
    <n v="0"/>
    <n v="0"/>
    <n v="0"/>
    <n v="11.36542149283885"/>
    <n v="4.839079529513327"/>
    <n v="4.255727429439905"/>
    <n v="17.72944861414808"/>
    <n v="11.36542149283885"/>
    <x v="0"/>
    <m/>
    <x v="2"/>
    <x v="0"/>
    <s v="AKTIVCO Coupure ENEO &amp; Baisse de tension"/>
    <x v="0"/>
    <s v="(05/06/2026 ocm ran 18h): 06.05.26: Camusat: technician is managing, ETA=19H UTC..;..;(05/06/2026 ticket): INC-20260506-00014900...Grid Outage"/>
    <s v="LIT_694"/>
    <m/>
  </r>
  <r>
    <s v="Sapeur-Mimboman-IHS"/>
    <s v="CTR_133"/>
    <s v="Yaounde"/>
    <s v="IHS"/>
    <s v="Grid-Gen"/>
    <s v="CENTRE"/>
    <s v="Yaounde"/>
    <s v="ZTE"/>
    <n v="0"/>
    <n v="0"/>
    <n v="0"/>
    <n v="5.1502177306361"/>
    <n v="7.631398155995584"/>
    <n v="14.17416096657563"/>
    <n v="1.890357785939111"/>
    <n v="3.607108919536689"/>
    <n v="6.1574181084544"/>
    <n v="0"/>
    <n v="2.160862418779054"/>
    <n v="0"/>
    <n v="8.270714373360958"/>
    <n v="0"/>
    <n v="0"/>
    <n v="0"/>
    <n v="5.905765153395942"/>
    <n v="5.008607208795979"/>
    <n v="2.505953349142348"/>
    <n v="5.204579049347521"/>
    <n v="10.6787531425408"/>
    <n v="11.31040027622969"/>
    <n v="4.515475062847459"/>
    <n v="4.297484623152483"/>
    <n v="17.68567219781687"/>
    <n v="11.31040027622969"/>
    <x v="0"/>
    <m/>
    <x v="3"/>
    <x v="0"/>
    <s v="Defaut GE &amp; Power Cabinet"/>
    <x v="0"/>
    <s v="(05/06/2026 ocm ran 15h): 06.05.26: Besoin d'un FME sur site pour vérifier le statut du MPR; FME Bertrand activé pour investigations, update ASAP..;..;(05/06/2026 ticket): INC-20260506-00009005...Grid Outage"/>
    <s v="CTR_133"/>
    <m/>
  </r>
  <r>
    <s v="Ayene"/>
    <s v="CTR_651"/>
    <s v="Yaounde"/>
    <s v="CAMUSAT"/>
    <s v="Good Grid + GE"/>
    <s v="CENTRE"/>
    <s v="Yaounde"/>
    <s v="ZTE"/>
    <n v="15.18050526063471"/>
    <n v="0"/>
    <n v="5.679937391741077"/>
    <n v="9.277308358516462"/>
    <n v="0"/>
    <n v="0"/>
    <n v="0"/>
    <n v="11.45317007816045"/>
    <n v="23.30274260700333"/>
    <n v="0.1722155162327752"/>
    <n v="0"/>
    <n v="0"/>
    <n v="3.024740107238758"/>
    <n v="0"/>
    <n v="0"/>
    <n v="0"/>
    <n v="0.2847548604155432"/>
    <n v="0"/>
    <n v="0"/>
    <n v="1.7707022455077"/>
    <n v="0"/>
    <n v="11.2489941015829"/>
    <n v="4.828588300181049"/>
    <n v="4.321072656242031"/>
    <n v="17.46699531811227"/>
    <n v="11.2489941015829"/>
    <x v="0"/>
    <m/>
    <x v="0"/>
    <x v="0"/>
    <s v="AKTIVCO Defaut GE &amp; Power Cabinet"/>
    <x v="0"/>
    <s v="(05/06/2026 ocm ran 18h): 06.05.26: BO TRANS analysis ongoing..;..;(05/06/2026 ticket): INC-20260506-00014483...Grid Outage"/>
    <s v="CTR_651"/>
    <m/>
  </r>
  <r>
    <s v="Kaele-Guiedame"/>
    <s v="EXN_095"/>
    <s v="EXTREME-NORD"/>
    <s v="IHS"/>
    <s v="Grid-Gen"/>
    <s v="EXTREME-NORD"/>
    <s v="Kaele"/>
    <s v="NOKIA"/>
    <n v="0.01168265237731437"/>
    <n v="0"/>
    <n v="0.4207786043052857"/>
    <n v="3.957821382291834"/>
    <n v="0.09798257342134213"/>
    <n v="3.567015663476602e-05"/>
    <n v="7.134031326976364e-05"/>
    <n v="3.551909503948811"/>
    <n v="4.530522062934411"/>
    <n v="5.348943149302417"/>
    <n v="11.41426983564599"/>
    <n v="0"/>
    <n v="0.2536789178074909"/>
    <n v="0.02677149505855535"/>
    <n v="0.5140903643303044"/>
    <n v="5.350523495217798e-05"/>
    <n v="0.376008489174082"/>
    <n v="16.06229116062576"/>
    <n v="1.783507831746985e-05"/>
    <n v="0.09144947296768215"/>
    <n v="4.498350133344979"/>
    <n v="10.94648699478122"/>
    <n v="24.38498914907138"/>
    <n v="22.10714024636957"/>
    <n v="0.08186341452855816"/>
    <n v="10.94648699478122"/>
    <x v="2"/>
    <m/>
    <x v="8"/>
    <x v="4"/>
    <s v="no root cause"/>
    <x v="4"/>
    <s v="(05/06/2026  cell nokia): _x000a_06/05/2026 : Need BO RAN analysis ..;..;(05/06/2026  cell nokia): _x000a_06/05/2026 : Need BO RAN analysis "/>
    <s v="EXN_095"/>
    <m/>
  </r>
  <r>
    <s v="Bep-Safari"/>
    <s v="LIT_524"/>
    <s v="Douala"/>
    <s v="IHS"/>
    <s v="Grid-Gen"/>
    <s v="LITTORAL"/>
    <s v="Douala"/>
    <s v="ZTE"/>
    <n v="0"/>
    <n v="0"/>
    <n v="0"/>
    <n v="0"/>
    <n v="0"/>
    <n v="0"/>
    <n v="0"/>
    <n v="0"/>
    <n v="0"/>
    <n v="0"/>
    <n v="0"/>
    <n v="0"/>
    <n v="0"/>
    <n v="0"/>
    <n v="0"/>
    <n v="0"/>
    <n v="0"/>
    <n v="0"/>
    <n v="0"/>
    <n v="0.5423468965536913"/>
    <n v="1.869027032271504"/>
    <n v="10.88515850390802"/>
    <n v="3.076927688452454"/>
    <n v="9.092336736810253"/>
    <n v="14.17743703309716"/>
    <n v="10.88515850390802"/>
    <x v="0"/>
    <m/>
    <x v="3"/>
    <x v="0"/>
    <s v="Defaut GE &amp; Power Cabinet"/>
    <x v="0"/>
    <s v="( hourly IHS): 06/05/2026 21:54 0:06:00 47 V Site went down due to work : ( LEC SS Achille (657108564) Working on site (Swapp GEN)"/>
    <s v="LIT_524"/>
    <m/>
  </r>
  <r>
    <s v="Bberi-Excellence"/>
    <s v="LIT_645"/>
    <s v="Douala"/>
    <s v="CAMUSAT"/>
    <s v="Good Grid no GE - 8h"/>
    <s v="LITTORAL"/>
    <s v="Douala"/>
    <s v="ZTE"/>
    <n v="4.673896294013407"/>
    <n v="1.550367687974591"/>
    <n v="1.806283226750905"/>
    <n v="0"/>
    <n v="0"/>
    <n v="2.719011194721958"/>
    <n v="0"/>
    <n v="0"/>
    <n v="2.658960486027286"/>
    <n v="0.6176644322880557"/>
    <n v="1.289493997426042"/>
    <n v="0"/>
    <n v="1.025624013720169"/>
    <n v="0"/>
    <n v="0"/>
    <n v="4.332194028530417"/>
    <n v="0"/>
    <n v="4.974453033818162"/>
    <n v="0.3700422049293304"/>
    <n v="0"/>
    <n v="0.5890926368235874"/>
    <n v="10.7668227592721"/>
    <n v="8.560593343964445"/>
    <n v="7.631366218876546"/>
    <n v="13.38942733880976"/>
    <n v="10.7668227592721"/>
    <x v="0"/>
    <m/>
    <x v="2"/>
    <x v="0"/>
    <s v="AKTIVCO Coupure ENEO &amp; Baisse de tension"/>
    <x v="0"/>
    <s v="(05/06/2026 ticket): INC-20260506-00013947...Grid Outage"/>
    <s v="LIT_645"/>
    <m/>
  </r>
  <r>
    <s v="Melen-Baaba"/>
    <s v="CTR_594"/>
    <s v="CENTRE"/>
    <s v="IHS"/>
    <s v="Grid-Gen"/>
    <s v="CENTRE"/>
    <s v="Ba'aba"/>
    <s v="ZTE"/>
    <n v="0.1627272545679204"/>
    <n v="0.0554314234104661"/>
    <n v="0.2544708974326046"/>
    <n v="0"/>
    <n v="0.0999656139690038"/>
    <n v="1.475906235999463"/>
    <n v="0.1281985429454413"/>
    <n v="1.974236159265822"/>
    <n v="6.807988260238047"/>
    <n v="0.5335898730998504"/>
    <n v="1.753152528443383"/>
    <n v="0"/>
    <n v="2.345972696635306"/>
    <n v="0.08418156965810852"/>
    <n v="0"/>
    <n v="1.6504403124135"/>
    <n v="2.029542737128067"/>
    <n v="1.46229807124329"/>
    <n v="0"/>
    <n v="0.1115227447186769"/>
    <n v="0.7183791195463894"/>
    <n v="10.69061346962187"/>
    <n v="10.22707516516192"/>
    <n v="8.704621724450973"/>
    <n v="12.09603943817347"/>
    <n v="10.69061346962187"/>
    <x v="0"/>
    <m/>
    <x v="5"/>
    <x v="0"/>
    <s v="Sharing"/>
    <x v="0"/>
    <s v="(05/06/2026 ocm ran 15h): Impacted by CTR_837_Z_Nkolfoulou-ENIA-MTN (Power issue)..;..;(05/06/2026 ticket): INC-20260506-00009182...2026-05-06 13:53:10...Grid outage , Grid only site / awaiting grid return...power failure. site is Grid only ...Grid Outage...user:OCM_NOC.CAMUSAT"/>
    <s v="CTR_837"/>
    <s v=" Impacted by CTR_837_Z_Nkolfoulou-ENIA-MTN (Power issue)"/>
  </r>
  <r>
    <s v="Pain-Magique"/>
    <s v="LIT_381"/>
    <s v="Douala"/>
    <s v="IHS"/>
    <s v="GridOnly"/>
    <s v="LITTORAL"/>
    <s v="Douala"/>
    <s v="ZTE"/>
    <n v="0"/>
    <n v="0"/>
    <n v="4.214464676557288"/>
    <n v="0"/>
    <n v="0"/>
    <n v="0"/>
    <n v="0"/>
    <n v="0"/>
    <n v="1.117831368621107"/>
    <n v="0"/>
    <n v="0"/>
    <n v="0"/>
    <n v="0"/>
    <n v="0"/>
    <n v="1.734764562698148"/>
    <n v="10.08480936441488"/>
    <n v="0"/>
    <n v="0"/>
    <n v="0"/>
    <n v="5.970916694489389"/>
    <n v="0"/>
    <n v="10.62934997560161"/>
    <n v="5.709976459679708"/>
    <n v="4.986743950413279"/>
    <n v="15.60889164680312"/>
    <n v="10.62934997560161"/>
    <x v="0"/>
    <m/>
    <x v="1"/>
    <x v="0"/>
    <s v="Coupure ENEO &amp; Baisse de tension"/>
    <x v="0"/>
    <s v="(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
    <s v="LIT_381"/>
    <m/>
  </r>
  <r>
    <s v="Bamenyam"/>
    <s v="OST_186"/>
    <s v="NORD-OUEST"/>
    <s v="IHS"/>
    <s v="Grid-Gen"/>
    <s v="OUEST"/>
    <s v="Bamenyam"/>
    <s v="NOKIA"/>
    <n v="4.673621119229109"/>
    <n v="6.591978129226008"/>
    <n v="16.29830935505376"/>
    <n v="4.673567012614935"/>
    <n v="4.673512906000759"/>
    <n v="4.673621119229109"/>
    <n v="4.673512906000759"/>
    <n v="6.671655300386046"/>
    <n v="4.679844358803434"/>
    <n v="5.365500751350824"/>
    <n v="4.759713599588536"/>
    <n v="0"/>
    <n v="4.673567012614935"/>
    <n v="4.621461163760261"/>
    <n v="4.621568174230167"/>
    <n v="4.621514668995214"/>
    <n v="4.62162167946512"/>
    <n v="4.621675184700071"/>
    <n v="4.621675184700071"/>
    <n v="4.621675184700071"/>
    <n v="5.036608281754287"/>
    <n v="10.55570893722908"/>
    <n v="42.70442410145118"/>
    <n v="13.27783132898804"/>
    <n v="0"/>
    <n v="10.55570893722908"/>
    <x v="0"/>
    <m/>
    <x v="3"/>
    <x v="0"/>
    <s v="Defaut GE &amp; Power Cabinet"/>
    <x v="0"/>
    <s v="(05/06/2026 ticket): INC-20260506-00006240...2026-05-06 09:50:40...mauvaise tension  , Grid only site / awaiting good phases return...Grid Outage...user:OCM_NOC.CAMUSAT"/>
    <s v="OST_186"/>
    <m/>
  </r>
  <r>
    <s v="Nyalla-III"/>
    <s v="LIT_751"/>
    <s v="Douala"/>
    <s v="CAMUSAT"/>
    <s v="Good Grid no GE - 8h"/>
    <s v="LITTORAL"/>
    <s v="Douala"/>
    <s v="ZTE"/>
    <n v="12.11540437116368"/>
    <n v="16.30978674953557"/>
    <n v="19.51876321579303"/>
    <n v="0.0008025785242828159"/>
    <n v="4.068038683571466"/>
    <n v="0"/>
    <n v="0.7750946685957091"/>
    <n v="1.438630922316107"/>
    <n v="1.985525763840734"/>
    <n v="3.922165578013486"/>
    <n v="29.46954196665271"/>
    <n v="0"/>
    <n v="1.441395359455302"/>
    <n v="14.40910245325069"/>
    <n v="29.35939252296445"/>
    <n v="45.25795587173581"/>
    <n v="22.79840226234401"/>
    <n v="0"/>
    <n v="8.117475380457893"/>
    <n v="3.743458093273179"/>
    <n v="10.69380594864068"/>
    <n v="10.07043429129106"/>
    <n v="4.531961280369611"/>
    <n v="3.985421320521843"/>
    <n v="15.50430705216179"/>
    <n v="10.07043429129106"/>
    <x v="0"/>
    <m/>
    <x v="2"/>
    <x v="0"/>
    <s v="AKTIVCO Coupure ENEO &amp; Baisse de tension"/>
    <x v="0"/>
    <s v="(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
    <s v="LIT_751"/>
    <m/>
  </r>
  <r>
    <s v="Buea-Low-Boduma-MTN"/>
    <s v="SUO_170"/>
    <s v="SUD-OUEST"/>
    <s v="MTN sharing"/>
    <m/>
    <s v="SUD-OUEST"/>
    <s v="Buea"/>
    <s v="Huawei"/>
    <n v="0"/>
    <n v="0"/>
    <n v="1.282074604846005"/>
    <n v="0.2764437139196366"/>
    <n v="0"/>
    <n v="0.3416309251697187"/>
    <n v="4.644932126825956"/>
    <n v="4.73681845031718"/>
    <n v="7.593017067456546"/>
    <n v="7.7830498269284"/>
    <n v="5.305258066449221"/>
    <n v="0"/>
    <n v="6.240048026298893"/>
    <n v="5.332099859316902"/>
    <n v="6.462629803699994"/>
    <n v="6.357937893976881"/>
    <n v="11.18179152648295"/>
    <n v="9.666130900914013"/>
    <n v="8.057085805275188"/>
    <n v="8.688625928494176"/>
    <n v="7.52149840340379"/>
    <n v="10.0192119463635"/>
    <n v="13.98768129843451"/>
    <n v="23.79203770005202"/>
    <n v="0.06617762937572641"/>
    <n v="10.0192119463635"/>
    <x v="0"/>
    <m/>
    <x v="8"/>
    <x v="4"/>
    <s v="no root cause"/>
    <x v="4"/>
    <s v=""/>
    <s v="SUO_170"/>
    <m/>
  </r>
  <r>
    <s v="Ndogbong-Bifaka"/>
    <s v="LIT_671"/>
    <s v="Douala"/>
    <s v="CAMUSAT"/>
    <s v="Good Grid no GE - 8h"/>
    <s v="LITTORAL"/>
    <s v="Douala"/>
    <s v="ZTE"/>
    <n v="0"/>
    <n v="3.407873259653058"/>
    <n v="0"/>
    <n v="0.001355465952121986"/>
    <n v="0"/>
    <n v="0"/>
    <n v="0"/>
    <n v="0"/>
    <n v="1.054570345829303"/>
    <n v="0"/>
    <n v="14.17680055816661"/>
    <n v="0"/>
    <n v="0"/>
    <n v="0"/>
    <n v="0"/>
    <n v="0.6082296758581529"/>
    <n v="0"/>
    <n v="0"/>
    <n v="30.41291059917302"/>
    <n v="13.83311859899039"/>
    <n v="16.16227281677239"/>
    <n v="10.01020523181322"/>
    <n v="7.79685682769205"/>
    <n v="7.013614757693523"/>
    <n v="12.54536331142324"/>
    <n v="10.01020523181322"/>
    <x v="0"/>
    <m/>
    <x v="2"/>
    <x v="0"/>
    <s v="AKTIVCO Coupure ENEO &amp; Baisse de tension"/>
    <x v="0"/>
    <s v="(05/06/2026 ticket): INC-20260506-00013654...2026-05-06 22:07:48...Feedback RM:_x000a_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
    <s v="LIT_671"/>
    <m/>
  </r>
  <r>
    <s v="Bamenda-Park-Pharmacy-MTN"/>
    <s v="NRO_113"/>
    <s v="NORD-OUEST"/>
    <s v="MTN sharing"/>
    <m/>
    <s v="NORD-OUEST"/>
    <s v="Bamenda"/>
    <s v="Huawei"/>
    <n v="1.660427956271242"/>
    <n v="0.07704753833115034"/>
    <n v="0"/>
    <n v="0.5392614280047827"/>
    <n v="1.504923908421867"/>
    <n v="0"/>
    <n v="0"/>
    <n v="0"/>
    <n v="0"/>
    <n v="0"/>
    <n v="0.007312382110132323"/>
    <n v="0"/>
    <n v="0"/>
    <n v="0"/>
    <n v="0"/>
    <n v="0"/>
    <n v="0"/>
    <n v="0.2377594290492048"/>
    <n v="0"/>
    <n v="0"/>
    <n v="0"/>
    <n v="9.97631858301016"/>
    <n v="13.73913907972935"/>
    <n v="23.41165410338273"/>
    <n v="0.2968588232461526"/>
    <n v="9.97631858301016"/>
    <x v="0"/>
    <m/>
    <x v="5"/>
    <x v="0"/>
    <s v="Sharing"/>
    <x v="0"/>
    <s v="(05/06/2026 ocm ran 15h): 06.05.26: Power alarms; MTN is activated to check"/>
    <s v="NRO_113"/>
    <m/>
  </r>
  <r>
    <s v="Sodiko-III-MTN"/>
    <s v="LIT_741"/>
    <s v="Douala"/>
    <s v="MTN"/>
    <m/>
    <s v="LITTORAL"/>
    <s v="Douala"/>
    <s v="ZTE"/>
    <n v="4.674056809718263"/>
    <n v="7.189730276543591"/>
    <n v="19.04085445720009"/>
    <n v="24.82175622729594"/>
    <n v="8.596632594533048"/>
    <n v="5.294396503753927"/>
    <n v="0"/>
    <n v="0.7029339417235244"/>
    <n v="2.380358727631244"/>
    <n v="1.478082115554185"/>
    <n v="10.48287047738084"/>
    <n v="0"/>
    <n v="1.028067419449652"/>
    <n v="0"/>
    <n v="1.166449792114326"/>
    <n v="4.104172552242511"/>
    <n v="0"/>
    <n v="4.99234161737051"/>
    <n v="0.1565028122351492"/>
    <n v="0.6821025702488076"/>
    <n v="1.744466845302811"/>
    <n v="9.796612333884081"/>
    <n v="8.558220327805953"/>
    <n v="7.283708361808976"/>
    <n v="11.75342057973108"/>
    <n v="9.796612333884081"/>
    <x v="0"/>
    <m/>
    <x v="5"/>
    <x v="0"/>
    <s v="Sharing"/>
    <x v="0"/>
    <s v="(05/06/2026 ticket): INC-20260506-00014269...2026-05-06 19:37:03...Power issue on site...Grid Outage...user:DRAME IMOURANA"/>
    <s v="LIT_741"/>
    <m/>
  </r>
  <r>
    <s v="White-Star-Hotel"/>
    <s v="SUO_236"/>
    <s v="SUD-OUEST"/>
    <s v="CAMUSAT"/>
    <s v="Medium Grid + GE"/>
    <s v="SUD-OUEST"/>
    <s v="Limbe"/>
    <s v="Huawei"/>
    <n v="0"/>
    <n v="0"/>
    <n v="0"/>
    <n v="0"/>
    <n v="3.208084712341588"/>
    <n v="1.64947721818436"/>
    <n v="7.943619037019915"/>
    <n v="5.227015577870805"/>
    <n v="0"/>
    <n v="0.706500957387004"/>
    <n v="10.10813764685403"/>
    <n v="0"/>
    <n v="2.745603296493196"/>
    <n v="3.864504769813345"/>
    <n v="11.87671751804197"/>
    <n v="9.810488024815013"/>
    <n v="0"/>
    <n v="0.3904812046810661"/>
    <n v="1.94589621981948"/>
    <n v="13.86855689960706"/>
    <n v="10.79798064109259"/>
    <n v="9.789192941304043"/>
    <n v="22.42999852123625"/>
    <n v="19.08441880786506"/>
    <n v="0.343884270476966"/>
    <n v="9.789192941304043"/>
    <x v="0"/>
    <m/>
    <x v="0"/>
    <x v="0"/>
    <s v="AKTIVCO Defaut GE &amp; Power Cabinet"/>
    <x v="0"/>
    <s v="(05/06/2026 ocm ran 15h): 06.05.26: Camusat: grid outage, gen faulty / grid return awaited"/>
    <s v="SUO_236"/>
    <m/>
  </r>
  <r>
    <s v="Biteng-OKUI"/>
    <s v="CTR_705"/>
    <s v="Yaounde"/>
    <s v="CAMUSAT"/>
    <s v="Good Grid + GE"/>
    <s v="CENTRE"/>
    <s v="Yaounde"/>
    <s v="ZTE"/>
    <n v="0"/>
    <n v="0"/>
    <n v="0"/>
    <n v="31.51502926379651"/>
    <n v="32.34320112546479"/>
    <n v="10.18589858831788"/>
    <n v="0"/>
    <n v="8.35480676762748"/>
    <n v="0"/>
    <n v="0"/>
    <n v="12.07998390562532"/>
    <n v="0"/>
    <n v="0"/>
    <n v="10.60161642881806"/>
    <n v="0"/>
    <n v="0.6807114341400502"/>
    <n v="0"/>
    <n v="0"/>
    <n v="0"/>
    <n v="0"/>
    <n v="1.35011542862687"/>
    <n v="9.710165709279661"/>
    <n v="4.86181052639993"/>
    <n v="4.117652433945006"/>
    <n v="14.63801281335706"/>
    <n v="9.710165709279661"/>
    <x v="0"/>
    <m/>
    <x v="8"/>
    <x v="4"/>
    <s v="no root cause"/>
    <x v="4"/>
    <s v="(05/06/2026 ticket): INC-20260506-00015527...2026-05-06 23:29:46...Active / No power issue site on Grid with Ubai = 51.2 V The Fme TX Charly 656097386) from Huawei is inform...user:OCM_NOC.IHS"/>
    <s v="CTR_705"/>
    <m/>
  </r>
  <r>
    <s v="Galim-Tignere"/>
    <s v="ADM_024"/>
    <s v="ADAMAOUA"/>
    <s v="IHS"/>
    <s v="Hybrid-Gen"/>
    <s v="ADAMAOUA"/>
    <s v="Galim-Tignere"/>
    <s v="NOKIA"/>
    <n v="15.92725979420928"/>
    <n v="13.16420688192124"/>
    <n v="19.06367696761907"/>
    <n v="11.60861347128073"/>
    <n v="4.678361936147329"/>
    <n v="0.4977625833213536"/>
    <n v="5.1030203632368"/>
    <n v="7.076515223814286"/>
    <n v="6.723436820474545"/>
    <n v="14.91809622925019"/>
    <n v="10.72991908064603"/>
    <n v="0"/>
    <n v="1.88782985623886"/>
    <n v="4.215955381272224"/>
    <n v="13.36216150425491"/>
    <n v="8.917171364016388"/>
    <n v="6.477886011450997"/>
    <n v="15.59121736541086"/>
    <n v="22.55988680062951"/>
    <n v="14.04210018306987"/>
    <n v="2.969639849790554"/>
    <n v="9.70419696603985"/>
    <n v="8.369378199824947"/>
    <n v="25.3463157226374"/>
    <n v="0"/>
    <n v="9.70419696603985"/>
    <x v="0"/>
    <m/>
    <x v="10"/>
    <x v="6"/>
    <s v="BSS Hardware issue"/>
    <x v="5"/>
    <s v="(05/06/2026  cell nokia): _x000a_06/05/2026 : Need BO RAN analysis ||Alarm already UP but FME should check and replace radio module if issue persist (FRGU) || FME Willy activer || Acess issue || Zone rouge ..;..;(05/06/2026  cell nokia): _x000a_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
    <s v="ADM_024"/>
    <m/>
  </r>
  <r>
    <s v="Djaba-IHS"/>
    <s v="NRD_128"/>
    <s v="NORD"/>
    <s v="IHS"/>
    <s v="Hybrid-Gen"/>
    <s v="NORD"/>
    <s v="Djaba"/>
    <s v="NOKIA"/>
    <n v="0.2992340686571534"/>
    <n v="0.06326866750891708"/>
    <n v="0.2471770490905668"/>
    <n v="0.3698126929717987"/>
    <n v="0.1412002274593249"/>
    <n v="0.09437997065968159"/>
    <n v="0"/>
    <n v="1.302213310067062"/>
    <n v="1.779638623989632"/>
    <n v="0.2425779868856712"/>
    <n v="0.3452860672170139"/>
    <n v="0"/>
    <n v="0"/>
    <n v="0"/>
    <n v="0"/>
    <n v="0.04811904130033415"/>
    <n v="0.1351918547922701"/>
    <n v="0.6544565432364005"/>
    <n v="0.4347040622149746"/>
    <n v="0.6157168766235577"/>
    <n v="0.4806018554188675"/>
    <n v="9.620405721151476"/>
    <n v="26.13440164022877"/>
    <n v="16.25603301134606"/>
    <n v="0.826629457152056"/>
    <n v="9.620405721151476"/>
    <x v="0"/>
    <m/>
    <x v="3"/>
    <x v="0"/>
    <s v="Defaut GE &amp; Power Cabinet"/>
    <x v="0"/>
    <s v="(05/06/2026 ocm ran 15h): 06.05.26: Besoin d'un FME sur site pour vériifier le statut du MPR; FME JP activé pour investigations, update ASAP..;..;(05/06/2026 ticket): INC-20260506-00012435...2026-05-06 18:21:18...Grid outage, grid only site/ Grid returns awaited...user:OCM_NOC.CAMUSAT"/>
    <s v="NRD_128"/>
    <m/>
  </r>
  <r>
    <s v="Bertoua-Hopital-IHS"/>
    <s v="EST_152"/>
    <s v="CENTRE"/>
    <s v="IHS"/>
    <s v="Grid + Gen"/>
    <s v="EST"/>
    <s v="Bertoua"/>
    <s v="ZTE"/>
    <n v="33.56074841695845"/>
    <n v="0.468188640909959"/>
    <n v="0"/>
    <n v="1.490869866707759"/>
    <n v="0.1206186346605488"/>
    <n v="0.5226212999346518"/>
    <n v="1.295914625620303"/>
    <n v="0"/>
    <n v="9.696664554993392"/>
    <n v="10.81174932155362"/>
    <n v="14.17895860264302"/>
    <n v="0"/>
    <n v="0.7505536008309733"/>
    <n v="11.70887159599695"/>
    <n v="0"/>
    <n v="0.01508847625651673"/>
    <n v="9.408289173679419"/>
    <n v="0"/>
    <n v="2.252695237035325"/>
    <n v="22.91720171901619"/>
    <n v="26.71280958128943"/>
    <n v="9.410340207685921"/>
    <n v="4.578672230015707"/>
    <n v="8.989962548153589"/>
    <n v="11.00402305266084"/>
    <n v="9.410340207685921"/>
    <x v="0"/>
    <m/>
    <x v="3"/>
    <x v="0"/>
    <s v="Defaut GE &amp; Power Cabinet"/>
    <x v="0"/>
    <s v="(05/06/2026  cell zte): 05/05/2026 : Need BO TX analysis || FME should go on site check power and connectique || IHS activer ..;..;(05/06/2026 ticket): INC-20260506-00004341...power instability on site. power team is informed ...Transmission Board fault"/>
    <s v="EST_152"/>
    <m/>
  </r>
  <r>
    <s v="Mballa-II"/>
    <s v="CTR_824"/>
    <s v="Yaounde"/>
    <s v="CAMUSAT"/>
    <s v="Good Grid no GE - 8h"/>
    <s v="CENTRE"/>
    <s v="Yaounde"/>
    <s v="ZTE"/>
    <n v="4.521923591670875"/>
    <n v="8.785880610558936"/>
    <n v="9.284549400313329"/>
    <n v="9.245704599738039"/>
    <n v="9.245704599738039"/>
    <n v="5.291935262946127"/>
    <n v="9.245704599738039"/>
    <n v="7.369383020434719"/>
    <n v="3.392231895968702"/>
    <n v="9.245704599738039"/>
    <n v="9.424198063538535"/>
    <n v="0"/>
    <n v="9.77908045189808"/>
    <n v="9.245704599738039"/>
    <n v="9.245704599738039"/>
    <n v="9.245704599738039"/>
    <n v="4.600059069779387"/>
    <n v="9.245704599738039"/>
    <n v="9.245704599738039"/>
    <n v="9.245704599738039"/>
    <n v="9.245704599738039"/>
    <n v="9.341211444127692"/>
    <n v="0.1010405301168223"/>
    <n v="0.09509589916732095"/>
    <n v="17.82370471056128"/>
    <n v="9.341211444127692"/>
    <x v="0"/>
    <m/>
    <x v="10"/>
    <x v="6"/>
    <s v="BSS Hardware issue"/>
    <x v="5"/>
    <s v="05/06/2026: hardware issue,  site with GPS issue (alarm : TDD down 09Apr 02pm)"/>
    <s v="CTR_824"/>
    <m/>
  </r>
  <r>
    <s v="Manguier"/>
    <s v="CTR_049"/>
    <s v="Yaounde"/>
    <s v="IHS"/>
    <s v="Grid-Gen"/>
    <s v="CENTRE"/>
    <s v="Yaounde"/>
    <s v="ZTE"/>
    <n v="6.336517964917686"/>
    <n v="9.245704599738039"/>
    <n v="9.245704599738039"/>
    <n v="9.245704599738039"/>
    <n v="9.245704599738039"/>
    <n v="7.671919453932706"/>
    <n v="9.245704599738039"/>
    <n v="7.475965448459477"/>
    <n v="4.643291299620754"/>
    <n v="9.245704599738039"/>
    <n v="10.62918945989676"/>
    <n v="0"/>
    <n v="9.245704599738039"/>
    <n v="9.245704599738039"/>
    <n v="9.245704599738039"/>
    <n v="9.245704599738039"/>
    <n v="5.792762097176921"/>
    <n v="9.245704599738039"/>
    <n v="9.245704599738039"/>
    <n v="9.245704599738039"/>
    <n v="9.935351408115103"/>
    <n v="9.245704599738039"/>
    <n v="0"/>
    <n v="0"/>
    <n v="17.7294486141481"/>
    <n v="9.245704599738039"/>
    <x v="0"/>
    <m/>
    <x v="10"/>
    <x v="6"/>
    <s v="BSS Hardware issue"/>
    <x v="5"/>
    <s v="05/06/2026: hardware issue,  site with GPS issue (alarm : TDD down 09Apr 02pm)"/>
    <s v="CTR_049"/>
    <m/>
  </r>
  <r>
    <s v="Charles-Atangana"/>
    <s v="CTR_197"/>
    <s v="Yaounde"/>
    <s v="IHS"/>
    <s v="GridOnly"/>
    <s v="CENTRE"/>
    <s v="Yaounde"/>
    <s v="ZTE"/>
    <n v="11.58991162361992"/>
    <n v="8.785987621028841"/>
    <n v="9.245704599738039"/>
    <n v="9.245704599738039"/>
    <n v="12.67380283820302"/>
    <n v="5.649653428758136"/>
    <n v="9.245704599738039"/>
    <n v="9.245704599738039"/>
    <n v="6.708860894949963"/>
    <n v="10.53626870186312"/>
    <n v="9.245704599738039"/>
    <n v="0"/>
    <n v="13.86855689960706"/>
    <n v="13.86855689960706"/>
    <n v="13.86855689960706"/>
    <n v="13.86855689960706"/>
    <n v="48.05012655771574"/>
    <n v="9.245704599738039"/>
    <n v="9.245704599738039"/>
    <n v="15.11126948660657"/>
    <n v="9.245704599738039"/>
    <n v="9.245704599738039"/>
    <n v="0"/>
    <n v="0"/>
    <n v="17.7294486141481"/>
    <n v="9.245704599738039"/>
    <x v="0"/>
    <m/>
    <x v="10"/>
    <x v="6"/>
    <s v="BSS Hardware issue"/>
    <x v="5"/>
    <s v="05/06/2026: hardware issue,  site with GPS issue (alarm : TDD down 09Apr 02pm)"/>
    <s v="CTR_197"/>
    <m/>
  </r>
  <r>
    <s v="BTS-Mobile-OKPLASTCAM"/>
    <s v="LIT_780"/>
    <s v="Douala"/>
    <s v="WAS ORANGE"/>
    <m/>
    <s v="LITTORAL"/>
    <s v="Douala"/>
    <s v="ZTE"/>
    <n v="9.245704599738039"/>
    <n v="9.245704599738039"/>
    <n v="9.245704599738039"/>
    <n v="9.245704599738039"/>
    <n v="9.245704599738039"/>
    <n v="9.245704599738039"/>
    <n v="9.245704599738039"/>
    <n v="9.245704599738039"/>
    <n v="9.245704599738039"/>
    <n v="9.245704599738039"/>
    <n v="9.245704599738039"/>
    <n v="0"/>
    <n v="9.245704599738039"/>
    <n v="9.245704599738039"/>
    <n v="20.49469870132094"/>
    <n v="0.7195740697936552"/>
    <n v="8.234705350238132"/>
    <n v="9.245704599738039"/>
    <n v="9.245704599738039"/>
    <n v="9.245704599738039"/>
    <n v="9.245704599738039"/>
    <n v="9.245704599738039"/>
    <n v="0"/>
    <n v="27.54062241806665"/>
    <n v="0"/>
    <n v="9.245704599738039"/>
    <x v="0"/>
    <m/>
    <x v="8"/>
    <x v="4"/>
    <s v="no root cause"/>
    <x v="4"/>
    <s v=""/>
    <s v="LIT_780"/>
    <m/>
  </r>
  <r>
    <s v="Emia"/>
    <s v="CTR_323"/>
    <s v="Yaounde"/>
    <s v="IHS"/>
    <s v="Grid-Lithium"/>
    <s v="CENTRE"/>
    <s v="Yaounde"/>
    <s v="ZTE"/>
    <n v="7.074818866944608"/>
    <n v="8.78577360008903"/>
    <n v="9.245704599738039"/>
    <n v="9.245704599738039"/>
    <n v="9.245704599738039"/>
    <n v="5.498786501271283"/>
    <n v="9.245704599738039"/>
    <n v="9.245704599738039"/>
    <n v="6.477878795661367"/>
    <n v="9.245704599738039"/>
    <n v="9.245704599738039"/>
    <n v="0"/>
    <n v="14.16925632003836"/>
    <n v="9.245704599738039"/>
    <n v="9.245704599738039"/>
    <n v="9.245704599738039"/>
    <n v="6.558404174264411"/>
    <n v="9.245704599738039"/>
    <n v="9.245704599738039"/>
    <n v="9.245704599738039"/>
    <n v="9.245704599738039"/>
    <n v="9.245704599738039"/>
    <n v="0"/>
    <n v="0"/>
    <n v="17.7294486141481"/>
    <n v="9.245704599738039"/>
    <x v="0"/>
    <m/>
    <x v="10"/>
    <x v="6"/>
    <s v="BSS Hardware issue"/>
    <x v="5"/>
    <s v="05/06/2026: hardware issue,  site with GPS issue (alarm : TDD down 09Apr 02pm)"/>
    <s v="CTR_323"/>
    <m/>
  </r>
  <r>
    <s v="CNR"/>
    <s v="CTR_002"/>
    <s v="Yaounde"/>
    <s v="IHS"/>
    <s v="Grid-Gen"/>
    <s v="CENTRE"/>
    <s v="Yaounde"/>
    <s v="ZTE"/>
    <n v="6.358383770934814"/>
    <n v="9.245704599738039"/>
    <n v="9.245704599738039"/>
    <n v="9.245704599738039"/>
    <n v="9.245704599738039"/>
    <n v="8.932859490972596"/>
    <n v="9.245704599738039"/>
    <n v="7.464265637083267"/>
    <n v="4.64318428915085"/>
    <n v="9.245704599738039"/>
    <n v="9.245704599738039"/>
    <n v="0"/>
    <n v="9.245704599738039"/>
    <n v="9.245704599738039"/>
    <n v="9.273384641286636"/>
    <n v="9.245704599738039"/>
    <n v="5.822189976400626"/>
    <n v="9.245704599738039"/>
    <n v="9.245704599738039"/>
    <n v="9.245704599738039"/>
    <n v="9.245704599738039"/>
    <n v="9.245704599738039"/>
    <n v="0"/>
    <n v="0"/>
    <n v="17.7294486141481"/>
    <n v="9.245704599738039"/>
    <x v="0"/>
    <m/>
    <x v="10"/>
    <x v="6"/>
    <s v="BSS Hardware issue"/>
    <x v="5"/>
    <s v="05/06/2026: hardware issue,  site with GPS issue (alarm : TDD down 09Apr 02pm)"/>
    <s v="CTR_002"/>
    <m/>
  </r>
  <r>
    <s v="Bastos-BAT"/>
    <s v="CTR_200"/>
    <s v="Yaounde"/>
    <s v="IHS"/>
    <s v="Grid-Gen"/>
    <s v="CENTRE"/>
    <s v="Yaounde"/>
    <s v="ZTE"/>
    <n v="4.743720625626011"/>
    <n v="8.757754692052403"/>
    <n v="9.245704599738039"/>
    <n v="9.245704599738039"/>
    <n v="9.245704599738039"/>
    <n v="8.89797407778377"/>
    <n v="9.245704599738039"/>
    <n v="7.513900660040579"/>
    <n v="4.64339831009066"/>
    <n v="9.260258023645033"/>
    <n v="9.245704599738039"/>
    <n v="0"/>
    <n v="9.245704599738039"/>
    <n v="9.245704599738039"/>
    <n v="10.21946420571122"/>
    <n v="9.245704599738039"/>
    <n v="5.544497806998771"/>
    <n v="9.245704599738039"/>
    <n v="9.245704599738039"/>
    <n v="9.245704599738039"/>
    <n v="9.245704599738039"/>
    <n v="9.245704599738039"/>
    <n v="0"/>
    <n v="0"/>
    <n v="17.7294486141481"/>
    <n v="9.245704599738039"/>
    <x v="0"/>
    <m/>
    <x v="10"/>
    <x v="6"/>
    <s v="BSS Hardware issue"/>
    <x v="5"/>
    <s v="05/06/2026: hardware issue,  site with GPS issue (alarm : TDD down 09Apr 02pm)"/>
    <s v="CTR_200"/>
    <m/>
  </r>
  <r>
    <s v="Etoudi"/>
    <s v="CTR_086"/>
    <s v="Yaounde"/>
    <s v="IHS"/>
    <s v="Grid-Gen"/>
    <s v="CENTRE"/>
    <s v="Yaounde"/>
    <s v="ZTE"/>
    <n v="5.361813099793684"/>
    <n v="9.245704599738039"/>
    <n v="9.245704599738039"/>
    <n v="9.245704599738039"/>
    <n v="9.245704599738039"/>
    <n v="5.365790322258462"/>
    <n v="9.245704599738039"/>
    <n v="7.416467627192644"/>
    <n v="3.392338906438606"/>
    <n v="9.245704599738039"/>
    <n v="9.245704599738039"/>
    <n v="0"/>
    <n v="9.245704599738039"/>
    <n v="9.245704599738039"/>
    <n v="9.245704599738039"/>
    <n v="9.245704599738039"/>
    <n v="4.753405073152357"/>
    <n v="9.245704599738039"/>
    <n v="9.245704599738039"/>
    <n v="9.245704599738039"/>
    <n v="9.245704599738039"/>
    <n v="9.245704599738039"/>
    <n v="0"/>
    <n v="0"/>
    <n v="17.7294486141481"/>
    <n v="9.245704599738039"/>
    <x v="0"/>
    <m/>
    <x v="10"/>
    <x v="6"/>
    <s v="BSS Hardware issue"/>
    <x v="5"/>
    <s v="05/06/2026: hardware issue,  site with GPS issue (alarm : TDD down 09Apr 02pm)"/>
    <s v="CTR_086"/>
    <m/>
  </r>
  <r>
    <s v="Etoudi-II-IHS"/>
    <s v="CTR_633"/>
    <s v="Yaounde"/>
    <s v="IHS"/>
    <s v="Grid-Gen"/>
    <s v="CENTRE"/>
    <s v="Yaounde"/>
    <s v="ZTE"/>
    <n v="5.025782389215627"/>
    <n v="1.178666820761743"/>
    <n v="9.245704599738039"/>
    <n v="9.245704599738039"/>
    <n v="9.245704599738039"/>
    <n v="5.663921491412053"/>
    <n v="1.851602160755409"/>
    <n v="7.44177560332503"/>
    <n v="0.1011962343729045"/>
    <n v="4.933396683531517"/>
    <n v="9.245704599738039"/>
    <n v="0"/>
    <n v="9.245704599738039"/>
    <n v="9.245704599738039"/>
    <n v="9.245704599738039"/>
    <n v="9.245704599738039"/>
    <n v="4.459072775680373"/>
    <n v="9.245704599738039"/>
    <n v="9.245704599738039"/>
    <n v="9.245704599738039"/>
    <n v="9.245704599738039"/>
    <n v="9.245704599738039"/>
    <n v="0"/>
    <n v="0"/>
    <n v="17.7294486141481"/>
    <n v="9.245704599738039"/>
    <x v="0"/>
    <m/>
    <x v="10"/>
    <x v="6"/>
    <s v="BSS Hardware issue"/>
    <x v="5"/>
    <s v="05/06/2026: hardware issue,  site with GPS issue (alarm : TDD down 09Apr 02pm)"/>
    <s v="CTR_633"/>
    <m/>
  </r>
  <r>
    <s v="PDC"/>
    <s v="CTR_011"/>
    <s v="Yaounde"/>
    <s v="IHS"/>
    <s v="Grid-Gen"/>
    <s v="CENTRE"/>
    <s v="Yaounde"/>
    <s v="ZTE"/>
    <n v="4.779872329375373"/>
    <n v="7.99207694480828"/>
    <n v="9.245704599738039"/>
    <n v="10.06601119186835"/>
    <n v="9.245704599738039"/>
    <n v="5.427000311043765"/>
    <n v="9.245704599738039"/>
    <n v="7.511332408762873"/>
    <n v="4.368613258454539"/>
    <n v="9.370603653194765"/>
    <n v="9.245704599738039"/>
    <n v="0"/>
    <n v="9.245704599738039"/>
    <n v="9.245704599738039"/>
    <n v="9.375579640045316"/>
    <n v="9.245704599738039"/>
    <n v="4.893392602865598"/>
    <n v="3.936219619727594"/>
    <n v="6.064140648854417"/>
    <n v="8.008806248269996"/>
    <n v="9.245704599738039"/>
    <n v="9.245704599738039"/>
    <n v="0"/>
    <n v="0"/>
    <n v="17.7294486141481"/>
    <n v="9.245704599738039"/>
    <x v="0"/>
    <m/>
    <x v="10"/>
    <x v="6"/>
    <s v="BSS Hardware issue"/>
    <x v="5"/>
    <s v="05/06/2026: hardware issue,  site with GPS issue (alarm : TDD down 09Apr 02pm)"/>
    <s v="CTR_011"/>
    <m/>
  </r>
  <r>
    <s v="Etoa-Meki-II"/>
    <s v="CTR_682"/>
    <s v="Yaounde"/>
    <s v="CAMUSAT"/>
    <s v="Good Grid no GE - 8h"/>
    <s v="CENTRE"/>
    <s v="Yaounde"/>
    <s v="ZTE"/>
    <n v="8.550849948492292"/>
    <n v="9.245704599738039"/>
    <n v="9.348238464984748"/>
    <n v="9.245704599738039"/>
    <n v="9.245704599738039"/>
    <n v="5.596611905842201"/>
    <n v="9.245704599738039"/>
    <n v="9.108035630206059"/>
    <n v="3.492928748148718"/>
    <n v="11.2783149703367"/>
    <n v="9.245704599738039"/>
    <n v="0"/>
    <n v="12.64389341186475"/>
    <n v="9.245704599738039"/>
    <n v="9.245704599738039"/>
    <n v="6.312137412857807"/>
    <n v="4.803699994007414"/>
    <n v="8.51038215579012"/>
    <n v="5.988947958668276"/>
    <n v="9.245704599738039"/>
    <n v="7.651248598162844"/>
    <n v="9.245704599738039"/>
    <n v="0"/>
    <n v="0"/>
    <n v="17.7294486141481"/>
    <n v="9.245704599738039"/>
    <x v="0"/>
    <m/>
    <x v="8"/>
    <x v="4"/>
    <s v="no root cause"/>
    <x v="4"/>
    <s v=""/>
    <s v="CTR_682"/>
    <m/>
  </r>
  <r>
    <s v="Elig-Edzoa"/>
    <s v="CTR_075"/>
    <s v="Yaounde"/>
    <s v="IHS"/>
    <s v="GridOnly"/>
    <s v="CENTRE"/>
    <s v="Yaounde"/>
    <s v="ZTE"/>
    <n v="7.455562118864377"/>
    <n v="8.878016625146604"/>
    <n v="9.245704599738039"/>
    <n v="9.245704599738039"/>
    <n v="7.059409359278379"/>
    <n v="5.358745466323092"/>
    <n v="9.245704599738039"/>
    <n v="24.31081690365919"/>
    <n v="7.372307973278772"/>
    <n v="9.245704599738039"/>
    <n v="9.245704599738039"/>
    <n v="0"/>
    <n v="9.245704599738039"/>
    <n v="9.245704599738039"/>
    <n v="9.245704599738039"/>
    <n v="9.245704599738039"/>
    <n v="5.838205876729647"/>
    <n v="5.949140063863849"/>
    <n v="9.245704599738039"/>
    <n v="9.383337899113382"/>
    <n v="6.526194022823193"/>
    <n v="9.245704599738039"/>
    <n v="0"/>
    <n v="0"/>
    <n v="17.7294486141481"/>
    <n v="9.245704599738039"/>
    <x v="0"/>
    <m/>
    <x v="10"/>
    <x v="6"/>
    <s v="BSS Hardware issue"/>
    <x v="5"/>
    <s v="05/06/2026: hardware issue,  site with GPS issue (alarm : TDD down 09Apr 02pm)"/>
    <s v="CTR_075"/>
    <m/>
  </r>
  <r>
    <s v="Kanga"/>
    <s v="LIT_510"/>
    <s v="LITTORAL"/>
    <s v="IHS"/>
    <s v="Grid-Hybrid-Gen"/>
    <s v="LITTORAL"/>
    <s v="Massock-Songloulou"/>
    <s v="NOKIA"/>
    <n v="0"/>
    <n v="0"/>
    <n v="0"/>
    <n v="0"/>
    <n v="0"/>
    <n v="0.9950909551813771"/>
    <n v="0"/>
    <n v="0"/>
    <n v="0.007210182674012477"/>
    <n v="1.945774552425614"/>
    <n v="9.29723091169658"/>
    <n v="0"/>
    <n v="9.297122698468232"/>
    <n v="9.244955526448708"/>
    <n v="9.245116042153564"/>
    <n v="9.245116042153564"/>
    <n v="9.245223052623469"/>
    <n v="9.245330063093373"/>
    <n v="9.245330063093373"/>
    <n v="9.245062536918612"/>
    <n v="9.244473979334138"/>
    <n v="9.245169547388516"/>
    <n v="32.36918935769697"/>
    <n v="13.77031120903332"/>
    <n v="0"/>
    <n v="9.245169547388516"/>
    <x v="0"/>
    <m/>
    <x v="6"/>
    <x v="2"/>
    <s v="Warehouse HUAWEI"/>
    <x v="2"/>
    <s v="(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
    <s v="LIT_510"/>
    <m/>
  </r>
  <r>
    <s v="Darrack-MTN-IHS"/>
    <s v="EXN_133"/>
    <s v="EXTREME-NORD"/>
    <s v="IHS"/>
    <s v="Solar-Gen"/>
    <s v="EXTREME-NORD"/>
    <s v="Darrack"/>
    <s v="NOKIA"/>
    <n v="9.296527525712303"/>
    <n v="9.296852165397356"/>
    <n v="9.296635738940653"/>
    <n v="9.29690627201153"/>
    <n v="9.29679805878318"/>
    <n v="9.29679805878318"/>
    <n v="9.29690627201153"/>
    <n v="9.296852165397356"/>
    <n v="9.296635738940653"/>
    <n v="9.296960378625705"/>
    <n v="9.297122698468232"/>
    <n v="0"/>
    <n v="9.296960378625705"/>
    <n v="9.244902021213758"/>
    <n v="9.244848515978804"/>
    <n v="9.24500903168366"/>
    <n v="9.244902021213758"/>
    <n v="9.24452748456909"/>
    <n v="9.244580989804041"/>
    <n v="9.244634495038994"/>
    <n v="9.244580989804041"/>
    <n v="9.24500903168366"/>
    <n v="32.36806529741136"/>
    <n v="13.77031120903332"/>
    <n v="0"/>
    <n v="9.24500903168366"/>
    <x v="2"/>
    <m/>
    <x v="8"/>
    <x v="4"/>
    <s v="no root cause"/>
    <x v="4"/>
    <s v=""/>
    <s v="EXN_133"/>
    <m/>
  </r>
  <r>
    <s v="TCHEVI-IHS"/>
    <s v="EXN_227"/>
    <s v="EXTREME-NORD"/>
    <s v="IHS"/>
    <s v="Grid-Gen"/>
    <s v="EXTREME-NORD"/>
    <s v="Tchevi"/>
    <s v="NOKIA"/>
    <n v="9.296527525712303"/>
    <n v="9.296852165397356"/>
    <n v="9.296635738940653"/>
    <n v="9.29690627201153"/>
    <n v="9.29679805878318"/>
    <n v="9.29679805878318"/>
    <n v="9.29690627201153"/>
    <n v="9.296852165397356"/>
    <n v="9.296635738940653"/>
    <n v="9.296960378625705"/>
    <n v="9.297122698468232"/>
    <n v="0"/>
    <n v="9.296960378625705"/>
    <n v="9.244902021213758"/>
    <n v="9.244848515978804"/>
    <n v="9.24500903168366"/>
    <n v="9.244902021213758"/>
    <n v="9.24452748456909"/>
    <n v="9.244580989804041"/>
    <n v="9.244634495038994"/>
    <n v="9.244580989804041"/>
    <n v="9.24500903168366"/>
    <n v="32.36806529741136"/>
    <n v="13.77031120903332"/>
    <n v="0"/>
    <n v="9.24500903168366"/>
    <x v="1"/>
    <s v="site vandalise"/>
    <x v="4"/>
    <x v="1"/>
    <s v="EXCLU"/>
    <x v="1"/>
    <s v="(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r>
  <r>
    <s v="Alou-IHS"/>
    <s v="SUO_133"/>
    <s v="SUD-OUEST"/>
    <s v="IHS"/>
    <s v="Grid-Gen"/>
    <s v="SUD-OUEST"/>
    <s v="Alou"/>
    <s v="NOKIA"/>
    <n v="2.512892808016797"/>
    <n v="3.222714207800984"/>
    <n v="2.187996022643325"/>
    <n v="0.802309246518085"/>
    <n v="0.07615588951067853"/>
    <n v="1.429731477081799"/>
    <n v="4.774107410832614"/>
    <n v="9.296527525712303"/>
    <n v="9.296365205869778"/>
    <n v="9.235997258930784"/>
    <n v="7.162003695249487"/>
    <n v="0"/>
    <n v="6.852121829084845"/>
    <n v="7.896070718225737"/>
    <n v="9.244420474099186"/>
    <n v="9.244366968864234"/>
    <n v="9.24447397933414"/>
    <n v="9.24452748456909"/>
    <n v="9.24452748456909"/>
    <n v="9.24452748456909"/>
    <n v="9.244580989804041"/>
    <n v="9.244366968864234"/>
    <n v="32.36356905626896"/>
    <n v="13.77031120903332"/>
    <n v="0"/>
    <n v="9.244366968864234"/>
    <x v="2"/>
    <m/>
    <x v="7"/>
    <x v="3"/>
    <s v="ACCESS-ISSUE"/>
    <x v="3"/>
    <s v="(05/06/2026 ocm ran 18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r>
  <r>
    <s v="Tatum"/>
    <s v="NRO_073"/>
    <s v="NORD-OUEST"/>
    <s v="IHS"/>
    <s v="Hybrid-Gen"/>
    <s v="NORD-OUEST"/>
    <s v="Tatum"/>
    <s v="NOKIA"/>
    <n v="9.296473419098129"/>
    <n v="9.296365205869778"/>
    <n v="9.296311099255602"/>
    <n v="9.296419312483954"/>
    <n v="9.296365205869778"/>
    <n v="9.296473419098129"/>
    <n v="9.296365205869778"/>
    <n v="9.296527525712303"/>
    <n v="9.296365205869778"/>
    <n v="9.296473419098129"/>
    <n v="9.296473419098129"/>
    <n v="0"/>
    <n v="9.296419312483954"/>
    <n v="9.244313463629283"/>
    <n v="9.244420474099186"/>
    <n v="9.244366968864234"/>
    <n v="9.24447397933414"/>
    <n v="9.24452748456909"/>
    <n v="9.24452748456909"/>
    <n v="9.24452748456909"/>
    <n v="9.244580989804041"/>
    <n v="9.244366968864234"/>
    <n v="32.36356905626896"/>
    <n v="13.77031120903332"/>
    <n v="0"/>
    <n v="9.244366968864234"/>
    <x v="2"/>
    <m/>
    <x v="6"/>
    <x v="2"/>
    <s v="SPARE-ISSUE"/>
    <x v="2"/>
    <s v="(05/06/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r>
  <r>
    <s v="Eyumojock"/>
    <s v="SUO_016"/>
    <s v="SUD-OUEST"/>
    <s v="IHS"/>
    <s v="Solar-Gen"/>
    <s v="SUD-OUEST"/>
    <s v="Eyumojock"/>
    <s v="NOKIA"/>
    <n v="9.296473419098129"/>
    <n v="9.296365205869778"/>
    <n v="9.296311099255602"/>
    <n v="9.296419312483954"/>
    <n v="9.296365205869778"/>
    <n v="9.296473419098129"/>
    <n v="9.296365205869778"/>
    <n v="9.296527525712303"/>
    <n v="9.296365205869778"/>
    <n v="9.296473419098129"/>
    <n v="9.296473419098129"/>
    <n v="0"/>
    <n v="9.296419312483954"/>
    <n v="9.244313463629283"/>
    <n v="9.244420474099186"/>
    <n v="9.244366968864234"/>
    <n v="9.24447397933414"/>
    <n v="9.24452748456909"/>
    <n v="9.24452748456909"/>
    <n v="9.24452748456909"/>
    <n v="9.244580989804041"/>
    <n v="9.244366968864234"/>
    <n v="32.36356905626896"/>
    <n v="13.77031120903332"/>
    <n v="0"/>
    <n v="9.244366968864234"/>
    <x v="1"/>
    <m/>
    <x v="4"/>
    <x v="1"/>
    <s v="EXCLU"/>
    <x v="1"/>
    <s v=""/>
    <s v="SUO_016"/>
    <m/>
  </r>
  <r>
    <s v="Baba-Babungo-IHS"/>
    <s v="NRO_085"/>
    <s v="NORD-OUEST"/>
    <s v="IHS"/>
    <s v="Grid-Hybrid-Gen"/>
    <s v="NORD-OUEST"/>
    <s v="Baba-Babungo"/>
    <s v="NOKIA"/>
    <n v="9.296473419098129"/>
    <n v="9.296365205869778"/>
    <n v="9.296311099255602"/>
    <n v="9.296419312483954"/>
    <n v="9.296365205869778"/>
    <n v="9.296473419098129"/>
    <n v="9.296365205869778"/>
    <n v="9.296527525712303"/>
    <n v="9.296365205869778"/>
    <n v="9.296473419098129"/>
    <n v="9.296473419098129"/>
    <n v="0"/>
    <n v="9.296419312483954"/>
    <n v="9.244313463629283"/>
    <n v="9.244420474099186"/>
    <n v="9.244366968864234"/>
    <n v="9.24447397933414"/>
    <n v="9.24452748456909"/>
    <n v="9.24452748456909"/>
    <n v="9.24452748456909"/>
    <n v="9.244580989804041"/>
    <n v="9.244366968864234"/>
    <n v="32.36356905626896"/>
    <n v="13.77031120903332"/>
    <n v="0"/>
    <n v="9.244366968864234"/>
    <x v="2"/>
    <m/>
    <x v="7"/>
    <x v="3"/>
    <s v="ACCESS-ISSUE"/>
    <x v="3"/>
    <s v="(05/06/2026 ocm ran 18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5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0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r>
  <r>
    <s v="Ndu-Mbakfu-IHS"/>
    <s v="NRO_089"/>
    <s v="NORD-OUEST"/>
    <s v="IHS"/>
    <s v="Hybrid-Gen"/>
    <s v="NORD-OUEST"/>
    <s v="Ndu-Mbakfu"/>
    <s v="NOKIA"/>
    <n v="0.2427736725709155"/>
    <n v="1.533824479269927"/>
    <n v="0.5110950847479513"/>
    <n v="4.784416780897424"/>
    <n v="9.296365205869778"/>
    <n v="9.296473419098129"/>
    <n v="3.424332269427862"/>
    <n v="9.296527525712303"/>
    <n v="9.296365205869778"/>
    <n v="9.296473419098129"/>
    <n v="9.296473419098129"/>
    <n v="0"/>
    <n v="9.296419312483954"/>
    <n v="9.244313463629283"/>
    <n v="9.244420474099186"/>
    <n v="3.90816504153433"/>
    <n v="0.001070104699043579"/>
    <n v="9.24452748456909"/>
    <n v="9.24452748456909"/>
    <n v="9.24452748456909"/>
    <n v="9.244580989804041"/>
    <n v="9.244366968864234"/>
    <n v="32.36356905626896"/>
    <n v="13.77031120903332"/>
    <n v="0"/>
    <n v="9.244366968864234"/>
    <x v="2"/>
    <m/>
    <x v="10"/>
    <x v="6"/>
    <s v="BSS Hardware issue"/>
    <x v="5"/>
    <s v="(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
    <s v="NRO_089"/>
    <m/>
  </r>
  <r>
    <s v="Mora-II"/>
    <s v="EXN_032"/>
    <s v="EXTREME-NORD"/>
    <s v="IHS"/>
    <s v="Grid-Gen"/>
    <s v="EXTREME-NORD"/>
    <s v="Mora"/>
    <s v="Huawei"/>
    <n v="0"/>
    <n v="0"/>
    <n v="0"/>
    <n v="0"/>
    <n v="0"/>
    <n v="0"/>
    <n v="0"/>
    <n v="0"/>
    <n v="0"/>
    <n v="0"/>
    <n v="0"/>
    <n v="0"/>
    <n v="7.600507800349854"/>
    <n v="28.45149786121742"/>
    <n v="27.73550864216554"/>
    <n v="27.73711379921413"/>
    <n v="16.16241549739894"/>
    <n v="0"/>
    <n v="0"/>
    <n v="0"/>
    <n v="0"/>
    <n v="8.692638821115592"/>
    <n v="12.17294841512495"/>
    <n v="20.71523378928364"/>
    <n v="0"/>
    <n v="8.692638821115592"/>
    <x v="2"/>
    <m/>
    <x v="8"/>
    <x v="4"/>
    <s v="no root cause"/>
    <x v="4"/>
    <s v=""/>
    <s v="EXN_032"/>
    <m/>
  </r>
  <r>
    <s v="Fundong-FM"/>
    <s v="NRO_092"/>
    <s v="NORD-OUEST"/>
    <s v="IHS"/>
    <s v="Hybrid-Gen"/>
    <s v="NORD-OUEST"/>
    <s v="Fundong"/>
    <s v="NOKIA"/>
    <n v="2.084893081385031"/>
    <n v="0.0001783507831740038"/>
    <n v="1.546925811862136"/>
    <n v="0.1542456102505393"/>
    <n v="0.08145001959370597"/>
    <n v="0.006429581754916427"/>
    <n v="0.0001961858614914737"/>
    <n v="0.6422744996728731"/>
    <n v="0.0001337968373983342"/>
    <n v="0.8453738978545943"/>
    <n v="0.9075716575725093"/>
    <n v="0"/>
    <n v="0.007709951354312086"/>
    <n v="1.92288896879004"/>
    <n v="0.001926219834079096"/>
    <n v="0.0001961858614912421"/>
    <n v="0.0001783507831740038"/>
    <n v="0.4239652419850329"/>
    <n v="0.01735353120282632"/>
    <n v="0.0001873026916170108"/>
    <n v="0.1040141767470528"/>
    <n v="8.500662038107142"/>
    <n v="8.398978454012447"/>
    <n v="14.54064111848928"/>
    <n v="4.64023173045985"/>
    <n v="8.500662038107142"/>
    <x v="2"/>
    <m/>
    <x v="8"/>
    <x v="4"/>
    <s v="no root cause"/>
    <x v="4"/>
    <s v="(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
    <s v="NRO_092"/>
    <m/>
  </r>
  <r>
    <s v="NR-Omnisport-Qtier-Yambassa"/>
    <s v="CTR_566"/>
    <s v="Yaounde"/>
    <s v="CAMUSAT"/>
    <s v="Good Grid no GE - 8h"/>
    <s v="CENTRE"/>
    <s v="Yaounde"/>
    <s v="ZTE"/>
    <n v="3.484367910556368"/>
    <n v="9.195320503491395"/>
    <n v="9.17445346186004"/>
    <n v="9.227762510950738"/>
    <n v="13.02520738629068"/>
    <n v="24.07815830700876"/>
    <n v="0"/>
    <n v="2.956485262518086"/>
    <n v="2.873124106462577"/>
    <n v="3.219677513247897"/>
    <n v="0.7633413519845448"/>
    <n v="0"/>
    <n v="16.53297491959947"/>
    <n v="17.70088718813583"/>
    <n v="2.962691869772538"/>
    <n v="6.775974294658323"/>
    <n v="4.564103551891518"/>
    <n v="22.41733797901454"/>
    <n v="35.74921953697284"/>
    <n v="6.499584085973638"/>
    <n v="18.78429685560436"/>
    <n v="8.430088633205207"/>
    <n v="0.1865940074098054"/>
    <n v="0.395471437654491"/>
    <n v="15.85975103257622"/>
    <n v="8.430088633205207"/>
    <x v="0"/>
    <m/>
    <x v="8"/>
    <x v="4"/>
    <s v="no root cause"/>
    <x v="4"/>
    <s v="(05/06/2026  cell zte): 06/04/2026 : FME activer pour investigation _x000a_05/05/2026 : Need BO RAN analysis || Check the power supply, Input voltage should be stable..;..;(05/06/2026  cell zte): 06/04/2026 : FME Armand activer pour investigation ||ETA: 17H || Probleme d'interference GPS _x000a_05/05/2026 : Need BO RAN analysis || Check the power supply, Input voltage should be stable"/>
    <s v="CTR_566"/>
    <m/>
  </r>
  <r>
    <s v="Fundong"/>
    <s v="NRO_015"/>
    <s v="NORD-OUEST"/>
    <s v="IHS"/>
    <s v="Grid-Gen"/>
    <s v="NORD-OUEST"/>
    <s v="Fundong"/>
    <s v="NOKIA"/>
    <n v="7.619394535609889"/>
    <n v="2.487083836282542"/>
    <n v="3.083845556782609"/>
    <n v="3.480633433160696"/>
    <n v="4.717598273037789"/>
    <n v="4.805023355261596"/>
    <n v="0.0002496910964437095"/>
    <n v="0.0002720400074430563"/>
    <n v="0.0002853612530783308"/>
    <n v="0.7975192065125424"/>
    <n v="0.9002448161165819"/>
    <n v="0"/>
    <n v="18.68495843191116"/>
    <n v="10.76156141116847"/>
    <n v="7.619430818444611"/>
    <n v="2.844893788279483"/>
    <n v="0.0002496910964435937"/>
    <n v="3.664138031436691"/>
    <n v="0.8535352006283496"/>
    <n v="0.0002185302312039171"/>
    <n v="6.783268841690139"/>
    <n v="8.164729212076693"/>
    <n v="8.176789204225267"/>
    <n v="13.92968981098973"/>
    <n v="4.45019722356655"/>
    <n v="8.164729212076693"/>
    <x v="2"/>
    <m/>
    <x v="3"/>
    <x v="0"/>
    <s v="Defaut GE &amp; Power Cabinet"/>
    <x v="0"/>
    <s v="( hourly IHS): 06/05/2026 00:03 5:56:39 FME Josseph is managing with level 0"/>
    <s v="NRO_015"/>
    <m/>
  </r>
  <r>
    <s v="Bagam-IHS"/>
    <s v="OST_160"/>
    <s v="OUEST"/>
    <s v="IHS"/>
    <s v="Grid-Gen"/>
    <s v="OUEST"/>
    <s v="Bagam"/>
    <s v="NOKIA"/>
    <n v="1.639479545500935"/>
    <n v="0.1259879877479453"/>
    <n v="0"/>
    <n v="0"/>
    <n v="0.02789089016435018"/>
    <n v="0"/>
    <n v="0.6831155672761932"/>
    <n v="1.556898162268299"/>
    <n v="0.8891148478096007"/>
    <n v="0"/>
    <n v="0.3020205201882043"/>
    <n v="0"/>
    <n v="0.09083876953993901"/>
    <n v="0.06401009608113381"/>
    <n v="0"/>
    <n v="0.009363416116632774"/>
    <n v="0.02290024055953642"/>
    <n v="0"/>
    <n v="0"/>
    <n v="0.1184784252624612"/>
    <n v="2.61975898388565"/>
    <n v="8.031724323907852"/>
    <n v="27.86895155649877"/>
    <n v="12.07000715716175"/>
    <n v="0"/>
    <n v="8.031724323907852"/>
    <x v="0"/>
    <m/>
    <x v="3"/>
    <x v="0"/>
    <s v="Defaut GE &amp; Power Cabinet"/>
    <x v="0"/>
    <s v="(05/06/2026 ocm ran 18h): Power status check Ongoing..;..;(05/06/2026 ocm ran 10h): 06.05.2026: Le FME Yannick KAMDOM actuellement sur le site de Bangang pour intervention se rendra sur site apres ETA=14H30_x000a_05.05.26: Besoin d'un FME sur site pour investigations conjointes avec le BO TX..;..;(05/06/2026 ticket): INC-20260506-00016256...Grid Outage"/>
    <s v="OST_160"/>
    <m/>
  </r>
  <r>
    <s v="Bastos-ART"/>
    <s v="CTR_722"/>
    <s v="Yaounde"/>
    <s v="CAMUSAT"/>
    <s v="Good Grid + GE"/>
    <s v="CENTRE"/>
    <s v="Yaounde"/>
    <s v="NOKIA"/>
    <n v="0"/>
    <n v="0"/>
    <n v="0"/>
    <n v="0"/>
    <n v="5.648386025154658"/>
    <n v="3.081972873559283"/>
    <n v="3.0819907086376"/>
    <n v="3.0819907086376"/>
    <n v="3.0819907086376"/>
    <n v="4.361809019620118"/>
    <n v="3.08206204895087"/>
    <n v="0"/>
    <n v="17.73608913613772"/>
    <n v="3.0819907086376"/>
    <n v="11.21894966234774"/>
    <n v="7.209674385630657"/>
    <n v="3.082151224342456"/>
    <n v="3.082008543715918"/>
    <n v="3.0819907086376"/>
    <n v="3.0819907086376"/>
    <n v="3.081972873559283"/>
    <n v="8.019319750834905"/>
    <n v="0"/>
    <n v="14.43507935779349"/>
    <n v="6.085075242052547"/>
    <n v="8.019319750834905"/>
    <x v="1"/>
    <m/>
    <x v="4"/>
    <x v="1"/>
    <s v="EXCLU"/>
    <x v="1"/>
    <s v="(05/06/2026 ocm ran 18h): Power status check Ongoing..;..;(05/06/2026 ticket): INC-20260506-00012831...Grid Outage"/>
    <s v="CTR_722"/>
    <m/>
  </r>
  <r>
    <s v="Newb-Srce-Quartier"/>
    <s v="LIT_095"/>
    <s v="Douala"/>
    <s v="IHS"/>
    <s v="GridOnly"/>
    <s v="LITTORAL"/>
    <s v="Douala"/>
    <s v="ZTE"/>
    <n v="0"/>
    <n v="0"/>
    <n v="6.977778205819659"/>
    <n v="0"/>
    <n v="0"/>
    <n v="0"/>
    <n v="0"/>
    <n v="0"/>
    <n v="1.352309143259911"/>
    <n v="0"/>
    <n v="0"/>
    <n v="0"/>
    <n v="0"/>
    <n v="0"/>
    <n v="2.825433107041856"/>
    <n v="6.4220371654496"/>
    <n v="0"/>
    <n v="0"/>
    <n v="0"/>
    <n v="11.38980204489873"/>
    <n v="0"/>
    <n v="7.83621619539256"/>
    <n v="3.317976171920275"/>
    <n v="2.931291247182185"/>
    <n v="12.23102812196986"/>
    <n v="7.83621619539256"/>
    <x v="0"/>
    <m/>
    <x v="1"/>
    <x v="0"/>
    <s v="Coupure ENEO &amp; Baisse de tension"/>
    <x v="0"/>
    <s v="( hourly IHS): 06/05/2026 16:04 3:55:52 45 V Grid outage no space // awaiting grid return ,Abdul is informed..;..;(05/06/2026 ticket): INC-20260506-00008821...Grid Outage"/>
    <s v="LIT_095"/>
    <m/>
  </r>
  <r>
    <s v="KOUSSERI-Douane-MTN"/>
    <s v="EXN_246"/>
    <s v="EXTREME-NORD"/>
    <s v="MTN sharing"/>
    <m/>
    <s v="EXTREME-NORD"/>
    <s v="Kousseri"/>
    <s v="Huawei"/>
    <n v="16.61121740817789"/>
    <n v="11.78096098255587"/>
    <n v="12.69188760761686"/>
    <n v="11.59608256071774"/>
    <n v="13.69002776564993"/>
    <n v="13.32619216797505"/>
    <n v="10.48121181509732"/>
    <n v="12.86435281494608"/>
    <n v="7.078421552764723"/>
    <n v="11.38011759737239"/>
    <n v="8.204688913429957"/>
    <n v="0"/>
    <n v="8.494758627184085"/>
    <n v="11.95039422657113"/>
    <n v="11.59048234612608"/>
    <n v="12.9258838351411"/>
    <n v="8.126910136887794"/>
    <n v="6.45861691107858"/>
    <n v="5.543231516438235"/>
    <n v="6.049391039085932"/>
    <n v="11.21175445805618"/>
    <n v="7.651230763084527"/>
    <n v="6.68441183170869"/>
    <n v="19.45901164866326"/>
    <n v="0.3146429923807147"/>
    <n v="7.651230763084527"/>
    <x v="2"/>
    <m/>
    <x v="8"/>
    <x v="4"/>
    <s v="no root cause"/>
    <x v="4"/>
    <s v=""/>
    <s v="EXN_246"/>
    <m/>
  </r>
  <r>
    <s v="Tagawa-IHS"/>
    <s v="EXN_274"/>
    <s v="EXTREME-NORD"/>
    <s v="IHS"/>
    <s v="Gen Only"/>
    <s v="EXTREME-NORD"/>
    <s v="Tagawa"/>
    <s v="NOKIA"/>
    <n v="9.205224783550682"/>
    <n v="9.269814193115494"/>
    <n v="6.197757159293769"/>
    <n v="6.114588131173064"/>
    <n v="6.19786537252212"/>
    <n v="6.566871251762367"/>
    <n v="9.170958590295006"/>
    <n v="8.892683488307819"/>
    <n v="6.197757159293769"/>
    <n v="6.197973585750471"/>
    <n v="6.198081798978821"/>
    <n v="0"/>
    <n v="9.158461690937324"/>
    <n v="9.056624574894245"/>
    <n v="8.401261058957488"/>
    <n v="6.343065556698294"/>
    <n v="5.46524322806717"/>
    <n v="9.244919856292073"/>
    <n v="7.644841770874493"/>
    <n v="4.242464367217035"/>
    <n v="5.623009372628323"/>
    <n v="7.441480638568241"/>
    <n v="18.69074953339009"/>
    <n v="8.201888487679822"/>
    <n v="3.871561004709164"/>
    <n v="7.441480638568241"/>
    <x v="2"/>
    <m/>
    <x v="8"/>
    <x v="4"/>
    <s v="no root cause"/>
    <x v="4"/>
    <s v="(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
    <s v="EXN_274"/>
    <m/>
  </r>
  <r>
    <s v="Domayo"/>
    <s v="EXN_054"/>
    <s v="Maroua"/>
    <s v="IHS"/>
    <s v="Grid-Gen"/>
    <s v="EXTREME-NORD"/>
    <s v="Maroua"/>
    <s v="Huawei"/>
    <n v="0"/>
    <n v="0"/>
    <n v="0"/>
    <n v="0"/>
    <n v="0"/>
    <n v="0"/>
    <n v="0.004815471145696896"/>
    <n v="0"/>
    <n v="0"/>
    <n v="0"/>
    <n v="0.8269234061860613"/>
    <n v="0"/>
    <n v="0"/>
    <n v="0"/>
    <n v="0.5955132650178493"/>
    <n v="0"/>
    <n v="0"/>
    <n v="8.728487328533559"/>
    <n v="11.13153227578453"/>
    <n v="6.449289165118581"/>
    <n v="7.630024854965144"/>
    <n v="7.318125005350523"/>
    <n v="11.76766223437206"/>
    <n v="14.95406921196419"/>
    <n v="1.184015260458733"/>
    <n v="7.318125005350523"/>
    <x v="0"/>
    <m/>
    <x v="3"/>
    <x v="0"/>
    <s v="Defaut GE &amp; Power Cabinet"/>
    <x v="0"/>
    <s v="( hourly IHS): 06/05/2026 07:45 3:22:29 0 V RECTIFIERS ISSUE"/>
    <s v="EXN_054"/>
    <m/>
  </r>
  <r>
    <s v="ETOUDI-NEW"/>
    <s v="CTR_917"/>
    <s v="Yaounde"/>
    <s v="CAMUSAT"/>
    <s v="Good Grid no GE - 8h"/>
    <s v="CENTRE"/>
    <s v="Yaounde"/>
    <s v="ZTE"/>
    <n v="4.826297038235555"/>
    <n v="8.786094631498747"/>
    <n v="9.274615261690537"/>
    <n v="9.245704599738039"/>
    <n v="9.027260560506573"/>
    <n v="5.505421150405357"/>
    <n v="9.245704599738039"/>
    <n v="7.539244306329598"/>
    <n v="3.392017875028892"/>
    <n v="11.86589162550331"/>
    <n v="9.245704599738039"/>
    <n v="0"/>
    <n v="22.24835061195721"/>
    <n v="46.97078328810358"/>
    <n v="15.8758236239167"/>
    <n v="17.06376468540349"/>
    <n v="4.493993859025833"/>
    <n v="8.836764088998466"/>
    <n v="8.332263228634289"/>
    <n v="9.245704599738039"/>
    <n v="1.253217448128458"/>
    <n v="7.13583266986842"/>
    <n v="1.054618339068539"/>
    <n v="0.8399783585109016"/>
    <n v="12.85405544720893"/>
    <n v="7.13583266986842"/>
    <x v="0"/>
    <m/>
    <x v="10"/>
    <x v="6"/>
    <s v="BSS Hardware issue"/>
    <x v="5"/>
    <s v="05/06/2026: hardware issue,  site with GPS issue (alarm : TDD down 09Apr 02pm)"/>
    <s v="CTR_917"/>
    <m/>
  </r>
  <r>
    <s v="Nkoulou-carriere"/>
    <s v="CTR_897"/>
    <s v="Yaounde"/>
    <s v="MTN"/>
    <m/>
    <s v="CENTRE"/>
    <s v="Yaounde"/>
    <s v="ZTE"/>
    <n v="9.099653143396882"/>
    <n v="0"/>
    <n v="0.6481802512891204"/>
    <n v="0.6971197061920544"/>
    <n v="3.419145029149652"/>
    <n v="2.558673840648569"/>
    <n v="0.7001159993493776"/>
    <n v="5.988056204752406"/>
    <n v="5.815626667579822"/>
    <n v="0.5997401785790729"/>
    <n v="1.181377752665987"/>
    <n v="0"/>
    <n v="4.992056256117432"/>
    <n v="0"/>
    <n v="0.7141878761418017"/>
    <n v="8.015405227247433"/>
    <n v="0.6150426757753986"/>
    <n v="3.601597880336612"/>
    <n v="0"/>
    <n v="0.7506606113008764"/>
    <n v="1.138502224390968"/>
    <n v="7.126843790396453"/>
    <n v="5.353899140318694"/>
    <n v="4.865722465327717"/>
    <n v="9.067942639761682"/>
    <n v="7.126843790396453"/>
    <x v="0"/>
    <m/>
    <x v="5"/>
    <x v="0"/>
    <s v="Sharing"/>
    <x v="0"/>
    <s v="(05/06/2026  cell zte): 06/05/2026 : Cell was down due to Power..;..;(05/06/2026 ticket): INC-20260506-00014273...2026-05-06 20:18:59...Grid outage and GEN is faulty / Grid return awaited...Grid Outage...user:OCM_NOC.CAMUSAT"/>
    <s v="CTR_897"/>
    <m/>
  </r>
  <r>
    <s v="Nkoumadjap-IHS"/>
    <s v="SUD_050"/>
    <s v="CENTRE"/>
    <s v="IHS"/>
    <s v="Gird-Hybrid-Gen"/>
    <s v="SUD"/>
    <s v="Nkoumadjap"/>
    <s v="NOKIA"/>
    <n v="0"/>
    <n v="0"/>
    <n v="0"/>
    <n v="0.2868276452770495"/>
    <n v="0"/>
    <n v="0"/>
    <n v="0.04259685225699397"/>
    <n v="0"/>
    <n v="0"/>
    <n v="0"/>
    <n v="0"/>
    <n v="0"/>
    <n v="0"/>
    <n v="0"/>
    <n v="0"/>
    <n v="0"/>
    <n v="1.22683936729703"/>
    <n v="8.874110742995097"/>
    <n v="8.578529990040892"/>
    <n v="3.684031612319616"/>
    <n v="1.37915093612759"/>
    <n v="7.111345107338636"/>
    <n v="24.21450667242186"/>
    <n v="10.8829022035898"/>
    <n v="0"/>
    <n v="7.111345107338636"/>
    <x v="0"/>
    <m/>
    <x v="9"/>
    <x v="5"/>
    <s v="MPR ISSUE"/>
    <x v="5"/>
    <s v="( hourly IHS): 06/05/2026 21:39 1:35:45 48 Load increased..;..;(05/06/2026 ocm ran 18h): 06.05.2026: FME Peguy activated for intervention ETA=ASAP_x000a_06.05.2026: Besoin d'un FME sur site pour checker le status du MPR et la chaine antennaire de l'ODU..;..;(05/06/2026 ocm ran 15h): 06.05.2026: FME Peguy activated for intervention ETA=ASAP_x000a_06.05.2026: Besoin d'un FME sur site pour checker le status du MPR et la chaine antennaire de l'ODU..;..;(05/06/2026 ocm ran 10h): 06.05.2026: FME Peguy activated for intervention ETA=ASAP_x000a_06.05.2026: Besoin d'un FME sur site pour checker le status du MPR et la chaine antennaire de l'ODU..;..;(05/06/2026 ticket): INC-20260506-00016253...Grid Outage"/>
    <s v="SUD_050"/>
    <s v="I've replaced the cable"/>
  </r>
  <r>
    <s v="SIC-Cacao"/>
    <s v="LIT_654"/>
    <s v="Douala"/>
    <s v="CAMUSAT"/>
    <s v="Good Grid no GE - 12h"/>
    <s v="LITTORAL"/>
    <s v="Douala"/>
    <s v="ZTE"/>
    <n v="0"/>
    <n v="0"/>
    <n v="0"/>
    <n v="19.67642530811882"/>
    <n v="13.86805751741417"/>
    <n v="13.70996738320877"/>
    <n v="13.62107735287487"/>
    <n v="12.9015924584728"/>
    <n v="12.210162142264"/>
    <n v="12.98047700987065"/>
    <n v="45.5406953683015"/>
    <n v="0"/>
    <n v="28.76528822913368"/>
    <n v="9.799983163686067"/>
    <n v="6.057737855738473"/>
    <n v="6.094103580427642"/>
    <n v="4.390336383845129"/>
    <n v="10.85462484982864"/>
    <n v="11.7634647707265"/>
    <n v="17.31218949128649"/>
    <n v="7.000589270987606"/>
    <n v="7.080918463729158"/>
    <n v="2.058029487348577"/>
    <n v="3.651895032827741"/>
    <n v="10.66379821698656"/>
    <n v="7.080918463729158"/>
    <x v="0"/>
    <m/>
    <x v="8"/>
    <x v="4"/>
    <s v="no root cause"/>
    <x v="4"/>
    <s v=""/>
    <s v="LIT_654"/>
    <m/>
  </r>
  <r>
    <s v="Ndokoti-New"/>
    <s v="LIT_217"/>
    <s v="Douala"/>
    <s v="IHS"/>
    <s v="Grid-Gen"/>
    <s v="LITTORAL"/>
    <s v="Douala"/>
    <s v="ZTE"/>
    <n v="0"/>
    <n v="0.3786208775999979"/>
    <n v="0"/>
    <n v="0.3840784115651211"/>
    <n v="0.560003624087914"/>
    <n v="0.1888199741462703"/>
    <n v="0.96268402233808"/>
    <n v="13.79957081667537"/>
    <n v="12.96014502058882"/>
    <n v="0.382562429908142"/>
    <n v="1.611863038012973"/>
    <n v="0"/>
    <n v="0"/>
    <n v="0.9123891014830229"/>
    <n v="1.323237965602555"/>
    <n v="13.94453433323917"/>
    <n v="18.5588971358291"/>
    <n v="5.380111890147332"/>
    <n v="0.1891766757126179"/>
    <n v="3.758600074764649"/>
    <n v="0.1911742044841666"/>
    <n v="7.080115885204875"/>
    <n v="5.051152236730093"/>
    <n v="4.470091649071269"/>
    <n v="9.315929198213047"/>
    <n v="7.080115885204875"/>
    <x v="0"/>
    <m/>
    <x v="3"/>
    <x v="0"/>
    <s v="Defaut GE &amp; Power Cabinet"/>
    <x v="0"/>
    <s v="( hourly IHS): 06/05/2026 15:44 0:16:00 33.2 V fme is on the way to site ETA=04:10 PM..;..;(05/06/2026  cell zte): 06/05/2026 : Need BO RAN analysis ..;..;(05/06/2026 ticket): INC-20260506-00010576...Grid Outage"/>
    <s v="LIT_217"/>
    <m/>
  </r>
  <r>
    <s v="Bfsam-Ndiandam-II"/>
    <s v="OST_240"/>
    <s v="Bafoussam"/>
    <s v="CAMUSAT"/>
    <s v="Good Grid + GE"/>
    <s v="OUEST"/>
    <s v="Bafoussam"/>
    <s v="Huawei"/>
    <n v="0.9162058082429452"/>
    <n v="2.76666652398604"/>
    <n v="3.809751079378941"/>
    <n v="0"/>
    <n v="0"/>
    <n v="0"/>
    <n v="0"/>
    <n v="0"/>
    <n v="2.999878008064309"/>
    <n v="13.53022546392606"/>
    <n v="8.917539158697954e-05"/>
    <n v="0"/>
    <n v="0"/>
    <n v="0"/>
    <n v="0"/>
    <n v="0.01551651813613444"/>
    <n v="0"/>
    <n v="0"/>
    <n v="0"/>
    <n v="0.06893257769673518"/>
    <n v="3.861383631107801"/>
    <n v="6.879596099682391"/>
    <n v="6.131748857954751"/>
    <n v="7.829420694907704"/>
    <n v="6.472924560101735"/>
    <n v="6.879596099682391"/>
    <x v="0"/>
    <m/>
    <x v="8"/>
    <x v="4"/>
    <s v="no root cause"/>
    <x v="4"/>
    <s v=""/>
    <s v="OST_240"/>
    <m/>
  </r>
  <r>
    <s v="New-Deido"/>
    <s v="LIT_287"/>
    <s v="Douala"/>
    <s v="IHS"/>
    <s v="GridOnly"/>
    <s v="LITTORAL"/>
    <s v="Douala"/>
    <s v="ZTE"/>
    <n v="0"/>
    <n v="7.949344097159805"/>
    <n v="2.053851948874679"/>
    <n v="0"/>
    <n v="0"/>
    <n v="0"/>
    <n v="1.346298721866949"/>
    <n v="5.119291704833737"/>
    <n v="2.635221996786831"/>
    <n v="1.592654658665138"/>
    <n v="2.834511161905414"/>
    <n v="0"/>
    <n v="0.1421099040330105"/>
    <n v="1.300426900434608"/>
    <n v="0.7638764043340665"/>
    <n v="4.501645107623998"/>
    <n v="0"/>
    <n v="0"/>
    <n v="1.711079578692646"/>
    <n v="12.85188609520222"/>
    <n v="3.851003615527075"/>
    <n v="6.368014713226207"/>
    <n v="3.230174574056089"/>
    <n v="4.391517998306761"/>
    <n v="8.499635834936642"/>
    <n v="6.368014713226207"/>
    <x v="0"/>
    <m/>
    <x v="1"/>
    <x v="0"/>
    <s v="Coupure ENEO &amp; Baisse de tension"/>
    <x v="0"/>
    <s v="(05/06/2026 ticket): INC-20260506-00009152...Grid Outage"/>
    <s v="LIT_287"/>
    <m/>
  </r>
  <r>
    <s v="Bitotol-Ecole-Publique"/>
    <s v="CTR_794"/>
    <s v="Yaounde"/>
    <s v="ESCO "/>
    <s v="Good Grid no GE 8H"/>
    <s v="CENTRE"/>
    <s v="Yaounde"/>
    <s v="ZTE"/>
    <n v="0"/>
    <n v="0"/>
    <n v="3.091050928422839"/>
    <n v="18.09211746610621"/>
    <n v="0"/>
    <n v="0"/>
    <n v="0"/>
    <n v="0"/>
    <n v="0"/>
    <n v="0"/>
    <n v="0"/>
    <n v="0"/>
    <n v="0"/>
    <n v="0.7320764596941499"/>
    <n v="11.79815399805384"/>
    <n v="9.066301546943352"/>
    <n v="12.32760613298405"/>
    <n v="12.32760613298405"/>
    <n v="12.32760613298405"/>
    <n v="12.32760613298405"/>
    <n v="12.32760613298405"/>
    <n v="6.344775606178642"/>
    <n v="0.3758108221526804"/>
    <n v="0.3379357623482298"/>
    <n v="11.84620606215813"/>
    <n v="6.344775606178642"/>
    <x v="0"/>
    <m/>
    <x v="8"/>
    <x v="4"/>
    <s v="no root cause"/>
    <x v="4"/>
    <s v="(05/06/2026 groupe whatsapp ocm_wfm_afro): CTR_794_Z_Bitotol-Ecole-Publique,Optical port link fault 72,The fiber or cable is damaged. @~Henri  Take the Point Please  || (05/06/2026  cell zte): 06/05/2026 : Fme Henri activer pour investiguation|| FME sur site || Intervention en c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
    <s v="CTR_794"/>
    <m/>
  </r>
  <r>
    <s v="Garoua-Rte-Gashiga"/>
    <s v="NRD_159"/>
    <s v="Garoua"/>
    <s v="CAMUSAT"/>
    <s v="Medium Grid + Solar + GE"/>
    <s v="NORD"/>
    <s v="Garoua"/>
    <s v="Huawei"/>
    <n v="0.002407735572848448"/>
    <n v="0"/>
    <n v="0"/>
    <n v="0"/>
    <n v="0"/>
    <n v="0"/>
    <n v="0"/>
    <n v="0"/>
    <n v="0"/>
    <n v="0"/>
    <n v="0"/>
    <n v="0"/>
    <n v="2.826592387132491"/>
    <n v="6.074788190609902"/>
    <n v="0.2782272217513762"/>
    <n v="0.008560837592350034"/>
    <n v="0"/>
    <n v="0"/>
    <n v="4.549122086104904"/>
    <n v="0.9972484041171923"/>
    <n v="0"/>
    <n v="6.20782003977936"/>
    <n v="6.792446514713699"/>
    <n v="11.4812626015348"/>
    <n v="2.652919230323048"/>
    <n v="6.20782003977936"/>
    <x v="0"/>
    <m/>
    <x v="8"/>
    <x v="4"/>
    <s v="no root cause"/>
    <x v="4"/>
    <s v=""/>
    <s v="NRD_159"/>
    <m/>
  </r>
  <r>
    <s v="Nkol-Mbanda"/>
    <s v="CTR_262"/>
    <s v="Yaounde"/>
    <s v="IHS"/>
    <s v="Grid-Gen"/>
    <s v="CENTRE"/>
    <s v="Yaounde"/>
    <s v="ZTE"/>
    <n v="0"/>
    <n v="0"/>
    <n v="0"/>
    <n v="0"/>
    <n v="4.503589131160593"/>
    <n v="6.163803066492026"/>
    <n v="6.163803066492026"/>
    <n v="6.163803066492026"/>
    <n v="6.163803066492026"/>
    <n v="6.163803066492026"/>
    <n v="6.163803066492026"/>
    <n v="0"/>
    <n v="6.163803066492026"/>
    <n v="6.163803066492026"/>
    <n v="6.163803066492026"/>
    <n v="6.163803066492026"/>
    <n v="6.163803066492026"/>
    <n v="6.163803066492026"/>
    <n v="6.163803066492026"/>
    <n v="6.233894924279394"/>
    <n v="6.164124097901739"/>
    <n v="6.163803066492026"/>
    <n v="0"/>
    <n v="0"/>
    <n v="11.81963240943207"/>
    <n v="6.163803066492026"/>
    <x v="0"/>
    <m/>
    <x v="10"/>
    <x v="6"/>
    <s v="BSS Hardware issue"/>
    <x v="5"/>
    <s v="05/06/2026: hardware issue,  site with GPS issue (alarm : TDD down 09Apr 02pm)"/>
    <s v="CTR_262"/>
    <m/>
  </r>
  <r>
    <s v="Tabene"/>
    <s v="EST_007"/>
    <s v="CENTRE"/>
    <s v="CAMUSAT"/>
    <s v="Hybrid Solar - S3"/>
    <s v="EST"/>
    <s v="Tabene"/>
    <s v="NOKIA"/>
    <n v="0"/>
    <n v="0"/>
    <n v="0"/>
    <n v="0"/>
    <n v="0"/>
    <n v="0"/>
    <n v="0"/>
    <n v="0"/>
    <n v="0"/>
    <n v="0"/>
    <n v="0"/>
    <n v="0"/>
    <n v="0"/>
    <n v="0"/>
    <n v="0"/>
    <n v="0"/>
    <n v="0"/>
    <n v="0.007044855935371469"/>
    <n v="1.60763612445175"/>
    <n v="4.326023285345302"/>
    <n v="1.710990403301059"/>
    <n v="6.163410694769043"/>
    <n v="10.78823103885152"/>
    <n v="4.590103736344441"/>
    <n v="5.909816204716034"/>
    <n v="6.163410694769043"/>
    <x v="0"/>
    <m/>
    <x v="8"/>
    <x v="4"/>
    <s v="no root cause"/>
    <x v="4"/>
    <s v="(05/06/2026  cell nokia): 06/05/2026 : Need BO RAN ongoing..;..;(05/06/2026  cell nokia): 06/05/2026 : Need BO RAN ongoing..;..;(05/06/2026  cell nokia): 06/05/2026 : Need BO RAN ongoing"/>
    <s v="EST_007"/>
    <m/>
  </r>
  <r>
    <s v="Makombe"/>
    <s v="LIT_419"/>
    <s v="Douala"/>
    <s v="IHS"/>
    <s v="Grid-Gen"/>
    <s v="LITTORAL"/>
    <s v="Douala"/>
    <s v="ZTE"/>
    <n v="0"/>
    <n v="0"/>
    <n v="0"/>
    <n v="0"/>
    <n v="0"/>
    <n v="0"/>
    <n v="0"/>
    <n v="0"/>
    <n v="0"/>
    <n v="0"/>
    <n v="0"/>
    <n v="0"/>
    <n v="0"/>
    <n v="0"/>
    <n v="0"/>
    <n v="0"/>
    <n v="0"/>
    <n v="0"/>
    <n v="0"/>
    <n v="0"/>
    <n v="0"/>
    <n v="6.156579859773481"/>
    <n v="4.139914031869358"/>
    <n v="3.524817160867836"/>
    <n v="8.403019916080607"/>
    <n v="6.156579859773481"/>
    <x v="0"/>
    <m/>
    <x v="3"/>
    <x v="0"/>
    <s v="Defaut GE &amp; Power Cabinet"/>
    <x v="0"/>
    <s v="( hourly IHS): 06/05/2026 20:57 2:17:45 45 V Fme is on Site..;..;(05/06/2026 ticket): INC-20260506-00015575...Grid Outage"/>
    <s v="LIT_419"/>
    <m/>
  </r>
  <r>
    <s v="Kaladi-MTN-IHS"/>
    <s v="ADM_100"/>
    <s v="ADAMAOUA"/>
    <s v="IHS"/>
    <s v="Solar-Gen"/>
    <s v="ADAMAOUA"/>
    <s v="Kaladi"/>
    <s v="NOKIA"/>
    <n v="0.001355465952122073"/>
    <n v="1.392153318881588"/>
    <n v="1.871648977274445"/>
    <n v="0.06645303458684046"/>
    <n v="0"/>
    <n v="1.938647061386998"/>
    <n v="0.7692388081526192"/>
    <n v="4.178054127028886"/>
    <n v="2.261770854050234"/>
    <n v="0.6258453656196046"/>
    <n v="1.822164131109844"/>
    <n v="0"/>
    <n v="0.6094297652117912"/>
    <n v="0.0008919087611408398"/>
    <n v="6.918278532603383"/>
    <n v="5.640982805868624"/>
    <n v="3.420132904815967"/>
    <n v="8.030834632530992"/>
    <n v="8.038831597456124"/>
    <n v="4.056558291041212"/>
    <n v="6.320770838399996"/>
    <n v="6.154368170701379"/>
    <n v="21.52150801929587"/>
    <n v="9.177816378539024"/>
    <n v="0"/>
    <n v="6.154368170701379"/>
    <x v="0"/>
    <m/>
    <x v="6"/>
    <x v="2"/>
    <s v="SPARE-ISSUE"/>
    <x v="2"/>
    <s v="(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
    <s v="ADM_100"/>
    <m/>
  </r>
  <r>
    <s v="Doualare-II"/>
    <s v="EXN_197"/>
    <s v="Maroua"/>
    <s v="CAMUSAT"/>
    <s v="Medium Grid + GE"/>
    <s v="EXTREME-NORD"/>
    <s v="Maroua"/>
    <s v="Huawei"/>
    <n v="2.247737085263088"/>
    <n v="3.124259844249828"/>
    <n v="4.338026099140207"/>
    <n v="1.509828554959151"/>
    <n v="3.958870169190687"/>
    <n v="0"/>
    <n v="0.004904646537283876"/>
    <n v="0"/>
    <n v="4.566225926211287"/>
    <n v="0"/>
    <n v="2.598677921314488"/>
    <n v="0"/>
    <n v="18.49140919947608"/>
    <n v="18.49114167330132"/>
    <n v="20.14083291242548"/>
    <n v="2.002076716519277"/>
    <n v="5.65701931610322"/>
    <n v="0.3899818224881789"/>
    <n v="7.00501237041032"/>
    <n v="0.8441342567623482"/>
    <n v="3.593679105563688"/>
    <n v="6.118056090607904"/>
    <n v="10.6404795590886"/>
    <n v="13.58011941069868"/>
    <n v="0.07592472207447679"/>
    <n v="6.118056090607904"/>
    <x v="0"/>
    <m/>
    <x v="8"/>
    <x v="4"/>
    <s v="no root cause"/>
    <x v="4"/>
    <s v=""/>
    <s v="EXN_197"/>
    <m/>
  </r>
  <r>
    <s v="Yokadouma"/>
    <s v="EST_013"/>
    <s v="CENTRE"/>
    <s v="CAMUSAT"/>
    <s v="Medium Grid + Solar + GE"/>
    <s v="EST"/>
    <s v="Yokadouma"/>
    <s v="NOKIA"/>
    <n v="0.007151949182465313"/>
    <n v="0"/>
    <n v="0.1221508602218403"/>
    <n v="0.01449991867204291"/>
    <n v="5.689733489010605"/>
    <n v="10.38508074296656"/>
    <n v="9.244688000273946"/>
    <n v="9.244634495038994"/>
    <n v="9.244206453159377"/>
    <n v="7.688017192579437"/>
    <n v="4.65729183609991"/>
    <n v="0"/>
    <n v="4.62140765852531"/>
    <n v="4.982728510157434"/>
    <n v="4.627507255309859"/>
    <n v="3.58144415635411"/>
    <n v="0.0001426806265392378"/>
    <n v="0.0001961858614914447"/>
    <n v="0.0001783507831740906"/>
    <n v="5.537384737449597"/>
    <n v="3.528434512992148"/>
    <n v="6.081369334509021"/>
    <n v="21.33953514861576"/>
    <n v="0"/>
    <n v="5.818125132697261"/>
    <n v="6.081369334509021"/>
    <x v="0"/>
    <m/>
    <x v="6"/>
    <x v="2"/>
    <s v="Warehouse HUAWEI"/>
    <x v="2"/>
    <s v="(05/06/2026  cell nokia): 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
    <s v="EST_013"/>
    <m/>
  </r>
  <r>
    <s v="Abang-MTN-IHS"/>
    <s v="CTR_462"/>
    <s v="Yaounde"/>
    <s v="IHS"/>
    <s v="Grid-Gen"/>
    <s v="CENTRE"/>
    <s v="Yaounde"/>
    <s v="ZTE"/>
    <n v="0"/>
    <n v="0"/>
    <n v="0"/>
    <n v="1.197607673934818"/>
    <n v="0"/>
    <n v="0"/>
    <n v="0"/>
    <n v="9.859819851440932"/>
    <n v="18.90705569966299"/>
    <n v="0.2229206438891312"/>
    <n v="0"/>
    <n v="0"/>
    <n v="2.952650720679844"/>
    <n v="0"/>
    <n v="0"/>
    <n v="0"/>
    <n v="0"/>
    <n v="0"/>
    <n v="0"/>
    <n v="1.530909617530313"/>
    <n v="0"/>
    <n v="6.055918677750097"/>
    <n v="2.841624401999928"/>
    <n v="2.503306574728588"/>
    <n v="9.223109515460735"/>
    <n v="6.055918677750097"/>
    <x v="0"/>
    <m/>
    <x v="3"/>
    <x v="0"/>
    <s v="Defaut GE &amp; Power Cabinet"/>
    <x v="0"/>
    <s v="( hourly IHS): 06/05/2026 19:30 0:29:52 45 V Fme is on the way ETA = 20:30..;..;(05/06/2026 ticket): INC-20260506-00014180...Grid Outage"/>
    <s v="CTR_462"/>
    <m/>
  </r>
  <r>
    <s v="Nlobisson"/>
    <s v="CTR_631"/>
    <s v="Yaounde"/>
    <s v="CAMUSAT"/>
    <s v="Bad Grid + Solar + GE"/>
    <s v="CENTRE"/>
    <s v="Yaounde"/>
    <s v="ZTE"/>
    <n v="0"/>
    <n v="0"/>
    <n v="0"/>
    <n v="0"/>
    <n v="7.536123167624053"/>
    <n v="7.547323596807379"/>
    <n v="0"/>
    <n v="4.309418633519104"/>
    <n v="0"/>
    <n v="0"/>
    <n v="6.273667148927184"/>
    <n v="0"/>
    <n v="0"/>
    <n v="5.566524128720753"/>
    <n v="0"/>
    <n v="0.4223168194776176"/>
    <n v="0"/>
    <n v="0.4212645498568913"/>
    <n v="1.397717252656"/>
    <n v="0.09579220564273382"/>
    <n v="0.7933934589493568"/>
    <n v="5.930841273510201"/>
    <n v="5.93166612711773"/>
    <n v="5.038754500851719"/>
    <n v="6.50490186421869"/>
    <n v="5.930841273510201"/>
    <x v="0"/>
    <m/>
    <x v="0"/>
    <x v="0"/>
    <s v="AKTIVCO Defaut GE &amp; Power Cabinet"/>
    <x v="0"/>
    <s v="(05/06/2026 ocm ran 18h): Power status check Ongoing..;..;(05/06/2026 ticket): INC-20260506-00012806...Grid Outage"/>
    <s v="CTR_631"/>
    <m/>
  </r>
  <r>
    <s v="Ossing-IHS"/>
    <s v="SUO_100"/>
    <s v="SUD-OUEST"/>
    <s v="IHS"/>
    <s v="Hybrid-Gen"/>
    <s v="SUD-OUEST"/>
    <s v="Ossing"/>
    <s v="NOKIA"/>
    <n v="9.296473419098129"/>
    <n v="9.296365205869778"/>
    <n v="9.296311099255602"/>
    <n v="9.296419312483954"/>
    <n v="9.296365205869778"/>
    <n v="9.296473419098129"/>
    <n v="7.589278510802456"/>
    <n v="2.002477624324048"/>
    <n v="2.983489384959347"/>
    <n v="0.5657824541474568"/>
    <n v="3.508118787430333"/>
    <n v="0"/>
    <n v="1.837141972036308"/>
    <n v="0.9793954907214788"/>
    <n v="0.8482719949319841"/>
    <n v="2.569053856229293"/>
    <n v="1.494187191274794"/>
    <n v="1.927633099622467"/>
    <n v="3.908058031064427"/>
    <n v="6.762740666546815"/>
    <n v="8.487232224134143"/>
    <n v="5.903464428292997"/>
    <n v="20.15914695314717"/>
    <n v="9.00993799959879"/>
    <n v="0"/>
    <n v="5.903464428292997"/>
    <x v="2"/>
    <m/>
    <x v="9"/>
    <x v="5"/>
    <s v="MPR ISSUE"/>
    <x v="5"/>
    <s v="(05/06/2026 groupe whatsapp incident):  le FME est en route pour le site avec le FAN et la carte core pour remplacement ETA=12 UTC || (05/06/2026 ocm ran 10h): P1 incident at Fontem_G9U9_SUO_017..;..;(05/06/2026 ticket): INC-20260506-00015567...Grid Outage"/>
    <s v="SUO_017"/>
    <s v=" incident at Fontem_G9U9_SUO_017"/>
  </r>
  <r>
    <s v="OST_342_H_Foumban-New"/>
    <s v="OST_342"/>
    <s v="OUEST"/>
    <s v="ESCO"/>
    <s v="Medium Grid + Solar + GE"/>
    <s v="OST"/>
    <s v="Foumban"/>
    <s v="Huawei"/>
    <n v="9.230954989969554"/>
    <n v="8.990217102841342"/>
    <n v="8.91639771368564"/>
    <n v="9.249378625871422"/>
    <n v="8.940671255275614"/>
    <n v="9.245704599738039"/>
    <n v="8.506101736993948"/>
    <n v="9.281963313957304"/>
    <n v="8.989307513847155"/>
    <n v="0.1846287307416825"/>
    <n v="0.2631030753382244"/>
    <n v="0"/>
    <n v="0.3690969457785083"/>
    <s v=""/>
    <n v="2.497035809983649"/>
    <n v="3.915459588566145"/>
    <n v="0.6343937357497724"/>
    <n v="0.3197294489959565"/>
    <n v="0.996160464339831"/>
    <n v="5.113852005946928"/>
    <n v="3.61044407918204"/>
    <n v="5.797256536912904"/>
    <n v="0"/>
    <n v="17.26856526957509"/>
    <n v="0"/>
    <n v="5.797256536912904"/>
    <x v="1"/>
    <m/>
    <x v="4"/>
    <x v="1"/>
    <s v="EXCLU"/>
    <x v="1"/>
    <s v="(05/06/2026 ocm ran 10h): New site not yet transferred to MSP"/>
    <s v="OST_342"/>
    <m/>
  </r>
  <r>
    <s v="Ngd-Mbiassoro"/>
    <s v="ADM_166"/>
    <s v="Ngaoundere"/>
    <s v="CAMUSAT"/>
    <s v="Hybrid Solar - S3"/>
    <s v="ADAMAOUA"/>
    <s v="Ngaoundere"/>
    <s v="Huawei"/>
    <n v="0"/>
    <n v="0"/>
    <n v="0"/>
    <n v="0"/>
    <n v="0"/>
    <n v="0"/>
    <n v="0"/>
    <n v="0"/>
    <n v="0.1656700424902906"/>
    <n v="3.501971132855639"/>
    <n v="0.6122604035578841"/>
    <n v="0"/>
    <n v="0.1912812149540711"/>
    <n v="1.248009605259779"/>
    <n v="0.7847434459654198"/>
    <n v="1.791997329018671"/>
    <n v="0.3757494299908971"/>
    <n v="5.816554091652327"/>
    <n v="14.29535032374234"/>
    <n v="0.04690625597475125"/>
    <n v="0.4361568402519169"/>
    <n v="5.788196317127667"/>
    <n v="10.15401124659784"/>
    <n v="12.92241704662525"/>
    <n v="0"/>
    <n v="5.788196317127667"/>
    <x v="0"/>
    <m/>
    <x v="9"/>
    <x v="5"/>
    <s v="MPR ISSUE"/>
    <x v="5"/>
    <s v="(05/06/2026 ocm ran 18h): Power status check Ongoing || (05/06/2026 top offenders): 07/05/2026 FME herve pouomo activé ETA=13H UTC _x000a_besoin d'un fme sur site pour verifier le status du MPR et la chaine antennaire de l ODU 4/1 "/>
    <s v="ADM_166"/>
    <m/>
  </r>
  <r>
    <s v="Hopital-de-La-Cass"/>
    <s v="CTR_652"/>
    <s v="Yaounde"/>
    <s v="CAMUSAT"/>
    <s v="Good Grid no GE - 8h"/>
    <s v="CENTRE"/>
    <s v="Yaounde"/>
    <s v="ZTE"/>
    <n v="5.041156226725223"/>
    <n v="14.30391116133469"/>
    <n v="0.9473458549851198"/>
    <n v="2.82386362014993"/>
    <n v="9.663277288383227"/>
    <n v="8.974522233922036"/>
    <n v="8.807728581497749"/>
    <n v="14.43639012307631"/>
    <n v="5.120861191725665"/>
    <n v="4.611348674354298"/>
    <n v="14.58513467624339"/>
    <n v="0"/>
    <n v="2.91747994623794"/>
    <n v="1.762997491674586"/>
    <n v="3.812069639560202"/>
    <n v="5.557000196899265"/>
    <n v="1.529732502361365"/>
    <n v="0.530540074707576"/>
    <n v="0.8727060522268177"/>
    <n v="0.5980101759822846"/>
    <n v="1.712096178156738"/>
    <n v="5.784022908801398"/>
    <n v="2.566604318789492"/>
    <n v="2.601749424536995"/>
    <n v="8.713661470406048"/>
    <n v="5.784022908801398"/>
    <x v="0"/>
    <m/>
    <x v="10"/>
    <x v="6"/>
    <s v="BSS Hardware issue"/>
    <x v="5"/>
    <s v="05/06/2026: hardware issue,  site with GPS issue (alarm : TDD down 09Apr 02pm)"/>
    <s v="CTR_652"/>
    <m/>
  </r>
  <r>
    <s v="Guider-Sanguere"/>
    <s v="NRD_134"/>
    <s v="NORD"/>
    <s v="CAMUSAT"/>
    <s v="Good Grid + GE"/>
    <s v="NORD"/>
    <s v="Guider"/>
    <s v="Huawei"/>
    <n v="7.704985689133157"/>
    <n v="3.946100253115431"/>
    <n v="1.937264041913861"/>
    <n v="1.125999834490473"/>
    <n v="0.462695436788202"/>
    <n v="0.3152885144949248"/>
    <n v="0.309349433415232"/>
    <n v="2.20814321139847"/>
    <n v="0.9507701900220585"/>
    <n v="2.414762593705502"/>
    <n v="0.7351619282430591"/>
    <n v="0"/>
    <n v="2.255887716054139"/>
    <n v="0.2999860172985991"/>
    <n v="0.7656599121658062"/>
    <n v="1.281022335225278"/>
    <n v="1.839010595463327"/>
    <n v="4.431410569210091"/>
    <n v="1.33429571415934"/>
    <n v="4.289389840568667"/>
    <n v="8.007361606926288"/>
    <n v="5.615213892527244"/>
    <n v="5.480418370242478"/>
    <n v="9.422781704866528"/>
    <n v="3.200979442594891"/>
    <n v="5.615213892527244"/>
    <x v="0"/>
    <m/>
    <x v="8"/>
    <x v="4"/>
    <s v="no root cause"/>
    <x v="4"/>
    <s v=""/>
    <s v="NRD_134"/>
    <m/>
  </r>
  <r>
    <s v="Garoua-Djamboutou-Village"/>
    <s v="NRD_060"/>
    <s v="Garoua"/>
    <s v="IHS"/>
    <s v="Grid-Gen"/>
    <s v="NORD"/>
    <s v="Garoua"/>
    <s v="Huawei"/>
    <n v="14.98792208496346"/>
    <n v="11.24460667231682"/>
    <n v="2.576098712164665"/>
    <n v="19.57014607642545"/>
    <n v="14.59357066828752"/>
    <n v="7.976185890027481"/>
    <n v="12.92442135871907"/>
    <n v="1.537972308544001"/>
    <n v="1.022378029466403"/>
    <n v="0.7332357397847805"/>
    <n v="0.8403175500024255"/>
    <n v="0"/>
    <n v="16.32503574149695"/>
    <n v="21.86027714284899"/>
    <n v="21.89890792248447"/>
    <n v="18.94376029084019"/>
    <n v="24.68920592524106"/>
    <n v="23.16304043854317"/>
    <n v="17.68752871447609"/>
    <n v="20.34991353554032"/>
    <n v="11.94723741770895"/>
    <n v="5.607901510417112"/>
    <n v="6.019342829394626"/>
    <n v="11.72819318216592"/>
    <n v="1.555259791142718"/>
    <n v="5.607901510417112"/>
    <x v="0"/>
    <m/>
    <x v="3"/>
    <x v="0"/>
    <s v="Defaut GE &amp; Power Cabinet"/>
    <x v="0"/>
    <s v="( hourly IHS): 06/05/2026 14:06 4:53:52 45 V Team is on site for MPR REPLACEMENT..;..;(05/06/2026 cell huawei): 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
    <s v="NRD_060"/>
    <m/>
  </r>
  <r>
    <s v="Mendji-IHS"/>
    <s v="NRO_087"/>
    <s v="NORD-OUEST"/>
    <s v="IHS"/>
    <s v="Hybrid-Gen"/>
    <s v="NORD-OUEST"/>
    <s v="Mendji"/>
    <s v="NOKIA"/>
    <n v="0"/>
    <n v="0"/>
    <n v="0"/>
    <n v="0"/>
    <n v="0.001605157048565883"/>
    <n v="0"/>
    <n v="0.03336066385094198"/>
    <n v="0"/>
    <n v="0"/>
    <n v="0"/>
    <n v="0"/>
    <n v="0"/>
    <n v="0"/>
    <n v="0"/>
    <n v="0"/>
    <n v="1.746179012821281"/>
    <n v="0.00240773557284831"/>
    <n v="0"/>
    <n v="0"/>
    <n v="6.745369300265672"/>
    <n v="8.094735655603211"/>
    <n v="5.355695667930816"/>
    <n v="18.74370526240063"/>
    <n v="7.98035223096042"/>
    <n v="0"/>
    <n v="5.355695667930816"/>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Fontem"/>
    <s v="SUO_017"/>
    <s v="SUD-OUEST"/>
    <s v="IHS"/>
    <s v="Grid-Gen"/>
    <s v="SUD-OUEST"/>
    <s v="Fontem"/>
    <s v="NOKIA"/>
    <n v="0"/>
    <n v="0"/>
    <n v="0"/>
    <n v="0"/>
    <n v="0.001337630873804731"/>
    <n v="0"/>
    <n v="0.03257311396860239"/>
    <n v="0"/>
    <n v="0"/>
    <n v="0"/>
    <n v="0"/>
    <n v="0"/>
    <n v="0"/>
    <n v="0"/>
    <n v="0"/>
    <n v="1.747088601815468"/>
    <n v="0.002140209398087672"/>
    <n v="0"/>
    <n v="1.356892758387481"/>
    <n v="9.24452748456909"/>
    <n v="8.516749278749433"/>
    <n v="5.355499482069326"/>
    <n v="18.74358036681334"/>
    <n v="7.979820968953899"/>
    <n v="0"/>
    <n v="5.355499482069326"/>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Kousseri-Ngueli-MTN-IHS"/>
    <s v="EXN_141"/>
    <s v="EXTREME-NORD"/>
    <s v="IHS"/>
    <s v="Grid-Gen"/>
    <s v="EXTREME-NORD"/>
    <s v="Kousseri"/>
    <s v="Huawei"/>
    <n v="0"/>
    <n v="0"/>
    <n v="0"/>
    <n v="0"/>
    <n v="0.000802578524282816"/>
    <n v="0.1239537943059016"/>
    <n v="0.4372982852642302"/>
    <n v="0.1821853250121992"/>
    <n v="0"/>
    <n v="0"/>
    <n v="0"/>
    <n v="0"/>
    <n v="0"/>
    <n v="1.302941646477358"/>
    <n v="0"/>
    <n v="0"/>
    <n v="0"/>
    <n v="0"/>
    <n v="0"/>
    <n v="7.234888694843238"/>
    <n v="0"/>
    <n v="5.319579634338091"/>
    <n v="12.12861048163735"/>
    <n v="10.32321767971956"/>
    <n v="0.2339302247700097"/>
    <n v="5.319579634338091"/>
    <x v="2"/>
    <m/>
    <x v="9"/>
    <x v="5"/>
    <s v="MPR ISSUE"/>
    <x v="5"/>
    <s v="(05/06/2026 ocm ran 18h): 06.05.26: Need FME on site to check MPR status; CM-20260506-00004205; FME Christian activé pour investigations, update ASAP"/>
    <s v="EXN_141"/>
    <m/>
  </r>
  <r>
    <s v="GAROUA-BOULAI-II-IHS"/>
    <s v="ADM_156"/>
    <s v="CENTRE"/>
    <s v="IHS"/>
    <s v="Grid-Gen-Lithium"/>
    <s v="ADAMAOUA"/>
    <s v="Garoua Boulai"/>
    <s v="ZTE"/>
    <n v="2.787640576087297"/>
    <n v="0"/>
    <n v="8.207025308689536"/>
    <n v="0"/>
    <n v="0"/>
    <n v="0"/>
    <n v="0"/>
    <n v="0"/>
    <n v="0"/>
    <n v="0"/>
    <n v="0"/>
    <n v="0"/>
    <n v="0"/>
    <n v="0"/>
    <n v="0"/>
    <n v="0"/>
    <n v="0"/>
    <n v="0"/>
    <n v="0"/>
    <n v="0"/>
    <n v="0"/>
    <n v="5.288207731577794"/>
    <n v="2.780300668641016"/>
    <n v="5.102505941634282"/>
    <n v="6.094497961113413"/>
    <n v="5.288207731577794"/>
    <x v="0"/>
    <m/>
    <x v="3"/>
    <x v="0"/>
    <s v="Defaut GE &amp; Power Cabinet"/>
    <x v="0"/>
    <s v="( hourly IHS): 06/05/2026 20:07 0:53:00 0V Fme is informed and managing with L0"/>
    <s v="ADM_156"/>
    <m/>
  </r>
  <r>
    <s v="H-Paradis"/>
    <s v="CTR_093"/>
    <s v="Yaounde"/>
    <s v="IHS"/>
    <s v="GridOnly"/>
    <s v="CENTRE"/>
    <s v="Yaounde"/>
    <s v="ZTE"/>
    <n v="47.72647339148998"/>
    <n v="8.78577360008903"/>
    <n v="4.937463081387882"/>
    <n v="12.55585946529008"/>
    <n v="0.4393493192707303"/>
    <n v="9.058329266935479"/>
    <n v="9.245704599738039"/>
    <n v="7.416093090547979"/>
    <n v="3.392338906438606"/>
    <n v="9.245704599738039"/>
    <n v="9.245704599738039"/>
    <n v="0"/>
    <n v="0"/>
    <n v="6.193980019005059"/>
    <n v="9.245704599738039"/>
    <n v="9.245704599738039"/>
    <n v="4.665032260089661"/>
    <n v="0"/>
    <n v="0"/>
    <n v="0"/>
    <n v="0"/>
    <n v="5.237948480879368"/>
    <n v="0"/>
    <n v="0"/>
    <n v="10.04422512459862"/>
    <n v="5.237948480879368"/>
    <x v="0"/>
    <m/>
    <x v="10"/>
    <x v="6"/>
    <s v="BSS Hardware issue"/>
    <x v="5"/>
    <s v="05/06/2026: hardware issue,  site with GPS issue (alarm : TDD down 09Apr 02pm)"/>
    <s v="CTR_093"/>
    <m/>
  </r>
  <r>
    <s v="Japoma-I"/>
    <s v="LIT_725"/>
    <s v="Douala"/>
    <s v="CAMUSAT"/>
    <s v="Good Grid no GE - 8h"/>
    <s v="LITTORAL"/>
    <s v="Douala"/>
    <s v="ZTE"/>
    <n v="0"/>
    <n v="9.916874266978283"/>
    <n v="0.001926188458278533"/>
    <n v="0"/>
    <n v="0"/>
    <n v="0"/>
    <n v="0"/>
    <n v="0"/>
    <n v="0"/>
    <n v="0"/>
    <n v="0"/>
    <n v="0"/>
    <n v="0"/>
    <n v="0"/>
    <n v="0"/>
    <n v="7.438600959384532"/>
    <n v="0"/>
    <n v="0"/>
    <n v="0"/>
    <n v="0"/>
    <n v="0"/>
    <n v="5.098781364768731"/>
    <n v="2.765188302579044"/>
    <n v="2.39306970837541"/>
    <n v="7.479611134093733"/>
    <n v="5.098781364768731"/>
    <x v="0"/>
    <m/>
    <x v="2"/>
    <x v="0"/>
    <s v="AKTIVCO Coupure ENEO &amp; Baisse de tension"/>
    <x v="0"/>
    <s v="(05/06/2026 ticket): INC-20260506-00016206...RCA IHS attendu...Grid Outage...Probleme energie"/>
    <s v="LIT_725"/>
    <m/>
  </r>
  <r>
    <s v="Buca-Voyage"/>
    <s v="LIT_616"/>
    <s v="Douala"/>
    <s v="CAMUSAT"/>
    <s v="Good Grid no GE - 8h"/>
    <s v="LITTORAL"/>
    <s v="Douala"/>
    <s v="ZTE"/>
    <n v="12.34501316942183"/>
    <n v="18.66168069217225"/>
    <n v="15.8555273047915"/>
    <n v="0.8012943986439625"/>
    <n v="12.56625731594912"/>
    <n v="6.343241789443344"/>
    <n v="4.979143659415635"/>
    <n v="12.19805212408649"/>
    <n v="11.92487222949893"/>
    <n v="1.260369314533736"/>
    <n v="7.081614031783536"/>
    <n v="0"/>
    <n v="0"/>
    <n v="12.58605425288143"/>
    <n v="37.3653808288603"/>
    <n v="1.271373557855569"/>
    <n v="5.036626116832603"/>
    <n v="0"/>
    <n v="1.482933256856518"/>
    <n v="10.41063841019538"/>
    <n v="4.917077586871097"/>
    <n v="4.986045834724469"/>
    <n v="1.776389938011822"/>
    <n v="1.620827255695978"/>
    <n v="8.031330781168261"/>
    <n v="4.986045834724469"/>
    <x v="0"/>
    <m/>
    <x v="2"/>
    <x v="0"/>
    <s v="AKTIVCO Coupure ENEO &amp; Baisse de tension"/>
    <x v="0"/>
    <s v="(05/06/2026 ticket): INC-20260506-00016524...Grid Outage"/>
    <s v="LIT_616"/>
    <m/>
  </r>
  <r>
    <s v="Bonewonda-II"/>
    <s v="LIT_378"/>
    <s v="Douala"/>
    <s v="IHS"/>
    <s v="Grid-Gen"/>
    <s v="LITTORAL"/>
    <s v="Douala"/>
    <s v="ZTE"/>
    <n v="0"/>
    <n v="0"/>
    <n v="9.293591785020245"/>
    <n v="0"/>
    <n v="0"/>
    <n v="0"/>
    <n v="0"/>
    <n v="0"/>
    <n v="1.016385443151758"/>
    <n v="15.94939332197595"/>
    <n v="0"/>
    <n v="0"/>
    <n v="0"/>
    <n v="0"/>
    <n v="0.03747149954484912"/>
    <n v="0"/>
    <n v="0"/>
    <n v="0"/>
    <n v="0"/>
    <n v="0"/>
    <n v="0.00247907588611802"/>
    <n v="4.950857225204245"/>
    <n v="1.778388267408446"/>
    <n v="1.941868886236828"/>
    <n v="7.756633768689789"/>
    <n v="4.950857225204245"/>
    <x v="0"/>
    <m/>
    <x v="8"/>
    <x v="4"/>
    <s v="no root cause"/>
    <x v="4"/>
    <s v=""/>
    <s v="LIT_378"/>
    <m/>
  </r>
  <r>
    <s v="Limbe-Ngueme"/>
    <s v="SUO_235"/>
    <s v="SUD-OUEST"/>
    <s v="CAMUSAT"/>
    <s v="Medium Grid + GE"/>
    <s v="SUD-OUEST"/>
    <s v="Limbe"/>
    <s v="Huawei"/>
    <n v="0.1061008809101883"/>
    <n v="0.05154337633727418"/>
    <n v="0.03509943412863514"/>
    <n v="0.2146451675498598"/>
    <n v="0.05079430304794355"/>
    <n v="0"/>
    <n v="0"/>
    <n v="0"/>
    <n v="0"/>
    <n v="0"/>
    <n v="0"/>
    <n v="0"/>
    <n v="4.052308144495524"/>
    <n v="0"/>
    <n v="0"/>
    <n v="0"/>
    <n v="4.921589861685401"/>
    <n v="0"/>
    <n v="0"/>
    <n v="0"/>
    <n v="2.457762967528743"/>
    <n v="4.924889351174119"/>
    <n v="11.36862083298363"/>
    <n v="9.658343278558094"/>
    <n v="0.1132030766065397"/>
    <n v="4.924889351174119"/>
    <x v="0"/>
    <m/>
    <x v="8"/>
    <x v="4"/>
    <s v="no root cause"/>
    <x v="4"/>
    <s v=""/>
    <s v="SUO_235"/>
    <m/>
  </r>
  <r>
    <s v="Logbessou-OCM"/>
    <s v="LIT_680"/>
    <s v="Douala"/>
    <s v="CAMUSAT"/>
    <s v="Good Grid + GE"/>
    <s v="LITTORAL"/>
    <s v="Douala"/>
    <s v="ZTE"/>
    <n v="4.082681282870049"/>
    <n v="7.279208864461966"/>
    <n v="1.583701449349805"/>
    <n v="1.951478599332825"/>
    <n v="0"/>
    <n v="5.881866148450631"/>
    <n v="0"/>
    <n v="0"/>
    <n v="0"/>
    <n v="0"/>
    <n v="0"/>
    <n v="0"/>
    <n v="0"/>
    <n v="0"/>
    <n v="0"/>
    <n v="1.519530837563814"/>
    <n v="8.22116852579523"/>
    <n v="0"/>
    <n v="0.2542568764927964"/>
    <n v="6.513396802416999e-17"/>
    <n v="0.2866453787171869"/>
    <n v="4.800150813422252"/>
    <n v="2.243999016821937"/>
    <n v="1.910949437457288"/>
    <n v="7.360046796989058"/>
    <n v="4.800150813422252"/>
    <x v="0"/>
    <m/>
    <x v="8"/>
    <x v="4"/>
    <s v="no root cause"/>
    <x v="4"/>
    <s v="(05/06/2026 ticket): INC-20260506-00017382...2026-05-06 23:06:51...investigations ongoing / FME is trying to get level0...user:OCM_NOC.CAMUSAT"/>
    <s v="LIT_680"/>
    <m/>
  </r>
  <r>
    <s v="Tsinga-Village2"/>
    <s v="CTR_675"/>
    <s v="Yaounde"/>
    <s v="IHS"/>
    <s v="Hybrid-Gen-Lithium"/>
    <s v="CENTRE"/>
    <s v="Yaounde"/>
    <s v="ZTE"/>
    <n v="13.86176173476813"/>
    <n v="3.029662588854361"/>
    <n v="3.91665453881341"/>
    <n v="0.4570060468049528"/>
    <n v="0.6605399605630742"/>
    <n v="0.4894658893426133"/>
    <n v="7.230875802221822"/>
    <n v="15.23024729406192"/>
    <n v="4.451849568961827"/>
    <n v="11.5841508933234"/>
    <n v="13.34902106822132"/>
    <n v="0"/>
    <n v="0.3176784149894563"/>
    <n v="2.428923645889514"/>
    <n v="9.245704599738039"/>
    <n v="4.891751775660397"/>
    <n v="3.885906863794221"/>
    <n v="8.791730516247044"/>
    <n v="2.161183450188766"/>
    <n v="7.059409359278376"/>
    <n v="11.79942028861437"/>
    <n v="4.769849015360998"/>
    <n v="2.216022405269195"/>
    <n v="1.884917599137741"/>
    <n v="7.326359476609169"/>
    <n v="4.769849015360998"/>
    <x v="0"/>
    <m/>
    <x v="10"/>
    <x v="6"/>
    <s v="BSS Hardware issue"/>
    <x v="5"/>
    <s v="05/06/2026: hardware issue,  site with GPS issue (alarm : TDD down 09Apr 02pm)"/>
    <s v="CTR_675"/>
    <m/>
  </r>
  <r>
    <s v="Ndjokloumbe-IHS"/>
    <s v="LIT_500"/>
    <s v="LITTORAL"/>
    <s v="IHS"/>
    <s v="Hybrid-Gen"/>
    <s v="LITTORAL"/>
    <s v="Ndjokloumbe"/>
    <s v="NOKIA"/>
    <n v="0"/>
    <n v="0"/>
    <n v="0"/>
    <n v="0"/>
    <n v="3.14071092321449"/>
    <n v="1.053115173537451"/>
    <n v="0.0623537381115323"/>
    <n v="0.03606097722754534"/>
    <n v="0.205852059396424"/>
    <n v="6.482468978853726"/>
    <n v="5.59796814249391"/>
    <n v="0"/>
    <n v="4.792249441668787"/>
    <n v="4.915239702642529"/>
    <n v="4.707604592033284"/>
    <n v="4.972921674708971"/>
    <n v="5.076005969757414"/>
    <n v="4.777732119977284"/>
    <n v="5.223733048169796"/>
    <n v="5.55175668387395"/>
    <n v="5.620742766805637"/>
    <n v="4.767138083456753"/>
    <n v="32.36918935769697"/>
    <n v="0.4313847492953339"/>
    <n v="0"/>
    <n v="4.767138083456753"/>
    <x v="0"/>
    <m/>
    <x v="3"/>
    <x v="0"/>
    <s v="Defaut GE &amp; Power Cabinet"/>
    <x v="0"/>
    <s v="(05/06/2026 ticket): INC-20260506-00012873...Grid Outage"/>
    <s v="LIT_500"/>
    <m/>
  </r>
  <r>
    <s v="PK5-Auberge"/>
    <s v="LIT_647"/>
    <s v="Douala"/>
    <s v="CAMUSAT"/>
    <s v="Good Grid no GE - 12h"/>
    <s v="LITTORAL"/>
    <s v="Douala"/>
    <s v="ZTE"/>
    <n v="3.643760005478935"/>
    <n v="33.67239600722534"/>
    <n v="3.77871804310667"/>
    <n v="0"/>
    <n v="1.786985672011482"/>
    <n v="7.11241521203768"/>
    <n v="1.146813370886876"/>
    <n v="59.43671828851733"/>
    <n v="43.19962731820348"/>
    <n v="27.34731032750913"/>
    <n v="43.77532581121071"/>
    <n v="0"/>
    <n v="21.70386350600543"/>
    <n v="9.21609836973116"/>
    <n v="44.20436645521399"/>
    <n v="0.606267817243238"/>
    <n v="0"/>
    <n v="0.6218021704576906"/>
    <n v="1.058547568294083"/>
    <n v="2.944428749575527"/>
    <n v="1.045777652218828"/>
    <n v="4.737781544546319"/>
    <n v="1.805615505437454"/>
    <n v="1.802571988126932"/>
    <n v="7.430260064745321"/>
    <n v="4.737781544546319"/>
    <x v="0"/>
    <m/>
    <x v="2"/>
    <x v="0"/>
    <s v="AKTIVCO Coupure ENEO &amp; Baisse de tension"/>
    <x v="0"/>
    <s v="(05/06/2026 ticket): INC-20260506-00011213...Grid Outage"/>
    <s v="LIT_647"/>
    <m/>
  </r>
  <r>
    <s v="Bertoua-Camtel"/>
    <s v="EST_143"/>
    <s v="CENTRE"/>
    <s v="CAMUSAT"/>
    <s v="Good Grid + GE"/>
    <s v="EST"/>
    <s v="Bertoua"/>
    <s v="ZTE"/>
    <n v="0"/>
    <n v="0"/>
    <n v="1.105489494425468"/>
    <n v="1.362403797587556"/>
    <n v="0"/>
    <n v="0"/>
    <n v="0"/>
    <n v="0"/>
    <n v="0"/>
    <n v="3.676273353251549"/>
    <n v="6.389024435484102"/>
    <n v="0"/>
    <n v="1.107487023197016"/>
    <n v="0.6877562900754218"/>
    <n v="3.327597572146457"/>
    <n v="0.3422551529108276"/>
    <n v="1.884151178684655"/>
    <n v="1.191989624264838"/>
    <n v="1.072013052423716"/>
    <n v="6.086149135498084"/>
    <n v="2.734866579346123"/>
    <n v="4.722675233211485"/>
    <n v="3.154737639333517"/>
    <n v="5.446710595659463"/>
    <n v="4.685923365005571"/>
    <n v="4.722675233211485"/>
    <x v="0"/>
    <m/>
    <x v="8"/>
    <x v="4"/>
    <s v="no root cause"/>
    <x v="4"/>
    <s v=""/>
    <s v="EST_143"/>
    <m/>
  </r>
  <r>
    <s v="Makepe-Lycee"/>
    <s v="LIT_285"/>
    <s v="Douala"/>
    <s v="IHS"/>
    <s v="GridOnly"/>
    <s v="LITTORAL"/>
    <s v="Douala"/>
    <s v="ZTE"/>
    <n v="0"/>
    <n v="0"/>
    <n v="0"/>
    <n v="0.001926188458278717"/>
    <n v="0"/>
    <n v="0"/>
    <n v="0"/>
    <n v="0"/>
    <n v="0"/>
    <n v="0"/>
    <n v="0"/>
    <n v="0"/>
    <n v="0"/>
    <n v="0"/>
    <n v="0"/>
    <n v="0"/>
    <n v="0"/>
    <n v="0"/>
    <n v="0"/>
    <n v="0"/>
    <n v="0"/>
    <n v="4.700167364374932"/>
    <n v="3.549407695166841"/>
    <n v="3.0237308363169"/>
    <n v="6.094497961113413"/>
    <n v="4.700167364374932"/>
    <x v="0"/>
    <m/>
    <x v="1"/>
    <x v="0"/>
    <s v="Coupure ENEO &amp; Baisse de tension"/>
    <x v="0"/>
    <s v="(05/06/2026 ticket): INC-20260506-00015933...Grid Outage"/>
    <s v="LIT_285"/>
    <m/>
  </r>
  <r>
    <s v="Stade-Abega"/>
    <s v="CTR_274"/>
    <s v="Yaounde"/>
    <s v="IHS"/>
    <s v="Grid-Gen"/>
    <s v="CENTRE"/>
    <s v="Yaounde"/>
    <s v="ZTE"/>
    <n v="0.5219435669585913"/>
    <n v="0"/>
    <n v="0"/>
    <n v="0"/>
    <n v="0"/>
    <n v="0.3006102450397081"/>
    <n v="0"/>
    <n v="0"/>
    <n v="0.772241056064926"/>
    <n v="0"/>
    <n v="0.1079913992118318"/>
    <n v="0"/>
    <n v="0"/>
    <n v="0"/>
    <n v="0"/>
    <n v="0"/>
    <n v="0.302411587949765"/>
    <n v="0"/>
    <n v="0"/>
    <n v="0"/>
    <n v="0"/>
    <n v="4.638190467221981"/>
    <n v="1.866689447621788"/>
    <n v="1.662956332813123"/>
    <n v="7.312439944228847"/>
    <n v="4.638190467221981"/>
    <x v="0"/>
    <m/>
    <x v="3"/>
    <x v="0"/>
    <s v="Defaut GE &amp; Power Cabinet"/>
    <x v="0"/>
    <s v="(05/06/2026 ticket): INC-20260506-00013825...Grid Outage"/>
    <s v="CTR_274"/>
    <m/>
  </r>
  <r>
    <s v="Garoua-Ngalbidje-II"/>
    <s v="NRD_158"/>
    <s v="Garoua"/>
    <s v="CAMUSAT"/>
    <s v="Good Grid + Solar + GE"/>
    <s v="NORD"/>
    <s v="Garoua"/>
    <s v="Huawei"/>
    <n v="3.029145371583156"/>
    <n v="2.760228060713461"/>
    <n v="8.107630417226687"/>
    <n v="4.49333396112809"/>
    <n v="3.670512622955029"/>
    <n v="3.177979100141825"/>
    <n v="2.566717460969713"/>
    <n v="3.590147760056843"/>
    <n v="2.587923369089098"/>
    <n v="0.1585181760850148"/>
    <n v="0.3192479018813869"/>
    <n v="0"/>
    <n v="4.729327717423873"/>
    <n v="3.444042798480737"/>
    <n v="0.4779800989062103"/>
    <n v="7.612047096021208"/>
    <n v="15.47829756330026"/>
    <n v="8.252683109182067"/>
    <n v="19.30868382829243"/>
    <n v="4.795941734939346"/>
    <n v="0.04890378474629957"/>
    <n v="4.635212009142975"/>
    <n v="4.227715629733543"/>
    <n v="3.705446243085094"/>
    <n v="5.34533983631998"/>
    <n v="4.635212009142975"/>
    <x v="0"/>
    <m/>
    <x v="0"/>
    <x v="0"/>
    <s v="AKTIVCO Defaut GE &amp; Power Cabinet"/>
    <x v="0"/>
    <s v="(05/06/2026 top offenders): 07.05.26: Camusat: investigations ongoing / FME is trying to get level0"/>
    <s v="NRD_158"/>
    <m/>
  </r>
  <r>
    <s v="Mansouen"/>
    <s v="OST_293"/>
    <s v="OUEST"/>
    <s v="CAMUSAT"/>
    <s v="Hybrid Solar - S3"/>
    <s v="OUEST"/>
    <s v="Mansouen"/>
    <s v="NOKIA"/>
    <n v="0"/>
    <n v="0.01765373815400654"/>
    <n v="0.01528708515080016"/>
    <n v="0.002140209398087672"/>
    <n v="0.007700154936338217"/>
    <n v="0.01462177484004905"/>
    <n v="0.0254340477935856"/>
    <n v="0.009974625651842144"/>
    <n v="0.01095355036188846"/>
    <n v="0.005941692894959323"/>
    <n v="0.09706306396066806"/>
    <n v="0"/>
    <n v="4.678255232695516"/>
    <n v="4.626811687255481"/>
    <n v="4.621354153290357"/>
    <n v="4.937373905996296"/>
    <n v="4.626740346942211"/>
    <n v="4.766977567751895"/>
    <n v="4.681012490262047"/>
    <n v="4.624939004032154"/>
    <n v="4.626561996159037"/>
    <n v="4.630396537997277"/>
    <n v="32.36019687541216"/>
    <n v="0.02789125534237"/>
    <n v="0"/>
    <n v="4.630396537997277"/>
    <x v="0"/>
    <m/>
    <x v="8"/>
    <x v="4"/>
    <s v="no root cause"/>
    <x v="4"/>
    <s v=""/>
    <s v="OST_293"/>
    <m/>
  </r>
  <r>
    <s v="BTS-Mobile-Krystal-Palace"/>
    <s v="LIT_756"/>
    <s v="Douala"/>
    <s v="CAMUSAT"/>
    <s v="Good Grid + GE"/>
    <s v="LITTORAL"/>
    <s v="Douala"/>
    <s v="ZTE"/>
    <n v="4.622852299869019"/>
    <n v="4.622852299869019"/>
    <n v="4.622852299869019"/>
    <n v="4.622852299869019"/>
    <n v="4.622852299869019"/>
    <n v="4.622852299869019"/>
    <n v="4.622852299869019"/>
    <n v="4.622852299869019"/>
    <n v="4.622852299869019"/>
    <n v="4.622852299869019"/>
    <n v="4.622852299869019"/>
    <n v="0"/>
    <n v="4.622852299869019"/>
    <n v="4.622852299869019"/>
    <n v="4.622852299869019"/>
    <n v="4.622852299869019"/>
    <n v="4.622852299869019"/>
    <n v="4.622852299869019"/>
    <n v="4.622852299869019"/>
    <n v="4.622852299869019"/>
    <n v="4.622852299869019"/>
    <n v="4.622852299869019"/>
    <n v="10.79097874177188"/>
    <n v="9.180207472688883"/>
    <n v="0"/>
    <n v="4.622852299869019"/>
    <x v="0"/>
    <m/>
    <x v="8"/>
    <x v="4"/>
    <s v="no root cause"/>
    <x v="4"/>
    <s v=""/>
    <s v="LIT_756"/>
    <m/>
  </r>
  <r>
    <s v="Kossehone"/>
    <s v="EXN_243"/>
    <s v="EXTREME-NORD"/>
    <s v="CAMUSAT"/>
    <s v="Bad Grid + GE"/>
    <s v="EXTREME-NORD"/>
    <s v="KOSSEHONE"/>
    <s v="NOKIA"/>
    <n v="0"/>
    <n v="0"/>
    <n v="0"/>
    <n v="0"/>
    <n v="4.622852299869019"/>
    <n v="4.622852299869019"/>
    <n v="4.622852299869019"/>
    <n v="4.622852299869019"/>
    <n v="4.622852299869019"/>
    <n v="4.622852299869019"/>
    <n v="4.622852299869019"/>
    <n v="0"/>
    <n v="4.622852299869019"/>
    <n v="4.622852299869019"/>
    <n v="4.622852299869019"/>
    <n v="4.622852299869019"/>
    <n v="4.622852299869019"/>
    <n v="4.622852299869019"/>
    <n v="4.622852299869019"/>
    <n v="4.622852299869019"/>
    <n v="4.622852299869019"/>
    <n v="4.622852299869019"/>
    <n v="0"/>
    <n v="13.77031120903332"/>
    <n v="0"/>
    <n v="4.622852299869019"/>
    <x v="2"/>
    <m/>
    <x v="8"/>
    <x v="4"/>
    <s v="no root cause"/>
    <x v="4"/>
    <s v=""/>
    <s v="EXN_243"/>
    <m/>
  </r>
  <r>
    <s v="Mvam-Yetom"/>
    <s v="CTR_860"/>
    <s v="CENTRE"/>
    <s v="ESCO"/>
    <s v="Hybrid Solar - S2"/>
    <s v="CTR"/>
    <s v="Mvam-Yetom"/>
    <s v="NOKIA"/>
    <n v="10.05417553759937"/>
    <n v="2.301787934652318"/>
    <n v="0.4846996670682412"/>
    <n v="5.627925982778955"/>
    <n v="7.411010501931848"/>
    <n v="5.291146226158523"/>
    <n v="5.434573399805042"/>
    <n v="2.595914486473997"/>
    <n v="0.05615410607758113"/>
    <n v="0"/>
    <n v="0.7787178519108946"/>
    <n v="0"/>
    <n v="6.784727789631481"/>
    <s v=""/>
    <n v="5.805773472774013"/>
    <n v="4.621568174230167"/>
    <n v="4.62162167946512"/>
    <n v="4.62140765852531"/>
    <n v="4.621782195169976"/>
    <n v="4.621835700404927"/>
    <n v="4.621461163760261"/>
    <n v="4.621675184700071"/>
    <n v="32.36469311655456"/>
    <n v="0"/>
    <n v="0"/>
    <n v="4.621675184700071"/>
    <x v="0"/>
    <m/>
    <x v="6"/>
    <x v="2"/>
    <s v="SPARE-ISSUE"/>
    <x v="2"/>
    <s v="(05/06/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5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0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CTR_860"/>
    <m/>
  </r>
  <r>
    <s v="Nkolmeyang-IHS"/>
    <s v="CTR_442"/>
    <s v="CENTRE"/>
    <s v="IHS"/>
    <s v="Grid-Gen"/>
    <s v="CENTRE"/>
    <s v="Nkolmeyang"/>
    <s v="NOKIA"/>
    <n v="0"/>
    <n v="0"/>
    <n v="0"/>
    <n v="0"/>
    <n v="0"/>
    <n v="0"/>
    <n v="0"/>
    <n v="0"/>
    <n v="1.481439096118144"/>
    <n v="4.673891652299987"/>
    <n v="4.673891652299987"/>
    <n v="0"/>
    <n v="0"/>
    <n v="0"/>
    <n v="0"/>
    <n v="0"/>
    <n v="0"/>
    <n v="4.62140765852531"/>
    <n v="4.621782195169976"/>
    <n v="4.621835700404927"/>
    <n v="4.621461163760261"/>
    <n v="4.621675184700071"/>
    <n v="32.36469311655456"/>
    <n v="0"/>
    <n v="0"/>
    <n v="4.621675184700071"/>
    <x v="0"/>
    <m/>
    <x v="11"/>
    <x v="7"/>
    <s v="Sites strategiques, MLL, Pylone, etc."/>
    <x v="0"/>
    <s v="(05/06/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5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r>
  <r>
    <s v="Korek-Djarengol-II"/>
    <s v="EXN_235"/>
    <s v="Maroua"/>
    <s v="CAMUSAT"/>
    <s v="Bad Grid + GE"/>
    <s v="EXTREME-NORD"/>
    <s v="Maroua"/>
    <s v="Huawei"/>
    <n v="6.818118584722329"/>
    <n v="8.721192781501742"/>
    <n v="4.158551706032251"/>
    <n v="3.794377241869344"/>
    <n v="2.431866433811884"/>
    <n v="4.242501419672234"/>
    <n v="15.46638373098424"/>
    <n v="4.98240747874772"/>
    <n v="3.678520573119541"/>
    <n v="4.276370233396968"/>
    <n v="2.670731637716768"/>
    <n v="0"/>
    <n v="2.638022104082663"/>
    <n v="12.46968036686043"/>
    <n v="4.641632637337237"/>
    <n v="3.582621357006903"/>
    <n v="6.960870551574765"/>
    <n v="3.421374413939327"/>
    <n v="5.216243190567098"/>
    <n v="4.150329734927932"/>
    <n v="3.808021076782153"/>
    <n v="4.456254833306224"/>
    <n v="7.630495905423066"/>
    <n v="9.832278459493185"/>
    <n v="0.1261992002048736"/>
    <n v="4.456254833306224"/>
    <x v="0"/>
    <m/>
    <x v="8"/>
    <x v="4"/>
    <s v="no root cause"/>
    <x v="4"/>
    <s v=""/>
    <s v="EXN_235"/>
    <m/>
  </r>
  <r>
    <s v="Gra-Foulbere-Moussa-yaya"/>
    <s v="NRD_101"/>
    <s v="Garoua"/>
    <s v="IHS"/>
    <s v="Grid-Gen"/>
    <s v="NORD"/>
    <s v="Garoua"/>
    <s v="Huawei"/>
    <n v="2.091858500769049"/>
    <n v="0.6247627934583785"/>
    <n v="3.294763192964133"/>
    <n v="3.000502235805417"/>
    <n v="0"/>
    <n v="0.9265501536670349"/>
    <n v="0"/>
    <n v="0.121902760299401"/>
    <n v="0.2419150022971581"/>
    <n v="14.44388085596961"/>
    <n v="2.321609979653742"/>
    <n v="0"/>
    <n v="2.573958502766577"/>
    <n v="9.209927432633341"/>
    <n v="5.097978786244447"/>
    <n v="0"/>
    <n v="0"/>
    <n v="0"/>
    <n v="0.09987643857741708"/>
    <n v="4.306547185910002"/>
    <n v="0.8223932962934428"/>
    <n v="4.405638881041454"/>
    <n v="3.233546754912893"/>
    <n v="4.112021056675881"/>
    <n v="4.915612749443492"/>
    <n v="4.405638881041454"/>
    <x v="0"/>
    <m/>
    <x v="3"/>
    <x v="0"/>
    <s v="Defaut GE &amp; Power Cabinet"/>
    <x v="0"/>
    <s v="( hourly IHS): 06/05/2026 14:54 2:06:00 33.2 V Fme will be on site after Djamboutou village..;..;(05/06/2026 ocm ran 15h): Power status check Ongoing"/>
    <s v="NRD_101"/>
    <m/>
  </r>
  <r>
    <s v="Garoua-Djamboutou-II"/>
    <s v="NRD_149"/>
    <s v="Garoua"/>
    <s v="CAMUSAT"/>
    <s v="Good Grid + GE"/>
    <s v="NORD"/>
    <s v="Garoua"/>
    <s v="Huawei"/>
    <n v="0.0005350523495218772"/>
    <n v="0.003834541838240121"/>
    <n v="2.267123815394098"/>
    <n v="0.8433673483947003"/>
    <n v="7.362338164499348"/>
    <n v="4.121222887113942"/>
    <n v="0.1412894904304104"/>
    <n v="0"/>
    <n v="8.614717363946889"/>
    <n v="0.7962114013235054"/>
    <n v="1.237718765070641"/>
    <n v="0"/>
    <n v="6.749489203356989"/>
    <n v="6.163803066492026"/>
    <n v="6.163803066492026"/>
    <n v="2.086632822822051"/>
    <n v="1.749246646291873"/>
    <n v="0.06438463272579922"/>
    <n v="0.4908748605296876"/>
    <n v="0.3980432778876418"/>
    <n v="0.4227091912006004"/>
    <n v="4.38841019538685"/>
    <n v="3.266019607608039"/>
    <n v="4.457288234714104"/>
    <n v="4.651415236819469"/>
    <n v="4.38841019538685"/>
    <x v="0"/>
    <m/>
    <x v="0"/>
    <x v="0"/>
    <s v="AKTIVCO Defaut GE &amp; Power Cabinet"/>
    <x v="0"/>
    <s v="(05/06/2026 ticket): INC-20260506-00009173...Grid Outage"/>
    <s v="NRD_149"/>
    <m/>
  </r>
  <r>
    <s v="Touloum-IHS"/>
    <s v="EXN_125"/>
    <s v="EXTREME-NORD"/>
    <s v="IHS"/>
    <s v="Grid-Gen"/>
    <s v="EXTREME-NORD"/>
    <s v="Touloum"/>
    <s v="NOKIA"/>
    <n v="4.687689533299176"/>
    <n v="1.882330107011728"/>
    <n v="1.362283766148592"/>
    <n v="0.3064976097255678"/>
    <n v="2.323604423541629"/>
    <n v="0.07772975613939438"/>
    <n v="8.874470845426286"/>
    <n v="3.735521072771401"/>
    <n v="3.735399250679062"/>
    <n v="0.0894250826834231"/>
    <n v="0.2283569324336959"/>
    <n v="0"/>
    <n v="2.385101653505588"/>
    <n v="3.935741325019517"/>
    <n v="4.991341722900647"/>
    <n v="0.2759326639377978"/>
    <n v="1.199030423723689"/>
    <n v="1.010044236226153"/>
    <n v="0.04803647342052121"/>
    <n v="1.541298210546121"/>
    <n v="4.09842965702431"/>
    <n v="4.365563460062266"/>
    <n v="5.933914247688932"/>
    <n v="10.18508955802401"/>
    <n v="0.1897434045356743"/>
    <n v="4.365563460062266"/>
    <x v="2"/>
    <m/>
    <x v="8"/>
    <x v="4"/>
    <s v="no root cause"/>
    <x v="4"/>
    <s v="(05/06/2026  groupe whatsapp incident): impacted by EXN_075_Datcheka  ,A detrminer , sans action..;..;(05/06/2026 ticket): INC-20260506-00010019...Grid Outage"/>
    <s v="EXN_075"/>
    <s v="impacted by EXN_075_Datcheka  ,A detrminer , sans action"/>
  </r>
  <r>
    <s v="Hile-Alifa-IHS"/>
    <s v="EXN_224"/>
    <s v="EXTREME-NORD"/>
    <s v="IHS"/>
    <s v="Hybrid-Gen"/>
    <s v="EXTREME-NORD"/>
    <s v="Hile-Alifa"/>
    <s v="NOKIA"/>
    <n v="1.540793794034445"/>
    <n v="3.384666208075746"/>
    <n v="1.434166226524025"/>
    <n v="0.03792388546116732"/>
    <n v="0.05455660059993729"/>
    <n v="0.05059229598712031"/>
    <n v="0.1475263826754466"/>
    <n v="0.08647416349116947"/>
    <n v="0.06611806649271693"/>
    <n v="0.0523489843166678"/>
    <n v="2.827425894843222"/>
    <n v="0"/>
    <n v="0.002326584409535434"/>
    <n v="0.5120995719144052"/>
    <n v="0.4353780879388693"/>
    <n v="0.01810365215721232"/>
    <n v="0.06128459595561697"/>
    <n v="0.0126276896089373"/>
    <n v="0.02372202696462314"/>
    <n v="0.001872791602470158"/>
    <n v="0.3014306586423082"/>
    <n v="4.241038943250208"/>
    <n v="5.972881670923108"/>
    <n v="10.09233121168539"/>
    <n v="0"/>
    <n v="4.241038943250208"/>
    <x v="2"/>
    <m/>
    <x v="9"/>
    <x v="5"/>
    <s v="MPR ISSUE"/>
    <x v="5"/>
    <s v="(05/06/2026  groupe whatsapp incident): impacted by  Mada-IHS_U_EXN_223,  Plantage du MPR  || Action : reset physique  MPR ..;..;(05/06/2026 ocm ran 18h): P2 Incident at EXN_223_H_Mada-IHS..;..;(05/06/2026 ticket): INC-20260506-00012829...power ...Grid Outage"/>
    <s v="EXN_223"/>
    <s v=": impacted by  Mada-IHS_U_EXN_223,  Plantage du MPR  || Action : reset physique  MPR"/>
  </r>
  <r>
    <s v="Ngomedzap"/>
    <s v="CTR_188"/>
    <s v="CENTRE"/>
    <s v="CAMUSAT"/>
    <s v="Bad Grid + Solar + GE"/>
    <s v="CENTRE"/>
    <s v="Ngomedzap"/>
    <s v="NOKIA"/>
    <n v="18.54234033867869"/>
    <n v="13.74584613085447"/>
    <n v="0"/>
    <n v="0"/>
    <n v="0.07544238128258468"/>
    <n v="5.444559800033906"/>
    <n v="18.54217801883617"/>
    <n v="18.54250265852122"/>
    <n v="18.54217801883617"/>
    <n v="8.082960091853217"/>
    <n v="0"/>
    <n v="0"/>
    <n v="0"/>
    <n v="0"/>
    <n v="0"/>
    <n v="8.111482794143246"/>
    <n v="18.49017857907218"/>
    <n v="18.48996455813237"/>
    <n v="18.49033909477703"/>
    <n v="18.49039260001198"/>
    <n v="1.044636207206513"/>
    <n v="4.179846789543222"/>
    <n v="8.0432758214133"/>
    <n v="9.029382189037472"/>
    <n v="0"/>
    <n v="4.179846789543222"/>
    <x v="0"/>
    <m/>
    <x v="0"/>
    <x v="0"/>
    <s v="AKTIVCO Defaut GE &amp; Power Cabinet"/>
    <x v="0"/>
    <s v="(05/06/2026 ocm ran 18h): Power status check Ongoing..;..;(05/06/2026 ticket): INC-20260506-00018379...2026-05-07 00:06:44...GE stops at 06PM and starts at 08AM...user:OCM_NOC.CAMUSAT"/>
    <s v="CTR_188"/>
    <m/>
  </r>
  <r>
    <s v="Meskin-MTN-IHS"/>
    <s v="EXN_157"/>
    <s v="EXTREME-NORD"/>
    <s v="IHS"/>
    <s v="Grid-Gen-Lithium"/>
    <s v="EXTREME-NORD"/>
    <s v="Maroua"/>
    <s v="Huawei"/>
    <n v="0.5667987889268419"/>
    <n v="0.2843624886925604"/>
    <n v="1.76474532934969"/>
    <n v="0"/>
    <n v="0"/>
    <n v="0"/>
    <n v="0"/>
    <n v="1.071263979134385"/>
    <n v="0"/>
    <n v="0"/>
    <n v="0.6635897589553496"/>
    <n v="0"/>
    <n v="0"/>
    <n v="0"/>
    <n v="0"/>
    <n v="1.049433843273893"/>
    <n v="2.229010253029823"/>
    <n v="0.2710931904244178"/>
    <n v="5.238644048933747"/>
    <n v="0"/>
    <n v="3.101609294786735"/>
    <n v="4.177688745066818"/>
    <n v="3.660689663441363"/>
    <n v="4.68041827745307"/>
    <n v="3.99562399998249"/>
    <n v="4.177688745066818"/>
    <x v="2"/>
    <m/>
    <x v="3"/>
    <x v="0"/>
    <s v="Defaut GE &amp; Power Cabinet"/>
    <x v="0"/>
    <s v="(05/06/2026  incident): impacted by  EXN_101_H_Djarengol-Delegue-HIS   ,RCA: Power issue / En attente RCA IHS"/>
    <s v="EXN_101"/>
    <s v=" impacted by  EXN_101_H_Djarengol-Delegue-HIS   ,RCA: Power issue / En attente RCA IHS"/>
  </r>
  <r>
    <s v="Nkambe-Entrance-IHS"/>
    <s v="NRO_090"/>
    <s v="NORD-OUEST"/>
    <s v="IHS"/>
    <s v="Grid-Gen"/>
    <s v="NORD-OUEST"/>
    <s v="Nkambe"/>
    <s v="NOKIA"/>
    <n v="4.187901499375089"/>
    <n v="6.074679926780064"/>
    <n v="1.294899857540837"/>
    <n v="0.1248347992979882"/>
    <n v="7.48494238598027"/>
    <n v="0.008560837592349857"/>
    <n v="0.4568279120512083"/>
    <n v="0.1527569086342382"/>
    <n v="2.375850880447146"/>
    <n v="4.771449225141001"/>
    <n v="8.978152863440803"/>
    <n v="0"/>
    <n v="1.712153165163308"/>
    <n v="1.883861469977849"/>
    <n v="0.9703924765264027"/>
    <n v="0.09477560617864197"/>
    <n v="0.006545473742484396"/>
    <n v="0.9299388185473404"/>
    <n v="5.86213215330816"/>
    <n v="3.708269483752957"/>
    <n v="3.628992560632132"/>
    <n v="4.12609186349459"/>
    <n v="0.8245606672821522"/>
    <n v="1.52976894777822"/>
    <n v="6.701553734456636"/>
    <n v="4.12609186349459"/>
    <x v="2"/>
    <m/>
    <x v="3"/>
    <x v="0"/>
    <s v="Defaut GE &amp; Power Cabinet"/>
    <x v="0"/>
    <s v="(05/06/2026 ticket): INC-20260506-00013739...Grid Outage"/>
    <s v="NRO_090"/>
    <m/>
  </r>
  <r>
    <s v="Moulanga"/>
    <s v="LIT_670"/>
    <s v="LITTORAL"/>
    <s v="CAMUSAT"/>
    <s v="Good Grid + GE"/>
    <s v="LITTORAL"/>
    <s v="Moulanga"/>
    <s v="ZTE"/>
    <n v="0"/>
    <n v="0"/>
    <n v="0.3927819297840094"/>
    <n v="14.07801205936656"/>
    <n v="15.54369879549015"/>
    <n v="16.07516629427023"/>
    <n v="0"/>
    <n v="0.7435087448956015"/>
    <n v="14.91643909106734"/>
    <n v="18.07790290868725"/>
    <n v="0"/>
    <n v="0"/>
    <n v="0"/>
    <n v="0"/>
    <n v="0"/>
    <n v="17.99687814789132"/>
    <n v="19.82827316491312"/>
    <n v="0"/>
    <n v="0"/>
    <n v="0.7196810802635604"/>
    <n v="0"/>
    <n v="4.062527644371392"/>
    <n v="2.67588795766739"/>
    <n v="2.356572008527393"/>
    <n v="5.54045269192128"/>
    <n v="4.062527644371392"/>
    <x v="0"/>
    <m/>
    <x v="9"/>
    <x v="5"/>
    <s v="ODU HS"/>
    <x v="5"/>
    <s v="(05/06/2026 top offenders): Impacted by SUO_061_Z_Bekoko-MTN (TX issue) || (05/06/2026 groupe whatsapp incident):SUO_061_Z_Bekoko-MTN(SUO-061)  //  INC-20260506-00017058Besoin d'un FME sur site pour vérifier la chaine antennaire de l'ODU 3.1 FME PASCAL activé =8H30 UTC"/>
    <s v="SUO_061"/>
    <s v="Impacted by SUO_061_Z_Bekoko-MTN (TX issue) "/>
  </r>
  <r>
    <s v="Tchatibali"/>
    <s v="EXN_017"/>
    <s v="EXTREME-NORD"/>
    <s v="IHS"/>
    <s v="Grid-Gen"/>
    <s v="EXTREME-NORD"/>
    <s v="Tchatibali"/>
    <s v="NOKIA"/>
    <n v="3.183444677272568"/>
    <n v="0.4288513698376828"/>
    <n v="0.6257117971193139"/>
    <n v="0.4516063271562967"/>
    <n v="2.004543163100091"/>
    <n v="0.07420519964337499"/>
    <n v="3.775133681685426"/>
    <n v="3.023729630554718"/>
    <n v="2.898448401657654"/>
    <n v="0"/>
    <n v="0.2309233139829874"/>
    <n v="0"/>
    <n v="3.887185709068668"/>
    <n v="5.582124336199441"/>
    <n v="5.430561544826884"/>
    <n v="0.4584011654215915"/>
    <n v="1.162830698724045"/>
    <n v="1.157409701948706"/>
    <n v="0.06335198385880479"/>
    <n v="2.036301513411466"/>
    <n v="3.415856053772044"/>
    <n v="4.029835945815606"/>
    <n v="5.859351582077383"/>
    <n v="6.913524995664902"/>
    <n v="1.672464305804534"/>
    <n v="4.029835945815606"/>
    <x v="2"/>
    <m/>
    <x v="3"/>
    <x v="0"/>
    <s v="Defaut GE &amp; Power Cabinet"/>
    <x v="0"/>
    <s v="(05/06/2026 ticket): INC-20260506-00005646...Francklin is on site and reports that 1/3 rectifier faulty...Grid Outage"/>
    <s v="EXN_017"/>
    <m/>
  </r>
  <r>
    <s v="MELEN-MINTOM"/>
    <s v="SUD_163"/>
    <s v="CENTRE"/>
    <s v="CAMUSAT"/>
    <e v="#N/A"/>
    <s v="SUD"/>
    <s v="Melen-Mintom"/>
    <s v="NOKIA"/>
    <n v="0"/>
    <n v="0.7850319192100117"/>
    <n v="0.00812919327602714"/>
    <n v="0.04186997745121705"/>
    <n v="0.3444023301622387"/>
    <n v="0.01810321754864606"/>
    <n v="0.004102068013000902"/>
    <n v="0.09430794917253459"/>
    <n v="1.087738546920545"/>
    <n v="1.110982607075305"/>
    <n v="0.04113974153890867"/>
    <n v="0"/>
    <n v="0.1484863162577956"/>
    <n v="3.436159693864448"/>
    <n v="3.081580501836299"/>
    <n v="3.667401206620698"/>
    <n v="3.210016419407721"/>
    <n v="3.234177431919939"/>
    <n v="3.085878755710792"/>
    <n v="3.236299806239709"/>
    <n v="3.081901533246013"/>
    <n v="4.010035388445585"/>
    <n v="2.009694895067724"/>
    <n v="0.9780533540058003"/>
    <n v="6.509648766923152"/>
    <n v="4.010035388445585"/>
    <x v="1"/>
    <m/>
    <x v="4"/>
    <x v="1"/>
    <s v="EXCLU"/>
    <x v="1"/>
    <s v="(05/06/2026  groupe whatsapp incident): impacted by   SUD_246_Z_Mintom-MTN(SUD-246), A determiner , sans action..;..;(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ticket): INC-20260506-00016918...No power issue on site Ubaie: 53.7V site on Battery. Foe (682106733/Huawei) is informed....Sans actions...Others...A determiner"/>
    <s v="SUD_246"/>
    <s v=" impacted by   SUD_246_Z_Mintom-MTN(SUD-246), A determiner , sans action"/>
  </r>
  <r>
    <s v="Maroua-Meskin"/>
    <s v="EXN_233"/>
    <s v="Maroua"/>
    <s v="CAMUSAT"/>
    <s v="Bad Grid + GE"/>
    <s v="EXTREME-NORD"/>
    <s v="Maroua"/>
    <s v="Huawei"/>
    <n v="0"/>
    <n v="0.2134680523809116"/>
    <n v="1.135274075215519"/>
    <n v="0"/>
    <n v="0"/>
    <n v="4.582491517636753"/>
    <n v="3.077585444293203"/>
    <n v="3.708626185319305"/>
    <n v="0.004904646537283874"/>
    <n v="2.391773177754378"/>
    <n v="10.6612212605548"/>
    <n v="0"/>
    <n v="0"/>
    <n v="0"/>
    <n v="10.23829804841439"/>
    <n v="0.3651732285486812"/>
    <n v="1.901897081610465"/>
    <n v="0.3330700875773685"/>
    <n v="5.424432059766061"/>
    <n v="4.357056127704867"/>
    <n v="2.229224273969632"/>
    <n v="4.007756118858669"/>
    <n v="3.312855452841425"/>
    <n v="4.206107558030812"/>
    <n v="4.070351710672909"/>
    <n v="4.007756118858669"/>
    <x v="0"/>
    <m/>
    <x v="3"/>
    <x v="0"/>
    <s v="Defaut GE &amp; Power Cabinet"/>
    <x v="0"/>
    <s v="(05/06/2026  incident): impacted by  EXN_101_H_Djarengol-Delegue-HIS   ,RCA: Power issue / En attente RCA IHS"/>
    <s v="EXN_101"/>
    <s v=" impacted by  EXN_101_H_Djarengol-Delegue-HIS   ,RCA: Power issue / En attente RCA IHS"/>
  </r>
  <r>
    <s v="Ancienne-Mairie-Dla-V"/>
    <s v="LIT_771"/>
    <s v="Douala"/>
    <s v="CAMUSAT"/>
    <s v="Good Grid + GE"/>
    <s v="LITTORAL"/>
    <s v="Douala"/>
    <s v="ZTE"/>
    <n v="0"/>
    <n v="0"/>
    <n v="0"/>
    <n v="0"/>
    <n v="0"/>
    <n v="0"/>
    <n v="0"/>
    <n v="0"/>
    <n v="0"/>
    <n v="0"/>
    <n v="9.464309154674361"/>
    <n v="0"/>
    <n v="0"/>
    <n v="0"/>
    <n v="4.218245713160574"/>
    <n v="11.65172800506801"/>
    <n v="27.31399440121222"/>
    <n v="0"/>
    <n v="0"/>
    <n v="0"/>
    <n v="0"/>
    <n v="4.002155904267007"/>
    <n v="2.95940094081348"/>
    <n v="2.617421653729374"/>
    <n v="5.179126255562341"/>
    <n v="4.002155904267007"/>
    <x v="0"/>
    <m/>
    <x v="0"/>
    <x v="0"/>
    <s v="AKTIVCO Defaut GE &amp; Power Cabinet"/>
    <x v="0"/>
    <s v="(05/06/2026 ocm ran 15h): Power status check Ongoing..;..;(05/06/2026 ticket): INC-20260506-00009636...Grid Outage"/>
    <s v="LIT_771"/>
    <m/>
  </r>
  <r>
    <s v="Awae-Escalier-IHS"/>
    <s v="CTR_168"/>
    <s v="Yaounde"/>
    <s v="IHS"/>
    <s v="Grid-Gen"/>
    <s v="CENTRE"/>
    <s v="Yaounde"/>
    <s v="ZTE"/>
    <n v="0"/>
    <n v="0"/>
    <n v="0.05366575065704438"/>
    <n v="0"/>
    <n v="0"/>
    <n v="0"/>
    <n v="0"/>
    <n v="7.701079806981649"/>
    <n v="26.2053837680812"/>
    <n v="0"/>
    <n v="0.3193192421946562"/>
    <n v="0"/>
    <n v="0.2310356045235464"/>
    <n v="0"/>
    <n v="0"/>
    <n v="0"/>
    <n v="1.807906218877789"/>
    <n v="0"/>
    <n v="0"/>
    <n v="0"/>
    <n v="0.1686128304126611"/>
    <n v="3.971105032916419"/>
    <n v="2.798910111147081"/>
    <n v="2.748218359734929"/>
    <n v="5.079329706457239"/>
    <n v="3.971105032916419"/>
    <x v="0"/>
    <m/>
    <x v="3"/>
    <x v="0"/>
    <s v="Defaut GE &amp; Power Cabinet"/>
    <x v="0"/>
    <s v="( hourly IHS): 06/05/2026 19:49 0:11:00 47 V Fme is on site..;..;(05/06/2026 ocm ran 18h): Power status check Ongoing..;..;(05/06/2026 ticket): INC-20260506-00014547...Grid Outage"/>
    <s v="CTR_168"/>
    <m/>
  </r>
  <r>
    <s v="Bachuo-Ntai"/>
    <s v="SUO_030"/>
    <s v="SUD-OUEST"/>
    <s v="IHS"/>
    <s v="Grid-Gen"/>
    <s v="SUD-OUEST"/>
    <s v="Bashuo-Ntai"/>
    <s v="NOKIA"/>
    <n v="6.197648946065419"/>
    <n v="6.197576803913186"/>
    <n v="6.197540732837068"/>
    <n v="6.197612874989303"/>
    <n v="6.197576803913186"/>
    <n v="6.197648946065419"/>
    <n v="5.05913254547296"/>
    <n v="1.350506276466579"/>
    <n v="2.515527384221824"/>
    <n v="2.685023720507807"/>
    <n v="4.043883849179974"/>
    <n v="0"/>
    <n v="1.197521127874397"/>
    <n v="0.6773227692597443"/>
    <n v="0.5997936838140243"/>
    <n v="1.742665502392754"/>
    <n v="1.481078408711508"/>
    <n v="0.5515676320437858"/>
    <n v="0.6831191697128981"/>
    <n v="4.510205945216347"/>
    <n v="5.658018080488995"/>
    <n v="3.949899124797037"/>
    <n v="13.43976435699755"/>
    <n v="6.048949206252061"/>
    <n v="0"/>
    <n v="3.949899124797037"/>
    <x v="2"/>
    <m/>
    <x v="9"/>
    <x v="5"/>
    <s v="MPR ISSUE"/>
    <x v="5"/>
    <s v="(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
    <s v="SUO_017"/>
    <s v=" P1 incident at Fontem_G9U9_SUO_017"/>
  </r>
  <r>
    <s v="Badjonre-IHS"/>
    <s v="EXN_152"/>
    <s v="EXTREME-NORD"/>
    <s v="IHS"/>
    <s v="Solar-Gen"/>
    <s v="EXTREME-NORD"/>
    <s v="Badjonre"/>
    <s v="NOKIA"/>
    <n v="2.490179071244379"/>
    <n v="4.827425489764222"/>
    <n v="4.865360867351755"/>
    <n v="4.888332815707372"/>
    <n v="2.743943917878188"/>
    <n v="0.233270249033867"/>
    <n v="0"/>
    <n v="0"/>
    <n v="0.5369831154686111"/>
    <n v="1.23076134282946"/>
    <n v="1.927135548814205"/>
    <n v="0"/>
    <n v="4.676031985559953"/>
    <n v="4.623387460597685"/>
    <n v="2.876817902095898"/>
    <n v="2.166497117549864"/>
    <n v="1.842460908464911"/>
    <n v="3.844175605614525"/>
    <n v="0.09925795493092232"/>
    <n v="1.80343842905714"/>
    <n v="3.219160295976691"/>
    <n v="3.732632200734519"/>
    <n v="13.06732571570167"/>
    <n v="5.560188160252421"/>
    <n v="0"/>
    <n v="3.732632200734519"/>
    <x v="2"/>
    <m/>
    <x v="9"/>
    <x v="5"/>
    <s v="MPR ISSUE"/>
    <x v="5"/>
    <s v="(05/06/2026  incident): impacted by Badjonre-IHS_EXN_152, Plantage MPR || Action :reset physique effectuer_x000a_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_x000a_FME should check BBU status and interconnection with RTN...user:OCM_NOC.IHS"/>
    <s v="EXN_152"/>
    <s v=" impacted by Badjonre-IHS_EXN_152, Plantage MPR"/>
  </r>
  <r>
    <s v="EXN_368_H_Maroua-Walya-Mosquee"/>
    <s v="EXN_368"/>
    <s v=""/>
    <s v="ESCO"/>
    <s v="Hybrid Solar - S1"/>
    <s v="EXN"/>
    <s v="Maroua"/>
    <s v="Huawei"/>
    <n v="0.2704689626833089"/>
    <n v="0.7016676511629898"/>
    <n v="0"/>
    <n v="0"/>
    <n v="0"/>
    <n v="0"/>
    <n v="0"/>
    <n v="0"/>
    <n v="0"/>
    <n v="0"/>
    <n v="0"/>
    <n v="0"/>
    <n v="0"/>
    <s v=""/>
    <n v="0.001070104699043754"/>
    <n v="0"/>
    <n v="0"/>
    <n v="0"/>
    <n v="0"/>
    <n v="0.001070104699043754"/>
    <n v="0.001070104699043755"/>
    <n v="3.656743942494"/>
    <n v="5.148820585990112"/>
    <n v="6.580529969977322"/>
    <n v="1.365960990835407"/>
    <n v="3.656743942494"/>
    <x v="0"/>
    <m/>
    <x v="8"/>
    <x v="4"/>
    <s v="no root cause"/>
    <x v="4"/>
    <s v=""/>
    <s v="EXN_368"/>
    <m/>
  </r>
  <r>
    <s v="Qtier-Tergal"/>
    <s v="LIT_420"/>
    <s v="Douala"/>
    <s v="IHS"/>
    <s v="Grid-Gen"/>
    <s v="LITTORAL"/>
    <s v="Douala"/>
    <s v="ZTE"/>
    <n v="10.57204586896782"/>
    <n v="16.43584508308293"/>
    <n v="0"/>
    <n v="0.0168541490099392"/>
    <n v="0"/>
    <n v="0"/>
    <n v="0.01974343169735728"/>
    <n v="3.521268687595061"/>
    <n v="0"/>
    <n v="0"/>
    <n v="23.77977744675872"/>
    <n v="0"/>
    <n v="0"/>
    <n v="0"/>
    <n v="0"/>
    <n v="8.351810474470151"/>
    <n v="0"/>
    <n v="0"/>
    <n v="0"/>
    <n v="0"/>
    <n v="0"/>
    <n v="3.635680715001155"/>
    <n v="2.094124312075105"/>
    <n v="1.882261289105134"/>
    <n v="5.186581926468751"/>
    <n v="3.635680715001155"/>
    <x v="0"/>
    <m/>
    <x v="3"/>
    <x v="0"/>
    <s v="Defaut GE &amp; Power Cabinet"/>
    <x v="0"/>
    <s v="(05/06/2026 ocm ran 18h): Power status check Ongoing..;..;(05/06/2026 ticket): INC-20260506-00013566...Grid Outage"/>
    <s v="LIT_420"/>
    <m/>
  </r>
  <r>
    <s v="Dakana"/>
    <s v="EXN_211"/>
    <s v="EXTREME-NORD"/>
    <s v="IHS"/>
    <s v="Hybrid-Gen"/>
    <s v="EXTREME-NORD"/>
    <s v="Dakana"/>
    <s v="NOKIA"/>
    <n v="0.1257923860283228"/>
    <n v="1.104291923635116"/>
    <n v="0"/>
    <n v="0"/>
    <n v="0"/>
    <n v="0"/>
    <n v="0"/>
    <n v="0"/>
    <n v="0"/>
    <n v="0"/>
    <n v="0"/>
    <n v="0"/>
    <n v="0.01898795537098993"/>
    <n v="2.787757045475987"/>
    <n v="0.05998298122861351"/>
    <n v="0"/>
    <n v="0"/>
    <n v="0"/>
    <n v="0"/>
    <n v="0"/>
    <n v="0"/>
    <n v="3.344255535294907"/>
    <n v="10.50496784688001"/>
    <n v="5.493249147430732"/>
    <n v="0"/>
    <n v="3.344255535294907"/>
    <x v="2"/>
    <m/>
    <x v="3"/>
    <x v="0"/>
    <s v="Defaut GE &amp; Power Cabinet"/>
    <x v="0"/>
    <s v="(05/06/2026  groupe whatsapp incident): impacted by EXN_036_N_Balaza , Probleme d'energie , cable d'alimentation MPR burler , || Action :action IHS ,| FME a refais le cable l'alimentation MPR..;..;(05/06/2026 ticket): INC-20260506-00014396...Grid Outage"/>
    <s v="EXN_036"/>
    <s v=": impacted by EXN_036_N_Balaza"/>
  </r>
  <r>
    <s v="Sky-Way-Hotel-IHS"/>
    <s v="LIT_141"/>
    <s v="Douala"/>
    <s v="IHS"/>
    <s v="Grid-Gen-Lithium"/>
    <s v="LITTORAL"/>
    <s v="Douala"/>
    <s v="ZTE"/>
    <n v="0"/>
    <n v="0"/>
    <n v="0"/>
    <n v="0"/>
    <n v="0"/>
    <n v="0"/>
    <n v="0"/>
    <n v="0"/>
    <n v="0"/>
    <n v="0"/>
    <n v="0"/>
    <n v="0"/>
    <n v="0"/>
    <n v="0"/>
    <n v="13.21429488661171"/>
    <n v="0"/>
    <n v="0"/>
    <n v="0.6326458980746681"/>
    <n v="1.624811304871401"/>
    <n v="1.144637491332152"/>
    <n v="0"/>
    <n v="3.275982855495915"/>
    <n v="0.9463338648889528"/>
    <n v="0.8007180962289736"/>
    <n v="5.507380977396047"/>
    <n v="3.275982855495915"/>
    <x v="0"/>
    <m/>
    <x v="3"/>
    <x v="0"/>
    <s v="Defaut GE &amp; Power Cabinet"/>
    <x v="0"/>
    <s v="(05/06/2026 ticket): INC-20260506-00011111...Grid Outage"/>
    <s v="LIT_141"/>
    <m/>
  </r>
  <r>
    <s v="Nkeng-Likok-II"/>
    <s v="LIT_658"/>
    <s v="LITTORAL"/>
    <s v="CAMUSAT"/>
    <s v="Hybrid Solar - S3"/>
    <s v="LITTORAL"/>
    <s v="Nkeng-Likok-II"/>
    <s v="NOKIA"/>
    <n v="0"/>
    <n v="0"/>
    <n v="0"/>
    <n v="0"/>
    <n v="0"/>
    <n v="0"/>
    <n v="0"/>
    <n v="0"/>
    <n v="0"/>
    <n v="0"/>
    <n v="0"/>
    <n v="0"/>
    <n v="0"/>
    <n v="0"/>
    <n v="0"/>
    <n v="0"/>
    <n v="0"/>
    <n v="0"/>
    <n v="0"/>
    <n v="0"/>
    <n v="0"/>
    <n v="3.209743374625107"/>
    <n v="11.2016354327782"/>
    <n v="4.796233394874724"/>
    <n v="0"/>
    <n v="3.209743374625107"/>
    <x v="1"/>
    <m/>
    <x v="4"/>
    <x v="1"/>
    <s v="EXCLU"/>
    <x v="1"/>
    <s v="(05/06/2026 ocm ran 18h): 06.05.26: BO TRANS analysis ongoing..;..;(05/06/2026 ocm ran 15h): Power status check Ongoing..;..;(05/06/2026 ticket): INC-20260506-00011209...2026-05-06 23:26:42... grid only site probable grid outage / FME will check...grid only site power issue ...user:OCM_NOC.CAMUSAT"/>
    <s v="LIT_658"/>
    <m/>
  </r>
  <r>
    <s v="Ebogo"/>
    <s v="CTR_313"/>
    <s v="Yaounde"/>
    <s v="IHS"/>
    <s v="Grid-Gen"/>
    <s v="CENTRE"/>
    <s v="Yaounde"/>
    <s v="ZTE"/>
    <n v="0"/>
    <n v="0"/>
    <n v="0"/>
    <n v="0"/>
    <n v="0"/>
    <n v="0"/>
    <n v="0.8131368906467141"/>
    <n v="0.67564627189791"/>
    <n v="2.676581543404874"/>
    <n v="0"/>
    <n v="0"/>
    <n v="0"/>
    <n v="0.6941412481130491"/>
    <n v="0"/>
    <n v="0"/>
    <n v="0"/>
    <n v="0"/>
    <n v="0.389357594747069"/>
    <n v="0"/>
    <n v="0.03647273515907455"/>
    <n v="0"/>
    <n v="3.198846141773178"/>
    <n v="1.927388703044255"/>
    <n v="1.823556837384524"/>
    <n v="4.432362153537026"/>
    <n v="3.198846141773178"/>
    <x v="0"/>
    <m/>
    <x v="8"/>
    <x v="4"/>
    <s v="no root cause"/>
    <x v="4"/>
    <s v="( hourly IHS): 06/05/2026 20:31 0:28:52 45 V Fme is on the way ETA = 20:30..;..;(05/06/2026 ticket): INC-20260506-00017772...2026-05-06 23:53:22...No Power Issue on Site U = 54.1V and site is on GEN. TX FME collins 679631201 / Huawei is informed....user:ABANDA_x0009_Jean Roland"/>
    <s v="CTR_313"/>
    <m/>
  </r>
  <r>
    <s v="Hopital-General-Garoua"/>
    <s v="NRD_189"/>
    <s v="Garoua"/>
    <s v="ESCO"/>
    <s v="Medium Grid + Solar + GE"/>
    <s v="NORD"/>
    <s v="Garoua"/>
    <s v="Huawei"/>
    <n v="0"/>
    <n v="0"/>
    <n v="5.074793184431831"/>
    <n v="1.182233836425222"/>
    <n v="0"/>
    <n v="0"/>
    <n v="0"/>
    <n v="0"/>
    <n v="0"/>
    <n v="0.5591297052503617"/>
    <n v="2.016148593311703"/>
    <n v="0"/>
    <n v="0"/>
    <n v="0"/>
    <n v="0"/>
    <n v="0"/>
    <n v="1.941687141336575"/>
    <n v="0"/>
    <n v="0"/>
    <n v="0"/>
    <n v="0"/>
    <n v="3.17753322318389"/>
    <n v="2.349910474843031"/>
    <n v="3.005189792289306"/>
    <n v="3.515109430096725"/>
    <n v="3.17753322318389"/>
    <x v="0"/>
    <m/>
    <x v="0"/>
    <x v="0"/>
    <s v="AKTIVCO Defaut GE &amp; Power Cabinet"/>
    <x v="0"/>
    <s v="(05/06/2026 ticket): INC-20260506-00008952...Grid Outage"/>
    <s v="NRD_189"/>
    <m/>
  </r>
  <r>
    <s v="NRD_255_H_Garoua-Universite"/>
    <s v="NRD_255"/>
    <s v=""/>
    <s v="ESCO"/>
    <s v="Hybrid Solar - S1"/>
    <s v="NRD"/>
    <s v="Garoua"/>
    <s v="Huawei"/>
    <n v="0"/>
    <n v="0"/>
    <n v="9.06769268305211"/>
    <n v="1.236951856702993"/>
    <n v="0"/>
    <n v="0"/>
    <n v="0"/>
    <n v="0"/>
    <n v="0"/>
    <n v="0.5585946529008399"/>
    <n v="2.029328716188258"/>
    <n v="0"/>
    <n v="0"/>
    <s v=""/>
    <n v="0"/>
    <n v="8.917539158697954e-05"/>
    <n v="1.870953220729783"/>
    <n v="0"/>
    <n v="0"/>
    <n v="0"/>
    <n v="0"/>
    <n v="3.166243618608978"/>
    <n v="2.354906298334592"/>
    <n v="3.016186915824298"/>
    <n v="3.485013143869004"/>
    <n v="3.166243618608978"/>
    <x v="1"/>
    <s v=" not accepted"/>
    <x v="4"/>
    <x v="1"/>
    <s v="EXCLU"/>
    <x v="1"/>
    <s v="(05/06/2026 ocm ran 10h): Power status check Ongoing"/>
    <s v="NRD_255"/>
    <m/>
  </r>
  <r>
    <s v="Marche-Central-Bonawon-New"/>
    <s v="LIT_740"/>
    <s v="Douala"/>
    <s v="CAMUSAT"/>
    <s v="Good Grid no GE - 8h"/>
    <s v="LITTORAL"/>
    <s v="Douala"/>
    <s v="ZTE"/>
    <n v="1.953743654279135"/>
    <n v="39.06723967206284"/>
    <n v="22.82886457611013"/>
    <n v="26.66476188030236"/>
    <n v="0"/>
    <n v="3.237387746017072"/>
    <n v="0"/>
    <n v="57.27102256351426"/>
    <n v="56.31850453581711"/>
    <n v="0"/>
    <n v="5.90687092825162"/>
    <n v="0"/>
    <n v="30.95695182816688"/>
    <n v="15.40950766623007"/>
    <n v="45.74831351499432"/>
    <n v="3.987281448950298"/>
    <n v="0"/>
    <n v="0"/>
    <n v="2.894843023296444e-17"/>
    <n v="16.79534675672668"/>
    <n v="19.79609868362854"/>
    <n v="3.157326079450282"/>
    <n v="1.194501396832248"/>
    <n v="1.246606298302342"/>
    <n v="4.924846837263364"/>
    <n v="3.157326079450282"/>
    <x v="0"/>
    <m/>
    <x v="2"/>
    <x v="0"/>
    <s v="AKTIVCO Coupure ENEO &amp; Baisse de tension"/>
    <x v="0"/>
    <s v="(05/06/2026 ticket): INC-20260506-00015124...Grid Outage"/>
    <s v="LIT_740"/>
    <m/>
  </r>
  <r>
    <s v="Kumba Gare Ntam"/>
    <s v="SUO_238"/>
    <s v="SUD-OUEST"/>
    <s v="IHS"/>
    <s v="Hybrid-Gen"/>
    <s v="SUD-OUEST"/>
    <s v="Kumba"/>
    <s v="Huawei"/>
    <n v="0"/>
    <n v="3.770656587707208"/>
    <n v="0"/>
    <n v="0.003923717229827101"/>
    <n v="1.243854032011825"/>
    <n v="2.382409761637746"/>
    <n v="0.006723824525658258"/>
    <n v="0"/>
    <n v="0.0005350523495218772"/>
    <n v="0"/>
    <n v="0.2234735313169707"/>
    <n v="0"/>
    <n v="0"/>
    <n v="0.5074971535215005"/>
    <n v="0"/>
    <n v="0.4811904130033416"/>
    <n v="0.1504210505289171"/>
    <n v="0.003299489488718243"/>
    <n v="0.2942787922370325"/>
    <n v="0"/>
    <n v="0.1789571758367506"/>
    <n v="3.097061349815799"/>
    <n v="2.08200944010807"/>
    <n v="3.544048845503909"/>
    <n v="3.08726336110947"/>
    <n v="3.097061349815799"/>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Zouvoul-IHS"/>
    <s v="EXN_172"/>
    <s v="EXTREME-NORD"/>
    <s v="IHS"/>
    <s v="Hybrid-Gen"/>
    <s v="EXTREME-NORD"/>
    <s v="Zouvoul"/>
    <s v="NOKIA"/>
    <n v="4.673675225843285"/>
    <n v="4.673999865528336"/>
    <n v="4.673783439071634"/>
    <n v="4.674053972142511"/>
    <n v="4.673945758914162"/>
    <n v="4.675461828306637"/>
    <n v="4.679136969462969"/>
    <n v="4.673999865528336"/>
    <n v="4.673783439071634"/>
    <n v="4.675534967596665"/>
    <n v="4.674270398599213"/>
    <n v="0"/>
    <n v="3.116072052504458"/>
    <n v="3.081366480896491"/>
    <n v="3.081330810739856"/>
    <n v="3.081437821209761"/>
    <n v="3.081366480896491"/>
    <n v="3.081116789800047"/>
    <n v="3.081152459956682"/>
    <n v="3.081188130113317"/>
    <n v="3.082579266222075"/>
    <n v="3.082240399734044"/>
    <n v="21.57871019827424"/>
    <n v="0.002390679029346437"/>
    <n v="0"/>
    <n v="3.082240399734044"/>
    <x v="2"/>
    <m/>
    <x v="8"/>
    <x v="4"/>
    <s v="no root cause"/>
    <x v="4"/>
    <s v="(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06/05/2026 : Point escalader a Mr Theophile ppour support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r>
  <r>
    <s v="NTENYING1"/>
    <s v="SUD_161"/>
    <s v="CENTRE"/>
    <s v="ESCO"/>
    <s v="Hybrid Solar - S3"/>
    <s v="SUD"/>
    <s v="Ntenying"/>
    <s v="NOKIA"/>
    <n v="0.0004458769579349104"/>
    <n v="0.5891996472934909"/>
    <n v="0.007633413519845844"/>
    <n v="0.03420768021276499"/>
    <n v="0.2869307399702654"/>
    <n v="0.0127699160752553"/>
    <n v="3.081901533246013"/>
    <n v="3.081901533246013"/>
    <n v="3.081901533246013"/>
    <n v="3.081901533246013"/>
    <n v="3.081901533246013"/>
    <n v="0"/>
    <n v="3.081901533246013"/>
    <n v="3.081901533246013"/>
    <n v="3.081901533246013"/>
    <n v="3.081901533246013"/>
    <n v="3.081901533246013"/>
    <n v="3.081901533246013"/>
    <n v="3.081901533246013"/>
    <n v="3.081901533246013"/>
    <n v="3.081901533246013"/>
    <n v="3.081901533246013"/>
    <n v="0"/>
    <n v="9.180207472688883"/>
    <n v="0"/>
    <n v="3.081901533246013"/>
    <x v="0"/>
    <m/>
    <x v="6"/>
    <x v="2"/>
    <s v="Warehouse HUAWEI"/>
    <x v="2"/>
    <s v="(05/06/2026 ocm ran 18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5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0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r>
  <r>
    <s v="Ekok"/>
    <s v="SUO_015"/>
    <s v="SUD-OUEST"/>
    <s v="IHS"/>
    <s v="Grid-Gen"/>
    <s v="SUD-OUEST"/>
    <s v="Ekok"/>
    <s v="NOKIA"/>
    <n v="3.115747412819406"/>
    <n v="3.115675270667173"/>
    <n v="3.115639199591056"/>
    <n v="3.11571134174329"/>
    <n v="3.115675270667173"/>
    <n v="3.115747412819406"/>
    <n v="3.115675270667173"/>
    <n v="3.115783483895523"/>
    <n v="3.115675270667173"/>
    <n v="3.115747412819406"/>
    <n v="3.115747412819406"/>
    <n v="0"/>
    <n v="3.11571134174329"/>
    <n v="3.080974109173508"/>
    <n v="3.081045449486778"/>
    <n v="3.081009779330143"/>
    <n v="3.081081119643413"/>
    <n v="3.081116789800047"/>
    <n v="3.081116789800047"/>
    <n v="3.081116789800047"/>
    <n v="3.081152459956682"/>
    <n v="3.081009779330143"/>
    <n v="21.57571270417931"/>
    <n v="0"/>
    <n v="0"/>
    <n v="3.081009779330143"/>
    <x v="1"/>
    <m/>
    <x v="4"/>
    <x v="1"/>
    <s v="EXCLU"/>
    <x v="1"/>
    <s v=""/>
    <s v="SUO_015"/>
    <m/>
  </r>
  <r>
    <s v="Bonabappe-II"/>
    <s v="LIT_362"/>
    <s v="Douala"/>
    <s v="IHS"/>
    <s v="Grid-Gen"/>
    <s v="LITTORAL"/>
    <s v="Douala"/>
    <s v="ZTE"/>
    <n v="0"/>
    <n v="1.444784024335607"/>
    <n v="0"/>
    <n v="0"/>
    <n v="0"/>
    <n v="0"/>
    <n v="0"/>
    <n v="1.540843756153102"/>
    <n v="0"/>
    <n v="0"/>
    <n v="0"/>
    <n v="0"/>
    <n v="0.4448960286274407"/>
    <n v="1.962019130618406"/>
    <n v="0"/>
    <n v="0"/>
    <n v="0.2945284833334758"/>
    <n v="3.234480628251335"/>
    <n v="5.624327617547434"/>
    <n v="1.35264800974794"/>
    <n v="2.446919239911766"/>
    <n v="3.02679114124526"/>
    <n v="2.327679060305584"/>
    <n v="2.118407251003873"/>
    <n v="3.803007768125078"/>
    <n v="3.02679114124526"/>
    <x v="0"/>
    <m/>
    <x v="3"/>
    <x v="0"/>
    <s v="Defaut GE &amp; Power Cabinet"/>
    <x v="0"/>
    <s v="(05/06/2026 ticket): INC-20260506-00003314...Grid Outage"/>
    <s v="LIT_362"/>
    <m/>
  </r>
  <r>
    <s v="Awing"/>
    <s v="NRO_248"/>
    <s v="NORD-OUEST"/>
    <s v="IHS"/>
    <s v="Grid-Gen"/>
    <s v="NORD-OUEST"/>
    <s v="Awing"/>
    <s v="NOKIA"/>
    <n v="6.197648946065419"/>
    <n v="6.200563681301313"/>
    <n v="6.197540732837068"/>
    <n v="6.197612874989303"/>
    <n v="6.197576803913186"/>
    <n v="2.241031786720681"/>
    <n v="0"/>
    <n v="1.226431396692258"/>
    <n v="0"/>
    <n v="0.5726373170649867"/>
    <n v="0"/>
    <n v="0"/>
    <n v="0"/>
    <n v="0"/>
    <n v="0"/>
    <n v="0"/>
    <n v="0"/>
    <n v="0"/>
    <n v="0"/>
    <n v="0"/>
    <n v="0.3280405954918629"/>
    <n v="2.964600223152499"/>
    <n v="10.37045529936973"/>
    <n v="4.419568632251089"/>
    <n v="0"/>
    <n v="2.964600223152499"/>
    <x v="2"/>
    <m/>
    <x v="3"/>
    <x v="0"/>
    <s v="Defaut GE &amp; Power Cabinet"/>
    <x v="0"/>
    <s v="( hourly IHS): 06/05/2026 13:35 2:25:00 41v FME is informed and managing..;..;(05/06/2026 ticket): INC-20260506-00008625...FEEDBACK AWAITED...Grid Outage"/>
    <s v="NRO_248"/>
    <m/>
  </r>
  <r>
    <s v="Mimboman-Chapelle"/>
    <s v="CTR_772"/>
    <s v="Yaounde"/>
    <s v="CAMUSAT"/>
    <s v="Good Grid no GE - 8h"/>
    <s v="CENTRE"/>
    <s v="Yaounde"/>
    <s v="ZTE"/>
    <n v="0"/>
    <n v="0"/>
    <n v="0"/>
    <n v="0"/>
    <n v="1.819284998844287"/>
    <n v="0"/>
    <n v="0"/>
    <n v="2.395429368809445"/>
    <n v="2.77399674117449"/>
    <n v="0"/>
    <n v="1.538275504875398"/>
    <n v="0"/>
    <n v="3.964434713625714"/>
    <n v="0"/>
    <n v="0"/>
    <n v="9.759640216532119"/>
    <n v="15.22771471294085"/>
    <n v="0"/>
    <n v="0"/>
    <n v="4.689965699577379"/>
    <n v="7.497759914163336"/>
    <n v="2.944696275750287"/>
    <n v="2.801532918480151"/>
    <n v="2.41596710085648"/>
    <n v="3.32427161515277"/>
    <n v="2.944696275750287"/>
    <x v="0"/>
    <m/>
    <x v="2"/>
    <x v="0"/>
    <s v="AKTIVCO Coupure ENEO &amp; Baisse de tension"/>
    <x v="0"/>
    <s v="(05/06/2026 ocm ran 18h): 06.05.26: Camusat: Grid outage, Grid only site/ Grid returns awaited..;..;(05/06/2026 ticket): INC-20260506-00012032"/>
    <s v="CTR_772"/>
    <m/>
  </r>
  <r>
    <s v="Ngd-burkina-rural"/>
    <s v="ADM_147"/>
    <s v="Ngaoundere"/>
    <s v="CAMUSAT"/>
    <s v="Hybrid Solar - S3"/>
    <s v="ADAMAOUA"/>
    <s v="Ngaoundere"/>
    <s v="Huawei"/>
    <n v="0"/>
    <n v="0"/>
    <n v="0"/>
    <n v="0"/>
    <n v="0"/>
    <n v="0"/>
    <n v="0"/>
    <n v="0"/>
    <n v="0"/>
    <n v="0"/>
    <n v="0"/>
    <n v="0"/>
    <n v="0"/>
    <n v="0"/>
    <n v="0"/>
    <n v="0"/>
    <n v="0"/>
    <n v="0"/>
    <n v="0"/>
    <n v="0"/>
    <m/>
    <n v="2.929251097927421"/>
    <n v="5.125714902341643"/>
    <n v="6.545201046543652"/>
    <n v="0"/>
    <n v="2.929251097927421"/>
    <x v="0"/>
    <m/>
    <x v="8"/>
    <x v="4"/>
    <s v="no root cause"/>
    <x v="4"/>
    <s v=""/>
    <s v="ADM_147"/>
    <m/>
  </r>
  <r>
    <s v="Ngd-Balam"/>
    <s v="ADM_165"/>
    <s v="Ngaoundere"/>
    <s v="CAMUSAT"/>
    <s v="Hybrid Solar - S1"/>
    <s v="ADAMAOUA"/>
    <s v="Ngaoundere"/>
    <s v="Huawei"/>
    <n v="0"/>
    <n v="0"/>
    <n v="0"/>
    <n v="0"/>
    <n v="0"/>
    <n v="0"/>
    <n v="0"/>
    <n v="0"/>
    <n v="0"/>
    <n v="0"/>
    <n v="0"/>
    <n v="0"/>
    <n v="0"/>
    <n v="0"/>
    <n v="0"/>
    <n v="0"/>
    <n v="0"/>
    <n v="0"/>
    <n v="0"/>
    <n v="0"/>
    <m/>
    <n v="2.929233262849104"/>
    <n v="5.127588336150978"/>
    <n v="6.544351027333217"/>
    <n v="0"/>
    <n v="2.929233262849104"/>
    <x v="0"/>
    <m/>
    <x v="8"/>
    <x v="4"/>
    <s v="no root cause"/>
    <x v="4"/>
    <s v=""/>
    <s v="ADM_165"/>
    <m/>
  </r>
  <r>
    <s v="Logbessou-Sunshine-City"/>
    <s v="LIT_638"/>
    <s v="Douala"/>
    <s v="CAMUSAT"/>
    <s v="Good Grid + GE"/>
    <s v="LITTORAL"/>
    <s v="Douala"/>
    <s v="ZTE"/>
    <n v="2.568911175602753"/>
    <n v="4.192152993582225"/>
    <n v="1.175973723935817"/>
    <n v="1.420902854468614"/>
    <n v="0"/>
    <n v="3.771191640056729"/>
    <n v="0"/>
    <n v="0"/>
    <n v="0"/>
    <n v="0"/>
    <n v="0"/>
    <n v="0"/>
    <n v="0"/>
    <n v="0"/>
    <n v="0"/>
    <n v="1.09266607311526"/>
    <n v="4.914152634027046"/>
    <n v="0"/>
    <n v="0.3681695217060033"/>
    <n v="0"/>
    <n v="0.378674382834949"/>
    <n v="2.928555529873043"/>
    <n v="2.31931105595722"/>
    <n v="1.999245182941133"/>
    <n v="3.693635127947521"/>
    <n v="2.928555529873043"/>
    <x v="0"/>
    <m/>
    <x v="8"/>
    <x v="4"/>
    <s v="no root cause"/>
    <x v="4"/>
    <s v=""/>
    <s v="LIT_638"/>
    <m/>
  </r>
  <r>
    <s v="Kumba-Market"/>
    <s v="SUO_112"/>
    <s v="SUD-OUEST"/>
    <s v="IHS"/>
    <s v="Grid-Gen"/>
    <s v="SUD-OUEST"/>
    <s v="Kumba"/>
    <s v="Huawei"/>
    <n v="0"/>
    <n v="0.2001095787211821"/>
    <n v="0.165598702177021"/>
    <n v="0.8371429060619291"/>
    <n v="3.01767741622507"/>
    <n v="1.988646902546278"/>
    <n v="0.001872683223326571"/>
    <n v="0"/>
    <n v="0.001337630873804693"/>
    <n v="0.003014128235639908"/>
    <n v="2.652093980875088"/>
    <n v="0"/>
    <n v="0.0005350523495218772"/>
    <n v="0.01326929826814255"/>
    <n v="0.0008917539158697954"/>
    <n v="0"/>
    <n v="0.4681708058316426"/>
    <n v="0.004547944970935957"/>
    <n v="0.001070104699043754"/>
    <n v="0.001337630873804693"/>
    <n v="0.002033198928183134"/>
    <n v="2.916160150442453"/>
    <n v="2.501658613399198"/>
    <n v="4.270655891823155"/>
    <n v="2.15769852057601"/>
    <n v="2.916160150442453"/>
    <x v="0"/>
    <m/>
    <x v="8"/>
    <x v="4"/>
    <s v="no root cause"/>
    <x v="4"/>
    <s v=""/>
    <s v="SUO_112"/>
    <m/>
  </r>
  <r>
    <s v="Ngd-Yarban"/>
    <s v="ADM_073"/>
    <s v="Ngaoundere"/>
    <s v="IHS"/>
    <s v="Grid-Gen"/>
    <s v="ADAMAOUA"/>
    <s v="Ngaoundere"/>
    <s v="Huawei"/>
    <n v="0.5533511398755254"/>
    <n v="5.062290794531338"/>
    <n v="0.7919488176056477"/>
    <n v="1.017188021676041"/>
    <n v="1.663763115916595"/>
    <n v="0"/>
    <n v="0"/>
    <n v="0"/>
    <n v="0"/>
    <n v="0"/>
    <n v="0"/>
    <n v="0"/>
    <n v="2.743677108034917"/>
    <n v="5.614232963219789"/>
    <n v="2.891137535563145"/>
    <n v="1.527164251083659"/>
    <n v="0.6036103905739472"/>
    <n v="0.3105087135058628"/>
    <n v="0.1775482046496763"/>
    <n v="1.470270351251167"/>
    <n v="1.114763735150514"/>
    <n v="2.884699072290566"/>
    <n v="4.305150893852739"/>
    <n v="3.933357643882752"/>
    <n v="1.820654315150799"/>
    <n v="2.884699072290566"/>
    <x v="0"/>
    <m/>
    <x v="3"/>
    <x v="0"/>
    <s v="Defaut GE &amp; Power Cabinet"/>
    <x v="0"/>
    <s v="( hourly IHS): 06/05/2026 00:31 0:28:42 53.7V Grid outage, Gen overload ( Richard is informed )"/>
    <s v="ADM_073"/>
    <m/>
  </r>
  <r>
    <s v="Garoua-Ngalbidje-IHS"/>
    <s v="NRD_085"/>
    <s v="Garoua"/>
    <s v="IHS"/>
    <s v="Grid-Gen"/>
    <s v="NORD"/>
    <s v="Garoua"/>
    <s v="Huawei"/>
    <n v="0"/>
    <n v="0"/>
    <n v="4.548658374068652"/>
    <n v="9.782362106308481"/>
    <n v="0"/>
    <n v="1.754436654082235"/>
    <n v="2.300457576769311"/>
    <n v="1.759751507420819"/>
    <n v="0.3270418311060887"/>
    <n v="0.5077468446179439"/>
    <n v="2.46600277371138"/>
    <n v="0"/>
    <n v="0"/>
    <n v="3.012523078591343"/>
    <n v="1.546212114726638"/>
    <n v="6.262199193569098"/>
    <n v="6.174290092542655"/>
    <n v="9.269157727725414"/>
    <n v="13.83197715397808"/>
    <n v="10.45811538867629"/>
    <n v="0"/>
    <n v="2.869753276660589"/>
    <n v="2.348037041033696"/>
    <n v="3.005349170891262"/>
    <n v="2.925324821009178"/>
    <n v="2.869753276660589"/>
    <x v="0"/>
    <m/>
    <x v="3"/>
    <x v="0"/>
    <s v="Defaut GE &amp; Power Cabinet"/>
    <x v="0"/>
    <s v="(05/06/2026 ticket): INC-20260506-00016493...Grid Outage"/>
    <s v="NRD_085"/>
    <m/>
  </r>
  <r>
    <s v="Meme-II-IHS"/>
    <s v="EXN_169"/>
    <s v="EXTREME-NORD"/>
    <s v="IHS"/>
    <s v="Grid-Gen"/>
    <s v="EXTREME-NORD"/>
    <s v="Meme-II"/>
    <s v="NOKIA"/>
    <n v="0.213082902959609"/>
    <n v="0.1989618126243372"/>
    <n v="0.6561285345144056"/>
    <n v="0.3106442985041819"/>
    <n v="0.4742470865072699"/>
    <n v="0.05307486918131815"/>
    <n v="0.703172635121903"/>
    <n v="1.254011570365608"/>
    <n v="0.1618523451089295"/>
    <n v="0.04824524647506111"/>
    <n v="0.085519200531913"/>
    <n v="0"/>
    <n v="1.184168633857928"/>
    <n v="1.242268657769616"/>
    <n v="0.07277554263018725"/>
    <n v="2.065867791769442"/>
    <n v="0.2171329705374981"/>
    <n v="2.322264068429386"/>
    <n v="1.593834834254666"/>
    <n v="1.192949259651021"/>
    <n v="0.4505319133757379"/>
    <n v="2.853023973198871"/>
    <n v="2.728593895503359"/>
    <n v="7.33779083407285"/>
    <n v="0"/>
    <n v="2.853023973198871"/>
    <x v="2"/>
    <m/>
    <x v="3"/>
    <x v="0"/>
    <s v="Defaut GE &amp; Power Cabinet"/>
    <x v="0"/>
    <s v="(05/06/2026 ticket): INC-20260506-00011015...Grid Outage"/>
    <s v="EXN_169"/>
    <m/>
  </r>
  <r>
    <s v="CTR_939_Z_Mehanda-IV"/>
    <s v="CTR_939"/>
    <s v="CENTRE"/>
    <s v="ESCO"/>
    <s v="Good Grid Solar + GE"/>
    <s v="CENTRE"/>
    <s v="Nkolafamba"/>
    <s v="ZTE"/>
    <n v="5.798968704431375"/>
    <n v="0"/>
    <n v="0"/>
    <n v="8.926777729266366"/>
    <n v="10.734113225638"/>
    <n v="17.26720942377002"/>
    <n v="0"/>
    <n v="3.375877129151649"/>
    <n v="3.472614593945205"/>
    <n v="0.06285081599050338"/>
    <n v="0"/>
    <n v="0"/>
    <n v="1.252361364369224"/>
    <n v="0"/>
    <n v="0"/>
    <n v="0"/>
    <n v="0"/>
    <n v="0"/>
    <n v="18.44999614762308"/>
    <n v="22.36096129645325"/>
    <n v="0.264940088404916"/>
    <n v="2.846746025631147"/>
    <n v="1.826972650863878"/>
    <n v="1.677619164193112"/>
    <n v="3.878624687272224"/>
    <n v="2.846746025631147"/>
    <x v="0"/>
    <m/>
    <x v="8"/>
    <x v="4"/>
    <s v="no root cause"/>
    <x v="4"/>
    <s v=""/>
    <s v="CTR_939"/>
    <m/>
  </r>
  <r>
    <s v="Maroua-Douggoy-II"/>
    <s v="EXN_212"/>
    <s v="Maroua"/>
    <s v="CAMUSAT"/>
    <s v="Bad Grid + GE"/>
    <s v="EXTREME-NORD"/>
    <s v="Maroua"/>
    <s v="Huawei"/>
    <n v="0.2712715412075918"/>
    <n v="0.6961566119629146"/>
    <n v="0"/>
    <n v="0"/>
    <n v="0"/>
    <n v="0"/>
    <n v="3.09233505406169"/>
    <n v="4.622852299869019"/>
    <n v="4.662624524516811"/>
    <n v="3.13924131003644"/>
    <n v="0"/>
    <n v="0"/>
    <n v="0"/>
    <n v="0"/>
    <n v="0"/>
    <n v="0"/>
    <n v="0"/>
    <n v="2.253462145402973"/>
    <n v="0"/>
    <n v="0"/>
    <n v="0"/>
    <n v="2.834439821592144"/>
    <n v="4.960852727120128"/>
    <n v="6.33290874873772"/>
    <n v="0"/>
    <n v="2.834439821592144"/>
    <x v="0"/>
    <m/>
    <x v="0"/>
    <x v="0"/>
    <s v="AKTIVCO Defaut GE &amp; Power Cabinet"/>
    <x v="0"/>
    <s v="(05/06/2026 ticket): INC-20260506-00015970...2026-05-06 23:44:46...Grid outage no space // awaiting grid return...user:OCM_NOC.IHS"/>
    <s v="EXN_212"/>
    <m/>
  </r>
  <r>
    <s v="Bonamoutongo"/>
    <s v="LIT_020"/>
    <s v="Douala"/>
    <s v="IHS"/>
    <s v="Grid-Gen"/>
    <s v="LITTORAL"/>
    <s v="Douala"/>
    <s v="ZTE"/>
    <n v="0"/>
    <n v="0"/>
    <n v="0"/>
    <n v="0"/>
    <n v="0"/>
    <n v="0"/>
    <n v="0"/>
    <n v="0"/>
    <n v="0"/>
    <n v="0"/>
    <n v="0"/>
    <n v="0"/>
    <n v="0.3639782783014153"/>
    <n v="0"/>
    <n v="0"/>
    <n v="0"/>
    <n v="2.571479426880459"/>
    <n v="0"/>
    <n v="0"/>
    <n v="5.237431263608165"/>
    <n v="0"/>
    <n v="2.819190829630771"/>
    <n v="1.534592081020267"/>
    <n v="1.284910288972531"/>
    <n v="4.158656950491062"/>
    <n v="2.819190829630771"/>
    <x v="0"/>
    <m/>
    <x v="3"/>
    <x v="0"/>
    <s v="Defaut GE &amp; Power Cabinet"/>
    <x v="0"/>
    <s v="(05/06/2026 ticket): INC-20260506-00003389...Power issue grid outage Generator fail to start camusat informed ...Grid Outage"/>
    <s v="LIT_020"/>
    <m/>
  </r>
  <r>
    <s v="Meiganga"/>
    <s v="ADM_004"/>
    <s v="ADAMAOUA"/>
    <s v="CAMUSAT"/>
    <s v="Bad Grid + Solar + GE"/>
    <s v="ADAMAOUA"/>
    <s v="Meiganga"/>
    <s v="Huawei"/>
    <n v="0"/>
    <n v="8.917539158697954e-05"/>
    <n v="0"/>
    <n v="0"/>
    <n v="0"/>
    <n v="2.008747035809983"/>
    <n v="2.931640998421952"/>
    <n v="11.22033313072684"/>
    <n v="2.484854451492867"/>
    <n v="0"/>
    <n v="0.09506096743172018"/>
    <n v="0"/>
    <n v="0"/>
    <n v="0"/>
    <n v="5.943272323097425"/>
    <n v="0"/>
    <n v="3.894075329663588"/>
    <n v="8.917539158697954e-05"/>
    <n v="0"/>
    <n v="0"/>
    <n v="0.8253539192941304"/>
    <n v="2.787337379755902"/>
    <n v="6.424004532211071"/>
    <n v="4.567471974866632"/>
    <n v="0.6455311392593469"/>
    <n v="2.787337379755902"/>
    <x v="0"/>
    <m/>
    <x v="8"/>
    <x v="4"/>
    <s v="no root cause"/>
    <x v="4"/>
    <s v=""/>
    <s v="ADM_004"/>
    <m/>
  </r>
  <r>
    <s v="Kumba-CCAS-IHS"/>
    <s v="SUO_109"/>
    <s v="SUD-OUEST"/>
    <s v="IHS"/>
    <s v="Grid-Gen"/>
    <s v="SUD-OUEST"/>
    <s v="Kumba"/>
    <s v="Huawei"/>
    <n v="0"/>
    <n v="0.004102068013001059"/>
    <n v="0"/>
    <n v="0"/>
    <n v="0"/>
    <n v="0.007562073206575864"/>
    <n v="0.01585538462416496"/>
    <n v="0"/>
    <n v="0.007472897814988885"/>
    <n v="0.007472897814988885"/>
    <n v="0.007312382110132322"/>
    <n v="0"/>
    <n v="0.00766908367648024"/>
    <n v="0"/>
    <n v="2.988695413959302"/>
    <n v="0"/>
    <n v="0.1494579562997777"/>
    <n v="0"/>
    <n v="0"/>
    <n v="0"/>
    <n v="0.02782272217513762"/>
    <n v="2.781291288206304"/>
    <n v="1.828471397911346"/>
    <n v="3.132055159446604"/>
    <n v="2.816396785059984"/>
    <n v="2.781291288206304"/>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2-IHS"/>
    <s v="SUO_114"/>
    <s v="SUD-OUEST"/>
    <s v="IHS"/>
    <s v="Grid-Gen"/>
    <s v="SUD-OUEST"/>
    <s v="Kumba"/>
    <s v="Huawei"/>
    <n v="0.7998675923785716"/>
    <n v="0.9155637454235188"/>
    <n v="1.307578766839881"/>
    <n v="1.126552721918312"/>
    <n v="5.036483436206065"/>
    <n v="2.792973264504199"/>
    <n v="0.3220123390205831"/>
    <n v="0"/>
    <n v="0.001070104699043754"/>
    <n v="0"/>
    <n v="0"/>
    <n v="0"/>
    <n v="0.4442004605730625"/>
    <n v="0.1652955058456252"/>
    <n v="0"/>
    <n v="0"/>
    <n v="0.1510274431917085"/>
    <n v="0.1673465398521258"/>
    <n v="0"/>
    <n v="0"/>
    <n v="0.02577168816863709"/>
    <n v="2.774692309228868"/>
    <n v="1.82534900822912"/>
    <n v="3.116382930254224"/>
    <n v="2.814686768797046"/>
    <n v="2.774692309228868"/>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banda-New"/>
    <s v="LIT_791"/>
    <s v="Douala"/>
    <s v="CAMUSAT"/>
    <s v="Good Grid no GE - 8h"/>
    <s v="LITTORAL"/>
    <s v="Douala"/>
    <s v="ZTE"/>
    <n v="11.80380771788045"/>
    <n v="11.4958672556523"/>
    <n v="34.0139555920818"/>
    <n v="0"/>
    <n v="9.960837735030662"/>
    <n v="0.3234034751293398"/>
    <n v="26.66313888817548"/>
    <n v="6.713961727348737"/>
    <n v="3.926196305713218"/>
    <n v="0.8113533828149739"/>
    <n v="1.064647165078632"/>
    <n v="0"/>
    <n v="0"/>
    <n v="0.281366195535238"/>
    <n v="2.152515602126512"/>
    <n v="1.563458635459561"/>
    <n v="17.97046439690326"/>
    <n v="29.52766648688908"/>
    <n v="1.948250450157377"/>
    <n v="1.784417420733779"/>
    <n v="0.3063353051795917"/>
    <n v="2.76632765749801"/>
    <n v="2.429094277184274"/>
    <n v="2.072559339841079"/>
    <n v="3.305290434634151"/>
    <n v="2.76632765749801"/>
    <x v="0"/>
    <m/>
    <x v="2"/>
    <x v="0"/>
    <s v="AKTIVCO Coupure ENEO &amp; Baisse de tension"/>
    <x v="0"/>
    <s v="(05/06/2026 ticket): INC-20260506-00017125...2026-05-06 23:03:51...investigations ongoing / FME is trying to get level0...user:OCM_NOC.CAMUSAT ||(05/06/2026 groupe whatsapp incident):  LIT_791_Z_Mabanda-New(LIT-791)  //  INC-20260506-00016841impacted by CIMAF(LIT_695) "/>
    <s v="LIT_695"/>
    <s v="impacted by CIMAF(LIT_695) "/>
  </r>
  <r>
    <s v="Kumba-Mbo-Street-IHS"/>
    <s v="SUO_116"/>
    <s v="SUD-OUEST"/>
    <s v="IHS"/>
    <s v="Grid-Gen"/>
    <s v="SUD-OUEST"/>
    <s v="Kumba"/>
    <s v="Huawei"/>
    <n v="0"/>
    <n v="0"/>
    <n v="0"/>
    <n v="0"/>
    <n v="0"/>
    <n v="0.1013567500777609"/>
    <n v="0.008471662200763055"/>
    <n v="0"/>
    <n v="0.001337630873804693"/>
    <n v="0"/>
    <n v="0"/>
    <n v="0"/>
    <n v="0"/>
    <n v="0"/>
    <n v="0"/>
    <n v="0"/>
    <n v="0.193350084038889"/>
    <n v="8.917539158697954e-05"/>
    <n v="0"/>
    <n v="0"/>
    <n v="0.02523663581911521"/>
    <n v="2.758729914134799"/>
    <n v="1.830344831720681"/>
    <n v="3.154899425727021"/>
    <n v="2.757914228867482"/>
    <n v="2.758729914134799"/>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Nkamlikum"/>
    <s v="SUO_216"/>
    <s v="SUD-OUEST"/>
    <s v="IHS"/>
    <s v="Grid-Gen"/>
    <s v="SUD-OUEST"/>
    <s v="Kumba"/>
    <s v="Huawei"/>
    <n v="0"/>
    <n v="0"/>
    <n v="2.898271566890104"/>
    <n v="0"/>
    <n v="0"/>
    <n v="0"/>
    <n v="0.006634649134071278"/>
    <n v="0"/>
    <n v="0"/>
    <n v="0"/>
    <n v="0"/>
    <n v="0"/>
    <n v="0"/>
    <n v="0"/>
    <n v="0"/>
    <n v="0"/>
    <n v="0.195829159925007"/>
    <n v="0"/>
    <n v="1.428268741813699"/>
    <n v="0"/>
    <n v="1.323184460367602"/>
    <n v="2.745799482354687"/>
    <n v="1.828471397911346"/>
    <n v="3.126211277374869"/>
    <n v="2.752100173573491"/>
    <n v="2.745799482354687"/>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arombi-Kang-II-IHS"/>
    <s v="SUO_108"/>
    <s v="SUD-OUEST"/>
    <s v="IHS"/>
    <s v="Grid-Gen"/>
    <s v="SUD-OUEST"/>
    <s v="Kumba"/>
    <s v="Huawei"/>
    <n v="0"/>
    <n v="0"/>
    <n v="0"/>
    <n v="0"/>
    <n v="0"/>
    <n v="0"/>
    <n v="0.008025785242828159"/>
    <n v="0"/>
    <n v="0"/>
    <n v="0"/>
    <n v="0"/>
    <n v="0"/>
    <n v="0"/>
    <n v="0"/>
    <n v="0"/>
    <n v="0"/>
    <n v="0.1485662023839079"/>
    <n v="0"/>
    <n v="0"/>
    <n v="0"/>
    <n v="0.02595003895181104"/>
    <n v="2.740359783467881"/>
    <n v="1.827846919974901"/>
    <n v="3.127273801387911"/>
    <n v="2.741156069490683"/>
    <n v="2.74035978346788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Station-IHS"/>
    <s v="SUO_126"/>
    <s v="SUD-OUEST"/>
    <s v="IHS"/>
    <s v="Grid-Gen"/>
    <s v="SUD-OUEST"/>
    <s v="Kumba"/>
    <s v="Huawei"/>
    <n v="0"/>
    <n v="0"/>
    <n v="0"/>
    <n v="0"/>
    <n v="0"/>
    <n v="0"/>
    <n v="0.009434756429902434"/>
    <n v="0"/>
    <n v="0.000802578524282816"/>
    <n v="0"/>
    <n v="0"/>
    <n v="0"/>
    <n v="0"/>
    <n v="0"/>
    <n v="8.917539158697954e-05"/>
    <n v="0"/>
    <n v="0.1493687809081907"/>
    <n v="0"/>
    <n v="0"/>
    <n v="0"/>
    <n v="0.02432704682492801"/>
    <n v="2.739646380335184"/>
    <n v="1.827846919974901"/>
    <n v="3.146930495629201"/>
    <n v="2.727133936134586"/>
    <n v="2.739646380335184"/>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Fiango-IHS"/>
    <s v="SUO_110"/>
    <s v="SUD-OUEST"/>
    <s v="IHS"/>
    <s v="Grid-Gen"/>
    <s v="SUD-OUEST"/>
    <s v="Kumba"/>
    <s v="Huawei"/>
    <n v="0"/>
    <n v="0"/>
    <n v="0"/>
    <n v="0.2611055465666761"/>
    <n v="0"/>
    <n v="0"/>
    <n v="0.008007950164510761"/>
    <n v="0"/>
    <n v="0"/>
    <n v="0"/>
    <n v="0"/>
    <n v="0"/>
    <n v="0"/>
    <n v="0"/>
    <n v="0"/>
    <n v="0"/>
    <n v="1.349865737530426"/>
    <n v="0"/>
    <n v="0"/>
    <n v="0"/>
    <n v="0.02719849443402876"/>
    <n v="2.731174718134423"/>
    <n v="1.828471397911346"/>
    <n v="3.128336325400954"/>
    <n v="2.722687893850946"/>
    <n v="2.73117471813442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IHS"/>
    <s v="SUO_113"/>
    <s v="SUD-OUEST"/>
    <s v="IHS"/>
    <s v="Grid-Gen"/>
    <s v="SUD-OUEST"/>
    <s v="Kumba"/>
    <s v="Huawei"/>
    <n v="0"/>
    <n v="0"/>
    <n v="0"/>
    <n v="0"/>
    <n v="0"/>
    <n v="0"/>
    <n v="0.007758259068067219"/>
    <n v="0"/>
    <n v="0.000802578524282816"/>
    <n v="0"/>
    <n v="0"/>
    <n v="0"/>
    <n v="0"/>
    <n v="0"/>
    <n v="0"/>
    <n v="8.917539158697954e-05"/>
    <n v="0.1481738306609252"/>
    <n v="0"/>
    <n v="0"/>
    <n v="0"/>
    <n v="0.02791189756672459"/>
    <n v="2.727964404037291"/>
    <n v="1.82659796410201"/>
    <n v="3.122226812325959"/>
    <n v="2.720977877588007"/>
    <n v="2.72796440403729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ONAKAMA"/>
    <s v="SUO_218"/>
    <s v="SUD-OUEST"/>
    <s v="IHS"/>
    <s v="Grid-Gen"/>
    <s v="SUD-OUEST"/>
    <s v="Kumba"/>
    <s v="Huawei"/>
    <n v="15.19951745412104"/>
    <n v="4.952373206861227"/>
    <n v="21.6321664911695"/>
    <n v="22.56742016305542"/>
    <n v="5.883399965185927"/>
    <n v="10.68280170531885"/>
    <n v="16.96117731492182"/>
    <n v="4.885491663170991"/>
    <n v="2.276487231510731"/>
    <n v="0.7448998810043574"/>
    <n v="0.9108731198260439"/>
    <n v="0"/>
    <n v="37.08554845006035"/>
    <n v="26.87097105580811"/>
    <n v="25.07321299649291"/>
    <n v="38.07195312656057"/>
    <n v="20.24242151852137"/>
    <n v="0.2009656624804171"/>
    <n v="0.413773816963585"/>
    <n v="0"/>
    <n v="1.44003989350318"/>
    <n v="2.717976760179549"/>
    <n v="1.829095875847791"/>
    <n v="3.12275807433248"/>
    <n v="2.700799685685331"/>
    <n v="2.717976760179549"/>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onamoutongo-II"/>
    <s v="LIT_610"/>
    <s v="Douala"/>
    <s v="CAMUSAT"/>
    <s v="Good Grid + GE"/>
    <s v="LITTORAL"/>
    <s v="Douala"/>
    <s v="ZTE"/>
    <n v="0"/>
    <n v="15.50000285361253"/>
    <n v="0.5147381953183637"/>
    <n v="6.3923060898945"/>
    <n v="4.825940336669206"/>
    <n v="1.526807549517312"/>
    <n v="7.034154888380945"/>
    <n v="9.012956827696023"/>
    <n v="4.510009759354855"/>
    <n v="4.542344756344294"/>
    <n v="3.526512200620377"/>
    <n v="0"/>
    <n v="0.5150592267280765"/>
    <n v="0.5241551166699484"/>
    <n v="0"/>
    <n v="2.986680050109436"/>
    <n v="0.8926813399422997"/>
    <n v="3.482798423664438"/>
    <n v="1.316371460450358"/>
    <n v="1.022360194388086"/>
    <n v="4.039609568733538"/>
    <n v="2.715836550781458"/>
    <n v="0.8551600861679636"/>
    <n v="0.8408815039219886"/>
    <n v="4.432362153537018"/>
    <n v="2.715836550781458"/>
    <x v="0"/>
    <m/>
    <x v="0"/>
    <x v="0"/>
    <s v="AKTIVCO Defaut GE &amp; Power Cabinet"/>
    <x v="0"/>
    <s v="(05/06/2026 ticket): INC-20260506-00016525...Grid Outage"/>
    <s v="LIT_610"/>
    <m/>
  </r>
  <r>
    <s v="Kumba-Pulletin-IHS"/>
    <s v="SUO_115"/>
    <s v="SUD-OUEST"/>
    <s v="IHS"/>
    <s v="Grid-Gen"/>
    <s v="SUD-OUEST"/>
    <s v="Kumba"/>
    <s v="Huawei"/>
    <n v="0"/>
    <n v="0"/>
    <n v="0"/>
    <n v="0.2151802198993817"/>
    <n v="0"/>
    <n v="0.208527735686993"/>
    <n v="0.2205307433946004"/>
    <n v="8.917539158697954e-05"/>
    <n v="0.4273106414064887"/>
    <n v="0"/>
    <n v="0"/>
    <n v="0"/>
    <n v="8.917539158697954e-05"/>
    <n v="0"/>
    <n v="0.2142527958268771"/>
    <n v="0"/>
    <n v="0.1490120793418428"/>
    <n v="0"/>
    <n v="0.426026515767636"/>
    <n v="0"/>
    <n v="0.02693096825926782"/>
    <n v="2.703708697525632"/>
    <n v="1.827846919974901"/>
    <n v="3.113460989218356"/>
    <n v="2.679766485651185"/>
    <n v="2.703708697525632"/>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kepe-Decharge2-IHS"/>
    <s v="LIT_490"/>
    <s v="Douala"/>
    <s v="IHS"/>
    <s v="Grid-Gen"/>
    <s v="LITTORAL"/>
    <s v="Douala"/>
    <s v="ZTE"/>
    <n v="23.18057232052917"/>
    <n v="0"/>
    <n v="0"/>
    <n v="0.002140209398087501"/>
    <n v="0"/>
    <n v="0"/>
    <n v="0"/>
    <n v="0"/>
    <n v="0"/>
    <n v="0"/>
    <n v="0"/>
    <n v="0"/>
    <n v="0"/>
    <n v="4.072711474090627"/>
    <n v="0"/>
    <n v="0"/>
    <n v="0"/>
    <n v="0"/>
    <n v="0.6829051487730885"/>
    <n v="33.13547097448016"/>
    <n v="33.91459637077558"/>
    <n v="2.660529972919214"/>
    <n v="0.6474587245063128"/>
    <n v="0.764486027384218"/>
    <n v="4.432362153537018"/>
    <n v="2.660529972919214"/>
    <x v="0"/>
    <m/>
    <x v="3"/>
    <x v="0"/>
    <s v="Defaut GE &amp; Power Cabinet"/>
    <x v="0"/>
    <s v="(05/06/2026 ticket): INC-20260506-00015215...Grid Outage"/>
    <s v="LIT_490"/>
    <m/>
  </r>
  <r>
    <s v="Bonaminkano-IHS"/>
    <s v="LIT_130"/>
    <s v="Douala"/>
    <s v="IHS"/>
    <s v="Grid-Gen"/>
    <s v="LITTORAL"/>
    <s v="Douala"/>
    <s v="ZTE"/>
    <n v="0"/>
    <n v="0"/>
    <n v="0"/>
    <n v="0"/>
    <n v="0"/>
    <n v="0"/>
    <n v="0"/>
    <n v="0"/>
    <n v="0"/>
    <n v="0"/>
    <n v="0"/>
    <n v="0"/>
    <n v="0"/>
    <n v="0"/>
    <n v="0"/>
    <n v="0"/>
    <n v="0"/>
    <n v="0"/>
    <n v="0"/>
    <n v="0"/>
    <n v="2.16369819623152"/>
    <n v="2.645905208698954"/>
    <n v="1.631136369994684"/>
    <n v="1.450026520599366"/>
    <n v="3.693635127947522"/>
    <n v="2.645905208698954"/>
    <x v="0"/>
    <m/>
    <x v="3"/>
    <x v="0"/>
    <s v="Defaut GE &amp; Power Cabinet"/>
    <x v="0"/>
    <s v="( hourly IHS): 06/05/2026 06:34 0:40:11 44.5 V FME is on the way ETA 07:15..;..;(05/06/2026 ticket): INC-20260506-00003296...Grid Outage"/>
    <s v="LIT_130"/>
    <m/>
  </r>
  <r>
    <s v="Olembe-MTN"/>
    <s v="CTR_778"/>
    <s v="Yaounde"/>
    <s v="MTN sharing"/>
    <s v="MTN"/>
    <s v="CENTRE"/>
    <s v="Yaounde"/>
    <s v="ZTE"/>
    <n v="20.07313095513265"/>
    <n v="7.885797713114918"/>
    <n v="2.437234792385421"/>
    <n v="2.76632765749801"/>
    <n v="3.964095847137684"/>
    <n v="10.50184700071055"/>
    <n v="5.031810645686909"/>
    <n v="5.675710478179853"/>
    <n v="4.437153464428293"/>
    <n v="3.492447201034149"/>
    <n v="2.28272950892182"/>
    <n v="0"/>
    <n v="3.569173707955586"/>
    <n v="1.140874289807182"/>
    <n v="2.044149666270015"/>
    <n v="4.710565215033974"/>
    <n v="1.187691370390346"/>
    <n v="0"/>
    <n v="0.01614074587724331"/>
    <n v="0.1064932526331707"/>
    <n v="5.442213632848504"/>
    <n v="2.644210876258799"/>
    <n v="1.231595386257089"/>
    <n v="1.208939822039978"/>
    <n v="3.954994013575067"/>
    <n v="2.644210876258799"/>
    <x v="0"/>
    <m/>
    <x v="8"/>
    <x v="4"/>
    <s v="no root cause"/>
    <x v="4"/>
    <s v=""/>
    <s v="CTR_778"/>
    <m/>
  </r>
  <r>
    <s v="Kika-IHS"/>
    <s v="EST_115"/>
    <s v="CENTRE"/>
    <s v="IHS"/>
    <s v="Hybrid-Gen"/>
    <s v="EST"/>
    <s v="Kika"/>
    <s v="NOKIA"/>
    <n v="1.582667014807395"/>
    <n v="1.592511978038598"/>
    <n v="1.611524171524942"/>
    <n v="1.591727234592632"/>
    <n v="1.581436394403495"/>
    <n v="1.609223446421998"/>
    <n v="1.605264059035536"/>
    <n v="1.589408674411371"/>
    <n v="1.599039616702765"/>
    <n v="1.602232095721579"/>
    <n v="2.185956373971629"/>
    <n v="0"/>
    <n v="1.910654105064306"/>
    <n v="4.524331327243724"/>
    <n v="3.671493552262487"/>
    <n v="1.721263408411879"/>
    <n v="1.684647992626265"/>
    <n v="4.621354153290357"/>
    <n v="3.796339100484257"/>
    <n v="1.662996207548946"/>
    <n v="1.618087480345743"/>
    <n v="2.627231881700639"/>
    <n v="18.39799427678461"/>
    <n v="0"/>
    <n v="0"/>
    <n v="2.627231881700639"/>
    <x v="0"/>
    <m/>
    <x v="8"/>
    <x v="4"/>
    <s v="no root cause"/>
    <x v="4"/>
    <s v=""/>
    <s v="EST_115"/>
    <m/>
  </r>
  <r>
    <s v="Mabanda-CIMAF"/>
    <s v="LIT_695"/>
    <s v="Douala"/>
    <s v="CAMUSAT"/>
    <s v="Good Grid no GE - 8h"/>
    <s v="LITTORAL"/>
    <s v="Douala"/>
    <s v="ZTE"/>
    <n v="13.86855689960706"/>
    <n v="13.86855689960706"/>
    <n v="13.86855689960706"/>
    <n v="13.86855689960706"/>
    <n v="17.11263279999315"/>
    <n v="0.5537078414418737"/>
    <n v="0.4780157690628455"/>
    <n v="6.023886877092054"/>
    <n v="3.831206678594767"/>
    <n v="1.413965009003148"/>
    <n v="1.692263571067794"/>
    <n v="0"/>
    <n v="0"/>
    <n v="0.3471062942131591"/>
    <n v="2.024085203162944"/>
    <n v="1.382075888971643"/>
    <n v="15.17479803557314"/>
    <n v="25.83664352386904"/>
    <n v="1.481060573633192"/>
    <n v="0"/>
    <n v="0.9727965117440414"/>
    <n v="2.583500269666384"/>
    <n v="2.429094277184274"/>
    <n v="2.072240582637167"/>
    <n v="2.954908102358017"/>
    <n v="2.583500269666384"/>
    <x v="0"/>
    <m/>
    <x v="2"/>
    <x v="0"/>
    <s v="AKTIVCO Coupure ENEO &amp; Baisse de tension"/>
    <x v="0"/>
    <s v="(05/06/2026 ticket): INC-20260506-00016803...Grid Outage"/>
    <s v="LIT_695"/>
    <m/>
  </r>
  <r>
    <s v="Agape"/>
    <s v="LIT_609"/>
    <s v="Douala"/>
    <s v="CAMUSAT"/>
    <s v="Good Grid no GE - 8h"/>
    <s v="LITTORAL"/>
    <s v="Douala"/>
    <s v="ZTE"/>
    <n v="0"/>
    <n v="4.241859356852808"/>
    <n v="0"/>
    <n v="0"/>
    <n v="0.3876097570719648"/>
    <n v="13.38360328507875"/>
    <n v="0.6445775654690068"/>
    <n v="0"/>
    <n v="0"/>
    <n v="0"/>
    <n v="0"/>
    <n v="0"/>
    <n v="1.01096357934327"/>
    <n v="0"/>
    <n v="0.4047849374916169"/>
    <n v="0.6041097727668353"/>
    <n v="0.4326076596667552"/>
    <n v="0"/>
    <n v="0"/>
    <n v="0"/>
    <n v="0"/>
    <n v="2.562597557878397"/>
    <n v="1.76252652782274"/>
    <n v="1.755395921947836"/>
    <n v="3.301323196904132"/>
    <n v="2.562597557878397"/>
    <x v="0"/>
    <m/>
    <x v="2"/>
    <x v="0"/>
    <s v="AKTIVCO Coupure ENEO &amp; Baisse de tension"/>
    <x v="0"/>
    <s v="(05/06/2026 ticket): INC-20260506-00012124...Grid Outage"/>
    <s v="LIT_609"/>
    <m/>
  </r>
  <r>
    <s v="Bekoko-MTN"/>
    <s v="SUO_061"/>
    <s v="LITTORAL"/>
    <s v="IHS"/>
    <s v="Grid-Gen"/>
    <s v="SUD-OUEST"/>
    <s v="Bekoko"/>
    <s v="ZTE"/>
    <n v="0"/>
    <n v="0"/>
    <n v="0.3448947445018009"/>
    <n v="13.04662731534987"/>
    <n v="13.81045021444898"/>
    <n v="14.41598679348121"/>
    <n v="0"/>
    <n v="0.6469317958069024"/>
    <n v="13.21738035516062"/>
    <n v="16.06726535457562"/>
    <n v="0"/>
    <n v="0"/>
    <n v="0"/>
    <n v="0.001515981656978661"/>
    <n v="0"/>
    <n v="15.3957033156124"/>
    <n v="17.5349852896274"/>
    <n v="0"/>
    <n v="0"/>
    <n v="0"/>
    <n v="0"/>
    <n v="2.555142495141723"/>
    <n v="2.026680694939031"/>
    <n v="1.728620316819159"/>
    <n v="3.231930736954079"/>
    <n v="2.555142495141723"/>
    <x v="0"/>
    <m/>
    <x v="8"/>
    <x v="4"/>
    <s v="no root cause"/>
    <x v="4"/>
    <s v=""/>
    <s v="SUO_061"/>
    <m/>
  </r>
  <r>
    <s v="Garoua-Kolbives"/>
    <s v="NRD_049"/>
    <s v="Garoua"/>
    <s v="IHS"/>
    <s v="Grid-Gen"/>
    <s v="NORD"/>
    <s v="Garoua"/>
    <s v="Huawei"/>
    <n v="0"/>
    <n v="0.7093902400744222"/>
    <n v="0"/>
    <n v="0"/>
    <n v="4.919984704636835"/>
    <n v="0"/>
    <n v="0"/>
    <n v="0"/>
    <n v="0.01070104699043755"/>
    <n v="0.006598978977436487"/>
    <n v="0"/>
    <n v="0"/>
    <n v="0"/>
    <n v="2.016879831522716"/>
    <n v="1.365845967702813"/>
    <n v="0"/>
    <n v="6.240190706925432"/>
    <n v="0"/>
    <n v="0"/>
    <n v="0"/>
    <n v="0"/>
    <n v="2.534988856643067"/>
    <n v="4.07284510149515"/>
    <n v="5.21646164203311"/>
    <n v="0.3876606868081959"/>
    <n v="2.534988856643067"/>
    <x v="0"/>
    <m/>
    <x v="3"/>
    <x v="0"/>
    <s v="Defaut GE &amp; Power Cabinet"/>
    <x v="0"/>
    <s v="( hourly IHS): 06/05/2026 21:40 0:19:52 45 V Fme is managing with the level zero ETA 10:25 PM..;..;(05/06/2026 ocm ran 15h): Power status check Ongoing"/>
    <s v="NRD_049"/>
    <m/>
  </r>
  <r>
    <s v="Kumba-Makata-IHS"/>
    <s v="SUO_111"/>
    <s v="SUD-OUEST"/>
    <s v="IHS"/>
    <s v="Grid-Gen"/>
    <s v="SUD-OUEST"/>
    <s v="Kumba"/>
    <s v="Huawei"/>
    <n v="0"/>
    <n v="0"/>
    <n v="0"/>
    <n v="0"/>
    <n v="0"/>
    <n v="0"/>
    <n v="0.005796400453153669"/>
    <n v="0"/>
    <n v="0.001159280090630734"/>
    <n v="0.007651248598162844"/>
    <n v="0"/>
    <n v="0"/>
    <n v="0"/>
    <n v="0"/>
    <n v="0"/>
    <n v="0"/>
    <n v="0.1373301030439485"/>
    <n v="0"/>
    <n v="0"/>
    <n v="0"/>
    <n v="0.02051034006500529"/>
    <n v="2.466395145434363"/>
    <n v="1.830344831720681"/>
    <n v="2.372031732917164"/>
    <n v="2.701312690564212"/>
    <n v="2.46639514543436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ellare"/>
    <s v="EXN_046"/>
    <s v="Maroua"/>
    <s v="IHS"/>
    <s v="Solar-Grid-Gen"/>
    <s v="EXTREME-NORD"/>
    <s v="Maroua"/>
    <s v="Huawei"/>
    <n v="0"/>
    <n v="0.576037359495253"/>
    <n v="0.5480541216152588"/>
    <n v="0"/>
    <n v="0"/>
    <n v="0"/>
    <n v="0"/>
    <n v="0"/>
    <n v="0"/>
    <n v="0"/>
    <n v="0"/>
    <n v="0"/>
    <n v="0"/>
    <n v="0"/>
    <n v="0"/>
    <n v="0.3562556893899833"/>
    <n v="1.609223446421998"/>
    <n v="0.418232586542934"/>
    <n v="8.126767456261254"/>
    <n v="0.08514466388724806"/>
    <n v="2.014596941498089"/>
    <n v="2.46250709836117"/>
    <n v="2.355530776271037"/>
    <n v="3.039668696512541"/>
    <n v="2.120249164417654"/>
    <n v="2.46250709836117"/>
    <x v="0"/>
    <m/>
    <x v="3"/>
    <x v="0"/>
    <s v="Defaut GE &amp; Power Cabinet"/>
    <x v="0"/>
    <s v="(05/06/2026  incident): impacted by  EXN_101_H_Djarengol-Delegue-HIS   ,RCA: Power issue / En attente RCA IHS..;..;( hourly IHS): 06/05/2026 20:16 0:44:00 2.1 V FME is on site."/>
    <s v="EXN_101"/>
    <s v=" impacted by  EXN_101_H_Djarengol-Delegue-HIS   ,RCA: Power issue / En attente RCA IHS"/>
  </r>
  <r>
    <s v="Kumba-Centre"/>
    <s v="SUO_071"/>
    <s v="SUD-OUEST"/>
    <s v="IHS"/>
    <s v="Grid-Gen"/>
    <s v="SUD-OUEST"/>
    <s v="Kumba"/>
    <s v="Huawei"/>
    <n v="0"/>
    <n v="0"/>
    <n v="0"/>
    <n v="0.6658726489799763"/>
    <n v="0"/>
    <n v="0"/>
    <n v="0.006295782646040755"/>
    <n v="0"/>
    <n v="0.001605157048565632"/>
    <n v="0"/>
    <n v="0.07200021116732729"/>
    <n v="0"/>
    <n v="0.05726843647715826"/>
    <n v="0"/>
    <n v="0"/>
    <n v="0"/>
    <n v="0.1367772156161092"/>
    <n v="0"/>
    <n v="0.2300546752160898"/>
    <n v="0"/>
    <n v="0.02051034006500529"/>
    <n v="2.453393373340981"/>
    <n v="1.829095875847791"/>
    <n v="2.34605302079827"/>
    <n v="2.693446615754695"/>
    <n v="2.45339337334098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Njinikom"/>
    <s v="NRO_081"/>
    <s v="NORD-OUEST"/>
    <s v="IHS"/>
    <s v="Grid-Gen"/>
    <s v="NORD-OUEST"/>
    <s v="Njinikom"/>
    <s v="NOKIA"/>
    <n v="1.53383856983813"/>
    <n v="0"/>
    <n v="2.114410509672847"/>
    <n v="0.08360158318722151"/>
    <n v="1.422808977490681"/>
    <n v="0"/>
    <n v="0.03638355976748787"/>
    <n v="0.2283324924954133"/>
    <n v="0"/>
    <n v="0.8848942029942598"/>
    <n v="0.286629207649341"/>
    <n v="0"/>
    <n v="0.003913711758675884"/>
    <n v="0.9605794830966261"/>
    <n v="0"/>
    <n v="0"/>
    <n v="0"/>
    <n v="1.546176444570003"/>
    <n v="0.1081875850733236"/>
    <n v="0"/>
    <n v="0.02489776933108447"/>
    <n v="2.417848062254411"/>
    <n v="8.416963418582064"/>
    <n v="3.621878729459286"/>
    <n v="0"/>
    <n v="2.417848062254411"/>
    <x v="2"/>
    <m/>
    <x v="3"/>
    <x v="0"/>
    <s v="Defaut GE &amp; Power Cabinet"/>
    <x v="0"/>
    <s v="(05/06/2026 ticket): INC-20260506-00010848...Grid Outage"/>
    <s v="NRO_081"/>
    <m/>
  </r>
  <r>
    <s v="Niki-Accacia-IHS"/>
    <s v="CTR_848"/>
    <s v="Yaounde"/>
    <m/>
    <m/>
    <s v="CENTRE"/>
    <s v="Yaounde"/>
    <s v="ZTE"/>
    <n v="0"/>
    <n v="0"/>
    <n v="0"/>
    <n v="0"/>
    <n v="0"/>
    <n v="0"/>
    <n v="0"/>
    <n v="0"/>
    <n v="0"/>
    <n v="0"/>
    <n v="0"/>
    <n v="0"/>
    <n v="4.94022751852708"/>
    <n v="0"/>
    <n v="0"/>
    <n v="0"/>
    <n v="0"/>
    <n v="0"/>
    <n v="0"/>
    <n v="0.002657426669291949"/>
    <n v="0"/>
    <n v="2.39840782688845"/>
    <n v="1.613526092186932"/>
    <n v="1.568922957658844"/>
    <n v="3.147319132263875"/>
    <n v="2.39840782688845"/>
    <x v="0"/>
    <m/>
    <x v="8"/>
    <x v="4"/>
    <s v="no root cause"/>
    <x v="4"/>
    <s v="(05/06/2026 ticket): INC-20260506-00009161...Grid Outage"/>
    <s v="CTR_848"/>
    <m/>
  </r>
  <r>
    <s v="Mvolye-New"/>
    <s v="CTR_310"/>
    <s v="Yaounde"/>
    <s v="IHS"/>
    <s v="GridOnly"/>
    <s v="CENTRE"/>
    <s v="Yaounde"/>
    <s v="ZTE"/>
    <n v="0.5041798289544649"/>
    <n v="0.6522109789888514"/>
    <n v="2.740930505974037"/>
    <n v="0.6250838248680916"/>
    <n v="1.975752140922802"/>
    <n v="0.8674090339665499"/>
    <n v="0.09529282344984634"/>
    <n v="3.374325477338036"/>
    <n v="2.247879765889628"/>
    <n v="19.20288614371363"/>
    <n v="0.3642279693978587"/>
    <n v="0"/>
    <n v="18.98882953374824"/>
    <n v="0.03861294455716206"/>
    <n v="0.06272597044228156"/>
    <n v="0.03820273775586235"/>
    <n v="1.59427765079202"/>
    <n v="0"/>
    <n v="1.997760627566467"/>
    <n v="0"/>
    <n v="0.6987070281623018"/>
    <n v="2.344207023881884"/>
    <n v="1.000913236534257"/>
    <n v="0.8517192488550236"/>
    <n v="3.672841330190188"/>
    <n v="2.344207023881884"/>
    <x v="0"/>
    <m/>
    <x v="8"/>
    <x v="4"/>
    <s v="no root cause"/>
    <x v="4"/>
    <s v="(05/06/2026  cell zte): 06/05/2026 : Need BO TX analysis ..;..;(05/06/2026 ticket): INC-20260506-00014443...2026-05-06 19:29:11...No Power Issue on Site U = 54.1V and site is on GEN. TX FME collins 679631201 / Huawei is informed....Grid Outage...user:OCM_NOC.IHS"/>
    <s v="CTR_310"/>
    <m/>
  </r>
  <r>
    <s v="Ngd-Burkina-II-IHS"/>
    <s v="ADM_101"/>
    <s v="Ngaoundere"/>
    <s v="IHS"/>
    <s v="Grid-Gen"/>
    <s v="ADAMAOUA"/>
    <s v="Ngaoundere"/>
    <s v="Huawei"/>
    <n v="1.423310590041463"/>
    <n v="0.7804630271692448"/>
    <n v="0.597118422066415"/>
    <n v="0"/>
    <n v="0"/>
    <n v="0"/>
    <n v="0.9628802081995702"/>
    <n v="0"/>
    <n v="0"/>
    <n v="0"/>
    <n v="0"/>
    <n v="0"/>
    <n v="0.5697415768492122"/>
    <n v="0"/>
    <n v="0"/>
    <n v="0.9853702419578068"/>
    <n v="1.412930574460738"/>
    <n v="0"/>
    <n v="1.016974000736232"/>
    <n v="0.1228836896068578"/>
    <n v="0"/>
    <n v="2.303471705004951"/>
    <n v="1.727305972207235"/>
    <n v="2.204152938856418"/>
    <n v="2.52518101548153"/>
    <n v="2.303471705004951"/>
    <x v="0"/>
    <m/>
    <x v="8"/>
    <x v="4"/>
    <s v="no root cause"/>
    <x v="4"/>
    <s v=""/>
    <s v="ADM_101"/>
    <m/>
  </r>
  <r>
    <s v="Mendankwe"/>
    <s v="NRO_229"/>
    <s v="NORD-OUEST"/>
    <s v="IHS"/>
    <s v="Grid-Gen"/>
    <s v="NORD-OUEST"/>
    <s v="Bamenda"/>
    <s v="Huawei"/>
    <n v="0"/>
    <n v="0"/>
    <n v="0"/>
    <n v="0"/>
    <n v="0"/>
    <n v="0"/>
    <n v="0"/>
    <n v="0"/>
    <n v="0"/>
    <n v="0"/>
    <n v="0.006866505152197424"/>
    <n v="0"/>
    <n v="0"/>
    <n v="0"/>
    <n v="0"/>
    <n v="0"/>
    <n v="0"/>
    <n v="0.2379199447540614"/>
    <n v="0"/>
    <n v="0"/>
    <n v="0"/>
    <n v="2.302776136950572"/>
    <n v="3.220432718247545"/>
    <n v="5.489530313385082"/>
    <n v="0"/>
    <n v="2.302776136950572"/>
    <x v="0"/>
    <m/>
    <x v="3"/>
    <x v="0"/>
    <s v="Defaut GE &amp; Power Cabinet"/>
    <x v="0"/>
    <s v="( hourly IHS): 06/05/2026 20:31 2:44:13 41v FME is informed and managing"/>
    <s v="NRO_229"/>
    <m/>
  </r>
  <r>
    <s v="Mbanga-Bakoko-SIC"/>
    <s v="LIT_614"/>
    <s v="Douala"/>
    <s v="IHS"/>
    <s v="Grid + Gen"/>
    <s v="LITTORAL"/>
    <s v="Douala"/>
    <s v="ZTE"/>
    <n v="0.1045492290965744"/>
    <n v="2.251714307727869"/>
    <n v="0"/>
    <n v="0"/>
    <n v="0"/>
    <n v="0"/>
    <n v="0"/>
    <n v="0.5872556237568942"/>
    <n v="0"/>
    <n v="0"/>
    <n v="1.17945156420771"/>
    <n v="0"/>
    <n v="1.645268139701456"/>
    <n v="1.053054364172326"/>
    <n v="0"/>
    <n v="2.338624644368537"/>
    <n v="4.017369226071745"/>
    <n v="0"/>
    <n v="0"/>
    <n v="0"/>
    <n v="0.5727200349282158"/>
    <n v="2.282676003686865"/>
    <n v="0.7516216443053608"/>
    <n v="0.7421730231103227"/>
    <n v="3.693635127947515"/>
    <n v="2.282676003686865"/>
    <x v="0"/>
    <m/>
    <x v="3"/>
    <x v="0"/>
    <s v="Defaut GE &amp; Power Cabinet"/>
    <x v="0"/>
    <s v="(05/06/2026 ticket): INC-20260506-00000792...2026-05-06 02:16:07... grid only site grid outage / grid return awaited...Grid Outage...user:OCM_NOC.CAMUSAT"/>
    <s v="LIT_614"/>
    <m/>
  </r>
  <r>
    <s v="Mutengene-Maternity-IHS"/>
    <s v="SUO_210"/>
    <s v="SUD-OUEST"/>
    <s v="IHS"/>
    <s v="Grid-Gen"/>
    <s v="SUD-OUEST"/>
    <s v="Mutengene"/>
    <s v="Huawei"/>
    <n v="4.586308224396675"/>
    <n v="0.9238570568411082"/>
    <n v="0.707036009736526"/>
    <n v="1.971471722126626"/>
    <n v="0.936876664012807"/>
    <n v="0.7622712472855011"/>
    <n v="0"/>
    <n v="0.7331465643931935"/>
    <n v="0.05685822967585815"/>
    <n v="1.132687988859497"/>
    <n v="2.365377261844632"/>
    <n v="0"/>
    <n v="1.066858714789989"/>
    <n v="0.6335911572254895"/>
    <n v="21.16101722725885"/>
    <n v="22.46208619051288"/>
    <n v="2.214938376237397"/>
    <n v="3.548895223908707"/>
    <n v="1.191133540505603"/>
    <n v="0"/>
    <n v="0.3017695251303387"/>
    <n v="2.273169906943695"/>
    <n v="4.928379874424981"/>
    <n v="4.207595091649071"/>
    <n v="0.3007918606509115"/>
    <n v="2.273169906943695"/>
    <x v="2"/>
    <m/>
    <x v="3"/>
    <x v="0"/>
    <s v="Defaut GE &amp; Power Cabinet"/>
    <x v="0"/>
    <s v="( hourly IHS): 06/05/2026 13:51 0:20:45 23.2 V Team was on site for PM works"/>
    <s v="SUO_210"/>
    <m/>
  </r>
  <r>
    <s v="Muchemni-Fundong-IHS"/>
    <s v="NRO_041"/>
    <s v="NORD-OUEST"/>
    <s v="IHS"/>
    <s v="Grid-Gen"/>
    <s v="NORD-OUEST"/>
    <s v="Fundong"/>
    <s v="NOKIA"/>
    <n v="0.5993599181276268"/>
    <n v="0"/>
    <n v="0"/>
    <n v="0.05135306803323796"/>
    <n v="0.02482184179830454"/>
    <n v="0"/>
    <n v="0"/>
    <n v="0.02086704163135323"/>
    <n v="0"/>
    <n v="0.3663023482062385"/>
    <n v="0.2534830006894893"/>
    <n v="0"/>
    <n v="0.002705330708762132"/>
    <n v="0.9650739228326097"/>
    <n v="0.002764437139196341"/>
    <n v="0.001426806265391782"/>
    <n v="0.002586086356022412"/>
    <n v="0.1481559955826078"/>
    <n v="0.02712715412075917"/>
    <n v="0"/>
    <n v="0.02710931904244181"/>
    <n v="2.242136870671427"/>
    <n v="7.827830933339728"/>
    <n v="3.349075689110574"/>
    <n v="0"/>
    <n v="2.242136870671427"/>
    <x v="2"/>
    <m/>
    <x v="8"/>
    <x v="4"/>
    <s v="no root cause"/>
    <x v="4"/>
    <s v=""/>
    <s v="NRO_041"/>
    <m/>
  </r>
  <r>
    <s v="Abuh"/>
    <s v="NRO_079"/>
    <s v="NORD-OUEST"/>
    <s v="IHS"/>
    <s v="Hybrid-Gen"/>
    <s v="NORD-OUEST"/>
    <s v="Abuh"/>
    <s v="NOKIA"/>
    <n v="0.9824630949989049"/>
    <n v="6.205067548483758"/>
    <n v="4.777557285997529"/>
    <n v="4.31734427647092"/>
    <n v="9.289944554320982"/>
    <n v="9.296473419098129"/>
    <n v="9.296365205869778"/>
    <n v="9.296527525712303"/>
    <n v="9.296365205869778"/>
    <n v="9.296473419098129"/>
    <n v="4.67461158886327"/>
    <n v="0"/>
    <n v="0.04373509575208411"/>
    <n v="1.096393604483596"/>
    <n v="0"/>
    <n v="0"/>
    <n v="0"/>
    <n v="0.1507064117819954"/>
    <n v="0.02454106776473677"/>
    <n v="0"/>
    <n v="0.03147891323020371"/>
    <n v="2.236037273886877"/>
    <n v="7.773251561694424"/>
    <n v="3.354122678172527"/>
    <n v="0"/>
    <n v="2.236037273886877"/>
    <x v="2"/>
    <m/>
    <x v="8"/>
    <x v="4"/>
    <s v="no root cause"/>
    <x v="4"/>
    <s v=""/>
    <s v="NRO_079"/>
    <m/>
  </r>
  <r>
    <s v="Bafmeng"/>
    <s v="NRO_047"/>
    <s v="NORD-OUEST"/>
    <s v="IHS"/>
    <s v="Hybrid-Gen"/>
    <s v="NORD-OUEST"/>
    <s v="Bafmeng"/>
    <s v="NOKIA"/>
    <n v="0.595022379982528"/>
    <n v="6.224028877743582"/>
    <n v="4.578404231096886"/>
    <n v="3.870168956363137"/>
    <n v="9.290034732011275"/>
    <n v="9.296473419098129"/>
    <n v="9.296365205869778"/>
    <n v="9.296527525712303"/>
    <n v="9.296365205869778"/>
    <n v="9.296473419098129"/>
    <n v="4.628576912380355"/>
    <n v="0"/>
    <n v="0.04294053561744202"/>
    <n v="0.9615247422474481"/>
    <n v="0"/>
    <n v="0"/>
    <n v="0"/>
    <n v="0.1554148724577879"/>
    <n v="0.01458909406362985"/>
    <n v="0"/>
    <n v="0.09309910881680671"/>
    <n v="2.227833137860875"/>
    <n v="7.773251561694424"/>
    <n v="3.329684625872544"/>
    <n v="0"/>
    <n v="2.227833137860875"/>
    <x v="2"/>
    <m/>
    <x v="7"/>
    <x v="3"/>
    <s v="ACCESS-ISSUE"/>
    <x v="3"/>
    <s v="(05/06/2026  cell nokia): 04/05/2026 : Ghost town   _x000a_04/05/2026 : Check breaker and  interconnection FR(sfp, optical fiber) between system and radio module, swap its if needed..;..;(05/06/2026  cell nokia): 06/05/2026 : FME active || Aceess issue || ARMA faulty  ||Negociation en cours _x000a_04/05/2026 : Ghost town   _x000a_04/05/2026 : Check breaker and  interconnection FR(sfp, optical fiber) between system and radio module, swap its if needed..;..;(05/06/2026  cell nokia): 06/05/2026 : FME active || Aceess issue || ARMA faulty  ||Cde en cours  _x000a_04/05/2026 : Ghost town   _x000a_04/05/2026 : Check breaker and  interconnection FR(sfp, optical fiber) between system and radio module, swap its if needed"/>
    <s v="NRO_047"/>
    <m/>
  </r>
  <r>
    <s v="Maroua-Loperey"/>
    <s v="EXN_082"/>
    <s v="Maroua"/>
    <s v="IHS"/>
    <s v="Grid-Lithium"/>
    <s v="EXTREME-NORD"/>
    <s v="Maroua"/>
    <s v="Huawei"/>
    <n v="2.869111213841163"/>
    <n v="1.004828312402085"/>
    <n v="3.853357845864973"/>
    <n v="2.010726729503215"/>
    <n v="2.491917142506556"/>
    <n v="0"/>
    <n v="0.003210314097131264"/>
    <n v="0"/>
    <n v="4.072907659952115"/>
    <n v="0.4113304112341017"/>
    <n v="2.529459982364674"/>
    <n v="0"/>
    <n v="2.159631798375153"/>
    <n v="0"/>
    <n v="6.891474261841779"/>
    <n v="13.86855689960706"/>
    <n v="13.8682893734323"/>
    <n v="0"/>
    <n v="6.664522890252915"/>
    <n v="0.8049505896990294"/>
    <n v="3.05630819586055"/>
    <n v="2.220467250515791"/>
    <n v="4.919637183314749"/>
    <n v="4.18368830135561"/>
    <n v="0.2175140686457984"/>
    <n v="2.220467250515791"/>
    <x v="0"/>
    <m/>
    <x v="3"/>
    <x v="0"/>
    <s v="Defaut GE &amp; Power Cabinet"/>
    <x v="0"/>
    <s v="( hourly IHS): 06/05/2026 04:42 2:31:28 44.7V grid only no space // awaiting grid return. (Franklin is informed )"/>
    <s v="EXN_082"/>
    <m/>
  </r>
  <r>
    <s v="Balikumbat-Ville"/>
    <s v="NRO_033"/>
    <s v="NORD-OUEST"/>
    <s v="IHS"/>
    <s v="Grid-Gen"/>
    <s v="NORD-OUEST"/>
    <s v="Balikumbat"/>
    <s v="NOKIA"/>
    <n v="6.056767753203242"/>
    <n v="9.296365205869778"/>
    <n v="7.457836408582249"/>
    <n v="4.71161782913406"/>
    <n v="5.918831958132489"/>
    <n v="8.528123426733565"/>
    <n v="3.118926044546401"/>
    <n v="0.09855203026167539"/>
    <n v="0.6697915668532853"/>
    <n v="0.04705561599770958"/>
    <n v="4.91593490212233"/>
    <n v="0"/>
    <n v="4.622852299869019"/>
    <n v="4.622852299869019"/>
    <n v="3.641833817020657"/>
    <n v="2.419934766417547"/>
    <n v="2.568768494976215"/>
    <n v="4.696921380121164"/>
    <n v="4.622852299869019"/>
    <n v="2.679114124525944"/>
    <n v="5.361509903462288"/>
    <n v="2.201508562264398"/>
    <n v="0.2531633554348565"/>
    <n v="6.450052021175678"/>
    <n v="0"/>
    <n v="2.201508562264398"/>
    <x v="2"/>
    <m/>
    <x v="10"/>
    <x v="6"/>
    <s v="BSS Hardware issue"/>
    <x v="5"/>
    <s v="(05/06/2026  cell nokia): 06/05/2026 : FME sur site || Intervention en cours _x000a_05/05/2026:Check and replace ABIA || intervention prevue pour demain  06/05/2026 a cause du probleme d'accesss..;..;(05/06/2026 ticket): INC-20260506-00008992...2026-05-06 15:09:56...Grid outage no space // awaiting grid return ,Seraphin is informed...Grid Outage...user:OCM_NOC.IHS"/>
    <s v="NRO_033"/>
    <m/>
  </r>
  <r>
    <s v="Nyalla-II"/>
    <s v="LIT_341"/>
    <s v="Douala"/>
    <s v="IHS"/>
    <s v="Grid-Gen"/>
    <s v="LITTORAL"/>
    <s v="Douala"/>
    <s v="ZTE"/>
    <n v="13.86855689960706"/>
    <n v="13.86855689960706"/>
    <n v="13.86855689960706"/>
    <n v="13.86855689960706"/>
    <n v="51.1269450936413"/>
    <n v="0"/>
    <n v="0"/>
    <n v="1.771041111995732"/>
    <n v="1.14863254887525"/>
    <n v="0"/>
    <n v="10.84922082109847"/>
    <n v="0"/>
    <n v="0"/>
    <n v="0"/>
    <n v="0"/>
    <n v="0"/>
    <n v="1.14904275567655"/>
    <n v="2.063411550852803"/>
    <n v="13.3152771000448"/>
    <n v="9.710504575767695"/>
    <n v="3.314649305288029"/>
    <n v="2.20018876646891"/>
    <n v="0.8649019419765077"/>
    <n v="1.00642274515404"/>
    <n v="3.334326510778847"/>
    <n v="2.20018876646891"/>
    <x v="0"/>
    <m/>
    <x v="8"/>
    <x v="4"/>
    <s v="no root cause"/>
    <x v="4"/>
    <s v=""/>
    <s v="LIT_341"/>
    <m/>
  </r>
  <r>
    <s v="Ngd-Ville"/>
    <s v="ADM_018"/>
    <s v="Ngaoundere"/>
    <s v="IHS"/>
    <s v="Grid-Gen"/>
    <s v="ADAMAOUA"/>
    <s v="Ngaoundere"/>
    <s v="Huawei"/>
    <n v="0"/>
    <n v="0"/>
    <n v="0"/>
    <n v="0"/>
    <n v="0"/>
    <n v="0"/>
    <n v="0"/>
    <n v="0"/>
    <n v="0"/>
    <n v="0"/>
    <n v="0"/>
    <n v="0"/>
    <n v="0"/>
    <n v="0"/>
    <n v="0"/>
    <n v="0"/>
    <n v="0"/>
    <n v="0"/>
    <n v="0"/>
    <n v="0"/>
    <n v="0"/>
    <n v="2.196675256040384"/>
    <n v="5.125714902341643"/>
    <n v="4.363042354757217"/>
    <n v="0"/>
    <n v="2.196675256040384"/>
    <x v="0"/>
    <m/>
    <x v="3"/>
    <x v="0"/>
    <s v="Defaut GE &amp; Power Cabinet"/>
    <x v="0"/>
    <s v="(05/06/2026 ticket): INC-20260506-00015313...Grid Outage"/>
    <s v="ADM_018"/>
    <m/>
  </r>
  <r>
    <s v="Batibo"/>
    <s v="NRO_010"/>
    <s v="NORD-OUEST"/>
    <s v="IHS"/>
    <s v="Grid-Gen"/>
    <s v="NORD-OUEST"/>
    <s v="Batibo"/>
    <s v="NOKIA"/>
    <n v="0"/>
    <n v="0.001070104699043579"/>
    <n v="0"/>
    <n v="0"/>
    <n v="0.05269374667359035"/>
    <n v="0.005040918290743803"/>
    <n v="0"/>
    <n v="0"/>
    <n v="0"/>
    <n v="0"/>
    <n v="0.001605157048565712"/>
    <n v="0"/>
    <n v="0"/>
    <n v="6.709146256203041"/>
    <n v="0"/>
    <n v="0"/>
    <n v="0"/>
    <n v="0.1458731055579814"/>
    <n v="1.296592358596365"/>
    <n v="0"/>
    <n v="0.1109520222125199"/>
    <n v="2.173025942191518"/>
    <n v="7.538697648765631"/>
    <n v="3.266198816093244"/>
    <n v="0"/>
    <n v="2.173025942191518"/>
    <x v="2"/>
    <m/>
    <x v="9"/>
    <x v="5"/>
    <s v="ODU HS"/>
    <x v="5"/>
    <s v="(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
    <s v="NRO_017"/>
    <s v=" impacted by   NRO_017_H_Bali , Plantage de l'ODU  || Action : reset physique de l'ODU"/>
  </r>
  <r>
    <s v="Widikum"/>
    <s v="NRO_219"/>
    <s v="NORD-OUEST"/>
    <s v="IHS"/>
    <s v="Gen Only"/>
    <s v="NORD-OUEST"/>
    <s v="Widikum"/>
    <s v="NOKIA"/>
    <n v="2.174537875729455"/>
    <n v="0.001337630873804731"/>
    <n v="0"/>
    <n v="0"/>
    <n v="0.03829338059060161"/>
    <n v="5.349275798758875"/>
    <n v="0.0431168759645724"/>
    <n v="0"/>
    <n v="0"/>
    <n v="1.534226325148436"/>
    <n v="3.449540905108199"/>
    <n v="0"/>
    <n v="0"/>
    <n v="6.710002339962275"/>
    <n v="0.9838720953791453"/>
    <n v="0.3295744122271589"/>
    <n v="0.5847230426358249"/>
    <n v="0.1462119720460117"/>
    <n v="1.700967089286682"/>
    <n v="0.9580647370538733"/>
    <n v="0.7722410560649254"/>
    <n v="2.172241198745552"/>
    <n v="7.538198066416475"/>
    <n v="3.264073768067159"/>
    <n v="0"/>
    <n v="2.172241198745552"/>
    <x v="2"/>
    <m/>
    <x v="9"/>
    <x v="5"/>
    <s v="ODU HS"/>
    <x v="5"/>
    <s v="(05/06/2026  incident): impacted by   NRO_017_H_Bali , Plantage de l'ODU  || Action : reset physique de l'ODU"/>
    <s v="NRO_017"/>
    <s v=": impacted by   NRO_017_H_Bali , Plantage de l'ODU  || Action : reset physique de l'ODU"/>
  </r>
  <r>
    <s v="Pinyin-New"/>
    <s v="NRO_247"/>
    <s v="NORD-OUEST"/>
    <s v="IHS"/>
    <s v="Grid Gen"/>
    <s v="NORD-OUEST"/>
    <s v="Pinyin"/>
    <s v="NOKIA"/>
    <n v="0"/>
    <n v="0"/>
    <n v="0"/>
    <n v="0"/>
    <n v="0"/>
    <n v="0.005203238133269531"/>
    <n v="0"/>
    <n v="0"/>
    <n v="0"/>
    <n v="0"/>
    <n v="0.002051034006500622"/>
    <n v="0"/>
    <n v="0"/>
    <n v="5.17329632197881"/>
    <n v="0"/>
    <n v="0"/>
    <n v="0"/>
    <n v="0.1043708783134008"/>
    <n v="1.284785536750249"/>
    <n v="0"/>
    <n v="0.01555218829276923"/>
    <n v="2.16690851032865"/>
    <n v="7.538322962003765"/>
    <n v="3.248135907871518"/>
    <n v="0"/>
    <n v="2.16690851032865"/>
    <x v="2"/>
    <m/>
    <x v="9"/>
    <x v="5"/>
    <s v="ODU HS"/>
    <x v="5"/>
    <s v="(05/06/2026  incident): impacted by   NRO_017_H_Bali , Plantage de l'ODU  || Action : reset physique de l'ODU..;..;(05/06/2026 ticket): INC-20260506-00004346...power instability ...Transmission Board fault"/>
    <s v="NRO_017"/>
    <s v=": impacted by   NRO_017_H_Bali , Plantage de l'ODU  || Action : reset physique de l'ODU"/>
  </r>
  <r>
    <s v="PK15-Auberge"/>
    <s v="LIT_728"/>
    <s v="Douala"/>
    <s v="CAMUSAT"/>
    <s v="Good Grid no GE - 8h"/>
    <s v="LITTORAL"/>
    <s v="Douala"/>
    <s v="ZTE"/>
    <n v="1.037769702054318"/>
    <n v="8.952959624236302"/>
    <n v="0"/>
    <n v="5.447367970482233"/>
    <n v="3.49073503351568"/>
    <n v="0"/>
    <n v="9.708132510351481"/>
    <n v="12.98684413282996"/>
    <n v="27.55423290614753"/>
    <n v="24.22677801462762"/>
    <n v="2.893456095744407"/>
    <n v="0"/>
    <n v="0"/>
    <n v="0.9959464434000239"/>
    <n v="0"/>
    <n v="3.17582105566542"/>
    <n v="0.0245410677647369"/>
    <n v="3.947277368284378"/>
    <n v="1.433708440700504"/>
    <n v="0"/>
    <n v="2.88543031050158"/>
    <n v="2.158419013049567"/>
    <n v="0.7662344280181768"/>
    <n v="0.7483356623859689"/>
    <n v="3.447392786084348"/>
    <n v="2.158419013049567"/>
    <x v="0"/>
    <m/>
    <x v="2"/>
    <x v="0"/>
    <s v="AKTIVCO Coupure ENEO &amp; Baisse de tension"/>
    <x v="0"/>
    <s v="(05/06/2026 ticket): INC-20260506-00016617...Grid Outage"/>
    <s v="LIT_728"/>
    <m/>
  </r>
  <r>
    <s v="Biyem-assi-Stade"/>
    <s v="CTR_489"/>
    <s v="Yaounde"/>
    <s v="IHS"/>
    <s v="Grid-Lithium"/>
    <s v="CENTRE"/>
    <s v="Yaounde"/>
    <s v="ZTE"/>
    <n v="0"/>
    <n v="0"/>
    <n v="0"/>
    <n v="0"/>
    <n v="0"/>
    <n v="0"/>
    <n v="0"/>
    <n v="0"/>
    <n v="0"/>
    <n v="0"/>
    <n v="0"/>
    <n v="0"/>
    <n v="16.18408511755457"/>
    <n v="0"/>
    <n v="0"/>
    <n v="0"/>
    <n v="0"/>
    <n v="0"/>
    <n v="0"/>
    <n v="0"/>
    <n v="0"/>
    <n v="2.131826911278332"/>
    <n v="1.199622115911098"/>
    <n v="1.016569849478598"/>
    <n v="3.10504753024403"/>
    <n v="2.131826911278332"/>
    <x v="0"/>
    <m/>
    <x v="3"/>
    <x v="0"/>
    <s v="Defaut GE &amp; Power Cabinet"/>
    <x v="0"/>
    <s v="(05/06/2026 ticket): INC-20260506-00009168...power failure. site is Grid only ...Grid Outage"/>
    <s v="CTR_489"/>
    <m/>
  </r>
  <r>
    <s v="DEIDO-MARCHE"/>
    <s v="LIT_651"/>
    <s v="Douala"/>
    <s v="CAMUSAT"/>
    <s v="Good Grid no GE - 12h"/>
    <s v="LITTORAL"/>
    <s v="Douala"/>
    <s v="ZTE"/>
    <n v="5.003060499439263"/>
    <n v="0"/>
    <n v="0"/>
    <n v="0"/>
    <n v="0"/>
    <n v="0"/>
    <n v="0"/>
    <n v="0"/>
    <n v="0"/>
    <n v="0"/>
    <n v="0"/>
    <n v="0"/>
    <n v="0"/>
    <n v="0"/>
    <n v="0.7745417811678682"/>
    <n v="4.016959019270447"/>
    <n v="0"/>
    <n v="0.7021491982775585"/>
    <n v="0"/>
    <n v="0"/>
    <n v="0"/>
    <n v="2.051194522205387"/>
    <n v="0.6227293982230855"/>
    <n v="0.6001135625665144"/>
    <n v="3.376495511822917"/>
    <n v="2.051194522205387"/>
    <x v="0"/>
    <m/>
    <x v="2"/>
    <x v="0"/>
    <s v="AKTIVCO Coupure ENEO &amp; Baisse de tension"/>
    <x v="0"/>
    <s v="(05/06/2026 ticket): INC-20260506-00009150...Grid Outage"/>
    <s v="LIT_651"/>
    <m/>
  </r>
  <r>
    <s v="Marche-Congo"/>
    <s v="LIT_547"/>
    <s v="Douala"/>
    <s v="CAMUSAT"/>
    <s v="Good Grid no GE - 8h"/>
    <s v="LITTORAL"/>
    <s v="Douala"/>
    <s v="ZTE"/>
    <n v="0"/>
    <n v="0"/>
    <n v="24.47522065558895"/>
    <n v="28.88096654710031"/>
    <n v="0"/>
    <n v="0"/>
    <n v="0"/>
    <n v="61.36729417606216"/>
    <n v="61.40524722272158"/>
    <n v="0"/>
    <n v="0"/>
    <n v="0"/>
    <n v="16.59593274605988"/>
    <n v="13.86855689960706"/>
    <n v="36.32441864778717"/>
    <n v="5.042565197912294"/>
    <n v="0"/>
    <n v="0"/>
    <n v="0"/>
    <n v="16.5901006754501"/>
    <n v="22.35742995094639"/>
    <n v="2.047841527481716"/>
    <n v="0.6522047568232958"/>
    <n v="0.6056386874343349"/>
    <n v="3.358437740086285"/>
    <n v="2.047841527481716"/>
    <x v="0"/>
    <m/>
    <x v="2"/>
    <x v="0"/>
    <s v="AKTIVCO Coupure ENEO &amp; Baisse de tension"/>
    <x v="0"/>
    <s v="(05/06/2026 ticket): INC-20260506-00010899...probleme d energie Sur le site, Les equipments ne sont Pas alimentés ...Grid Outage"/>
    <s v="LIT_547"/>
    <m/>
  </r>
  <r>
    <s v="La-Gare"/>
    <s v="CTR_019"/>
    <s v="Yaounde"/>
    <s v="CAMUSAT"/>
    <s v="Good Grid + GE"/>
    <s v="CENTRE"/>
    <s v="Yaounde"/>
    <s v="ZTE"/>
    <n v="1.714593089121174"/>
    <n v="0.3818846969320811"/>
    <n v="1.639667925109794"/>
    <n v="0"/>
    <n v="0.7512670039636685"/>
    <n v="0"/>
    <n v="1.199765718411223"/>
    <n v="2.97473054763678"/>
    <n v="1.779084732316877"/>
    <n v="0.3229397630930872"/>
    <n v="2.787373049912536"/>
    <n v="0"/>
    <n v="13.86855689960706"/>
    <n v="13.86855689960706"/>
    <n v="13.86855689960706"/>
    <n v="24.2340368915028"/>
    <n v="1.074492128309834"/>
    <n v="0.1120934672248333"/>
    <n v="0.01178898676779877"/>
    <n v="0.02040332959510069"/>
    <n v="2.649311708657575"/>
    <n v="2.047413485602097"/>
    <n v="1.01077998793009"/>
    <n v="1.222115119801707"/>
    <n v="2.862567224159328"/>
    <n v="2.047413485602097"/>
    <x v="0"/>
    <m/>
    <x v="8"/>
    <x v="4"/>
    <s v="no root cause"/>
    <x v="4"/>
    <s v=""/>
    <s v="CTR_019"/>
    <m/>
  </r>
  <r>
    <s v="Notre-Dame-de-Yassa"/>
    <s v="LIT_620"/>
    <s v="Douala"/>
    <s v="CAMUSAT"/>
    <s v="Medium Grid + GE"/>
    <s v="LITTORAL"/>
    <s v="Douala"/>
    <s v="ZTE"/>
    <n v="2.053334731603472"/>
    <n v="22.95155207985549"/>
    <n v="28.48340481632723"/>
    <n v="27.77413942180104"/>
    <n v="20.06592558349243"/>
    <n v="2.932229556006427"/>
    <n v="0.06219091809275926"/>
    <n v="8.021861525598331"/>
    <n v="6.603509087329105"/>
    <n v="1.156961530449472"/>
    <n v="0.3636215767350671"/>
    <n v="0"/>
    <n v="1.020630191791299"/>
    <n v="2.014008383913616"/>
    <n v="0"/>
    <n v="4.387946483350597"/>
    <n v="0"/>
    <n v="10.23196659561171"/>
    <n v="3.706307625138042"/>
    <n v="8.960164995876537"/>
    <n v="8.722316391435736"/>
    <n v="2.040511310293267"/>
    <n v="0.4400071540192398"/>
    <n v="0.4714950307876959"/>
    <n v="3.488843580297989"/>
    <n v="2.040511310293267"/>
    <x v="0"/>
    <m/>
    <x v="8"/>
    <x v="4"/>
    <s v="no root cause"/>
    <x v="4"/>
    <s v=""/>
    <s v="LIT_620"/>
    <m/>
  </r>
  <r>
    <s v="PK11-Mbengue-City"/>
    <s v="LIT_261"/>
    <s v="Douala"/>
    <s v="IHS"/>
    <s v="Grid-Gen"/>
    <s v="LITTORAL"/>
    <s v="Douala"/>
    <s v="ZTE"/>
    <n v="0"/>
    <n v="2.053441742073378"/>
    <n v="1.300516075826193"/>
    <n v="2.739450194473692"/>
    <n v="1.492457188678008"/>
    <n v="3.904954727437201"/>
    <n v="0.7440437972451215"/>
    <n v="1.303851235471547"/>
    <n v="2.615656915872647"/>
    <n v="2.084492613423964"/>
    <n v="1.304386287821069"/>
    <n v="0"/>
    <n v="1.302888141242407"/>
    <n v="1.304814329700687"/>
    <n v="0"/>
    <n v="6.022263884965172"/>
    <n v="1.447049079281919"/>
    <n v="0.9026511487217241"/>
    <n v="0"/>
    <n v="2.615674750950963"/>
    <n v="1.305492062676747"/>
    <n v="2.036551922906805"/>
    <n v="0.5891324852423374"/>
    <n v="0.6155201607556324"/>
    <n v="3.34769883795503"/>
    <n v="2.036551922906805"/>
    <x v="0"/>
    <m/>
    <x v="8"/>
    <x v="4"/>
    <s v="no root cause"/>
    <x v="4"/>
    <s v=""/>
    <s v="LIT_261"/>
    <s v="I've replaced the cable"/>
  </r>
  <r>
    <s v="Ekoumdoum-Chatel"/>
    <s v="CTR_762"/>
    <s v="Yaounde"/>
    <s v="CAMUSAT"/>
    <s v="Good Grid + GE"/>
    <s v="CENTRE"/>
    <s v="Yaounde"/>
    <s v="ZTE"/>
    <n v="0"/>
    <n v="0.6798196802241809"/>
    <n v="1.465526220418738"/>
    <n v="1.448172689215911"/>
    <n v="0.9841396215539063"/>
    <n v="3.15267112400944"/>
    <n v="0"/>
    <n v="1.538311175032032"/>
    <n v="2.311247799151336"/>
    <n v="0"/>
    <n v="1.254662089472167"/>
    <n v="0"/>
    <n v="2.470746904543808"/>
    <n v="0"/>
    <n v="3.488844515214035"/>
    <n v="3.374218466868132"/>
    <n v="0.003691861211700845"/>
    <n v="41.60567069882119"/>
    <n v="35.10310815476854"/>
    <n v="29.27806456583713"/>
    <n v="17.80322486752104"/>
    <n v="2.01370518758222"/>
    <n v="1.108698128364687"/>
    <n v="1.133234986110686"/>
    <n v="2.828332698575297"/>
    <n v="2.01370518758222"/>
    <x v="1"/>
    <s v="site vandalise"/>
    <x v="4"/>
    <x v="1"/>
    <s v="EXCLU"/>
    <x v="1"/>
    <s v=""/>
    <s v="CTR_762"/>
    <m/>
  </r>
  <r>
    <s v="Nyalla-Kilimandjaro"/>
    <s v="LIT_343"/>
    <s v="Douala"/>
    <s v="IHS"/>
    <s v="Grid-Gen"/>
    <s v="LITTORAL"/>
    <s v="Douala"/>
    <s v="ZTE"/>
    <n v="0"/>
    <n v="0"/>
    <n v="0"/>
    <n v="0"/>
    <n v="0"/>
    <n v="0"/>
    <n v="0"/>
    <n v="0"/>
    <n v="0"/>
    <n v="0"/>
    <n v="0"/>
    <n v="0"/>
    <n v="0"/>
    <n v="0.002033198928183109"/>
    <n v="0"/>
    <n v="0.06982433161260503"/>
    <n v="0"/>
    <n v="0"/>
    <n v="0"/>
    <n v="0"/>
    <n v="0"/>
    <n v="2.0013811484649"/>
    <n v="0.5940034131466094"/>
    <n v="0.5450748186909009"/>
    <n v="3.32427161515277"/>
    <n v="2.0013811484649"/>
    <x v="0"/>
    <m/>
    <x v="8"/>
    <x v="4"/>
    <s v="no root cause"/>
    <x v="4"/>
    <s v="( hourly IHS): 06/05/2026 21:58 0:02:00 50 V Fme is on the way ETA = 22:50..;..;(05/06/2026 ticket): INC-20260506-00013184...2026-05-06 23:53:41...Bo Trans analyse en cours...user:OCM_NOC.IHS"/>
    <s v="LIT_343"/>
    <m/>
  </r>
  <r>
    <s v="Makepe-Chefferie"/>
    <s v="LIT_397"/>
    <s v="Douala"/>
    <s v="IHS"/>
    <s v="Grid-Gen"/>
    <s v="LITTORAL"/>
    <s v="Douala"/>
    <s v="ZTE"/>
    <n v="0"/>
    <n v="0"/>
    <n v="0"/>
    <n v="0.002033198928183109"/>
    <n v="0"/>
    <n v="0"/>
    <n v="0"/>
    <n v="0"/>
    <n v="0"/>
    <n v="0"/>
    <n v="0"/>
    <n v="0"/>
    <n v="0"/>
    <n v="0"/>
    <n v="0"/>
    <n v="0"/>
    <n v="0"/>
    <n v="0"/>
    <n v="0"/>
    <n v="0"/>
    <n v="0"/>
    <n v="1.99788547311469"/>
    <n v="0.558907753118393"/>
    <n v="0.8541630540850227"/>
    <n v="3.128201150444221"/>
    <n v="1.99788547311469"/>
    <x v="0"/>
    <m/>
    <x v="3"/>
    <x v="0"/>
    <s v="Defaut GE &amp; Power Cabinet"/>
    <x v="0"/>
    <s v="(05/06/2026 ticket): INC-20260506-00006140...Grid Outage"/>
    <s v="LIT_397"/>
    <m/>
  </r>
  <r>
    <s v="Bambui-II"/>
    <s v="NRO_140"/>
    <s v="NORD-OUEST"/>
    <s v="CAMUSAT"/>
    <s v="HGB"/>
    <s v="NORD-OUEST"/>
    <s v="Tubah"/>
    <s v="NOKIA"/>
    <n v="0"/>
    <n v="0"/>
    <n v="0"/>
    <n v="0"/>
    <n v="4.861845221929675"/>
    <n v="2.831723644649046"/>
    <n v="0.2389684251018191"/>
    <n v="0"/>
    <n v="1.117127649834734"/>
    <n v="0"/>
    <n v="0.7656663132540413"/>
    <n v="0"/>
    <n v="0.003477840271892233"/>
    <n v="0"/>
    <n v="0.004637120362523033"/>
    <n v="0"/>
    <n v="0"/>
    <n v="2.604188960514563"/>
    <n v="0.03911232675004916"/>
    <n v="0.03474273256228733"/>
    <n v="0.04448068532358541"/>
    <n v="1.990466080534653"/>
    <n v="6.945318713555467"/>
    <n v="2.974801605516284"/>
    <n v="0"/>
    <n v="1.990466080534653"/>
    <x v="2"/>
    <m/>
    <x v="0"/>
    <x v="0"/>
    <s v="AKTIVCO Defaut GE &amp; Power Cabinet"/>
    <x v="0"/>
    <s v="(05/06/2026 ticket): INC-20260506-00014550...GE fail to start automatically after grid outage ...Grid Outage"/>
    <s v="NRO_140"/>
    <m/>
  </r>
  <r>
    <s v="Ekounou-II"/>
    <s v="CTR_719"/>
    <s v="Yaounde"/>
    <s v="CAMUSAT"/>
    <s v="Good Grid no GE - 8h"/>
    <s v="CENTRE"/>
    <s v="Yaounde"/>
    <s v="ZTE"/>
    <n v="0"/>
    <n v="0"/>
    <n v="0"/>
    <n v="0"/>
    <n v="0"/>
    <n v="0"/>
    <n v="0"/>
    <n v="26.10531114364229"/>
    <n v="19.09733815023129"/>
    <n v="0"/>
    <n v="0"/>
    <n v="0"/>
    <n v="12.80544355126372"/>
    <n v="0"/>
    <n v="0"/>
    <n v="0"/>
    <n v="0"/>
    <n v="0"/>
    <n v="0"/>
    <n v="0"/>
    <n v="0"/>
    <n v="1.961359232720662"/>
    <n v="1.714316831129176"/>
    <n v="1.456082907473708"/>
    <n v="2.354281990163439"/>
    <n v="1.961359232720662"/>
    <x v="0"/>
    <m/>
    <x v="2"/>
    <x v="0"/>
    <s v="AKTIVCO Coupure ENEO &amp; Baisse de tension"/>
    <x v="0"/>
    <s v="(05/06/2026 ticket): INC-20260506-00013862...Grid Outage"/>
    <s v="CTR_719"/>
    <m/>
  </r>
  <r>
    <s v="Baaba-II"/>
    <s v="CTR_879"/>
    <s v="CENTRE"/>
    <s v="CAMUSAT"/>
    <s v="Hybrid Solar - S3"/>
    <s v="CENTRE"/>
    <s v="Baaba"/>
    <s v="ZTE"/>
    <n v="0.07422959595700204"/>
    <n v="0"/>
    <n v="0"/>
    <n v="0"/>
    <n v="0"/>
    <n v="0"/>
    <n v="0"/>
    <n v="0"/>
    <n v="2.167657583617982"/>
    <n v="0"/>
    <n v="0"/>
    <n v="0"/>
    <n v="0"/>
    <n v="0"/>
    <n v="0"/>
    <n v="0"/>
    <n v="0"/>
    <n v="0"/>
    <n v="0"/>
    <n v="0.03558098124320468"/>
    <n v="0"/>
    <n v="1.952316848013743"/>
    <n v="1.692085416591729"/>
    <n v="1.435682446423289"/>
    <n v="2.356163008052671"/>
    <n v="1.952316848013743"/>
    <x v="0"/>
    <m/>
    <x v="0"/>
    <x v="0"/>
    <s v="AKTIVCO Defaut GE &amp; Power Cabinet"/>
    <x v="0"/>
    <s v="(05/06/2026 ticket): INC-20260506-00015201...Grid Outage"/>
    <s v="CTR_879"/>
    <m/>
  </r>
  <r>
    <s v="Ebogo-II"/>
    <s v="CTR_867"/>
    <s v="CENTRE"/>
    <s v="CAMUSAT"/>
    <s v="HGB"/>
    <s v="CENTRE"/>
    <s v="Ebogo"/>
    <s v="ZTE"/>
    <n v="0"/>
    <n v="0"/>
    <n v="0"/>
    <n v="0"/>
    <n v="0"/>
    <n v="0.1154286268701863"/>
    <n v="0"/>
    <n v="0"/>
    <n v="2.162003863791366"/>
    <n v="0"/>
    <n v="0"/>
    <n v="0"/>
    <n v="0"/>
    <n v="0"/>
    <n v="0"/>
    <n v="0"/>
    <n v="0"/>
    <n v="0"/>
    <n v="0"/>
    <n v="0.02666344208450661"/>
    <n v="0"/>
    <n v="1.952138497230569"/>
    <n v="1.689587504845949"/>
    <n v="1.436638718035028"/>
    <n v="2.355889405450602"/>
    <n v="1.952138497230569"/>
    <x v="0"/>
    <m/>
    <x v="0"/>
    <x v="0"/>
    <s v="AKTIVCO Defaut GE &amp; Power Cabinet"/>
    <x v="0"/>
    <s v="(05/06/2026 ticket): INC-20260506-00015227...Grid Outage"/>
    <s v="CTR_867"/>
    <m/>
  </r>
  <r>
    <s v="Ndogbong-Citadelle"/>
    <s v="LIT_344"/>
    <s v="Douala"/>
    <s v="IHS"/>
    <s v="Grid-Gen"/>
    <s v="LITTORAL"/>
    <s v="Douala"/>
    <s v="ZTE"/>
    <n v="0"/>
    <n v="6.296674399956626"/>
    <n v="0"/>
    <n v="0.002318560181261432"/>
    <n v="0"/>
    <n v="0"/>
    <n v="0"/>
    <n v="0"/>
    <n v="0"/>
    <n v="0"/>
    <n v="0"/>
    <n v="0"/>
    <n v="0"/>
    <n v="0"/>
    <n v="0"/>
    <n v="0"/>
    <n v="0"/>
    <n v="0"/>
    <n v="0"/>
    <n v="0"/>
    <n v="0"/>
    <n v="1.909441319738724"/>
    <n v="0.8546605038188075"/>
    <n v="0.7340978406111973"/>
    <n v="2.954908102358018"/>
    <n v="1.909441319738724"/>
    <x v="0"/>
    <m/>
    <x v="3"/>
    <x v="0"/>
    <s v="Defaut GE &amp; Power Cabinet"/>
    <x v="0"/>
    <s v="(05/06/2026 ticket): INC-20260506-00018542...Grid Outage"/>
    <s v="LIT_344"/>
    <m/>
  </r>
  <r>
    <s v="Avenue-Biyemassi"/>
    <s v="CTR_664"/>
    <s v="Yaounde"/>
    <s v="CAMUSAT"/>
    <s v="Good Grid no GE - 12h"/>
    <s v="CENTRE"/>
    <s v="Yaounde"/>
    <s v="ZTE"/>
    <n v="0"/>
    <n v="0"/>
    <n v="0.9858517890723774"/>
    <n v="0"/>
    <n v="0"/>
    <n v="0"/>
    <n v="0"/>
    <n v="0"/>
    <n v="0"/>
    <n v="11.56265962395094"/>
    <n v="0"/>
    <n v="0"/>
    <n v="9.501923334845749"/>
    <n v="0"/>
    <n v="0"/>
    <n v="0"/>
    <n v="0"/>
    <n v="0"/>
    <n v="0"/>
    <n v="0"/>
    <n v="0"/>
    <n v="1.901683060670656"/>
    <n v="1.173269146993114"/>
    <n v="0.996435019431439"/>
    <n v="2.683904725007497"/>
    <n v="1.901683060670656"/>
    <x v="0"/>
    <m/>
    <x v="2"/>
    <x v="0"/>
    <s v="AKTIVCO Coupure ENEO &amp; Baisse de tension"/>
    <x v="0"/>
    <s v="(05/06/2026 ticket): INC-20260506-00009166...power failure. site is Grid only ...Grid Outage"/>
    <s v="CTR_664"/>
    <m/>
  </r>
  <r>
    <s v="Guider-Ville"/>
    <s v="NRD_076"/>
    <s v="NORD"/>
    <s v="IHS"/>
    <s v="Grid-Gen"/>
    <s v="NORD"/>
    <s v="Guider"/>
    <s v="Huawei"/>
    <n v="6.233716573496217"/>
    <n v="3.346306569301408"/>
    <n v="0.005350523495218772"/>
    <n v="0.3440921659775192"/>
    <n v="0.0005350523495218772"/>
    <n v="0"/>
    <n v="0.0078474344596542"/>
    <n v="0.3373326712952261"/>
    <n v="1.084604617715797"/>
    <n v="0.04990254913207375"/>
    <n v="2.955611343680532"/>
    <n v="0"/>
    <n v="1.610079530181233"/>
    <n v="1.154268433623546"/>
    <n v="0.0309260258023645"/>
    <n v="0.9403188341280645"/>
    <n v="0.3183383128871996"/>
    <n v="3.763950598259867"/>
    <n v="0.4860237192273559"/>
    <n v="0.7123686981534274"/>
    <n v="0.0002675261747609386"/>
    <n v="1.898579757043429"/>
    <n v="2.150702013117034"/>
    <n v="4.164137859515625"/>
    <n v="0.3710735290576907"/>
    <n v="1.898579757043429"/>
    <x v="0"/>
    <m/>
    <x v="8"/>
    <x v="4"/>
    <s v="no root cause"/>
    <x v="4"/>
    <s v=""/>
    <s v="NRD_076"/>
    <m/>
  </r>
  <r>
    <s v="Ngona"/>
    <s v="CTR_590"/>
    <s v="Yaounde"/>
    <s v="IHS"/>
    <s v="Grid-Gen"/>
    <s v="CENTRE"/>
    <s v="Yaounde"/>
    <s v="ZTE"/>
    <n v="36.98281839895216"/>
    <n v="36.98281839895216"/>
    <n v="36.98281839895216"/>
    <n v="36.98281839895216"/>
    <n v="36.98281839895216"/>
    <n v="36.98281839895216"/>
    <n v="36.98281839895216"/>
    <n v="36.98281839895216"/>
    <n v="36.98281839895216"/>
    <n v="36.98281839895216"/>
    <n v="36.98281839895216"/>
    <n v="0"/>
    <n v="0"/>
    <n v="0"/>
    <n v="0"/>
    <n v="0"/>
    <n v="0"/>
    <n v="0"/>
    <n v="0"/>
    <n v="0"/>
    <n v="0"/>
    <n v="1.835532755191435"/>
    <n v="1.075101215383939"/>
    <n v="1.181951712108695"/>
    <n v="2.464509638472466"/>
    <n v="1.835532755191435"/>
    <x v="1"/>
    <m/>
    <x v="4"/>
    <x v="1"/>
    <s v="EXCLU"/>
    <x v="1"/>
    <s v="( hourly IHS): 06/05/2026 16:53 0:06:52 45 V Fme is on site..;..;(05/06/2026 ticket): INC-20260506-00011837...Grid Outage"/>
    <s v="CTR_590"/>
    <m/>
  </r>
  <r>
    <s v="Mpoloungoue"/>
    <s v="SUD_021"/>
    <s v="CENTRE"/>
    <s v="IHS"/>
    <s v="Grid-Gen-Lithium"/>
    <s v="SUD"/>
    <s v="Mpoloungoue"/>
    <s v="ZTE"/>
    <n v="0"/>
    <n v="0.3433965979231404"/>
    <n v="0"/>
    <n v="0"/>
    <n v="0"/>
    <n v="0"/>
    <n v="0"/>
    <n v="0.3006815853529768"/>
    <n v="0"/>
    <n v="3.271541920994884"/>
    <n v="0"/>
    <n v="0"/>
    <n v="0"/>
    <n v="0"/>
    <n v="0.008471662200763126"/>
    <n v="13.58144780885362"/>
    <n v="0.9477382267081016"/>
    <n v="0"/>
    <n v="0"/>
    <n v="0"/>
    <n v="5.25095025297275"/>
    <n v="1.784613606595269"/>
    <n v="1.130429960552978"/>
    <n v="1.933156189329879"/>
    <n v="1.868124366609976"/>
    <n v="1.784613606595269"/>
    <x v="0"/>
    <m/>
    <x v="8"/>
    <x v="4"/>
    <s v="no root cause"/>
    <x v="4"/>
    <s v="(05/06/2026 ticket): INC-20260506-00004949..._x0009_Active // No power issue, site is on Gen with Ubaie=56.3V. The Tx FME Lucien (697391563) from Huawei is informed....SITE IS UP AFTER POWER RESTART...Grid Outage"/>
    <s v="SUD_021"/>
    <m/>
  </r>
  <r>
    <s v="Kribi-LONDJI"/>
    <s v="SUD_079"/>
    <s v="CENTRE"/>
    <s v="CAMUSAT"/>
    <s v="Medium Grid + Solar + GE"/>
    <s v="SUD"/>
    <s v="Kribi"/>
    <s v="ZTE"/>
    <n v="21.48663225209955"/>
    <n v="13.68758435992044"/>
    <n v="0"/>
    <n v="0"/>
    <n v="0"/>
    <n v="0"/>
    <n v="0"/>
    <n v="0.3022510722449086"/>
    <n v="0"/>
    <n v="3.273182748200085"/>
    <n v="0"/>
    <n v="0"/>
    <n v="0"/>
    <n v="0"/>
    <n v="0.009666612448028607"/>
    <n v="13.61883013300688"/>
    <n v="0.9475242057682925"/>
    <n v="0.0349032482671432"/>
    <n v="0"/>
    <n v="0"/>
    <n v="12.34788461703093"/>
    <n v="1.773092146002231"/>
    <n v="1.120063626807989"/>
    <n v="1.91955588196293"/>
    <n v="1.857624866755533"/>
    <n v="1.773092146002231"/>
    <x v="0"/>
    <m/>
    <x v="8"/>
    <x v="4"/>
    <s v="no root cause"/>
    <x v="4"/>
    <s v="(05/06/2026 ticket): INC-20260506-00004941..._x0009_Active // No power issue, site is on Gen with Ubaie=56.3V. The Tx FME Lucien (697391563) from Huawei is informed....SITE IS UP AFTER POWER RESTART...Grid Outage"/>
    <s v="SUD_079"/>
    <m/>
  </r>
  <r>
    <s v="Kribi-Mpala"/>
    <s v="SUD_053"/>
    <s v="LITTORAL"/>
    <s v="IHS"/>
    <s v="Grid-Gen"/>
    <s v="SUD"/>
    <s v="Kribi"/>
    <s v="ZTE"/>
    <n v="0"/>
    <n v="0.3388664880305217"/>
    <n v="0"/>
    <n v="0"/>
    <n v="0"/>
    <n v="0"/>
    <n v="0"/>
    <n v="0.3012701429374513"/>
    <n v="0.4965285803563021"/>
    <n v="3.291873910276716"/>
    <n v="0"/>
    <n v="0"/>
    <n v="0"/>
    <n v="0"/>
    <n v="0.008899704080380525"/>
    <n v="13.57930759945553"/>
    <n v="0.9505918392388839"/>
    <n v="0.03440386607425681"/>
    <n v="0"/>
    <n v="0"/>
    <n v="12.30527661493067"/>
    <n v="1.76981049159183"/>
    <n v="1.119564044458833"/>
    <n v="1.903193012162074"/>
    <n v="1.862002508388655"/>
    <n v="1.76981049159183"/>
    <x v="0"/>
    <m/>
    <x v="3"/>
    <x v="0"/>
    <s v="Defaut GE &amp; Power Cabinet"/>
    <x v="0"/>
    <s v="(05/06/2026 ticket): INC-20260506-00005167...Grid Outage"/>
    <s v="SUD_053"/>
    <m/>
  </r>
  <r>
    <s v="H-Astoria"/>
    <s v="LIT_244"/>
    <s v="Douala"/>
    <s v="IHS"/>
    <s v="Grid-Gen (LL)"/>
    <s v="LITTORAL"/>
    <s v="Douala"/>
    <s v="ZTE"/>
    <n v="0"/>
    <n v="0"/>
    <n v="0"/>
    <n v="0"/>
    <n v="0"/>
    <n v="0"/>
    <n v="0"/>
    <n v="0"/>
    <n v="0"/>
    <n v="0"/>
    <n v="0"/>
    <n v="0"/>
    <n v="0"/>
    <n v="0"/>
    <n v="0"/>
    <n v="0"/>
    <n v="0"/>
    <n v="0"/>
    <n v="0"/>
    <n v="0"/>
    <n v="2.683876090436689"/>
    <n v="1.75948398124606"/>
    <n v="1.251079097874177"/>
    <n v="1.12287537698352"/>
    <n v="2.308521954967202"/>
    <n v="1.75948398124606"/>
    <x v="0"/>
    <m/>
    <x v="3"/>
    <x v="0"/>
    <s v="Defaut GE &amp; Power Cabinet"/>
    <x v="0"/>
    <s v="( hourly IHS): 06/05/2026 13:44 0:27:45 46.2 V Grid only, no space // Awaiting grid return // Seraphin informed..;..;(05/06/2026 ticket): INC-20260506-00008987...Grid Outage"/>
    <s v="LIT_244"/>
    <m/>
  </r>
  <r>
    <s v="Ndoumbi"/>
    <s v="EST_185"/>
    <s v="CENTRE"/>
    <s v="ESCO"/>
    <s v="Hybrid Solar - S3"/>
    <s v="EST"/>
    <s v="Ndoumbi"/>
    <s v="NOKIA"/>
    <n v="3.081901533246013"/>
    <n v="3.081901533246013"/>
    <n v="3.081901533246013"/>
    <n v="3.081901533246013"/>
    <n v="3.081901533246013"/>
    <n v="3.081901533246013"/>
    <n v="3.081901533246013"/>
    <n v="3.081901533246013"/>
    <n v="3.397778605325412"/>
    <n v="3.081901533246013"/>
    <n v="3.081901533246013"/>
    <n v="0"/>
    <n v="3.081901533246013"/>
    <s v=""/>
    <n v="3.087311293306168"/>
    <n v="3.081901533246013"/>
    <n v="3.081901533246013"/>
    <n v="3.081901533246013"/>
    <n v="2.97309502809814"/>
    <n v="3.160589898782364"/>
    <n v="2.98996556834931"/>
    <n v="1.757932329432445"/>
    <n v="0"/>
    <n v="0"/>
    <n v="3.370989259456253"/>
    <n v="1.757932329432445"/>
    <x v="0"/>
    <m/>
    <x v="8"/>
    <x v="4"/>
    <s v="no root cause"/>
    <x v="4"/>
    <s v="(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r>
  <r>
    <s v="Gari-Gombo"/>
    <s v="EST_048"/>
    <s v="CENTRE"/>
    <s v="IHS"/>
    <s v="Gen-Solar AER"/>
    <s v="EST"/>
    <s v="Gari-Gombo"/>
    <s v="NOKIA"/>
    <n v="0.000214020939808654"/>
    <n v="0.0002675261747610057"/>
    <n v="0.0002853612530783018"/>
    <n v="0.000285361253078244"/>
    <n v="0.0002496910964435358"/>
    <n v="0.000267526174760832"/>
    <n v="0.0002675261747609478"/>
    <n v="0.0002496910964437095"/>
    <n v="0.0002496910964435937"/>
    <n v="0.0002675261747609478"/>
    <n v="0.0002675261747610636"/>
    <n v="0"/>
    <n v="0.000267526174760832"/>
    <n v="0.7278317110546099"/>
    <n v="0.001961858614913521"/>
    <n v="0.0002496910964433043"/>
    <n v="0.0003567015663478918"/>
    <n v="0.0002675261747607162"/>
    <n v="0.3088153062282737"/>
    <n v="0.0002853612530784176"/>
    <n v="0.0002853612530783598"/>
    <n v="1.734497036523386"/>
    <n v="2.938793168910791"/>
    <n v="1.355515009639217"/>
    <n v="1.648695079749686"/>
    <n v="1.734497036523386"/>
    <x v="0"/>
    <m/>
    <x v="3"/>
    <x v="0"/>
    <s v="Defaut GE &amp; Power Cabinet"/>
    <x v="0"/>
    <s v="(05/06/2026 ocm ran 10h): Power status check Ongoing..;..;(05/06/2026 ticket): INC-20260506-00010471...Grid Outage"/>
    <s v="EST_048"/>
    <m/>
  </r>
  <r>
    <s v="Garoua-Kolbives-II"/>
    <s v="NRD_141"/>
    <s v="Garoua"/>
    <s v="CAMUSAT"/>
    <s v="Medium Grid + GE"/>
    <s v="NORD"/>
    <s v="Garoua"/>
    <s v="Huawei"/>
    <n v="0"/>
    <n v="1.677389115751085"/>
    <n v="0"/>
    <n v="1.779387928648273"/>
    <n v="2.128705772572789"/>
    <n v="4.953871353439887"/>
    <n v="1.320063321662058"/>
    <n v="0"/>
    <n v="0"/>
    <n v="0"/>
    <n v="0"/>
    <n v="0"/>
    <n v="0"/>
    <n v="1.02507112629233"/>
    <n v="0.2192109475991131"/>
    <n v="0"/>
    <n v="0"/>
    <n v="0"/>
    <n v="0"/>
    <n v="0"/>
    <n v="1.771825855441696"/>
    <n v="1.734211675270308"/>
    <n v="3.034962771123341"/>
    <n v="3.874812570764099"/>
    <n v="0"/>
    <n v="1.734211675270308"/>
    <x v="0"/>
    <m/>
    <x v="8"/>
    <x v="4"/>
    <s v="no root cause"/>
    <x v="4"/>
    <s v=""/>
    <s v="NRD_141"/>
    <m/>
  </r>
  <r>
    <s v="Bagarao"/>
    <s v="EXN_202"/>
    <s v="EXTREME-NORD"/>
    <s v="CAMUSAT"/>
    <s v="Hybrid Solar - S3"/>
    <s v="EXTREME-NORD"/>
    <s v="Bagarao"/>
    <s v="NOKIA"/>
    <n v="0"/>
    <n v="0"/>
    <n v="0"/>
    <n v="0"/>
    <n v="0"/>
    <n v="0"/>
    <n v="2.138614970500615"/>
    <n v="1.558689203883121"/>
    <n v="1.405012556763924"/>
    <n v="0.2011420547918003"/>
    <n v="0"/>
    <n v="0"/>
    <n v="0"/>
    <n v="1.984299177205343"/>
    <n v="3.487530491716149"/>
    <n v="0"/>
    <n v="2.801436989222917"/>
    <n v="0"/>
    <n v="0"/>
    <n v="0.3209873850727886"/>
    <n v="0.02363147877054952"/>
    <n v="1.671432199593075"/>
    <n v="5.822132697065253"/>
    <n v="2.502244050715546"/>
    <n v="0"/>
    <n v="1.671432199593075"/>
    <x v="2"/>
    <m/>
    <x v="0"/>
    <x v="0"/>
    <s v="AKTIVCO Defaut GE &amp; Power Cabinet"/>
    <x v="0"/>
    <s v="(05/06/2026 ticket): INC-20260506-00016274...Grid Outage"/>
    <s v="EXN_202"/>
    <m/>
  </r>
  <r>
    <s v="Ngouetou"/>
    <s v="CTR_300"/>
    <s v="CENTRE"/>
    <s v="IHS"/>
    <s v="Hybrid-Gen"/>
    <s v="CENTRE"/>
    <s v="Ngouetou"/>
    <s v="NOKIA"/>
    <n v="0.1882334678682729"/>
    <n v="0.1353015613988748"/>
    <n v="0.03240755757705407"/>
    <n v="0.06666413245072866"/>
    <n v="0.1497896668927749"/>
    <n v="0"/>
    <n v="0.08805861480007743"/>
    <n v="0.2630587542733485"/>
    <n v="0.5077450541037528"/>
    <n v="0.001785518267783007"/>
    <n v="2.316311912385705"/>
    <n v="0"/>
    <n v="0.05115144801928722"/>
    <n v="0.08425290997137841"/>
    <n v="0.7029296700239995"/>
    <n v="0.4223524896342529"/>
    <n v="3.544838268152627"/>
    <n v="0.0954355040763851"/>
    <n v="0.1183000744792872"/>
    <n v="0.007044855935371345"/>
    <n v="0.3282546164316712"/>
    <n v="1.670031830224664"/>
    <n v="5.297571230451343"/>
    <n v="2.287348569077661"/>
    <n v="0.2792963508040616"/>
    <n v="1.670031830224664"/>
    <x v="0"/>
    <m/>
    <x v="3"/>
    <x v="0"/>
    <s v="Defaut GE &amp; Power Cabinet"/>
    <x v="0"/>
    <s v="( hourly IHS): 06-05-2026 04:16:14 0:43:46 IHS SS is on site ( Felix is informed )..;..;(05/06/2026 ticket): INC-20260506-00002390...2026-05-06 06:01:23...Transmission issue / no action done...Grid Outage...user:ABANDA_x0009_Jean Roland"/>
    <s v="CTR_300"/>
    <m/>
  </r>
  <r>
    <s v="Benakuma"/>
    <s v="NRO_233"/>
    <s v="NORD-OUEST"/>
    <s v="IHS"/>
    <s v="Gen Only"/>
    <s v="NORD-OUEST"/>
    <s v="Benakuma"/>
    <s v="NOKIA"/>
    <n v="0"/>
    <n v="0"/>
    <n v="0"/>
    <n v="0.001070104699043579"/>
    <n v="0.01919378081854039"/>
    <n v="0.001872683223326521"/>
    <n v="0"/>
    <n v="3.332119745390302"/>
    <n v="3.329523636047229"/>
    <n v="0.9502947812572283"/>
    <n v="0"/>
    <n v="0"/>
    <n v="0.6005953378880453"/>
    <n v="0"/>
    <n v="0.6519612878924074"/>
    <n v="0.06417061178599043"/>
    <n v="0"/>
    <n v="2.741340712775338"/>
    <n v="0"/>
    <n v="0.0193153898177397"/>
    <n v="0.4628024472581064"/>
    <n v="1.666545388134108"/>
    <n v="5.792282651703176"/>
    <n v="2.500384633692721"/>
    <n v="0"/>
    <n v="1.666545388134108"/>
    <x v="2"/>
    <m/>
    <x v="3"/>
    <x v="0"/>
    <s v="Defaut GE &amp; Power Cabinet"/>
    <x v="0"/>
    <s v="( hourly IHS): 06/05/2026 11:47 2:24:45 49.4 V Our FME MOSES is managing with level zero..;..;(05/06/2026 ocm ran 15h): Power status check Ongoing..;..;(05/06/2026 ticket): INC-20260506-00009289...power instability on site. power team is informed ...Grid Outage"/>
    <s v="NRO_233"/>
    <m/>
  </r>
  <r>
    <s v="Batoua-Godole-IHS"/>
    <s v="ADM_141"/>
    <s v="ADAMAOUA"/>
    <s v="IHS"/>
    <s v="Solar-Gen"/>
    <s v="ADAMAOUA"/>
    <s v="Batoua-Godole"/>
    <s v="NOKIA"/>
    <n v="0.04151224314599013"/>
    <n v="0.08087106318437449"/>
    <n v="2.28598665227839"/>
    <n v="0.04262491158951361"/>
    <n v="0.01186238652317313"/>
    <n v="0.02657707561925475"/>
    <n v="3.199070122837836"/>
    <n v="3.085914658108449"/>
    <n v="3.130682782949431"/>
    <n v="3.086539190374407"/>
    <n v="3.139981452555576"/>
    <n v="0"/>
    <n v="3.081901533246013"/>
    <n v="3.081901533246013"/>
    <n v="11.46109269309609"/>
    <n v="5.365337855085793"/>
    <n v="13.87405076956348"/>
    <n v="0.04908775641281191"/>
    <n v="0.007491599976637023"/>
    <n v="0.2283734148137176"/>
    <n v="0.002497199992212683"/>
    <n v="1.622054736968879"/>
    <n v="0.02772682037816385"/>
    <n v="4.819897994636508"/>
    <n v="0"/>
    <n v="1.622054736968879"/>
    <x v="0"/>
    <m/>
    <x v="10"/>
    <x v="6"/>
    <s v="BSS Hardware issue"/>
    <x v="5"/>
    <s v="(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_x000a_06/05/2026 : Cde de la FRGU paaser ||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s v="ADM_141"/>
    <m/>
  </r>
  <r>
    <s v="Ngd-Baladji-II-IHS"/>
    <s v="ADM_158"/>
    <s v="Ngaoundere"/>
    <s v="IHS"/>
    <s v="Grid-Gen"/>
    <s v="ADAMAOUA"/>
    <s v="Ngaoundere"/>
    <s v="Huawei"/>
    <n v="0"/>
    <n v="2.270494645196086"/>
    <n v="29.62789962703284"/>
    <n v="0"/>
    <n v="0"/>
    <n v="0"/>
    <n v="0"/>
    <n v="0"/>
    <n v="0"/>
    <n v="0"/>
    <n v="0.5940329535175054"/>
    <n v="0"/>
    <n v="0"/>
    <n v="0.9346472792231325"/>
    <n v="4.874398244457571"/>
    <n v="0.1712880921602703"/>
    <n v="1.460782089586312"/>
    <n v="0.1252914251797062"/>
    <n v="0"/>
    <n v="4.073621063084811"/>
    <n v="2.126833089349462"/>
    <n v="1.604800346999284"/>
    <n v="1.242086615589367"/>
    <n v="1.579176314384705"/>
    <n v="1.720618363768887"/>
    <n v="1.604800346999284"/>
    <x v="0"/>
    <m/>
    <x v="8"/>
    <x v="4"/>
    <s v="no root cause"/>
    <x v="4"/>
    <s v=""/>
    <s v="ADM_158"/>
    <m/>
  </r>
  <r>
    <s v="Cite-Berge-EPC"/>
    <s v="LIT_656"/>
    <s v="Douala"/>
    <s v="CAMUSAT"/>
    <s v="Good Grid no GE - 8h"/>
    <s v="LITTORAL"/>
    <s v="Douala"/>
    <s v="ZTE"/>
    <n v="0.6388525053291224"/>
    <n v="27.29460767108121"/>
    <n v="23.48551648960001"/>
    <n v="25.48060185541887"/>
    <n v="26.21954482026521"/>
    <n v="25.70593023488084"/>
    <n v="14.97936124737111"/>
    <n v="8.371429060619292"/>
    <n v="2.389882659452734"/>
    <n v="6.77798965850819"/>
    <n v="4.331712481415848"/>
    <n v="0"/>
    <n v="0"/>
    <n v="3.910287415854101"/>
    <n v="0"/>
    <n v="3.643563819617444"/>
    <n v="0"/>
    <n v="0"/>
    <n v="0"/>
    <n v="0"/>
    <n v="1.148632548875247"/>
    <n v="1.597701985828959"/>
    <n v="0.4772260390313697"/>
    <n v="0.8795573779967428"/>
    <n v="2.366833509533408"/>
    <n v="1.597701985828959"/>
    <x v="0"/>
    <m/>
    <x v="8"/>
    <x v="4"/>
    <s v="no root cause"/>
    <x v="4"/>
    <s v=""/>
    <s v="LIT_656"/>
    <m/>
  </r>
  <r>
    <s v="Ndoghem-PK12-IHS"/>
    <s v="LIT_159"/>
    <s v="Douala"/>
    <s v="IHS"/>
    <s v="Grid-Gen"/>
    <s v="LITTORAL"/>
    <s v="Douala"/>
    <s v="ZTE"/>
    <n v="0"/>
    <n v="0"/>
    <n v="0"/>
    <n v="0"/>
    <n v="0"/>
    <n v="0"/>
    <n v="0"/>
    <n v="0"/>
    <n v="0"/>
    <n v="0"/>
    <n v="0"/>
    <n v="0"/>
    <n v="0.2035160786798048"/>
    <n v="0"/>
    <n v="0"/>
    <n v="0"/>
    <n v="1.447976503354421"/>
    <n v="0"/>
    <n v="0"/>
    <n v="2.951616286137436"/>
    <n v="0"/>
    <n v="1.585484957181544"/>
    <n v="1.512235770895531"/>
    <n v="1.283316502952966"/>
    <n v="1.800065719345017"/>
    <n v="1.585484957181544"/>
    <x v="0"/>
    <m/>
    <x v="3"/>
    <x v="0"/>
    <s v="Defaut GE &amp; Power Cabinet"/>
    <x v="0"/>
    <s v="(05/06/2026 ticket): INC-20260506-00003538...Grid Outage"/>
    <s v="LIT_159"/>
    <m/>
  </r>
  <r>
    <s v="Ngd-ZI"/>
    <s v="ADM_033"/>
    <s v="Ngaoundere"/>
    <s v="IHS"/>
    <s v="Grid-Gen"/>
    <s v="ADAMAOUA"/>
    <s v="Ngaoundere"/>
    <s v="Huawei"/>
    <n v="0"/>
    <n v="2.391576991892887"/>
    <n v="27.10844512360422"/>
    <n v="0.05252430564473095"/>
    <n v="0.07312382110132322"/>
    <n v="0.1547371394817269"/>
    <n v="0.05459317472954887"/>
    <n v="0.05885575844740648"/>
    <n v="0"/>
    <n v="0.04860058841490385"/>
    <n v="0.5400461714507481"/>
    <n v="0"/>
    <n v="0.05519956739234033"/>
    <n v="0.9551397842098204"/>
    <n v="4.460802778277159"/>
    <n v="0.2459457299968895"/>
    <n v="1.441609380395111"/>
    <n v="0.07374804884243208"/>
    <n v="0.05297018260266585"/>
    <n v="3.797106008851906"/>
    <n v="1.981958748177255"/>
    <n v="1.567525033315926"/>
    <n v="1.325766659073015"/>
    <n v="1.684100560672671"/>
    <n v="1.558679823668595"/>
    <n v="1.567525033315926"/>
    <x v="0"/>
    <m/>
    <x v="8"/>
    <x v="4"/>
    <s v="no root cause"/>
    <x v="4"/>
    <s v=""/>
    <s v="ADM_033"/>
    <m/>
  </r>
  <r>
    <s v="Yagoua-MTN-IHS"/>
    <s v="EXN_144"/>
    <s v="EXTREME-NORD"/>
    <s v="IHS"/>
    <s v="Grid-Gen"/>
    <s v="EXTREME-NORD"/>
    <s v="Yagoua"/>
    <s v="Huawei"/>
    <n v="0.2417723216706189"/>
    <n v="0.2153764057608729"/>
    <n v="0"/>
    <n v="0"/>
    <n v="0"/>
    <n v="1.492974405949212"/>
    <n v="4.706052940219672"/>
    <n v="3.204642542226332"/>
    <n v="4.956796306283941"/>
    <n v="0"/>
    <n v="0.2484604760396424"/>
    <n v="0"/>
    <n v="0"/>
    <n v="1.103866502298585"/>
    <n v="0"/>
    <n v="0"/>
    <n v="0"/>
    <n v="0"/>
    <n v="0.1145903781892687"/>
    <n v="0"/>
    <n v="0.9231436537084122"/>
    <n v="1.566633279400057"/>
    <n v="1.195875248292428"/>
    <n v="2.045358725107188"/>
    <n v="1.359975933915122"/>
    <n v="1.566633279400057"/>
    <x v="2"/>
    <m/>
    <x v="3"/>
    <x v="0"/>
    <s v="Defaut GE &amp; Power Cabinet"/>
    <x v="0"/>
    <s v="(05/06/2026  incident): impacted by EXN_096_H_Yagoua-Ville, Probleme d'energie  || Action : RCA IHS attendu"/>
    <s v="EXN_096"/>
    <s v=" impacted by EXN_096_H_Yagoua-Ville, Probleme d'energie  || Action : RCA IHS attendu"/>
  </r>
  <r>
    <s v="Ekounou-Lycee-MTN"/>
    <s v="CTR_726"/>
    <s v="Yaounde"/>
    <s v="MTN"/>
    <m/>
    <s v="CENTRE"/>
    <s v="Yaounde"/>
    <s v="ZTE"/>
    <n v="0"/>
    <n v="0"/>
    <n v="1.087814931812928"/>
    <n v="8.540969315104457"/>
    <n v="27.12834907100644"/>
    <n v="0.9366626430729984"/>
    <n v="0"/>
    <n v="4.062313623431583"/>
    <n v="15.7006118145266"/>
    <n v="0"/>
    <n v="0.5669414695533814"/>
    <n v="0"/>
    <n v="1.973076879175192"/>
    <n v="8.77093481492896"/>
    <n v="4.665763498300672"/>
    <n v="6.715994926276919"/>
    <n v="3.456937560104213"/>
    <n v="13.86855689960706"/>
    <n v="13.86855689960706"/>
    <n v="17.81301632551729"/>
    <n v="1.513859282658882"/>
    <n v="1.561122240199982"/>
    <n v="1.071729034527135"/>
    <n v="1.112462641655701"/>
    <n v="1.983960868261442"/>
    <n v="1.561122240199982"/>
    <x v="0"/>
    <m/>
    <x v="8"/>
    <x v="4"/>
    <s v="no root cause"/>
    <x v="4"/>
    <s v=""/>
    <s v="CTR_726"/>
    <m/>
  </r>
  <r>
    <s v="Oyomambang-Ekorezok"/>
    <s v="CTR_560"/>
    <s v="Yaounde"/>
    <s v="CAMUSAT"/>
    <s v="Good Grid + GE"/>
    <s v="CENTRE"/>
    <s v="Yaounde"/>
    <s v="ZTE"/>
    <n v="3.715278669531694"/>
    <n v="1.060099220107696"/>
    <n v="0.6536199501759247"/>
    <n v="0.05348739987387088"/>
    <n v="2.092928605468091"/>
    <n v="0.05300585275930046"/>
    <n v="0.5450043232229829"/>
    <n v="6.973462116866847"/>
    <n v="4.398469179557862"/>
    <n v="0.6251016599464092"/>
    <n v="0"/>
    <n v="0"/>
    <n v="0"/>
    <n v="0"/>
    <n v="0"/>
    <n v="0"/>
    <n v="0"/>
    <n v="34.81382318446037"/>
    <n v="38.44402853041808"/>
    <n v="2.587120790564815"/>
    <n v="0"/>
    <n v="1.555646871156541"/>
    <n v="0.4366349731624362"/>
    <n v="0.4310128658907695"/>
    <n v="2.586057594442147"/>
    <n v="1.555646871156541"/>
    <x v="0"/>
    <m/>
    <x v="8"/>
    <x v="4"/>
    <s v="no root cause"/>
    <x v="4"/>
    <s v=""/>
    <s v="CTR_560"/>
    <m/>
  </r>
  <r>
    <s v="Deone-IHS"/>
    <s v="ADM_111"/>
    <s v="ADAMAOUA"/>
    <s v="IHS"/>
    <s v="Hybrid-Gen"/>
    <s v="ADAMAOUA"/>
    <s v="Deone"/>
    <s v="NOKIA"/>
    <n v="0"/>
    <n v="0.001783714280151696"/>
    <n v="0"/>
    <n v="0"/>
    <n v="0"/>
    <n v="0"/>
    <n v="0.1317545790331288"/>
    <n v="0"/>
    <n v="0"/>
    <n v="0"/>
    <n v="1.654609208161636"/>
    <n v="0"/>
    <n v="0"/>
    <n v="0"/>
    <n v="0"/>
    <n v="0"/>
    <n v="0"/>
    <n v="0.583909387243725"/>
    <n v="1.633229992133314"/>
    <n v="1.542167481349966"/>
    <n v="1.540950766623006"/>
    <n v="1.553115823003654"/>
    <n v="0.02060777190268935"/>
    <n v="0.02630203564844069"/>
    <n v="2.955660509513709"/>
    <n v="1.553115823003654"/>
    <x v="0"/>
    <m/>
    <x v="10"/>
    <x v="6"/>
    <s v="BSS Hardware issue"/>
    <x v="5"/>
    <s v="(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
    <s v="ADM_111"/>
    <m/>
  </r>
  <r>
    <s v="Buea-Bakwere-Town-MTN"/>
    <s v="SUO_222"/>
    <s v="SUD-OUEST"/>
    <s v="MTN sharing"/>
    <s v="MTN"/>
    <s v="SUD-OUEST"/>
    <s v="Buea"/>
    <s v="Huawei"/>
    <n v="0.008560837592350037"/>
    <n v="0.002140209398087509"/>
    <n v="1.045581466357335"/>
    <n v="0"/>
    <n v="0.6761278190124789"/>
    <n v="6.864061746467943"/>
    <n v="0"/>
    <n v="0.7961222259319183"/>
    <n v="0.5677440480776639"/>
    <n v="1.478795518686882"/>
    <n v="0.5326446139490287"/>
    <n v="0"/>
    <n v="8.406082617789991"/>
    <n v="0.208937942488293"/>
    <n v="0.1580187938921278"/>
    <n v="1.890750157662092"/>
    <n v="1.436776074171097"/>
    <n v="0.9885092157416683"/>
    <n v="1.145493575091387"/>
    <n v="1.051805908690106"/>
    <n v="1.078380175383026"/>
    <n v="1.552258206276236"/>
    <n v="0"/>
    <n v="3.275708406009976"/>
    <n v="0.8678332534413736"/>
    <n v="1.552258206276236"/>
    <x v="0"/>
    <m/>
    <x v="8"/>
    <x v="4"/>
    <s v="no root cause"/>
    <x v="4"/>
    <s v=""/>
    <s v="SUO_222"/>
    <m/>
  </r>
  <r>
    <s v="EXN_153_H_Salak-MTN-HIS"/>
    <s v="EXN_153"/>
    <s v="EXTREME-NORD"/>
    <s v="IHS"/>
    <s v="Solar-Gen"/>
    <s v="EXN"/>
    <s v="Salak"/>
    <s v="Huawei"/>
    <n v="3.307105067159771"/>
    <n v="2.813751130743965"/>
    <n v="3.320624056524357"/>
    <n v="1.748658088707399"/>
    <n v="0"/>
    <n v="0"/>
    <n v="1.615430053676451"/>
    <n v="1.0602062305776"/>
    <n v="1.015315338452714"/>
    <n v="4.4136825013626"/>
    <n v="0.7478783390833627"/>
    <n v="0"/>
    <n v="0"/>
    <s v=""/>
    <n v="1.373443711066024"/>
    <n v="0"/>
    <n v="0.44202458101834"/>
    <n v="4.581189556919583"/>
    <n v="0"/>
    <n v="0"/>
    <n v="0"/>
    <n v="1.549957481173292"/>
    <n v="1.147790447186153"/>
    <n v="1.954247290988776"/>
    <n v="1.399819312841593"/>
    <n v="1.549957481173292"/>
    <x v="2"/>
    <m/>
    <x v="8"/>
    <x v="4"/>
    <s v="no root cause"/>
    <x v="4"/>
    <s v="(05/06/2026  groupe whatsapp incident): impacted by EXN_066_Maroua-Stade  ,A detrminer , sans action"/>
    <s v="EXN_066"/>
    <s v=" impacted by EXN_066_Maroua-Stade  ,A detrminer , sans action"/>
  </r>
  <r>
    <s v="Dogba-Ngd-IHS"/>
    <s v="ADM_128"/>
    <s v="Ngaoundere"/>
    <s v="IHS"/>
    <s v="Hybrid-Gen"/>
    <s v="ADAMAOUA"/>
    <s v="Dogba"/>
    <s v="NOKIA"/>
    <n v="0.04471254134171154"/>
    <n v="0.00845382712244566"/>
    <n v="0.004405264344396789"/>
    <n v="0.0004637120362522936"/>
    <n v="0.002425570651165844"/>
    <n v="0.5073723079732788"/>
    <n v="1.548691190612756"/>
    <n v="1.551937174866522"/>
    <n v="0.4643362639934025"/>
    <n v="0.5163076822102942"/>
    <n v="0.03665108594224858"/>
    <n v="0"/>
    <n v="0.001801342910056987"/>
    <n v="0.663340067858906"/>
    <n v="1.560176981049159"/>
    <n v="1.556877491560441"/>
    <n v="2.35114486934735"/>
    <n v="1.625399862455876"/>
    <n v="1.574748240034471"/>
    <n v="1.541931695930463"/>
    <n v="1.541913860852146"/>
    <n v="1.543679533605568"/>
    <n v="10.8100877666271"/>
    <n v="0"/>
    <n v="0"/>
    <n v="1.543679533605568"/>
    <x v="0"/>
    <m/>
    <x v="10"/>
    <x v="6"/>
    <s v="BSS Hardware issue"/>
    <x v="5"/>
    <s v="(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r>
  <r>
    <s v="Ntumansah"/>
    <s v="NRO_002"/>
    <s v="NORD-OUEST"/>
    <s v="IHS"/>
    <s v="Grid-Gen"/>
    <s v="NORD-OUEST"/>
    <s v="Bamenda"/>
    <s v="Huawei"/>
    <n v="0"/>
    <n v="0"/>
    <n v="0"/>
    <n v="0"/>
    <n v="0"/>
    <n v="0"/>
    <n v="0"/>
    <n v="0"/>
    <n v="0"/>
    <n v="0"/>
    <n v="0.0005350523495218773"/>
    <n v="0"/>
    <n v="0"/>
    <n v="0"/>
    <n v="0"/>
    <n v="0"/>
    <n v="0"/>
    <n v="1.769917502061735"/>
    <n v="1.540950766623006"/>
    <n v="1.540861591231419"/>
    <n v="1.540950766623006"/>
    <n v="1.540950766623006"/>
    <n v="10.79097874177188"/>
    <n v="0"/>
    <n v="0"/>
    <n v="1.540950766623006"/>
    <x v="0"/>
    <m/>
    <x v="8"/>
    <x v="4"/>
    <s v="no root cause"/>
    <x v="4"/>
    <s v=""/>
    <s v="NRO_002"/>
    <m/>
  </r>
  <r>
    <s v="IHS-Bamenda-Bujong"/>
    <s v="NRO_133"/>
    <s v="NORD-OUEST"/>
    <s v="IHS"/>
    <s v="Grid-Gen"/>
    <s v="NORD-OUEST"/>
    <s v="Bamenda"/>
    <s v="Huawei"/>
    <n v="0"/>
    <n v="0.2040511310293266"/>
    <n v="0"/>
    <n v="0"/>
    <n v="0.5768399380195359"/>
    <n v="0"/>
    <n v="0.5524950561162902"/>
    <n v="0.009327745959998057"/>
    <n v="0"/>
    <n v="0"/>
    <n v="0"/>
    <n v="0"/>
    <n v="0.6573831517008958"/>
    <n v="0"/>
    <n v="0"/>
    <n v="0"/>
    <n v="0.8293489768372272"/>
    <n v="0.2612125570365805"/>
    <n v="0"/>
    <n v="0"/>
    <n v="0.01551651813613444"/>
    <n v="1.533584879277922"/>
    <n v="1.002287087994437"/>
    <n v="1.405825521656789"/>
    <n v="1.761316750826827"/>
    <n v="1.533584879277922"/>
    <x v="0"/>
    <m/>
    <x v="8"/>
    <x v="4"/>
    <s v="no root cause"/>
    <x v="4"/>
    <s v=""/>
    <s v="NRO_133"/>
    <m/>
  </r>
  <r>
    <s v="Ngaouyanga-IHS"/>
    <s v="ADM_081"/>
    <s v="ADAMAOUA"/>
    <s v="IHS"/>
    <s v="Hybrid-Gen"/>
    <s v="ADAMAOUA"/>
    <s v="Ngaouyanga"/>
    <s v="NOKIA"/>
    <n v="4.67372933245746"/>
    <n v="4.673783439071634"/>
    <n v="4.705608223596204"/>
    <n v="4.673296479544057"/>
    <n v="1.940299255400318"/>
    <n v="0"/>
    <n v="0"/>
    <n v="0"/>
    <n v="0"/>
    <n v="0"/>
    <n v="0.04221902633898573"/>
    <n v="0"/>
    <n v="0"/>
    <n v="0"/>
    <n v="0"/>
    <n v="0.2873766169282003"/>
    <n v="4.62162167946512"/>
    <n v="0"/>
    <n v="0.004816028556409562"/>
    <n v="0.7922341788587262"/>
    <n v="1.529072604463621"/>
    <n v="1.483664727335437"/>
    <n v="10.38044694635285"/>
    <n v="0.003985156916430377"/>
    <n v="0"/>
    <n v="1.483664727335437"/>
    <x v="0"/>
    <m/>
    <x v="8"/>
    <x v="4"/>
    <s v="no root cause"/>
    <x v="4"/>
    <s v=""/>
    <s v="ADM_081"/>
    <m/>
  </r>
  <r>
    <s v="Ebolowa-Angale"/>
    <s v="SUD_264"/>
    <s v="CENTRE"/>
    <s v="IHS"/>
    <s v="Grid-Gen"/>
    <s v="SUD"/>
    <s v="Ebolowa"/>
    <s v="ZTE"/>
    <n v="0"/>
    <n v="0"/>
    <n v="0"/>
    <n v="0"/>
    <n v="0"/>
    <n v="0"/>
    <n v="8.549958194576423"/>
    <n v="6.219091809275953"/>
    <n v="0"/>
    <n v="4.612721975384736"/>
    <n v="1.329034366055709"/>
    <n v="0"/>
    <n v="0.8498771519805511"/>
    <n v="0.8651083088636073"/>
    <n v="1.512735672724887"/>
    <n v="0"/>
    <n v="0"/>
    <n v="0"/>
    <n v="0"/>
    <n v="0"/>
    <n v="0"/>
    <n v="1.458980746676255"/>
    <n v="0.6638200464411751"/>
    <n v="1.321779872225112"/>
    <n v="1.765044586280034"/>
    <n v="1.458980746676255"/>
    <x v="0"/>
    <m/>
    <x v="8"/>
    <x v="4"/>
    <s v="no root cause"/>
    <x v="4"/>
    <s v=""/>
    <s v="SUD_264"/>
    <m/>
  </r>
  <r>
    <s v="Garoua-Foulbere-II"/>
    <s v="NRD_139"/>
    <s v="Garoua"/>
    <s v="CAMUSAT"/>
    <s v="Good Grid + GE"/>
    <s v="NORD"/>
    <s v="Garoua"/>
    <s v="Huawei"/>
    <n v="0"/>
    <n v="0"/>
    <n v="0"/>
    <n v="2.214474664201145"/>
    <n v="2.70290611900135"/>
    <n v="0"/>
    <n v="0"/>
    <n v="0.5812095322072979"/>
    <n v="1.162722260745991"/>
    <n v="0"/>
    <n v="1.541057777092911"/>
    <n v="0"/>
    <n v="0"/>
    <n v="4.75688291342425"/>
    <n v="0"/>
    <n v="0"/>
    <n v="0"/>
    <n v="8.117707236476015"/>
    <n v="0"/>
    <n v="2.346382903436605"/>
    <n v="1.57037864584671"/>
    <n v="1.453202181301418"/>
    <n v="2.443582165309801"/>
    <n v="3.117445454267266"/>
    <n v="0.1106380522121317"/>
    <n v="1.453202181301418"/>
    <x v="0"/>
    <m/>
    <x v="8"/>
    <x v="4"/>
    <s v="no root cause"/>
    <x v="4"/>
    <s v=""/>
    <s v="NRD_139"/>
    <m/>
  </r>
  <r>
    <s v="Andek"/>
    <s v="NRO_218"/>
    <s v="NORD-OUEST"/>
    <s v="IHS"/>
    <s v="solar + Gen"/>
    <s v="NORD-OUEST"/>
    <s v="Andek"/>
    <s v="NOKIA"/>
    <n v="1.082410903082758"/>
    <n v="0.001783507831739642"/>
    <n v="0"/>
    <n v="0.001426806265391782"/>
    <n v="0.02372065416213644"/>
    <n v="2.662955543570383"/>
    <n v="0.02505828503594118"/>
    <n v="0"/>
    <n v="0"/>
    <n v="0.7672650692143719"/>
    <n v="1.720371654496009"/>
    <n v="0"/>
    <n v="0.0470846067579252"/>
    <n v="3.362268964395477"/>
    <n v="0.4945667217413885"/>
    <n v="0.1696115947984351"/>
    <n v="0.2966865278098809"/>
    <n v="0.05412946269329671"/>
    <n v="0.8627719136040271"/>
    <n v="0.4798527821295369"/>
    <n v="0.3937093538565148"/>
    <n v="1.451418673469679"/>
    <n v="0"/>
    <n v="4.323410209070725"/>
    <n v="0"/>
    <n v="1.451418673469679"/>
    <x v="2"/>
    <m/>
    <x v="9"/>
    <x v="5"/>
    <s v="ODU HS"/>
    <x v="5"/>
    <s v="(05/06/2026  incident): impacted by   NRO_017_H_Bali , Plantage de l'ODU  || Action : reset physique de l'ODU..;..;(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ticket): INC-20260506-00003751...Grid Outage"/>
    <s v="NRO_017"/>
    <s v=" impacted by   NRO_017_H_Bali , Plantage de l'ODU  || Action : reset physique de l'ODU"/>
  </r>
  <r>
    <s v="Number49-MTN"/>
    <s v="NRO_261"/>
    <s v="NORD-OUEST"/>
    <s v="IHS"/>
    <s v="Grid-Gen"/>
    <s v="NORD-OUEST"/>
    <s v="Number49"/>
    <s v="NOKIA"/>
    <n v="1.446665961792609"/>
    <n v="0"/>
    <n v="0"/>
    <n v="0"/>
    <n v="0.02654625487687644"/>
    <n v="5.397500618577501"/>
    <n v="0.6932267060116686"/>
    <n v="0"/>
    <n v="0"/>
    <n v="1.832337212836384"/>
    <n v="6.017949016286708"/>
    <n v="0"/>
    <n v="0"/>
    <n v="4.473661869744002"/>
    <n v="0.6527460313383726"/>
    <n v="0.4476604657666373"/>
    <n v="0.388858212554183"/>
    <n v="0.09083405387049731"/>
    <n v="1.130833140714488"/>
    <n v="0.6352498195090073"/>
    <n v="0.5120450984924364"/>
    <n v="1.446674542637252"/>
    <n v="5.032542794224028"/>
    <n v="2.16861151062014"/>
    <n v="0"/>
    <n v="1.446674542637252"/>
    <x v="2"/>
    <m/>
    <x v="9"/>
    <x v="5"/>
    <s v="ODU HS"/>
    <x v="5"/>
    <s v="(05/06/2026  incident): impacted by   NRO_017_H_Bali , Plantage de l'ODU  || Action : reset physique de l'ODU..;..;(05/06/2026 ticket): INC-20260506-00002444...TX link maintenance done between Ossombe MTN dir NTUI camtel. ossombe ctr_405 prend le Mic à MTN . _x000a_...Grid Outage"/>
    <s v="NRO_017"/>
    <s v=" impacted by   NRO_017_H_Bali , Plantage de l'ODU  || Action : reset physique de l'ODU"/>
  </r>
  <r>
    <s v="Garoua-Katasko-MTN-IHS"/>
    <s v="NRD_116"/>
    <s v="Garoua"/>
    <s v="IHS"/>
    <s v="Grid-Gen"/>
    <s v="NORD"/>
    <s v="Garoua"/>
    <s v="Huawei"/>
    <n v="0"/>
    <n v="0"/>
    <n v="4.539205782560433"/>
    <n v="0.5857039719432816"/>
    <n v="0"/>
    <n v="0"/>
    <n v="0"/>
    <n v="0"/>
    <n v="0"/>
    <n v="0.2476400624370421"/>
    <n v="0.9693721767071025"/>
    <n v="0"/>
    <n v="0"/>
    <n v="0"/>
    <n v="0"/>
    <n v="0"/>
    <n v="1.723403617809967"/>
    <n v="0"/>
    <n v="0"/>
    <n v="0"/>
    <n v="0"/>
    <n v="1.436544218152971"/>
    <n v="2.350534952779476"/>
    <n v="2.999292784016919"/>
    <n v="0.1802357141137355"/>
    <n v="1.436544218152971"/>
    <x v="0"/>
    <m/>
    <x v="3"/>
    <x v="0"/>
    <s v="Defaut GE &amp; Power Cabinet"/>
    <x v="0"/>
    <s v="( hourly IHS): 06/05/2026 11:05 1:06:25 51.5 V FME is on the way ETA 12:30 PM..;..;(05/06/2026 ocm ran 10h): Power status check Ongoing..;..;(05/06/2026 ticket): INC-20260506-00012974...Grid Outage"/>
    <s v="NRD_116"/>
    <m/>
  </r>
  <r>
    <s v="Dibamba-Centrale-Electrique"/>
    <s v="LIT_617"/>
    <s v="LITTORAL"/>
    <s v="CAMUSAT"/>
    <s v="HGB"/>
    <s v="LITTORAL"/>
    <s v="Dibamba"/>
    <s v="ZTE"/>
    <n v="0"/>
    <n v="0"/>
    <n v="0"/>
    <n v="0"/>
    <n v="0.08765940993000065"/>
    <n v="0"/>
    <n v="0"/>
    <n v="0"/>
    <n v="0"/>
    <n v="0"/>
    <n v="0"/>
    <n v="0"/>
    <n v="0"/>
    <n v="0"/>
    <n v="0"/>
    <n v="0"/>
    <n v="0"/>
    <n v="0"/>
    <n v="24.76323933533657"/>
    <n v="13.86855689960706"/>
    <n v="30.55892638535755"/>
    <n v="1.432317304591748"/>
    <n v="0.5295572901054718"/>
    <n v="0.455822801595315"/>
    <n v="2.308145751389355"/>
    <n v="1.432317304591748"/>
    <x v="0"/>
    <m/>
    <x v="0"/>
    <x v="0"/>
    <s v="AKTIVCO Defaut GE &amp; Power Cabinet"/>
    <x v="0"/>
    <s v="(05/06/2026 ticket): INC-20260506-00018540...Grid Outage"/>
    <s v="LIT_617"/>
    <m/>
  </r>
  <r>
    <s v="Accacia-New"/>
    <s v="CTR_482"/>
    <s v="Yaounde"/>
    <s v="IHS"/>
    <s v="GridOnly"/>
    <s v="CENTRE"/>
    <s v="Yaounde"/>
    <s v="ZTE"/>
    <n v="0"/>
    <n v="0"/>
    <n v="0"/>
    <n v="0"/>
    <n v="0"/>
    <n v="0"/>
    <n v="0"/>
    <n v="0"/>
    <n v="0"/>
    <n v="0"/>
    <n v="0"/>
    <n v="0"/>
    <n v="8.113070116113494"/>
    <n v="0"/>
    <n v="0"/>
    <n v="0"/>
    <n v="0"/>
    <n v="0"/>
    <n v="0"/>
    <n v="0"/>
    <n v="0"/>
    <n v="1.383413519845448"/>
    <n v="1.174518102866004"/>
    <n v="1.007910278772299"/>
    <n v="1.682348199804319"/>
    <n v="1.383413519845448"/>
    <x v="0"/>
    <m/>
    <x v="1"/>
    <x v="0"/>
    <s v="Coupure ENEO &amp; Baisse de tension"/>
    <x v="0"/>
    <s v="(05/06/2026 ticket): INC-20260506-00009478...Grid Outage"/>
    <s v="CTR_482"/>
    <m/>
  </r>
  <r>
    <s v="Foumban-Njibam"/>
    <s v="OST_177"/>
    <s v="OUEST"/>
    <s v="IHS"/>
    <s v="Grid-Gen"/>
    <s v="OUEST"/>
    <s v="Foumban"/>
    <s v="Huawei"/>
    <n v="1.691389652230241"/>
    <n v="1.457036723139659"/>
    <n v="0"/>
    <n v="0"/>
    <n v="0"/>
    <n v="0"/>
    <n v="0"/>
    <n v="0"/>
    <n v="0"/>
    <n v="0"/>
    <n v="0.6695288400350424"/>
    <n v="0"/>
    <n v="3.418895338053209"/>
    <n v="0"/>
    <n v="0"/>
    <n v="0"/>
    <n v="0"/>
    <n v="0"/>
    <n v="0"/>
    <n v="0"/>
    <n v="0"/>
    <n v="1.370340407438797"/>
    <n v="1.463776283027389"/>
    <n v="1.264350449320155"/>
    <n v="1.412986438066221"/>
    <n v="1.370340407438797"/>
    <x v="0"/>
    <m/>
    <x v="3"/>
    <x v="0"/>
    <s v="Defaut GE &amp; Power Cabinet"/>
    <x v="0"/>
    <s v="( hourly IHS): 06/05/2026 02:41 1:18:32 46.2v FME Martial is managing with level 0..;..;(05/06/2026 ticket): INC-20260506-00018021...Grid Outage"/>
    <s v="OST_177"/>
    <m/>
  </r>
  <r>
    <s v="Limbe-Mile_1"/>
    <s v="SUO_234"/>
    <s v="SUD-OUEST"/>
    <s v="ESCO"/>
    <s v="medium Grid + GE"/>
    <s v="SUD-OUEST"/>
    <s v="Limbe"/>
    <s v="Huawei"/>
    <n v="8.839421515667759"/>
    <n v="3.560559365128284"/>
    <n v="2.118753798871682"/>
    <n v="0.03424335036940014"/>
    <n v="2.383212340162028"/>
    <n v="0"/>
    <n v="1.483414803971087"/>
    <n v="0"/>
    <n v="0"/>
    <n v="0.6575793375623872"/>
    <n v="1.074028416273582"/>
    <n v="0"/>
    <n v="0.6012918303926855"/>
    <n v="0.1376868046102964"/>
    <n v="0"/>
    <n v="4.505194288209159"/>
    <n v="11.50244839955141"/>
    <n v="0"/>
    <n v="6.819420545439498"/>
    <n v="3.480890070284477"/>
    <n v="2.050409778759421"/>
    <n v="1.319439093920949"/>
    <n v="2.531009076412119"/>
    <n v="2.158251901492974"/>
    <n v="0.4476822576373429"/>
    <n v="1.319439093920949"/>
    <x v="0"/>
    <m/>
    <x v="8"/>
    <x v="4"/>
    <s v="no root cause"/>
    <x v="4"/>
    <s v=""/>
    <s v="SUO_234"/>
    <m/>
  </r>
  <r>
    <s v="Bertoua-Bonis-MTN"/>
    <s v="EST_052"/>
    <s v="CENTRE"/>
    <s v="IHS"/>
    <s v="Grid-Gen"/>
    <s v="EST"/>
    <s v="Bertoua"/>
    <s v="ZTE"/>
    <n v="0"/>
    <n v="0"/>
    <n v="0"/>
    <n v="0"/>
    <n v="0"/>
    <n v="0"/>
    <n v="0"/>
    <n v="0"/>
    <n v="0"/>
    <n v="0.06500886046690843"/>
    <n v="0"/>
    <n v="0"/>
    <n v="0"/>
    <n v="0"/>
    <n v="0"/>
    <n v="0"/>
    <n v="0"/>
    <n v="0"/>
    <n v="0"/>
    <n v="0"/>
    <n v="0"/>
    <n v="1.315836408100836"/>
    <n v="0.4814724889991966"/>
    <n v="0.8357813886593841"/>
    <n v="1.853349826098187"/>
    <n v="1.315836408100836"/>
    <x v="0"/>
    <m/>
    <x v="8"/>
    <x v="4"/>
    <s v="no root cause"/>
    <x v="4"/>
    <s v=""/>
    <s v="EST_052"/>
    <m/>
  </r>
  <r>
    <s v="Pitoa-II"/>
    <s v="NRD_183"/>
    <s v="NORD"/>
    <s v="CAMUSAT"/>
    <s v="Hybrid Solar - S1"/>
    <s v="NORD"/>
    <s v="Garoua"/>
    <s v="Huawei"/>
    <n v="3.715189494140106"/>
    <n v="2.615603410637696"/>
    <n v="6.367872032599669"/>
    <n v="0.3490324826714379"/>
    <n v="0.9736882656599122"/>
    <n v="0.3662968384826771"/>
    <n v="1.064611494921996"/>
    <n v="2.072774966969435"/>
    <n v="0.34052515031404"/>
    <n v="2.512320472101657"/>
    <n v="2.549096403592128"/>
    <n v="0"/>
    <n v="0.8888646331823774"/>
    <n v="0.1984509164376643"/>
    <n v="0"/>
    <n v="0.6364982749912251"/>
    <n v="3.329274069508295"/>
    <n v="0"/>
    <n v="0"/>
    <n v="1.933964552425143"/>
    <n v="0"/>
    <n v="1.314177745817317"/>
    <n v="1.155908660359939"/>
    <n v="1.993029417464835"/>
    <n v="0.9205017543398843"/>
    <n v="1.314177745817317"/>
    <x v="0"/>
    <m/>
    <x v="8"/>
    <x v="4"/>
    <s v="no root cause"/>
    <x v="4"/>
    <s v=""/>
    <s v="NRD_183"/>
    <m/>
  </r>
  <r>
    <s v="Mefou-Assi"/>
    <s v="CTR_253"/>
    <s v="Yaounde"/>
    <s v="IHS"/>
    <s v="Grid-Gen"/>
    <s v="CENTRE"/>
    <s v="Yaounde"/>
    <s v="ZTE"/>
    <n v="0"/>
    <n v="0"/>
    <n v="0"/>
    <n v="0"/>
    <n v="0"/>
    <n v="0"/>
    <n v="0"/>
    <n v="0.7054308526879596"/>
    <n v="0"/>
    <n v="0"/>
    <n v="0"/>
    <n v="0"/>
    <n v="1.402978600759633"/>
    <n v="0"/>
    <n v="0"/>
    <n v="0"/>
    <n v="0"/>
    <n v="0"/>
    <n v="0"/>
    <n v="0"/>
    <n v="2.147468274962689"/>
    <n v="1.277919031598054"/>
    <n v="0.2210651895015767"/>
    <n v="0.2699873517141502"/>
    <n v="2.216181076768516"/>
    <n v="1.277919031598054"/>
    <x v="0"/>
    <m/>
    <x v="8"/>
    <x v="4"/>
    <s v="no root cause"/>
    <x v="4"/>
    <s v=""/>
    <s v="CTR_253"/>
    <m/>
  </r>
  <r>
    <s v="Mvogmbi-New"/>
    <s v="CTR_483"/>
    <s v="Yaounde"/>
    <s v="IHS"/>
    <s v="Grid-Gen"/>
    <s v="CENTRE"/>
    <s v="Yaounde"/>
    <s v="ZTE"/>
    <n v="0"/>
    <n v="0"/>
    <n v="0"/>
    <n v="0"/>
    <n v="1.11060816190256"/>
    <n v="0"/>
    <n v="0.02555766722882846"/>
    <n v="0.9955897418336762"/>
    <n v="1.631749150336869"/>
    <n v="0.05416513284993087"/>
    <n v="0"/>
    <n v="0"/>
    <n v="0"/>
    <n v="0"/>
    <n v="0"/>
    <n v="0"/>
    <n v="0.05534224801887953"/>
    <n v="0"/>
    <n v="0"/>
    <n v="0"/>
    <n v="0"/>
    <n v="1.277134288152086"/>
    <n v="0.2742707096867019"/>
    <n v="0.3497829050936549"/>
    <n v="2.148738035358212"/>
    <n v="1.277134288152086"/>
    <x v="0"/>
    <m/>
    <x v="8"/>
    <x v="4"/>
    <s v="no root cause"/>
    <x v="4"/>
    <s v=""/>
    <s v="CTR_483"/>
    <m/>
  </r>
  <r>
    <s v="Bengbis-MTN-IHS"/>
    <s v="SUD_052"/>
    <s v="CENTRE"/>
    <s v="IHS"/>
    <s v="Grid-Gen"/>
    <s v="SUD"/>
    <s v="Bengbis"/>
    <s v="NOKIA"/>
    <n v="0.3311287653817486"/>
    <n v="0.5785493088326872"/>
    <n v="0.673823824274924"/>
    <n v="0.3887982536832966"/>
    <n v="0.4101500653547645"/>
    <n v="0.3433530027949969"/>
    <n v="0.340871976805379"/>
    <n v="1.36470416069524"/>
    <n v="1.419421542615777"/>
    <n v="3.688479171723157"/>
    <n v="0.7161231281050702"/>
    <n v="0"/>
    <n v="1.35089700169499"/>
    <n v="0.2586799759155102"/>
    <n v="0.4715951408685826"/>
    <n v="1.102903408069446"/>
    <n v="1.339735413046146"/>
    <n v="0.7848326213570069"/>
    <n v="0.7273323288617226"/>
    <n v="0.5555805246652001"/>
    <n v="2.379770170046771"/>
    <n v="1.249418576446853"/>
    <n v="3.696284905818735"/>
    <n v="2.149432952184719"/>
    <n v="0"/>
    <n v="1.249418576446853"/>
    <x v="0"/>
    <m/>
    <x v="3"/>
    <x v="0"/>
    <s v="Defaut GE &amp; Power Cabinet"/>
    <x v="0"/>
    <s v="(05/06/2026 ticket): INC-20260506-00017023...Instabilité Power suspecté... l'équipe maintenance power se déploie sur site pour examiner et nous faire un retour....Grid Outage"/>
    <s v="SUD_052"/>
    <m/>
  </r>
  <r>
    <s v="Djarengol-Delegue-IHS"/>
    <s v="EXN_101"/>
    <s v="Maroua"/>
    <s v="IHS"/>
    <s v="Grid-Gen"/>
    <s v="EXTREME-NORD"/>
    <s v="Maroua"/>
    <s v="Huawei"/>
    <n v="0"/>
    <n v="0"/>
    <n v="0"/>
    <n v="0"/>
    <n v="0"/>
    <n v="0"/>
    <n v="0"/>
    <n v="0"/>
    <n v="0"/>
    <n v="0"/>
    <n v="0"/>
    <n v="0"/>
    <n v="0"/>
    <n v="0"/>
    <n v="0"/>
    <n v="0.2504044995762386"/>
    <n v="0.5069621011719787"/>
    <n v="0"/>
    <n v="0"/>
    <n v="0"/>
    <n v="1.930522382309885"/>
    <n v="1.24779558431997"/>
    <n v="1.534966767782134"/>
    <n v="1.965563171727681"/>
    <n v="0.7070917247251389"/>
    <n v="1.24779558431997"/>
    <x v="0"/>
    <m/>
    <x v="3"/>
    <x v="0"/>
    <s v="Defaut GE &amp; Power Cabinet"/>
    <x v="0"/>
    <s v="(05/06/2026  incident): impacted by  EXN_101_H_Djarengol-Delegue-HIS   ,RCA: Power issue / En attente RCA IHS"/>
    <s v="EXN_101"/>
    <s v=" impacted by  EXN_101_H_Djarengol-Delegue-HIS   ,RCA: Power issue / En attente RCA IHS"/>
  </r>
  <r>
    <s v="New-Town-Aeroport-IHS"/>
    <s v="LIT_428"/>
    <s v="Douala"/>
    <s v="IHS"/>
    <s v="Grid-Gen"/>
    <s v="LITTORAL"/>
    <s v="Douala"/>
    <s v="ZTE"/>
    <n v="2.123194733372713"/>
    <n v="1.258924673190024"/>
    <n v="0.9454375016051568"/>
    <n v="0.1802591365539203"/>
    <n v="0.2619616303259106"/>
    <n v="0.9395697608387336"/>
    <n v="0.3437176293328536"/>
    <n v="0.3937806941697844"/>
    <n v="0.8181485476539027"/>
    <n v="1.35114986316928"/>
    <n v="1.928756709556463"/>
    <n v="0"/>
    <n v="2.783235311742901"/>
    <n v="1.645464325562946"/>
    <n v="1.301550510368601"/>
    <n v="1.910012042244881"/>
    <n v="0.4184822776393773"/>
    <n v="0.4737888555016231"/>
    <n v="0.3083685041077756"/>
    <n v="0.6654624421786767"/>
    <n v="1.966299549414581"/>
    <n v="1.231761848912631"/>
    <n v="0.5159436710909679"/>
    <n v="0.2091047257668024"/>
    <n v="2.086117239809398"/>
    <n v="1.231761848912631"/>
    <x v="0"/>
    <m/>
    <x v="3"/>
    <x v="0"/>
    <s v="Defaut GE &amp; Power Cabinet"/>
    <x v="0"/>
    <s v="(05/06/2026 ticket): INC-20260506-00012373...Grid Outage"/>
    <s v="LIT_428"/>
    <m/>
  </r>
  <r>
    <s v="Koza-MTN"/>
    <s v="EXN_043"/>
    <s v="EXTREME-NORD"/>
    <s v="IHS"/>
    <s v="Grid-Gen"/>
    <s v="EXTREME-NORD"/>
    <s v="Koza"/>
    <s v="NOKIA"/>
    <n v="0"/>
    <n v="0.6514332843758743"/>
    <n v="0.8915765946322814"/>
    <n v="0.3284231836523058"/>
    <n v="0.07721369974361933"/>
    <n v="0.03453177187951365"/>
    <n v="0.8603048185933042"/>
    <n v="0.2278136112137372"/>
    <n v="0.03668623646052566"/>
    <n v="0.09183987220230239"/>
    <n v="0"/>
    <n v="0"/>
    <n v="0.4887860477652846"/>
    <n v="0.9776130522306234"/>
    <n v="0.2636663574436108"/>
    <n v="0.04405361885626086"/>
    <n v="0.3025027399704959"/>
    <n v="1.834159894902846"/>
    <n v="0.7433835907248648"/>
    <n v="0.1441637404145117"/>
    <n v="0.001694332440152762"/>
    <n v="1.230103186629113"/>
    <n v="5.790908800242997"/>
    <n v="1.200917765741506"/>
    <n v="0"/>
    <n v="1.230103186629113"/>
    <x v="2"/>
    <m/>
    <x v="3"/>
    <x v="0"/>
    <s v="Defaut GE &amp; Power Cabinet"/>
    <x v="0"/>
    <s v="(05/06/2026 ticket): INC-20260506-00017674...2026-05-06 23:30:04...Robert is informed and managing with L0, Insecurity Area....Grid Outage...user:OCM_NOC.IHS"/>
    <s v="EXN_043"/>
    <m/>
  </r>
  <r>
    <s v="Ngog-Mapubi-NEW"/>
    <s v="CTR_546"/>
    <s v="CENTRE"/>
    <s v="IHS"/>
    <s v="Grid-Gen"/>
    <s v="CENTRE"/>
    <s v="Ngog-Mapubi"/>
    <s v="NOKIA"/>
    <n v="0.0004637120362522478"/>
    <n v="0.000285361253078186"/>
    <n v="0.120346963056192"/>
    <n v="0.0002853612530784755"/>
    <n v="0.0002318560181263555"/>
    <n v="0.0002853612530784176"/>
    <n v="0.000303196331395598"/>
    <n v="0.09864165522802112"/>
    <n v="0.1676416107522714"/>
    <n v="0.0002853612530784176"/>
    <n v="0.0002853612530783018"/>
    <n v="0"/>
    <n v="0.000285361253078186"/>
    <n v="0.0003210314097131258"/>
    <n v="0.0002675261747610057"/>
    <n v="0.2118628953323463"/>
    <n v="0.0003031963313958296"/>
    <n v="0.0002496910964435937"/>
    <n v="0.0002140209398087698"/>
    <n v="0.0002496910964435358"/>
    <n v="0.000303196331395627"/>
    <n v="1.22930060810483"/>
    <n v="1.339879860436675"/>
    <n v="1.876151776030138"/>
    <n v="0.7826060428965107"/>
    <n v="1.22930060810483"/>
    <x v="0"/>
    <m/>
    <x v="3"/>
    <x v="0"/>
    <s v="Defaut GE &amp; Power Cabinet"/>
    <x v="0"/>
    <s v="(05/06/2026 ticket): INC-20260506-00010289...Grid Outage"/>
    <s v="CTR_546"/>
    <m/>
  </r>
  <r>
    <s v="Lele"/>
    <s v="SUD_159"/>
    <s v="CENTRE"/>
    <s v="ESCO"/>
    <s v="Hybrid Solar - S3"/>
    <s v="SUD"/>
    <s v="Lele"/>
    <s v="NOKIA"/>
    <n v="0"/>
    <n v="0.7837800559121969"/>
    <n v="0.01057801725715105"/>
    <n v="0.03999749468763177"/>
    <n v="0.3439328294503537"/>
    <n v="0.01621009327036894"/>
    <n v="0.004102068013000902"/>
    <n v="0.09994122210556526"/>
    <n v="1.07912037200363"/>
    <n v="1.073701285438351"/>
    <n v="0.03931635389597353"/>
    <n v="0"/>
    <n v="0"/>
    <n v="0.4527969683220471"/>
    <n v="0.0008917539158698208"/>
    <n v="0"/>
    <n v="0"/>
    <n v="0.205477937294718"/>
    <n v="0.003406499958622552"/>
    <n v="0.2030523666435524"/>
    <n v="0.0003567015663478598"/>
    <n v="1.215514092565483"/>
    <n v="2.144457233752583"/>
    <n v="0.9775220919992789"/>
    <n v="1.114349197906612"/>
    <n v="1.215514092565483"/>
    <x v="0"/>
    <m/>
    <x v="8"/>
    <x v="4"/>
    <s v="no root cause"/>
    <x v="4"/>
    <s v="(05/06/2026  groupe whatsapp incident): impacted by   SUD_246_Z_Mintom-MTN(SUD-246), A determiner , sans action..;..;(05/06/2026 ticket): INC-20260506-00016903...No power issue on site Ubaie: 53.7V site on Battery. Foe (682106733/Huawei) is informed....Sans actions...Others...A determiner"/>
    <s v="SUD_246"/>
    <s v=" impacted by   SUD_246_Z_Mintom-MTN(SUD-246), A determiner , sans action"/>
  </r>
  <r>
    <s v="Boubara-IHS"/>
    <s v="EST_096"/>
    <s v="CENTRE"/>
    <s v="IHS"/>
    <s v="Hybrid-Gen"/>
    <s v="EST"/>
    <s v="Boubara"/>
    <s v="NOKIA"/>
    <n v="0.006474133429214671"/>
    <n v="0.0608176170623199"/>
    <n v="0"/>
    <n v="0.07745774513245052"/>
    <n v="0.02220467250515786"/>
    <n v="0.09927004591462556"/>
    <n v="0.7282240827775925"/>
    <n v="0.07672650692143722"/>
    <n v="2.773301173120112"/>
    <n v="0"/>
    <n v="0.003388664880305182"/>
    <n v="0"/>
    <n v="0.002764437139196341"/>
    <n v="0"/>
    <n v="0"/>
    <n v="0.1640292152850902"/>
    <n v="0.00124845548221768"/>
    <n v="0"/>
    <n v="0"/>
    <n v="0.129250812566168"/>
    <n v="0.7902544851654955"/>
    <n v="1.211554705179021"/>
    <n v="1.784757942360187"/>
    <n v="2.849742529181159"/>
    <n v="0"/>
    <n v="1.211554705179021"/>
    <x v="0"/>
    <m/>
    <x v="3"/>
    <x v="0"/>
    <s v="Defaut GE &amp; Power Cabinet"/>
    <x v="0"/>
    <s v="(05/06/2026 ticket): INC-20260506-00010449...Grid Outage"/>
    <s v="EST_096"/>
    <m/>
  </r>
  <r>
    <s v="NYANGOBE-MTN"/>
    <s v="LIT_685"/>
    <s v="Douala"/>
    <s v="MTN"/>
    <m/>
    <s v="LITTORAL"/>
    <s v="Douala"/>
    <s v="ZTE"/>
    <n v="0.1203689435641045"/>
    <n v="0.8580812880065517"/>
    <n v="0.0008025785242828159"/>
    <n v="0"/>
    <n v="0.4790145334486199"/>
    <n v="2.846068292655086"/>
    <n v="0"/>
    <n v="2.143401877106323"/>
    <n v="1.134970878884123"/>
    <n v="0.06771979237115235"/>
    <n v="0.5450221583013011"/>
    <n v="0"/>
    <n v="1.240572377601425"/>
    <n v="1.336739119888823"/>
    <n v="0"/>
    <n v="1.011017084578222"/>
    <n v="0"/>
    <n v="3.438781450377105"/>
    <n v="1.188155082426598"/>
    <n v="2.081496320266642"/>
    <n v="0.1384893831345795"/>
    <n v="1.210324084775121"/>
    <n v="0.4909645536331627"/>
    <n v="0.5203711353876596"/>
    <n v="1.851468808208954"/>
    <n v="1.210324084775121"/>
    <x v="0"/>
    <m/>
    <x v="8"/>
    <x v="4"/>
    <s v="no root cause"/>
    <x v="4"/>
    <s v=""/>
    <s v="LIT_685"/>
    <m/>
  </r>
  <r>
    <s v="Yagoua-Ville"/>
    <s v="EXN_096"/>
    <s v="EXTREME-NORD"/>
    <s v="IHS"/>
    <s v="Grid-Gen"/>
    <s v="EXTREME-NORD"/>
    <s v="Yagoua"/>
    <s v="Huawei"/>
    <n v="0.3065849962760356"/>
    <n v="0.2793329966070547"/>
    <n v="0"/>
    <n v="0"/>
    <n v="0"/>
    <n v="0"/>
    <n v="4.745040421421499"/>
    <n v="3.276803269098515"/>
    <n v="3.943014784566522"/>
    <n v="0"/>
    <n v="0.3215664620626482"/>
    <n v="0"/>
    <n v="0"/>
    <n v="1.377206912590995"/>
    <n v="0"/>
    <n v="0"/>
    <n v="0"/>
    <n v="0"/>
    <n v="0.1531141473548439"/>
    <n v="0"/>
    <n v="0.6705811096557687"/>
    <n v="1.209146969606173"/>
    <n v="1.242086615589367"/>
    <n v="2.034255349170892"/>
    <n v="0.6689583620616065"/>
    <n v="1.209146969606173"/>
    <x v="2"/>
    <m/>
    <x v="3"/>
    <x v="0"/>
    <s v="Defaut GE &amp; Power Cabinet"/>
    <x v="0"/>
    <s v="(05/06/2026  incident): impacted by EXN_096_H_Yagoua-Ville, Probleme d'energie  || Action : RCA IHS attendu..;..;( hourly IHS): 06/05/2026 21:42 0:18:00 49 V Fme is informed and managing with L0"/>
    <s v="EXN_096"/>
    <s v=" impacted by EXN_096_H_Yagoua-Ville, Probleme d'energie  || Action : RCA IHS attendu"/>
  </r>
  <r>
    <s v="Maroua-Camp-SIC"/>
    <s v="EXN_071"/>
    <s v="Maroua"/>
    <s v="IHS"/>
    <s v="Grid-Gen"/>
    <s v="EXTREME-NORD"/>
    <s v="Maroua"/>
    <s v="Huawei"/>
    <n v="1.262045811895569"/>
    <n v="1.043387751724295"/>
    <n v="2.478505163611874"/>
    <n v="0.3512618674611124"/>
    <n v="0"/>
    <n v="0"/>
    <n v="0.004654955440840332"/>
    <n v="0.2401493295437359"/>
    <n v="0.5766972573929967"/>
    <n v="3.532629632483242"/>
    <n v="1.14060676363242"/>
    <n v="0"/>
    <n v="0.2713963867558135"/>
    <n v="0.2914073446279317"/>
    <n v="0.04895728998125176"/>
    <n v="0"/>
    <n v="0.3340153467281906"/>
    <n v="3.987049592932172"/>
    <n v="0"/>
    <n v="0.3752500477980099"/>
    <n v="0.6348396127077073"/>
    <n v="1.209039959136269"/>
    <n v="1.175267476389738"/>
    <n v="1.473189544083696"/>
    <n v="1.048239969181403"/>
    <n v="1.209039959136269"/>
    <x v="0"/>
    <m/>
    <x v="8"/>
    <x v="4"/>
    <s v="no root cause"/>
    <x v="4"/>
    <s v="(05/06/2026  groupe whatsapp incident): impacted by EXN_066_Maroua-Stade  ,A detrminer , sans action"/>
    <s v="EXN_066"/>
    <s v="impacted by EXN_066_Maroua-Stade  ,A detrminer , sans action"/>
  </r>
  <r>
    <s v="Home-IHS"/>
    <s v="ADM_112"/>
    <s v="Ngaoundere"/>
    <s v="IHS"/>
    <s v="Hybrid-Gen"/>
    <s v="ADAMAOUA"/>
    <s v="Home"/>
    <s v="NOKIA"/>
    <n v="0.3144859359706421"/>
    <n v="0.2342637536989952"/>
    <n v="0.254667083294096"/>
    <n v="0.5151484021196633"/>
    <n v="0.3260787368769492"/>
    <n v="0.2965260121050242"/>
    <n v="0.333141427890638"/>
    <n v="0.3897678015483704"/>
    <n v="0.6110476182323009"/>
    <n v="0.1682739639246304"/>
    <n v="1.105721350443594"/>
    <n v="0"/>
    <n v="0.5081748864975616"/>
    <n v="0.4123291756198761"/>
    <n v="0.4120616494451151"/>
    <n v="0.2553269811918398"/>
    <n v="0.3473024800746504"/>
    <n v="0.6866683502980594"/>
    <n v="0.5053034388884607"/>
    <n v="0.3336051399268904"/>
    <n v="0.3814923252090984"/>
    <n v="1.20663222356342"/>
    <n v="1.965981439516564"/>
    <n v="2.757993580654922"/>
    <n v="0"/>
    <n v="1.20663222356342"/>
    <x v="0"/>
    <m/>
    <x v="3"/>
    <x v="0"/>
    <s v="Defaut GE &amp; Power Cabinet"/>
    <x v="0"/>
    <s v="( hourly IHS): 06/05/2026 18:18 0:41:31 35.2 V Fme is informed and managing with L0..;..;(05/06/2026 ocm ran 18h): Power status check Ongoing..;..;(05/06/2026 ticket): INC-20260506-00012941...site up awaiting feedback...Grid Outage"/>
    <s v="ADM_112"/>
    <m/>
  </r>
  <r>
    <s v="LELE-HIS"/>
    <s v="SUD_205"/>
    <s v="CENTRE"/>
    <s v="IHS"/>
    <s v="Grid-Gen"/>
    <s v="SUD"/>
    <s v="Mintom"/>
    <s v="NOKIA"/>
    <n v="0"/>
    <n v="0.7839804514282493"/>
    <n v="0.009057820106978422"/>
    <n v="0.04140345897859046"/>
    <n v="0.3480141530256979"/>
    <n v="0.01469631667054174"/>
    <n v="0.003031963313957322"/>
    <n v="0.1488031516364247"/>
    <n v="1.076042320465139"/>
    <n v="1.068119666893537"/>
    <n v="0.03997665271319868"/>
    <n v="0"/>
    <n v="0"/>
    <n v="0.4722193686096912"/>
    <n v="0.0003567015663478598"/>
    <n v="0"/>
    <n v="0.0003567015663478598"/>
    <n v="0.2051390708066876"/>
    <n v="0.003584850741796653"/>
    <n v="0.2328726175902381"/>
    <n v="0"/>
    <n v="1.205669129334281"/>
    <n v="2.019811437638134"/>
    <n v="0.9857566531003603"/>
    <n v="1.124301492556915"/>
    <n v="1.205669129334281"/>
    <x v="0"/>
    <m/>
    <x v="8"/>
    <x v="4"/>
    <s v="no root cause"/>
    <x v="4"/>
    <s v="(05/06/2026  groupe whatsapp incident): impacted by   SUD_246_Z_Mintom-MTN(SUD-246), A determiner , sans action..;..;(05/06/2026 ticket): INC-20260506-00016900...No power issue on site Ubaie: 53.7V site on Battery. Foe (682106733/Huawei) is informed....Sans actions...Others...A determiner"/>
    <s v="SUD_246"/>
    <s v=" impacted by   SUD_246_Z_Mintom-MTN(SUD-246), A determiner , sans action"/>
  </r>
  <r>
    <s v="Tombel-MTN"/>
    <s v="LIT_225"/>
    <s v="SUD-OUEST"/>
    <s v="IHS"/>
    <s v="Grid-Gen"/>
    <s v="LITTORAL"/>
    <s v="Tombel"/>
    <s v="NOKIA"/>
    <n v="1.547424900052221"/>
    <n v="1.54120045771945"/>
    <n v="1.54120045771945"/>
    <n v="1.179397687246441"/>
    <n v="0.006420628194262459"/>
    <n v="0.01262723544871649"/>
    <n v="0.09856829133402947"/>
    <n v="0.0001783507831739459"/>
    <n v="0.006868910669089733"/>
    <n v="0.2599461117819064"/>
    <n v="0.0001961858614913579"/>
    <n v="0"/>
    <n v="0.0001783507831740038"/>
    <n v="0.0001961858614914157"/>
    <n v="0.0001783507831740038"/>
    <n v="0.0001605157048567076"/>
    <n v="0.122384307413971"/>
    <n v="0.0001694680261438733"/>
    <n v="0.0001961858614913579"/>
    <n v="0.001712167518470132"/>
    <n v="0.08569755131508741"/>
    <n v="1.203081060556532"/>
    <n v="1.964108005707229"/>
    <n v="1.073627388978992"/>
    <n v="1.078024651014447"/>
    <n v="1.203081060556532"/>
    <x v="0"/>
    <m/>
    <x v="3"/>
    <x v="0"/>
    <s v="Defaut GE &amp; Power Cabinet"/>
    <x v="0"/>
    <s v="(05/06/2026 ocm ran 15h): Power status check Ongoing..;..;(05/06/2026 ticket): INC-20260506-00010319...Grid Outage"/>
    <s v="LIT_225"/>
    <m/>
  </r>
  <r>
    <s v="CNDH"/>
    <s v="CTR_046"/>
    <s v="Yaounde"/>
    <s v="IHS"/>
    <s v="Grid-Gen"/>
    <s v="CENTRE"/>
    <s v="Yaounde"/>
    <s v="ZTE"/>
    <n v="4.356093033475728"/>
    <n v="0"/>
    <n v="1.337238502081711"/>
    <n v="1.849961333550209"/>
    <n v="36.83610704471324"/>
    <n v="20.37734388599247"/>
    <n v="1.276492225332661"/>
    <n v="3.817759029543451"/>
    <n v="1.919714324849544"/>
    <n v="0"/>
    <n v="2.558566830178662"/>
    <n v="0"/>
    <n v="49.76448779081878"/>
    <n v="32.89915618677465"/>
    <n v="1.38209372404996"/>
    <n v="4.439008312573301"/>
    <n v="0"/>
    <n v="0"/>
    <n v="0"/>
    <n v="0.004833306224014304"/>
    <n v="1.870792705024927"/>
    <n v="1.187620030077078"/>
    <n v="0.3238542578404454"/>
    <n v="0.3397951793710539"/>
    <n v="1.969938734905348"/>
    <n v="1.187620030077078"/>
    <x v="0"/>
    <m/>
    <x v="8"/>
    <x v="4"/>
    <s v="no root cause"/>
    <x v="4"/>
    <s v=""/>
    <s v="CTR_046"/>
    <m/>
  </r>
  <r>
    <s v="EST_195_Z_Bertoua-Nyanganza"/>
    <s v="EST_195"/>
    <s v="CENTRE"/>
    <s v="ESCO"/>
    <s v="Hybrid Solar - S1"/>
    <s v="EST"/>
    <s v="Bertoua"/>
    <s v="ZTE"/>
    <n v="0"/>
    <n v="0"/>
    <n v="0"/>
    <n v="7.506195906207463"/>
    <n v="0"/>
    <n v="0"/>
    <n v="0"/>
    <n v="0"/>
    <n v="0"/>
    <n v="0.0579461694532194"/>
    <n v="0"/>
    <n v="0"/>
    <n v="0"/>
    <n v="0"/>
    <n v="0"/>
    <n v="0"/>
    <n v="0"/>
    <n v="0"/>
    <n v="0"/>
    <n v="0"/>
    <n v="0"/>
    <n v="1.186746111239523"/>
    <n v="0.4805982198881735"/>
    <n v="0.8362063982645996"/>
    <n v="1.605773671549926"/>
    <n v="1.186746111239523"/>
    <x v="0"/>
    <m/>
    <x v="8"/>
    <x v="4"/>
    <s v="no root cause"/>
    <x v="4"/>
    <s v=""/>
    <s v="EST_195"/>
    <m/>
  </r>
  <r>
    <s v="Nkwein-Ntambang"/>
    <s v="NRO_222"/>
    <s v="NORD-OUEST"/>
    <s v="IHS"/>
    <s v="Grid-Gen"/>
    <s v="NORD-OUEST"/>
    <s v="Bamenda"/>
    <s v="Huawei"/>
    <n v="0.3975795658513896"/>
    <n v="1.256178071129146"/>
    <n v="0"/>
    <n v="6.760796643010218"/>
    <n v="9.989427365573446"/>
    <n v="0.2347988060485171"/>
    <n v="1.417532024666627"/>
    <n v="0"/>
    <n v="0"/>
    <n v="0"/>
    <n v="0.01014815956259827"/>
    <n v="0"/>
    <n v="4.717877597144104"/>
    <n v="0"/>
    <n v="0.003085468548909492"/>
    <n v="0"/>
    <n v="0"/>
    <n v="0.2379556149106962"/>
    <n v="1.101494436882371"/>
    <n v="0"/>
    <n v="0"/>
    <n v="1.164363087951192"/>
    <n v="1.39820609970065"/>
    <n v="2.395460387404755"/>
    <n v="0.3078029273289601"/>
    <n v="1.164363087951192"/>
    <x v="0"/>
    <m/>
    <x v="8"/>
    <x v="4"/>
    <s v="no root cause"/>
    <x v="4"/>
    <s v=""/>
    <s v="NRO_222"/>
    <m/>
  </r>
  <r>
    <s v="Salapoumbe-Ville-MTN-IHS"/>
    <s v="EST_103"/>
    <s v="CENTRE"/>
    <s v="IHS"/>
    <s v="Hybrid-Gen"/>
    <s v="EST"/>
    <s v="SALAPOUMBE"/>
    <s v="NOKIA"/>
    <n v="0.3814388199741464"/>
    <n v="0.7440437972451224"/>
    <n v="0.3770157205514321"/>
    <n v="0.4915169233491138"/>
    <n v="0.4493191280501551"/>
    <n v="0.2727340176296182"/>
    <n v="0.8885079316160293"/>
    <n v="1.551901504709887"/>
    <n v="1.190152611198146"/>
    <n v="0.4586468740101531"/>
    <n v="0.4015389532378515"/>
    <n v="0"/>
    <n v="1.78406071916743"/>
    <n v="1.899560686350886"/>
    <n v="1.971988939397831"/>
    <n v="3.252422717038635"/>
    <n v="1.303441028670245"/>
    <n v="1.897438312031116"/>
    <n v="1.818732111416447"/>
    <n v="1.809850242414384"/>
    <n v="1.838707399131931"/>
    <n v="1.140196556831121"/>
    <n v="7.984574895387456"/>
    <n v="0"/>
    <n v="0"/>
    <n v="1.140196556831121"/>
    <x v="0"/>
    <m/>
    <x v="6"/>
    <x v="2"/>
    <s v="Warehouse HUAWEI"/>
    <x v="2"/>
    <s v="(05/06/2026  cell nokia): _x000a_05/05/2026 : ||Feelback FME  Hugues : Commande du materiel et investigation apres le site de Yokadouma._x000a_04/05/2026: Need BO RAN analysis ||Check and replace FAN, ABIA module"/>
    <s v="EST_103"/>
    <m/>
  </r>
  <r>
    <s v="Foubarka"/>
    <s v="NRD_153"/>
    <s v="NORD"/>
    <s v="CAMUSAT"/>
    <s v="Hybrid Solar - S3"/>
    <s v="NORD"/>
    <s v="Foubarka"/>
    <s v="NOKIA"/>
    <n v="0.04759578493615511"/>
    <n v="0.05318680173426352"/>
    <n v="0.07336856882162904"/>
    <n v="0.03744177700926792"/>
    <n v="0.03114737422688135"/>
    <n v="0.05196038514629137"/>
    <n v="0.105111115804438"/>
    <n v="0.03928140189122616"/>
    <n v="0.03421341569681177"/>
    <n v="0.05973370204946788"/>
    <n v="0.0805647485069363"/>
    <n v="0"/>
    <n v="0.03993068126132907"/>
    <n v="0.05109749937933927"/>
    <n v="0.06547257250316038"/>
    <n v="1.417656870214848"/>
    <n v="1.542199222105224"/>
    <n v="0.1756398512697149"/>
    <n v="0.102034483053822"/>
    <n v="0.05766080820014096"/>
    <n v="0.8028282153792594"/>
    <n v="1.134881703492536"/>
    <n v="7.947356010375326"/>
    <n v="0"/>
    <n v="0"/>
    <n v="1.134881703492536"/>
    <x v="0"/>
    <m/>
    <x v="8"/>
    <x v="4"/>
    <s v="no root cause"/>
    <x v="4"/>
    <s v=""/>
    <s v="NRD_153"/>
    <m/>
  </r>
  <r>
    <s v="EST_203_Z_Bertoua-Koume-Bonis"/>
    <s v="EST_203"/>
    <s v="CENTRE"/>
    <s v="ESCO"/>
    <s v="Hybrid Solar - S1"/>
    <s v="EST"/>
    <s v="Bertoua"/>
    <s v="ZTE"/>
    <n v="0.4781406146110666"/>
    <n v="16.79345623842503"/>
    <n v="2.453018836696316"/>
    <n v="0"/>
    <n v="0"/>
    <n v="0.03039097345284377"/>
    <n v="0.1031580929878187"/>
    <n v="0.2416296410440792"/>
    <n v="0"/>
    <n v="9.465129568276959"/>
    <n v="14.49405093127645"/>
    <n v="0"/>
    <n v="4.313110494730806"/>
    <n v="5.688926271213044"/>
    <n v="5.764689683905341"/>
    <n v="0.165063649827499"/>
    <n v="0"/>
    <n v="0"/>
    <n v="0"/>
    <n v="0.01747837675104787"/>
    <n v="0"/>
    <n v="1.132224276823244"/>
    <n v="0.719273687197503"/>
    <n v="1.222327624604315"/>
    <n v="1.187298491683576"/>
    <n v="1.132224276823244"/>
    <x v="0"/>
    <m/>
    <x v="8"/>
    <x v="4"/>
    <s v="no root cause"/>
    <x v="4"/>
    <s v=""/>
    <s v="EST_203"/>
    <m/>
  </r>
  <r>
    <s v="Ngd-Burkina"/>
    <s v="ADM_036"/>
    <s v="Ngaoundere"/>
    <s v="IHS"/>
    <s v="Grid-Gen"/>
    <s v="ADAMAOUA"/>
    <s v="Ngaoundere"/>
    <s v="Huawei"/>
    <n v="1.440985152654003"/>
    <n v="0.8017759457585333"/>
    <n v="0.6244239269703482"/>
    <n v="0"/>
    <n v="0"/>
    <n v="0"/>
    <n v="0"/>
    <n v="0"/>
    <n v="0"/>
    <n v="0"/>
    <n v="0"/>
    <n v="0"/>
    <n v="0"/>
    <n v="0"/>
    <n v="0"/>
    <n v="0"/>
    <n v="1.618301501285552"/>
    <n v="0"/>
    <n v="1.222487608187585"/>
    <n v="0.1431265034971022"/>
    <n v="0"/>
    <n v="1.131814070021944"/>
    <n v="1.725432538397899"/>
    <n v="2.206596744086416"/>
    <n v="0.2773646378486518"/>
    <n v="1.131814070021944"/>
    <x v="0"/>
    <m/>
    <x v="3"/>
    <x v="0"/>
    <s v="Defaut GE &amp; Power Cabinet"/>
    <x v="0"/>
    <s v="( hourly IHS): 06/05/2026 19:50 1:09:52 45 V Fme is managing with the level zero ETA 08:20pm..;..;(05/06/2026 ticket): INC-20260506-00014660...Grid Outage"/>
    <s v="ADM_036"/>
    <m/>
  </r>
  <r>
    <s v="Edea-Entree"/>
    <s v="LIT_229"/>
    <s v="LITTORAL"/>
    <s v="IHS"/>
    <s v="Solar-Grid-Gen"/>
    <s v="LITTORAL"/>
    <s v="Edea"/>
    <s v="ZTE"/>
    <n v="50.85116127761942"/>
    <n v="50.85137529855922"/>
    <n v="50.85137529855922"/>
    <n v="50.85107210222782"/>
    <n v="50.85137529855922"/>
    <n v="50.85137529855922"/>
    <n v="32.27755020217845"/>
    <n v="3.385044359406792"/>
    <n v="0"/>
    <n v="0"/>
    <n v="0"/>
    <n v="0"/>
    <n v="5.29676856917014"/>
    <n v="0"/>
    <n v="6.255939081079695"/>
    <n v="22.61987312838688"/>
    <n v="0"/>
    <n v="0"/>
    <n v="0"/>
    <n v="0"/>
    <n v="1.504692052403741"/>
    <n v="1.122468488983628"/>
    <n v="0.601497148383951"/>
    <n v="1.125000425009605"/>
    <n v="1.263496816360122"/>
    <n v="1.122468488983628"/>
    <x v="1"/>
    <m/>
    <x v="4"/>
    <x v="1"/>
    <s v="EXCLU"/>
    <x v="1"/>
    <s v="( hourly IHS): 06/05/2026 06:51 0:23:11 0 V FME is on the way ETA 07:35, Benoit is informed..;..;(05/06/2026 ticket): INC-20260506-00003508...Grid Outage"/>
    <s v="LIT_229"/>
    <m/>
  </r>
  <r>
    <s v="Garoua-Ray-Re"/>
    <s v="NRD_062"/>
    <s v="Garoua"/>
    <s v="IHS"/>
    <s v="Grid-Gen"/>
    <s v="NORD"/>
    <s v="Garoua"/>
    <s v="Huawei"/>
    <n v="0"/>
    <n v="0.2261487930645801"/>
    <n v="2.288418898905069"/>
    <n v="1.589997231995845"/>
    <n v="0"/>
    <n v="0"/>
    <n v="0"/>
    <n v="0"/>
    <n v="0"/>
    <n v="0"/>
    <n v="0"/>
    <n v="0"/>
    <n v="4.795353177354873"/>
    <n v="5.388797573287905"/>
    <n v="0.2828643421138991"/>
    <n v="9.071134853167369"/>
    <n v="0"/>
    <n v="0"/>
    <n v="0"/>
    <n v="1.864639603005425"/>
    <n v="0.2490668687024338"/>
    <n v="1.111553421053383"/>
    <n v="1.060363536083834"/>
    <n v="1.356790038454869"/>
    <n v="0.9676982031969916"/>
    <n v="1.111553421053383"/>
    <x v="0"/>
    <m/>
    <x v="8"/>
    <x v="4"/>
    <s v="no root cause"/>
    <x v="4"/>
    <s v=""/>
    <s v="NRD_062"/>
    <m/>
  </r>
  <r>
    <s v="CRTV_Yaounde_Mballa_II"/>
    <s v="CTR_842"/>
    <s v="Yaounde"/>
    <s v="CAMUSAT"/>
    <s v="Good Grid no GE - 8h"/>
    <s v="CENTRE"/>
    <s v="Yaounde"/>
    <s v="ZTE"/>
    <n v="0.6753074054098784"/>
    <n v="4.093507175408709"/>
    <n v="14.45789922752709"/>
    <n v="22.85975493175586"/>
    <n v="27.7416082389501"/>
    <n v="10.31254547944971"/>
    <n v="0"/>
    <n v="2.368123863905511"/>
    <n v="0.66515924584728"/>
    <n v="0.3758921106174363"/>
    <n v="0.001533816735296345"/>
    <n v="0"/>
    <n v="15.12443177440481"/>
    <n v="0"/>
    <n v="0.685045358171177"/>
    <n v="0.4163063980846549"/>
    <n v="0.442648808759449"/>
    <n v="0"/>
    <n v="0.3229397630930873"/>
    <n v="0.3173752186580598"/>
    <n v="1.592583318351868"/>
    <n v="1.102849902834493"/>
    <n v="0"/>
    <n v="1.890336471604258"/>
    <n v="0.8978953393438355"/>
    <n v="1.102849902834493"/>
    <x v="0"/>
    <m/>
    <x v="8"/>
    <x v="4"/>
    <s v="no root cause"/>
    <x v="4"/>
    <s v=""/>
    <s v="CTR_842"/>
    <m/>
  </r>
  <r>
    <s v="Garoua-Roumde-Adja-II"/>
    <s v="NRD_138"/>
    <s v="Garoua"/>
    <s v="CAMUSAT"/>
    <s v="Medium Grid + GE"/>
    <s v="NORD"/>
    <s v="Garoua"/>
    <s v="Huawei"/>
    <n v="0.1427698019307543"/>
    <n v="5.087634440820357"/>
    <n v="12.82042501705033"/>
    <n v="13.6678587633014"/>
    <n v="6.441691421755372"/>
    <n v="0.09727251714307728"/>
    <n v="0"/>
    <n v="0"/>
    <n v="0"/>
    <n v="0"/>
    <n v="0"/>
    <n v="0"/>
    <n v="8.443750303196332"/>
    <n v="5.130509969095376"/>
    <n v="0.3039097345284262"/>
    <n v="8.452275470632047"/>
    <n v="0"/>
    <n v="0"/>
    <n v="0"/>
    <n v="1.849158755025925"/>
    <n v="0.2261487930645801"/>
    <n v="1.0936291673444"/>
    <n v="1.054743234655828"/>
    <n v="1.350414894376613"/>
    <n v="0.938969929979622"/>
    <n v="1.0936291673444"/>
    <x v="0"/>
    <m/>
    <x v="8"/>
    <x v="4"/>
    <s v="no root cause"/>
    <x v="4"/>
    <s v=""/>
    <s v="NRD_138"/>
    <m/>
  </r>
  <r>
    <s v="Garoua-Foulbere-IV"/>
    <s v="NRD_067"/>
    <s v="Garoua"/>
    <s v="IHS"/>
    <s v="Grid-Gen"/>
    <s v="NORD"/>
    <s v="Garoua"/>
    <s v="Huawei"/>
    <n v="3.292159271529793"/>
    <n v="1.005898417101129"/>
    <n v="5.438004554365598"/>
    <n v="3.167848775657544"/>
    <n v="0"/>
    <n v="0"/>
    <n v="0"/>
    <n v="1.282948523683557"/>
    <n v="0"/>
    <n v="0.1767456261253934"/>
    <n v="0"/>
    <n v="0"/>
    <n v="8.446033193220957"/>
    <n v="6.325977433632108"/>
    <n v="0.8559945838434166"/>
    <n v="8.151076668007866"/>
    <n v="0"/>
    <n v="0"/>
    <n v="0"/>
    <n v="1.866280430210625"/>
    <n v="0.2230276543590358"/>
    <n v="1.090294007699047"/>
    <n v="1.06598383751184"/>
    <n v="1.353230583011176"/>
    <n v="0.9276838226442268"/>
    <n v="1.090294007699047"/>
    <x v="0"/>
    <m/>
    <x v="8"/>
    <x v="4"/>
    <s v="no root cause"/>
    <x v="4"/>
    <s v=""/>
    <s v="NRD_067"/>
    <m/>
  </r>
  <r>
    <s v="Maroua-Djarengol-II"/>
    <s v="EXN_143"/>
    <s v="Maroua"/>
    <s v="IHS"/>
    <s v="Solar-Grid-Gen"/>
    <s v="EXTREME-NORD"/>
    <s v="Maroua"/>
    <s v="Huawei"/>
    <n v="1.224021424922881"/>
    <n v="1.200746647718679"/>
    <n v="0.2326050914154774"/>
    <n v="0.5405098834870002"/>
    <n v="0.7580264986459607"/>
    <n v="0.5575602183584308"/>
    <n v="0.7670867184311979"/>
    <n v="0.3432539172966017"/>
    <n v="0.08070372938621649"/>
    <n v="1.782170200865786"/>
    <n v="1.305153196188715"/>
    <n v="0"/>
    <n v="0.1559677598856272"/>
    <n v="0.6561525312969956"/>
    <n v="1.040213107783799"/>
    <n v="0.09078054863554517"/>
    <n v="1.766974714139365"/>
    <n v="0.6194122699631598"/>
    <n v="1.839064100698279"/>
    <n v="2.153799727765365"/>
    <n v="1.449367639463178"/>
    <n v="1.077595431937061"/>
    <n v="1.381345195416632"/>
    <n v="1.750242680484579"/>
    <n v="0.5613983391227644"/>
    <n v="1.077595431937061"/>
    <x v="0"/>
    <m/>
    <x v="8"/>
    <x v="4"/>
    <s v="no root cause"/>
    <x v="4"/>
    <s v=""/>
    <s v="EXN_143"/>
    <m/>
  </r>
  <r>
    <s v="Gamoko-Hill-IHS"/>
    <s v="SUO_097"/>
    <s v="SUD-OUEST"/>
    <s v="IHS"/>
    <s v="Gen Only"/>
    <s v="SUD-OUEST"/>
    <s v="Gamoko"/>
    <s v="NOKIA"/>
    <n v="0"/>
    <n v="0"/>
    <n v="0"/>
    <n v="0"/>
    <n v="0"/>
    <n v="0"/>
    <n v="0.07906651045635425"/>
    <n v="0"/>
    <n v="0"/>
    <n v="0.5246147805871587"/>
    <n v="0"/>
    <n v="0"/>
    <n v="0"/>
    <n v="0"/>
    <n v="0"/>
    <n v="0.2071187644999185"/>
    <n v="0.03171076924832982"/>
    <n v="0"/>
    <n v="0"/>
    <n v="0.0008025785242829415"/>
    <n v="0.06540123218989093"/>
    <n v="1.073439858689108"/>
    <n v="3.718391424768893"/>
    <n v="1.615833392834678"/>
    <n v="0"/>
    <n v="1.073439858689108"/>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27"/>
    <s v="impacted by SUO_027_H_Kumba-Mabanda , RCA: Eth cable linking MPR No3 on slot 1.2 and MPR no5 on slot 1.3 has been replaced."/>
  </r>
  <r>
    <s v="Grand-Hangar"/>
    <s v="LIT_291"/>
    <s v="Douala"/>
    <s v="IHS"/>
    <s v="Grid-Gen"/>
    <s v="LITTORAL"/>
    <s v="Douala"/>
    <s v="ZTE"/>
    <n v="20.52344884756859"/>
    <n v="33.66008980318633"/>
    <n v="0"/>
    <n v="0"/>
    <n v="0.03638355976748787"/>
    <n v="0"/>
    <n v="12.49204555507044"/>
    <n v="2.686248155852902"/>
    <n v="0"/>
    <n v="0"/>
    <n v="0"/>
    <n v="0"/>
    <n v="0"/>
    <n v="0"/>
    <n v="0"/>
    <n v="0"/>
    <n v="0"/>
    <n v="0"/>
    <n v="2.927717281192127"/>
    <n v="0"/>
    <n v="0"/>
    <n v="1.0536429217568"/>
    <n v="0.1741044486809027"/>
    <n v="0.1956637970018124"/>
    <n v="1.846817563973764"/>
    <n v="1.0536429217568"/>
    <x v="0"/>
    <m/>
    <x v="8"/>
    <x v="4"/>
    <s v="no root cause"/>
    <x v="4"/>
    <s v=""/>
    <s v="LIT_291"/>
    <s v="The cables connector clip was broken and that caused cable to disconnect during my PM work. "/>
  </r>
  <r>
    <s v="Lomie"/>
    <s v="EST_010"/>
    <s v="CENTRE"/>
    <s v="IHS"/>
    <s v="Grid-Gen"/>
    <s v="EST"/>
    <s v="Lomie"/>
    <s v="NOKIA"/>
    <n v="0.6979044496380195"/>
    <n v="0.9228939626119683"/>
    <n v="0.9610431951328787"/>
    <n v="0.7598813467909701"/>
    <n v="0.542382566710327"/>
    <n v="0.6097991627500836"/>
    <n v="0.7671580587444675"/>
    <n v="0.6989923894153803"/>
    <n v="0.8672841884183279"/>
    <n v="0.8849765861091851"/>
    <n v="0.8404602306289647"/>
    <n v="0"/>
    <n v="0.771545488010547"/>
    <n v="0.596636874951845"/>
    <n v="2.99754161280473"/>
    <n v="18.49007156860227"/>
    <n v="14.62374762080056"/>
    <n v="1.312215887202404"/>
    <n v="1.632052346668264"/>
    <n v="0.9556926716376596"/>
    <n v="1.033382272788236"/>
    <n v="1.048756110297832"/>
    <n v="0.5024549476637531"/>
    <n v="2.910253271723942"/>
    <n v="0"/>
    <n v="1.048756110297832"/>
    <x v="0"/>
    <m/>
    <x v="3"/>
    <x v="0"/>
    <s v="Defaut GE &amp; Power Cabinet"/>
    <x v="0"/>
    <s v="(05/06/2026 ticket): INC-20260506-00010070...Grid Outage"/>
    <s v="EST_010"/>
    <s v="I've replaced the cable"/>
  </r>
  <r>
    <s v="Sanguere-MTN-IHS"/>
    <s v="NRD_087"/>
    <s v="NORD"/>
    <s v="IHS"/>
    <s v="Solar-Grid-Gen"/>
    <s v="NORD"/>
    <s v="Sanguere"/>
    <s v="NOKIA"/>
    <n v="0"/>
    <n v="0"/>
    <n v="0.02120273579532687"/>
    <n v="0"/>
    <n v="0.02113227718212987"/>
    <n v="0.01075551174067819"/>
    <n v="0.02060055278709687"/>
    <n v="0"/>
    <n v="0.01986510492152231"/>
    <n v="0"/>
    <n v="0"/>
    <n v="0"/>
    <n v="2.820061149726445"/>
    <n v="6.465638106298617"/>
    <n v="6.395403660449326"/>
    <n v="0.08033128807166179"/>
    <n v="0"/>
    <n v="0.02202701844505031"/>
    <n v="0.01091541887223541"/>
    <n v="0.03233605497631733"/>
    <n v="3.172307545236893"/>
    <n v="1.027318196297856"/>
    <n v="3.532047208533665"/>
    <n v="1.519143707647793"/>
    <n v="0.02482914876346247"/>
    <n v="1.027318196297856"/>
    <x v="0"/>
    <m/>
    <x v="3"/>
    <x v="0"/>
    <s v="Defaut GE &amp; Power Cabinet"/>
    <x v="0"/>
    <s v="(05/06/2026 ticket): INC-20260506-00009346...Grid Outage"/>
    <s v="NRD_087"/>
    <m/>
  </r>
  <r>
    <s v="Ndokoti-Carrefour-MTN"/>
    <s v="LIT_684"/>
    <s v="Douala"/>
    <s v="MTN sharing"/>
    <s v="MTN sharing"/>
    <s v="LITTORAL"/>
    <s v="Douala"/>
    <s v="ZTE"/>
    <n v="0"/>
    <n v="1.410201807478177"/>
    <n v="17.28128130056245"/>
    <n v="20.45979545305379"/>
    <n v="1.661444555735333"/>
    <n v="0.4743239078511449"/>
    <n v="0.0006955680543784404"/>
    <n v="0"/>
    <n v="0.4667796697228863"/>
    <n v="1.061454686059818"/>
    <n v="0.07879537600625477"/>
    <n v="0"/>
    <n v="0.2727696877862525"/>
    <n v="0"/>
    <n v="0"/>
    <n v="6.495482017960637"/>
    <n v="0.3255971897623799"/>
    <n v="0"/>
    <n v="0"/>
    <n v="0"/>
    <n v="0"/>
    <n v="1.025980715286517"/>
    <n v="1.129181004680087"/>
    <n v="0.9570153785475555"/>
    <n v="1.042118110960083"/>
    <n v="1.025980715286517"/>
    <x v="0"/>
    <m/>
    <x v="5"/>
    <x v="0"/>
    <s v="Sharing"/>
    <x v="0"/>
    <s v="(05/06/2026 ticket): INC-20260506-00010624...Grid Outage"/>
    <s v="LIT_684"/>
    <m/>
  </r>
  <r>
    <s v="PK12-Marche"/>
    <s v="LIT_249"/>
    <s v="Douala"/>
    <s v="IHS"/>
    <s v="Grid-Gen"/>
    <s v="LITTORAL"/>
    <s v="Douala"/>
    <s v="ZTE"/>
    <n v="0"/>
    <n v="1.030403814709231"/>
    <n v="0.5146311848484592"/>
    <n v="1.538685711676697"/>
    <n v="1.015582864627476"/>
    <n v="1.52654002334255"/>
    <n v="0.5070869467202002"/>
    <n v="0.506230862960965"/>
    <n v="1.046526725508158"/>
    <n v="1.036289390553972"/>
    <n v="0.5050715828703344"/>
    <n v="0"/>
    <n v="0.5147025251617288"/>
    <n v="0.5250468705858184"/>
    <n v="0"/>
    <n v="2.987857165278385"/>
    <n v="0.8933769079966783"/>
    <n v="0.7556187630731123"/>
    <n v="0"/>
    <n v="1.022895246737608"/>
    <n v="0.5077468446179437"/>
    <n v="1.016064411742045"/>
    <n v="0.4589912832871719"/>
    <n v="0.3882462743658003"/>
    <n v="1.572770357675209"/>
    <n v="1.016064411742045"/>
    <x v="0"/>
    <m/>
    <x v="3"/>
    <x v="0"/>
    <s v="Defaut GE &amp; Power Cabinet"/>
    <x v="0"/>
    <s v="(05/06/2026 ticket): INC-20260506-00018451...2026-05-07 01:01:01...Feedback IHS: FME is on the way ETA 01:50 AM...GE Fault...user:NGUESSAN KOFFI MARC PAETERNE"/>
    <s v="LIT_249"/>
    <m/>
  </r>
  <r>
    <s v="Nkongoa-Mfou"/>
    <s v="CTR_896"/>
    <s v="CENTRE"/>
    <s v="CAMUSAT"/>
    <s v="Good Grid + GE"/>
    <s v="CENTRE"/>
    <s v="Mfou"/>
    <s v="ZTE"/>
    <n v="0"/>
    <n v="21.45766808491209"/>
    <n v="0"/>
    <n v="0.6515332460127904"/>
    <n v="0"/>
    <n v="0"/>
    <n v="5.61606997628648"/>
    <n v="2.766291987341375"/>
    <n v="3.463911075726316"/>
    <n v="0.09939489146284745"/>
    <n v="4.668510100361553"/>
    <n v="0"/>
    <n v="0.9460260591896311"/>
    <n v="6.484816641126835"/>
    <n v="13.86855689960706"/>
    <n v="20.7347766905514"/>
    <n v="0"/>
    <n v="2.470033501411111"/>
    <n v="0.1152146059303775"/>
    <n v="1.174974959550042"/>
    <n v="0.5018434336948855"/>
    <n v="0.9916660246038469"/>
    <n v="0.9584487368559883"/>
    <n v="0.8249436437263467"/>
    <n v="1.108090538384257"/>
    <n v="0.9916660246038469"/>
    <x v="1"/>
    <s v="site vandalise"/>
    <x v="4"/>
    <x v="1"/>
    <s v="EXCLU"/>
    <x v="1"/>
    <s v=""/>
    <s v="CTR_896"/>
    <m/>
  </r>
  <r>
    <s v="Binka-IHS"/>
    <s v="NRO_023"/>
    <s v="NORD-OUEST"/>
    <s v="IHS"/>
    <s v="Gen Only"/>
    <s v="NORD-OUEST"/>
    <s v="Binka"/>
    <s v="NOKIA"/>
    <n v="0.4571538907294815"/>
    <n v="1.298356026752377"/>
    <n v="0.5355772582192612"/>
    <n v="0.1098352084476078"/>
    <n v="2.207177094703526"/>
    <n v="0.0384086040712546"/>
    <n v="0.2052720670869035"/>
    <n v="0.7480646479236338"/>
    <n v="0.7596294253366312"/>
    <n v="4.106224627471939"/>
    <n v="2.64683260357829"/>
    <n v="0"/>
    <n v="0.5260626117708244"/>
    <n v="1.235435875046014"/>
    <n v="0.1159458441413908"/>
    <n v="0.03600902312282234"/>
    <n v="0.005618049669979733"/>
    <n v="0.1093468651639541"/>
    <n v="0.07483598861979306"/>
    <n v="0.0200822981853879"/>
    <n v="0.08357517699531741"/>
    <n v="0.9663580484714628"/>
    <n v="3.333213433569536"/>
    <n v="1.460704886930445"/>
    <n v="0"/>
    <n v="0.9663580484714628"/>
    <x v="2"/>
    <m/>
    <x v="3"/>
    <x v="0"/>
    <s v="Defaut GE &amp; Power Cabinet"/>
    <x v="0"/>
    <s v="( hourly IHS): 06/05/2026 05:27 0:32:50 FME Roland is managing with level 0..;..;(05/06/2026 ticket): INC-20260506-00013580...Grid Outage"/>
    <s v="NRO_023"/>
    <m/>
  </r>
  <r>
    <s v="Maroua-Titouare-II"/>
    <s v="EXN_086"/>
    <s v="Maroua"/>
    <s v="IHS"/>
    <s v="Grid-Gen"/>
    <s v="EXTREME-NORD"/>
    <s v="Maroua"/>
    <s v="Huawei"/>
    <n v="0"/>
    <n v="0"/>
    <n v="0"/>
    <n v="0.6440425131194837"/>
    <n v="0"/>
    <n v="0"/>
    <n v="0.2586264706805581"/>
    <n v="0.8806426620780579"/>
    <n v="0"/>
    <n v="0"/>
    <n v="0"/>
    <n v="0"/>
    <n v="0"/>
    <n v="0.4782476250809712"/>
    <n v="0"/>
    <n v="0"/>
    <n v="0"/>
    <n v="1.146652855182018"/>
    <n v="0"/>
    <n v="0.3771227310213364"/>
    <n v="3.92193372199536"/>
    <n v="0.964806396657849"/>
    <n v="1.598039039363092"/>
    <n v="2.044880589301318"/>
    <n v="0.09610291397715311"/>
    <n v="0.964806396657849"/>
    <x v="0"/>
    <m/>
    <x v="3"/>
    <x v="0"/>
    <s v="Defaut GE &amp; Power Cabinet"/>
    <x v="0"/>
    <s v="( hourly IHS): 06/05/2026 15:50 0:09:52 45 V Fme is informed and managing ETA Asap"/>
    <s v="EXN_086"/>
    <m/>
  </r>
  <r>
    <s v="Moloundou"/>
    <s v="EST_015"/>
    <s v="CENTRE"/>
    <s v="IHS"/>
    <s v="Solar-Gen"/>
    <s v="EST"/>
    <s v="Moloundou"/>
    <s v="NOKIA"/>
    <n v="0.589770369799648"/>
    <n v="0.8647337722189405"/>
    <n v="1.092095350609103"/>
    <n v="0.8091953383385698"/>
    <n v="0.464585955089846"/>
    <n v="0.6322713614300025"/>
    <n v="0.7780552915963964"/>
    <n v="0.8108183304654527"/>
    <n v="1.009822134330956"/>
    <n v="0.9739379567563557"/>
    <n v="0.8698524396960334"/>
    <n v="0"/>
    <n v="0.8882582405195858"/>
    <n v="0.4984012635796285"/>
    <n v="1.25587487479775"/>
    <n v="2.52339605573676"/>
    <n v="1.585467122103227"/>
    <n v="1.33689963559368"/>
    <n v="1.135559436468597"/>
    <n v="1.069730162399089"/>
    <n v="1.292561630896633"/>
    <n v="0.9574583443910821"/>
    <n v="1.400079533509986"/>
    <n v="2.256482246498772"/>
    <n v="0"/>
    <n v="0.9574583443910821"/>
    <x v="0"/>
    <m/>
    <x v="12"/>
    <x v="8"/>
    <s v="no impacts"/>
    <x v="6"/>
    <s v=""/>
    <s v="EST_015"/>
    <m/>
  </r>
  <r>
    <s v="Ouro-Kessoun"/>
    <s v="NRD_040"/>
    <s v="Garoua"/>
    <s v="IHS"/>
    <s v="Grid-Gen"/>
    <s v="NORD"/>
    <s v="Garoua"/>
    <s v="Huawei"/>
    <n v="4.262066500586418"/>
    <n v="6.134892404539527"/>
    <n v="6.044325876843792"/>
    <n v="0"/>
    <n v="2.660405127370995"/>
    <n v="2.233843559253837"/>
    <n v="3.221461021079636"/>
    <n v="2.97877911041483"/>
    <n v="0.6498032434160026"/>
    <n v="3.727977245293679"/>
    <n v="0.5226569700912871"/>
    <n v="0"/>
    <n v="7.616630711148779"/>
    <n v="3.733773645746833"/>
    <n v="3.168169807067256"/>
    <n v="1.406010564073589"/>
    <n v="3.946474789760096"/>
    <n v="1.182198166268588"/>
    <n v="4.698811898422808"/>
    <n v="5.123144081750292"/>
    <n v="1.182019815485414"/>
    <n v="0.9567627763367034"/>
    <n v="0.8936279270529839"/>
    <n v="1.145400886060025"/>
    <n v="0.8526141087012193"/>
    <n v="0.9567627763367034"/>
    <x v="0"/>
    <m/>
    <x v="12"/>
    <x v="8"/>
    <s v="no impacts"/>
    <x v="6"/>
    <s v=""/>
    <s v="NRD_040"/>
    <m/>
  </r>
  <r>
    <s v="Kye-Ossi-MTN-IHS"/>
    <s v="SUD_026"/>
    <s v="CENTRE"/>
    <s v="IHS"/>
    <s v="Grid-Gen-Lithium"/>
    <s v="SUD"/>
    <s v="Kye-Ossi"/>
    <s v="ZTE"/>
    <n v="0.8473267357811626"/>
    <n v="1.120221269115637"/>
    <n v="0"/>
    <n v="0"/>
    <n v="0"/>
    <n v="0"/>
    <n v="0"/>
    <n v="0"/>
    <n v="0"/>
    <n v="0"/>
    <n v="0"/>
    <n v="0"/>
    <n v="1.53681302845337"/>
    <n v="0"/>
    <n v="2.974623537166877"/>
    <n v="0"/>
    <n v="0"/>
    <n v="0"/>
    <n v="0"/>
    <n v="0"/>
    <n v="0"/>
    <n v="0.9524466873838948"/>
    <n v="0.4677339743974038"/>
    <n v="0.9168519708545418"/>
    <n v="1.108090538384258"/>
    <n v="0.9524466873838948"/>
    <x v="0"/>
    <m/>
    <x v="3"/>
    <x v="0"/>
    <s v="Defaut GE &amp; Power Cabinet"/>
    <x v="0"/>
    <s v="(05/06/2026 ticket): INC-20260506-00012950...Grid Outage"/>
    <s v="SUD_026"/>
    <m/>
  </r>
  <r>
    <s v="Nkoabang-South-MTN"/>
    <s v="CTR_698"/>
    <s v="Yaounde"/>
    <s v="MTN sharing"/>
    <m/>
    <s v="CENTRE"/>
    <s v="Yaounde"/>
    <s v="ZTE"/>
    <n v="1.183999509178645"/>
    <n v="2.018948700607534"/>
    <n v="1.027318346160322"/>
    <n v="0"/>
    <n v="0.7925552102684394"/>
    <n v="0"/>
    <n v="0"/>
    <n v="1.052430136431215"/>
    <n v="2.82755548136163"/>
    <n v="0.6681020337696502"/>
    <n v="8.150398935031806"/>
    <n v="0"/>
    <n v="4.113304112341019"/>
    <n v="15.77653574292375"/>
    <n v="0.3482120690688365"/>
    <n v="13.56090179863198"/>
    <n v="9.222857864413456"/>
    <n v="23.01110340635728"/>
    <n v="0"/>
    <n v="0"/>
    <n v="3.75515790464939"/>
    <n v="0.9422450225863436"/>
    <n v="0.241672961404266"/>
    <n v="0.5522999819795932"/>
    <n v="1.385113172980321"/>
    <n v="0.9422450225863436"/>
    <x v="0"/>
    <m/>
    <x v="12"/>
    <x v="8"/>
    <s v="no impacts"/>
    <x v="6"/>
    <s v=""/>
    <s v="CTR_698"/>
    <m/>
  </r>
  <r>
    <s v="Bodjongo-IHS"/>
    <s v="LIT_123"/>
    <s v="Douala"/>
    <s v="IHS"/>
    <s v="Grid-Gen"/>
    <s v="LITTORAL"/>
    <s v="Douala"/>
    <s v="ZTE"/>
    <n v="0"/>
    <n v="0.1038001558072447"/>
    <n v="0"/>
    <n v="0"/>
    <n v="0.03422551529108319"/>
    <n v="0.4269539398401405"/>
    <n v="0"/>
    <n v="0.05006306483693005"/>
    <n v="12.12476778728031"/>
    <n v="0"/>
    <n v="0.2282533323060329"/>
    <n v="0"/>
    <n v="0"/>
    <n v="0"/>
    <n v="0.04064614348534584"/>
    <n v="0.05425430824151829"/>
    <n v="0"/>
    <n v="0"/>
    <n v="0"/>
    <n v="0"/>
    <n v="0"/>
    <n v="0.9407112058510472"/>
    <n v="0.634844270190121"/>
    <n v="0.5300932301069997"/>
    <n v="1.288805057051615"/>
    <n v="0.9407112058510472"/>
    <x v="0"/>
    <m/>
    <x v="3"/>
    <x v="0"/>
    <s v="Defaut GE &amp; Power Cabinet"/>
    <x v="0"/>
    <s v="(05/06/2026 ticket): INC-20260506-00018437...Grid Outage"/>
    <s v="LIT_123"/>
    <m/>
  </r>
  <r>
    <s v="Bertoua-Force-Tyre"/>
    <s v="EST_120"/>
    <s v="CENTRE"/>
    <s v="CAMUSAT"/>
    <s v="Medium Grid + GE"/>
    <s v="EST"/>
    <s v="Bertoua"/>
    <s v="ZTE"/>
    <n v="0"/>
    <n v="2.091234273027939"/>
    <n v="2.309892333199214"/>
    <n v="0.9984433543644574"/>
    <n v="0"/>
    <n v="0"/>
    <n v="0"/>
    <n v="0"/>
    <n v="0"/>
    <n v="0.004726295754109917"/>
    <n v="2.94919071548627"/>
    <n v="0"/>
    <n v="9.089059106876348"/>
    <n v="0"/>
    <n v="0"/>
    <n v="0.4092080369143317"/>
    <n v="0"/>
    <n v="3.336996658419726"/>
    <n v="0"/>
    <n v="1.948357460627282"/>
    <n v="2.515602126512058"/>
    <n v="0.9392843995856559"/>
    <n v="0.7268923180221335"/>
    <n v="0.3370857431377957"/>
    <n v="1.385113172980321"/>
    <n v="0.9392843995856559"/>
    <x v="0"/>
    <m/>
    <x v="0"/>
    <x v="0"/>
    <s v="AKTIVCO Defaut GE &amp; Power Cabinet"/>
    <x v="0"/>
    <s v="(05/06/2026  cell zte): 05/05/2026 : Need BO RAN analysis  Please keep the site under monitoring..;..;(05/06/2026 ticket): INC-20260506-00005147...Grid Outage"/>
    <s v="EST_120"/>
    <m/>
  </r>
  <r>
    <s v="Bertoua-Tigaza"/>
    <s v="EST_079"/>
    <s v="CENTRE"/>
    <s v="IHS"/>
    <s v="Grid-Gen"/>
    <s v="EST"/>
    <s v="Bertoua"/>
    <s v="ZTE"/>
    <n v="0"/>
    <n v="0"/>
    <n v="0"/>
    <n v="0"/>
    <n v="0"/>
    <n v="0"/>
    <n v="0"/>
    <n v="0"/>
    <n v="0"/>
    <n v="0.08721353297206552"/>
    <n v="0"/>
    <n v="0"/>
    <n v="0"/>
    <n v="0"/>
    <n v="0"/>
    <n v="0"/>
    <n v="0"/>
    <n v="0"/>
    <n v="0"/>
    <n v="0"/>
    <n v="0"/>
    <n v="0.9366983132296333"/>
    <n v="0.4106566910063187"/>
    <n v="0.7115723315346926"/>
    <n v="1.22567125662392"/>
    <n v="0.9366983132296333"/>
    <x v="0"/>
    <m/>
    <x v="12"/>
    <x v="8"/>
    <s v="no impacts"/>
    <x v="6"/>
    <s v=""/>
    <s v="EST_079"/>
    <m/>
  </r>
  <r>
    <s v="Nsam-Sofavinc-IHS"/>
    <s v="CTR_488"/>
    <s v="Yaounde"/>
    <s v="IHS"/>
    <s v="Grid-Gen"/>
    <s v="CENTRE"/>
    <s v="Yaounde"/>
    <s v="ZTE"/>
    <n v="0"/>
    <n v="0"/>
    <n v="0"/>
    <n v="0"/>
    <n v="0"/>
    <n v="3.919436811030925"/>
    <n v="0.3604826029512062"/>
    <n v="0"/>
    <n v="0"/>
    <n v="0"/>
    <n v="0"/>
    <n v="0"/>
    <n v="0"/>
    <n v="0"/>
    <n v="0"/>
    <n v="0"/>
    <n v="0"/>
    <n v="0"/>
    <n v="0"/>
    <n v="0.001533816735296174"/>
    <n v="0"/>
    <n v="0.9350931561810676"/>
    <n v="0.9512047927932248"/>
    <n v="0.05514499627691631"/>
    <n v="1.497153438528062"/>
    <n v="0.9350931561810676"/>
    <x v="0"/>
    <m/>
    <x v="12"/>
    <x v="8"/>
    <s v="no impacts"/>
    <x v="6"/>
    <s v="(05/06/2026  cell zte): 06/05/2026 : Need BO TX analysis "/>
    <s v="CTR_488"/>
    <m/>
  </r>
  <r>
    <s v="Bfsam-Bamengoum"/>
    <s v="OST_046"/>
    <s v="Bafoussam"/>
    <s v="IHS"/>
    <s v="Grid-Gen"/>
    <s v="OUEST"/>
    <s v="Bafoussam"/>
    <s v="Huawei"/>
    <n v="11.25245410677647"/>
    <n v="6.695555926525183"/>
    <n v="1.555771716704762"/>
    <n v="0.0710727870948227"/>
    <n v="0.2181943481350215"/>
    <n v="0.670955646300434"/>
    <n v="3.869980138856785"/>
    <n v="4.71352583803466"/>
    <n v="0.8174708146778414"/>
    <n v="0.0248442640961325"/>
    <n v="0"/>
    <n v="0"/>
    <n v="0.5655503334446242"/>
    <n v="0.01016599464091567"/>
    <n v="0"/>
    <n v="0.02056384529995748"/>
    <n v="0"/>
    <n v="0"/>
    <n v="0"/>
    <n v="0"/>
    <n v="0"/>
    <n v="0.9153675595620276"/>
    <n v="0.7812218984928599"/>
    <n v="1.007750900170344"/>
    <n v="0.8926284892539843"/>
    <n v="0.9153675595620276"/>
    <x v="0"/>
    <m/>
    <x v="12"/>
    <x v="8"/>
    <s v="no impacts"/>
    <x v="6"/>
    <s v=""/>
    <s v="OST_046"/>
    <m/>
  </r>
  <r>
    <s v="EST_200_Z_Batouri-Qtier-Admin-MTN-IHS"/>
    <s v="EST_200"/>
    <s v="CENTRE"/>
    <s v="IHS"/>
    <s v=""/>
    <s v="EST"/>
    <s v="Batouri"/>
    <s v="ZTE"/>
    <n v="0"/>
    <n v="0"/>
    <n v="0"/>
    <n v="0"/>
    <n v="0"/>
    <n v="0"/>
    <n v="0"/>
    <n v="0"/>
    <n v="0"/>
    <n v="1.831644708118243"/>
    <n v="0"/>
    <n v="0"/>
    <n v="0"/>
    <n v="0"/>
    <n v="0"/>
    <n v="0"/>
    <n v="0"/>
    <n v="0"/>
    <n v="0"/>
    <n v="0.4215320760316518"/>
    <n v="1.715270822097233"/>
    <n v="0.9083048685483387"/>
    <n v="0.2968768109860157"/>
    <n v="0.5669628133595823"/>
    <n v="1.295474120477075"/>
    <n v="0.9083048685483387"/>
    <x v="0"/>
    <m/>
    <x v="12"/>
    <x v="8"/>
    <s v="no impacts"/>
    <x v="6"/>
    <s v=""/>
    <s v="EST_200"/>
    <m/>
  </r>
  <r>
    <s v="Bamenda-GRA-IHS"/>
    <s v="NRO_130"/>
    <s v="NORD-OUEST"/>
    <s v="IHS"/>
    <s v="Grid-Gen"/>
    <s v="NORD-OUEST"/>
    <s v="Bamenda"/>
    <s v="Huawei"/>
    <n v="1.992731135480962"/>
    <n v="1.070550576001689"/>
    <n v="5.540645430082212"/>
    <n v="0"/>
    <n v="0"/>
    <n v="0"/>
    <n v="0"/>
    <n v="0"/>
    <n v="0"/>
    <n v="1.16561154343341"/>
    <n v="0"/>
    <n v="0"/>
    <n v="0"/>
    <n v="0"/>
    <n v="0"/>
    <n v="0"/>
    <n v="0"/>
    <n v="0.2627107036152417"/>
    <n v="0"/>
    <n v="0.8726703820701815"/>
    <n v="0"/>
    <n v="0.8899525729597384"/>
    <n v="1.472518974137621"/>
    <n v="1.87769243584905"/>
    <n v="0.09456389934050828"/>
    <n v="0.8899525729597384"/>
    <x v="0"/>
    <m/>
    <x v="3"/>
    <x v="0"/>
    <s v="Defaut GE &amp; Power Cabinet"/>
    <x v="0"/>
    <s v="( hourly IHS): 06/05/2026 15:49 0:11:00 41v FME is informed and managing"/>
    <s v="NRO_130"/>
    <m/>
  </r>
  <r>
    <s v="Befang-MTN"/>
    <s v="NRO_239"/>
    <s v="NORD-OUEST"/>
    <s v="IHS"/>
    <s v="Gen Only"/>
    <s v="NORD-OUEST"/>
    <s v="Befang"/>
    <s v="NOKIA"/>
    <n v="0"/>
    <n v="0"/>
    <n v="0"/>
    <n v="0"/>
    <n v="0"/>
    <n v="0"/>
    <n v="0"/>
    <n v="0"/>
    <n v="0"/>
    <n v="0.9478740216398465"/>
    <n v="0"/>
    <n v="0"/>
    <n v="0.5128496134967417"/>
    <n v="0"/>
    <n v="0"/>
    <n v="0"/>
    <n v="0"/>
    <n v="2.736685757334498"/>
    <n v="0"/>
    <n v="0"/>
    <n v="0"/>
    <n v="0.8898277274115165"/>
    <n v="3.110774392607779"/>
    <n v="1.327358123293586"/>
    <n v="0"/>
    <n v="0.8898277274115165"/>
    <x v="2"/>
    <m/>
    <x v="3"/>
    <x v="0"/>
    <s v="Defaut GE &amp; Power Cabinet"/>
    <x v="0"/>
    <s v="( hourly IHS): 06/05/2026 14:53 1:07:00 41v FME is informed and managing..;..;(05/06/2026 ocm ran 15h): Power status check Ongoing..;..;(05/06/2026 ticket): INC-20260506-00009504...problem of power (maintenance)...Grid Outage"/>
    <s v="NRO_239"/>
    <m/>
  </r>
  <r>
    <s v="Batouri"/>
    <s v="EST_005"/>
    <s v="CENTRE"/>
    <s v="CAMUSAT"/>
    <s v="Bad Grid + Solar + GE"/>
    <s v="EST"/>
    <s v="Batouri"/>
    <s v="ZTE"/>
    <n v="0"/>
    <n v="0"/>
    <n v="0"/>
    <n v="0"/>
    <n v="0"/>
    <n v="0"/>
    <n v="0"/>
    <n v="2.460135032944956"/>
    <n v="21.77434773551578"/>
    <n v="46.76803411779143"/>
    <n v="28.48381502312853"/>
    <n v="0"/>
    <n v="5.780687749156044"/>
    <n v="4.467116396001519"/>
    <n v="0"/>
    <n v="3.458756738092588"/>
    <n v="26.53524354156144"/>
    <n v="0"/>
    <n v="1.15705070584106"/>
    <n v="1.109698572908373"/>
    <n v="0.1489942442635257"/>
    <n v="0.8858148347901026"/>
    <n v="0.3033713815250451"/>
    <n v="0.5433747802700347"/>
    <n v="1.265754037827201"/>
    <n v="0.8858148347901026"/>
    <x v="0"/>
    <m/>
    <x v="12"/>
    <x v="8"/>
    <s v="no impacts"/>
    <x v="6"/>
    <s v=""/>
    <s v="EST_005"/>
    <m/>
  </r>
  <r>
    <s v="Limbe-Coconut-Island-MTN"/>
    <s v="SUO_219"/>
    <s v="SUD-OUEST"/>
    <s v="MTN sharing"/>
    <m/>
    <s v="SUD-OUEST"/>
    <s v="Limbe"/>
    <s v="Huawei"/>
    <n v="13.85329007256737"/>
    <n v="13.85776667722503"/>
    <n v="13.86534658550993"/>
    <n v="13.86418730541929"/>
    <n v="13.86498988394358"/>
    <n v="13.86855689960706"/>
    <n v="14.65508385340422"/>
    <n v="15.0157448071386"/>
    <n v="10.11691250538619"/>
    <n v="7.269827613267015"/>
    <n v="1.270018091903445"/>
    <n v="0"/>
    <n v="0.9762030117026649"/>
    <n v="0.3147891323020377"/>
    <n v="0"/>
    <n v="0.7073213709896042"/>
    <n v="0.7646789828583496"/>
    <n v="1.649994435455565"/>
    <n v="0.4938176484520579"/>
    <n v="1.241321450890755"/>
    <n v="0.9673568128572367"/>
    <n v="0.8804108060599317"/>
    <n v="1.111570726872335"/>
    <n v="0.9663124636616789"/>
    <n v="0.7618122451391763"/>
    <n v="0.8804108060599317"/>
    <x v="0"/>
    <m/>
    <x v="12"/>
    <x v="8"/>
    <s v="no impacts"/>
    <x v="6"/>
    <s v=""/>
    <s v="SUO_219"/>
    <m/>
  </r>
  <r>
    <s v="Ngog-Mbog"/>
    <s v="LIT_121"/>
    <s v="LITTORAL"/>
    <s v="IHS"/>
    <s v="Hybrid-Gen"/>
    <s v="LITTORAL"/>
    <s v="Ngog-Mbog"/>
    <s v="NOKIA"/>
    <n v="0.2541212547738362"/>
    <n v="0.3225669955542922"/>
    <n v="0.06767419848423153"/>
    <n v="0"/>
    <n v="0.2807817425099269"/>
    <n v="0"/>
    <n v="0.1193799705662634"/>
    <n v="0.3074872986559475"/>
    <n v="0.1359976588226662"/>
    <n v="0.03722392617914774"/>
    <n v="0.3609634903002204"/>
    <n v="0"/>
    <n v="0"/>
    <n v="0"/>
    <n v="0"/>
    <n v="0.1493742256699317"/>
    <n v="0.03517077444190483"/>
    <n v="0.1364740192847134"/>
    <n v="0.002497055469960439"/>
    <n v="0.03868428487043171"/>
    <n v="0.2392040703929137"/>
    <n v="0.8315248563919493"/>
    <n v="2.719976099980416"/>
    <n v="1.319920455202288"/>
    <n v="0"/>
    <n v="0.8315248563919493"/>
    <x v="0"/>
    <m/>
    <x v="3"/>
    <x v="0"/>
    <s v="Defaut GE &amp; Power Cabinet"/>
    <x v="0"/>
    <s v="(05/06/2026 ticket): INC-20260506-00018572...2026-05-07 00:12:46...Plan work: power equipment swap / end of swap awaited...Grid Outage...user:OCM_NOC.CAMUSAT"/>
    <s v="LIT_121"/>
    <m/>
  </r>
  <r>
    <s v="Mbatu-IHS"/>
    <s v="NRO_065"/>
    <s v="NORD-OUEST"/>
    <s v="IHS"/>
    <s v="Grid-Gen"/>
    <s v="NORD-OUEST"/>
    <s v="Bamenda"/>
    <s v="Huawei"/>
    <n v="8.566812343586363"/>
    <n v="4.575410991544747"/>
    <n v="5.83537009927718"/>
    <n v="24.0826170765881"/>
    <n v="8.556378822770686"/>
    <n v="1.650725673666579"/>
    <n v="0"/>
    <n v="1.706906170366375"/>
    <n v="18.70844426752047"/>
    <n v="9.308519745571909"/>
    <n v="0.9598482448856129"/>
    <n v="0"/>
    <n v="0.3097953103731669"/>
    <n v="0.03905882151509703"/>
    <n v="0"/>
    <n v="0"/>
    <n v="0"/>
    <n v="2.573369945182104"/>
    <n v="0"/>
    <n v="0"/>
    <m/>
    <n v="0.8245156706132128"/>
    <n v="0.7912135454759821"/>
    <n v="0.6715151762429831"/>
    <n v="0.9321298649278674"/>
    <n v="0.8245156706132128"/>
    <x v="2"/>
    <m/>
    <x v="12"/>
    <x v="8"/>
    <s v="no impacts"/>
    <x v="6"/>
    <s v=""/>
    <s v="NRO_065"/>
    <m/>
  </r>
  <r>
    <s v="Activa-Akwa"/>
    <s v="LIT_367"/>
    <s v="Douala"/>
    <s v="IHS"/>
    <s v="Grid-Gen (LL)"/>
    <s v="LITTORAL"/>
    <s v="Douala"/>
    <s v="ZTE"/>
    <n v="0.3335159645353032"/>
    <n v="0.5036447766049432"/>
    <n v="0"/>
    <n v="0"/>
    <n v="0.3006280801180254"/>
    <n v="0.2362612824705437"/>
    <n v="0.2763902086846842"/>
    <n v="1.319064557276284"/>
    <n v="0.1245780220470105"/>
    <n v="0.11649873156923"/>
    <n v="0.933166967722789"/>
    <n v="0"/>
    <n v="0.5841701552079867"/>
    <n v="0.1197803859796314"/>
    <n v="0.1576620923257798"/>
    <n v="0.6321108457251456"/>
    <n v="0.1200657472327093"/>
    <n v="0.1201192524676615"/>
    <n v="0.1159458441413906"/>
    <n v="0"/>
    <n v="0.001444641343708952"/>
    <n v="0.8105508042906918"/>
    <n v="0.4253943703064239"/>
    <n v="0.7017439844140479"/>
    <n v="0.9860637778609529"/>
    <n v="0.8105508042906918"/>
    <x v="0"/>
    <m/>
    <x v="12"/>
    <x v="8"/>
    <s v="no impacts"/>
    <x v="6"/>
    <s v=""/>
    <s v="LIT_367"/>
    <m/>
  </r>
  <r>
    <s v="Bangolan"/>
    <s v="NRO_050"/>
    <s v="NORD-OUEST"/>
    <s v="IHS"/>
    <s v="Hybrid-Gen"/>
    <s v="NORD-OUEST"/>
    <s v="Bangolan"/>
    <s v="NOKIA"/>
    <n v="2.031342272008033"/>
    <n v="2.709360393292726"/>
    <n v="8.288157955750354"/>
    <n v="8.985151350897246"/>
    <n v="8.764181045999658"/>
    <n v="9.185791355824216"/>
    <n v="7.340606621745849"/>
    <n v="0.3000797215233643"/>
    <n v="0.7338426734942517"/>
    <n v="6.783522320113339"/>
    <n v="9.296473419098129"/>
    <n v="0"/>
    <n v="9.229407288964428"/>
    <n v="9.081354353043235"/>
    <n v="9.139229182183186"/>
    <n v="8.887380041263237"/>
    <n v="6.599050317749755"/>
    <n v="0.09727251714307732"/>
    <n v="0.3140043888560725"/>
    <n v="1.231886694460852"/>
    <n v="2.866114920683839"/>
    <n v="0.8053786315786469"/>
    <n v="2.530634389650252"/>
    <n v="1.322576765234894"/>
    <n v="0"/>
    <n v="0.8053786315786469"/>
    <x v="2"/>
    <m/>
    <x v="3"/>
    <x v="0"/>
    <s v="Defaut GE &amp; Power Cabinet"/>
    <x v="0"/>
    <s v="(05/06/2026 ticket): INC-20260506-00005324...Grid Outage"/>
    <s v="NRO_050"/>
    <m/>
  </r>
  <r>
    <s v="Bambili-Campus-II-IHS"/>
    <s v="NRO_129"/>
    <s v="NORD-OUEST"/>
    <s v="IHS"/>
    <s v="GenOnly"/>
    <s v="NORD-OUEST"/>
    <s v="Bamenda"/>
    <s v="Huawei"/>
    <n v="1.559784609326176"/>
    <n v="3.233963410980131"/>
    <n v="1.545070669714325"/>
    <n v="0.190692657369597"/>
    <n v="14.34152534150607"/>
    <n v="0"/>
    <n v="0.03691861211700952"/>
    <n v="0.08550136545359598"/>
    <n v="5.115510668230446"/>
    <n v="0"/>
    <n v="4.630432208153913"/>
    <n v="0"/>
    <n v="0.00470846067579252"/>
    <n v="0"/>
    <n v="0"/>
    <n v="0"/>
    <n v="0"/>
    <n v="0.1228658545285404"/>
    <n v="0"/>
    <n v="0"/>
    <n v="0.06381391021964256"/>
    <n v="0.8041836813313815"/>
    <n v="0.8324290892813608"/>
    <n v="1.12361914379265"/>
    <n v="0.5908106188453095"/>
    <n v="0.8041836813313815"/>
    <x v="2"/>
    <m/>
    <x v="3"/>
    <x v="0"/>
    <s v="Defaut GE &amp; Power Cabinet"/>
    <x v="0"/>
    <s v="( hourly IHS): 06/05/2026 19:21 0:39:00 41v FME is informed and managing..;..;(05/06/2026 ticket): INC-20260506-00013393...2026-05-06 22:53:15...Grid outage GE cannot be started due to noise pollution / grid return awaited...user:OCM_NOC.CAMUSAT"/>
    <s v="NRO_129"/>
    <m/>
  </r>
  <r>
    <s v="Ekombitie-II"/>
    <s v="CTR_723"/>
    <s v="Yaounde"/>
    <s v="CAMUSAT"/>
    <s v="Good Grid + GE"/>
    <s v="CENTRE"/>
    <s v="Yaounde"/>
    <s v="ZTE"/>
    <n v="5.330566042581607"/>
    <n v="0"/>
    <n v="0"/>
    <n v="1.443232372521994"/>
    <n v="0"/>
    <n v="2.328601330354162"/>
    <n v="0"/>
    <n v="0"/>
    <n v="0.5542428937913954"/>
    <n v="2.307538102861317"/>
    <n v="0"/>
    <n v="0"/>
    <n v="0"/>
    <n v="0"/>
    <n v="0.3645846709642068"/>
    <n v="12.94719675373038"/>
    <n v="0"/>
    <n v="0"/>
    <n v="0"/>
    <n v="0"/>
    <n v="3.381495178821629"/>
    <n v="0.7899156186774653"/>
    <n v="0.5549110943251442"/>
    <n v="0.5948009425013018"/>
    <n v="0.9798735189891152"/>
    <n v="0.7899156186774653"/>
    <x v="0"/>
    <m/>
    <x v="0"/>
    <x v="0"/>
    <s v="AKTIVCO Defaut GE &amp; Power Cabinet"/>
    <x v="0"/>
    <s v="(05/06/2026  cell zte): 06/04/2026 : cell was down due to power ..;..;(05/06/2026 ticket): INC-20260506-00007749...Grid Outage"/>
    <s v="CTR_723"/>
    <m/>
  </r>
  <r>
    <s v="Douala-Bali-III-MTN"/>
    <s v="LIT_746"/>
    <s v="Douala"/>
    <s v="MTN"/>
    <s v="MTN"/>
    <s v="LITTORAL"/>
    <s v="Douala"/>
    <s v="ZTE"/>
    <n v="0"/>
    <n v="0"/>
    <n v="1.226589676200585"/>
    <n v="1.123181892116325"/>
    <n v="1.914114110257881"/>
    <n v="0"/>
    <n v="0"/>
    <n v="0"/>
    <n v="1.137039747968941"/>
    <n v="0"/>
    <n v="1.110144449866309"/>
    <n v="0"/>
    <n v="0"/>
    <n v="0"/>
    <n v="1.685432736072231"/>
    <n v="1.613949742176107"/>
    <n v="1.616500158375495"/>
    <n v="0"/>
    <n v="0"/>
    <n v="1.379596813085524"/>
    <n v="0.004280418796175117"/>
    <n v="0.7843154040858031"/>
    <n v="0.4161520968470359"/>
    <n v="0.4379723981761979"/>
    <n v="1.108090538384258"/>
    <n v="0.7843154040858031"/>
    <x v="0"/>
    <m/>
    <x v="12"/>
    <x v="8"/>
    <s v="no impacts"/>
    <x v="6"/>
    <s v=""/>
    <s v="LIT_746"/>
    <m/>
  </r>
  <r>
    <s v="EST_211_Z_BATOURI-TRYPANO-MTN-IHS"/>
    <s v="EST_211"/>
    <s v="CENTRE"/>
    <s v="IHS"/>
    <s v="Grid-Gen"/>
    <s v="EST"/>
    <s v="Batouri"/>
    <s v="ZTE"/>
    <n v="0"/>
    <n v="4.075529416464773"/>
    <n v="0"/>
    <n v="0"/>
    <n v="0"/>
    <n v="0"/>
    <n v="0"/>
    <n v="0"/>
    <n v="0"/>
    <n v="0.05819586054966282"/>
    <n v="0"/>
    <n v="0"/>
    <n v="0"/>
    <n v="2.46134781827054"/>
    <n v="0"/>
    <n v="0"/>
    <n v="0"/>
    <n v="0"/>
    <n v="0"/>
    <n v="0"/>
    <n v="5.495540517017521"/>
    <n v="0.782014678982858"/>
    <n v="0.2960025418749925"/>
    <n v="0.5459248379013356"/>
    <n v="1.067084348398987"/>
    <n v="0.782014678982858"/>
    <x v="0"/>
    <m/>
    <x v="12"/>
    <x v="8"/>
    <s v="no impacts"/>
    <x v="6"/>
    <s v=""/>
    <s v="EST_211"/>
    <m/>
  </r>
  <r>
    <s v="Avenue-General-De-Gaulle"/>
    <s v="LIT_453"/>
    <s v="Douala"/>
    <s v="CAMUSAT"/>
    <s v="GridOnly"/>
    <s v="LITTORAL"/>
    <s v="Douala"/>
    <s v="ZTE"/>
    <n v="0.3009491115277387"/>
    <n v="0.3383314356810006"/>
    <n v="3.71461877163395"/>
    <n v="13.86855689960706"/>
    <n v="25.52795398835156"/>
    <n v="0.08412806442315601"/>
    <n v="0.3277017290038324"/>
    <n v="0.5066410697622655"/>
    <n v="0.2682217428153168"/>
    <n v="0"/>
    <n v="0.07733289958422823"/>
    <n v="0"/>
    <n v="0"/>
    <n v="0"/>
    <n v="0.2817228971015863"/>
    <n v="0.08259424768786032"/>
    <n v="0"/>
    <n v="0"/>
    <n v="0"/>
    <n v="0"/>
    <n v="0.08350383668204725"/>
    <n v="0.7741850796015223"/>
    <n v="0.7551187207494534"/>
    <n v="0.6419770086803976"/>
    <n v="0.8645158218912729"/>
    <n v="0.7741850796015223"/>
    <x v="0"/>
    <m/>
    <x v="12"/>
    <x v="8"/>
    <s v="no impacts"/>
    <x v="6"/>
    <s v=""/>
    <s v="LIT_453"/>
    <m/>
  </r>
  <r>
    <s v="Kousseri"/>
    <s v="EXN_003"/>
    <s v="EXTREME-NORD"/>
    <s v="IHS"/>
    <s v="Grid-Gen"/>
    <s v="EXTREME-NORD"/>
    <s v="Kousseri"/>
    <s v="Huawei"/>
    <n v="0"/>
    <n v="0"/>
    <n v="0"/>
    <n v="0"/>
    <n v="0.0005350523495218772"/>
    <n v="0.02281106516794937"/>
    <n v="0.4370842643244215"/>
    <n v="0.1805801679636336"/>
    <n v="0"/>
    <n v="0"/>
    <n v="0"/>
    <n v="0"/>
    <n v="0"/>
    <n v="0"/>
    <n v="0"/>
    <n v="0"/>
    <n v="0.005796400453153669"/>
    <n v="0"/>
    <n v="0"/>
    <n v="0"/>
    <n v="1.796973315869224"/>
    <n v="0.7730079644325732"/>
    <n v="0"/>
    <n v="2.302595788664823"/>
    <n v="0"/>
    <n v="0.7730079644325732"/>
    <x v="2"/>
    <m/>
    <x v="12"/>
    <x v="8"/>
    <s v="no impacts"/>
    <x v="6"/>
    <s v=""/>
    <s v="EXN_003"/>
    <m/>
  </r>
  <r>
    <s v="Ngd-Stade"/>
    <s v="ADM_057"/>
    <s v="Ngaoundere"/>
    <s v="IHS"/>
    <s v="Grid-Gen"/>
    <s v="ADAMAOUA"/>
    <s v="Ngaoundere"/>
    <s v="Huawei"/>
    <n v="0.3787278880699022"/>
    <n v="1.917823806547899"/>
    <n v="32.69615732536604"/>
    <n v="0"/>
    <n v="0"/>
    <n v="0"/>
    <n v="0"/>
    <n v="0"/>
    <n v="0"/>
    <n v="0"/>
    <n v="0.3150566584767987"/>
    <n v="0"/>
    <n v="0"/>
    <n v="0.4191243404588038"/>
    <n v="1.790731038458136"/>
    <n v="0"/>
    <n v="0.6160236050828546"/>
    <n v="0"/>
    <n v="0"/>
    <n v="1.39265209041386"/>
    <n v="0.9404971849112383"/>
    <n v="0.7563856714407604"/>
    <n v="1.242086615589367"/>
    <n v="1.157885543213277"/>
    <n v="0.3649174705111116"/>
    <n v="0.7563856714407604"/>
    <x v="0"/>
    <m/>
    <x v="12"/>
    <x v="8"/>
    <s v="no impacts"/>
    <x v="6"/>
    <s v=""/>
    <s v="ADM_057"/>
    <m/>
  </r>
  <r>
    <s v="Mvog-Awae"/>
    <s v="CTR_738"/>
    <s v="Yaounde"/>
    <s v="CAMUSAT"/>
    <s v="Medium Grid + GE"/>
    <s v="CENTRE"/>
    <s v="Yaoundé"/>
    <s v="ZTE"/>
    <n v="2.318078634146899"/>
    <n v="2.251375441239839"/>
    <n v="2.626108271766643"/>
    <n v="0"/>
    <n v="0.01109341871342022"/>
    <n v="2.162663761689111"/>
    <n v="0"/>
    <n v="0.2230989946723055"/>
    <n v="1.984955041334577"/>
    <n v="0"/>
    <n v="1.960289128021619"/>
    <n v="0"/>
    <n v="0"/>
    <n v="0.04888594966798169"/>
    <n v="0.3229219280147694"/>
    <n v="0"/>
    <n v="0"/>
    <n v="5.165003010561219"/>
    <n v="1.090918235440155"/>
    <n v="5.535526762605119"/>
    <n v="1.025517003250265"/>
    <n v="0.7556009279947945"/>
    <n v="0.3048701285725134"/>
    <n v="0.4599666452461811"/>
    <n v="1.069341569866066"/>
    <n v="0.7556009279947945"/>
    <x v="0"/>
    <m/>
    <x v="12"/>
    <x v="8"/>
    <s v="no impacts"/>
    <x v="6"/>
    <s v=""/>
    <s v="CTR_738"/>
    <m/>
  </r>
  <r>
    <s v="Kuruda"/>
    <s v="EXN_208"/>
    <s v="EXTREME-NORD"/>
    <s v="IHS"/>
    <s v="Hybrid-Gen"/>
    <s v="EXTREME-NORD"/>
    <s v="Kuruda"/>
    <s v="NOKIA"/>
    <n v="0.3677094293299569"/>
    <n v="13.74518317220038"/>
    <n v="13.84499072984165"/>
    <n v="0.6845444992372736"/>
    <n v="0.1240684766859229"/>
    <n v="0"/>
    <n v="4.705303248035218"/>
    <n v="3.642302166877908"/>
    <n v="3.552923250267462"/>
    <n v="1.11421638506894"/>
    <n v="0"/>
    <n v="0"/>
    <n v="1.655580783767151"/>
    <n v="1.487809976668936"/>
    <n v="3.484587579924731"/>
    <n v="0"/>
    <n v="2.098284013250052"/>
    <n v="3.24616631008376"/>
    <n v="0"/>
    <n v="2.535837872017771"/>
    <n v="0.3169828469350775"/>
    <n v="0.738015540773843"/>
    <n v="0.9773079705366314"/>
    <n v="1.782649662882382"/>
    <n v="0"/>
    <n v="0.738015540773843"/>
    <x v="2"/>
    <m/>
    <x v="3"/>
    <x v="0"/>
    <s v="Defaut GE &amp; Power Cabinet"/>
    <x v="0"/>
    <s v="(05/06/2026 ticket): INC-20260506-00011188...Grid Outage"/>
    <s v="EXN_208"/>
    <m/>
  </r>
  <r>
    <s v="Batouri-Sambo"/>
    <s v="EST_139"/>
    <s v="CENTRE"/>
    <s v="CAMUSAT"/>
    <s v="Hybrid Solar - S3"/>
    <s v="EST"/>
    <s v="Batouri"/>
    <s v="ZTE"/>
    <n v="0"/>
    <n v="0"/>
    <n v="0"/>
    <n v="0"/>
    <n v="0"/>
    <n v="0"/>
    <n v="0"/>
    <n v="0"/>
    <n v="0"/>
    <n v="0.05239946009650962"/>
    <n v="0"/>
    <n v="0"/>
    <n v="0"/>
    <n v="0"/>
    <n v="0"/>
    <n v="0"/>
    <n v="0"/>
    <n v="0"/>
    <n v="0"/>
    <n v="0"/>
    <n v="0"/>
    <n v="0.7172020043774407"/>
    <n v="0.3188584343488843"/>
    <n v="0.5620752028995843"/>
    <n v="0.9261448080075811"/>
    <n v="0.7172020043774407"/>
    <x v="0"/>
    <m/>
    <x v="12"/>
    <x v="8"/>
    <s v="no impacts"/>
    <x v="6"/>
    <s v=""/>
    <s v="EST_139"/>
    <m/>
  </r>
  <r>
    <s v="Yassa-Village-Camtel"/>
    <s v="LIT_766"/>
    <s v="Douala"/>
    <s v="CAMUSAT"/>
    <s v="Good Grid no GE - 8h"/>
    <s v="LITTORAL"/>
    <s v="Douala"/>
    <s v="ZTE"/>
    <n v="0.1071531505309146"/>
    <n v="0.1590532284345368"/>
    <n v="0.0009095889941872416"/>
    <n v="0"/>
    <n v="0.4225843456523786"/>
    <n v="2.525268738960087"/>
    <n v="0"/>
    <n v="1.638294624079353"/>
    <n v="1.004364600365833"/>
    <n v="0.05774998359172796"/>
    <n v="1.139625834324963"/>
    <n v="0"/>
    <n v="0.1602481786818018"/>
    <n v="0.6295782646040761"/>
    <n v="0"/>
    <n v="0.1924940002796539"/>
    <n v="12.2663426389638"/>
    <n v="3.050922002208696"/>
    <n v="17.48870326139376"/>
    <n v="35.78606680877657"/>
    <n v="1.313339497136399"/>
    <n v="0.6987783684755716"/>
    <n v="0.5863847823219788"/>
    <n v="0.5058676826096266"/>
    <n v="0.8537427194347592"/>
    <n v="0.6987783684755716"/>
    <x v="0"/>
    <m/>
    <x v="12"/>
    <x v="8"/>
    <s v="no impacts"/>
    <x v="6"/>
    <s v=""/>
    <s v="LIT_766"/>
    <s v="The cables connector clip was broken and that caused cable to disconnect during my PM work. "/>
  </r>
  <r>
    <s v="Meyomessala"/>
    <s v="SUD_003"/>
    <s v="CENTRE"/>
    <s v="CAMUSAT"/>
    <s v="Good Grid + Solar + GE"/>
    <s v="SUD"/>
    <s v="Meyomessala"/>
    <s v="NOKIA"/>
    <n v="3.081901533246013"/>
    <n v="3.081901533246013"/>
    <n v="1.791160036984235"/>
    <n v="0.0001783507831738301"/>
    <n v="0.0002496910964435937"/>
    <n v="0.0001961858614913289"/>
    <n v="0.0001783507831740038"/>
    <n v="0.0007490732893306654"/>
    <n v="1.018154517882145"/>
    <n v="0.0001783507831740617"/>
    <n v="0.0001783507831740617"/>
    <n v="0"/>
    <n v="0.0006063926627913697"/>
    <n v="0.000285361253078215"/>
    <n v="0.0002853612530782729"/>
    <n v="0.0001523013426784612"/>
    <n v="0.0002675261747608899"/>
    <n v="1.977928020477524"/>
    <n v="3.081901533246013"/>
    <n v="2.033127175815686"/>
    <n v="0.0002140209398088277"/>
    <n v="0.6960852716496447"/>
    <n v="0.184595678013181"/>
    <n v="0"/>
    <n v="1.284256413792197"/>
    <n v="0.6960852716496447"/>
    <x v="0"/>
    <m/>
    <x v="12"/>
    <x v="8"/>
    <s v="no impacts"/>
    <x v="6"/>
    <s v=""/>
    <s v="SUD_003"/>
    <m/>
  </r>
  <r>
    <s v="Foumbot-MTN"/>
    <s v="OST_043"/>
    <s v="OUEST"/>
    <s v="IHS"/>
    <s v="Grid-Gen"/>
    <s v="OUEST"/>
    <s v="Foumbot"/>
    <s v="Huawei"/>
    <n v="2.191788444581418"/>
    <n v="1.442857835877329"/>
    <n v="8.917539158697954e-05"/>
    <n v="0"/>
    <n v="0.0005350523495218772"/>
    <n v="4.01378437532995"/>
    <n v="0"/>
    <n v="0"/>
    <n v="0"/>
    <n v="0"/>
    <n v="1.906569872129623"/>
    <n v="0"/>
    <n v="0.02898200226576836"/>
    <n v="0"/>
    <n v="0"/>
    <n v="0"/>
    <n v="0"/>
    <n v="3.772172569364186"/>
    <n v="0"/>
    <n v="0"/>
    <n v="0"/>
    <n v="0.6958355805532014"/>
    <n v="1.553076627939043"/>
    <n v="1.330545695332715"/>
    <n v="0.05249749927221705"/>
    <n v="0.6958355805532014"/>
    <x v="0"/>
    <m/>
    <x v="12"/>
    <x v="8"/>
    <s v="no impacts"/>
    <x v="6"/>
    <s v=""/>
    <s v="OST_043"/>
    <m/>
  </r>
  <r>
    <s v="Mayo-Darle-MTN"/>
    <s v="ADM_068"/>
    <s v="ADAMAOUA"/>
    <s v="IHS"/>
    <s v="Hybrid-Gen"/>
    <s v="ADAMAOUA"/>
    <s v="Mayo-Darle"/>
    <s v="NOKIA"/>
    <n v="0.0001783507831741196"/>
    <n v="0.0001426806265391799"/>
    <n v="0.0002140209398088277"/>
    <n v="0.02632457559647648"/>
    <n v="0.0001961858614914157"/>
    <n v="0.0001783507831740038"/>
    <n v="5.397321382562825"/>
    <n v="8.623519277190534"/>
    <n v="7.210479270392011"/>
    <n v="8.318568031641574"/>
    <n v="0.0001961858614913"/>
    <n v="0"/>
    <n v="0.0001783507831741196"/>
    <n v="0.0001783507831740038"/>
    <n v="0.09547981459914399"/>
    <n v="0.0001426806265390641"/>
    <n v="1.028645538857319"/>
    <n v="0.0001783507831740038"/>
    <n v="0.000178350783173888"/>
    <n v="0.0001961858614914737"/>
    <n v="6.729672038609268"/>
    <n v="0.6900605611350713"/>
    <n v="0.90948966663869"/>
    <n v="1.590874641038982"/>
    <n v="0.05006927617884413"/>
    <n v="0.6900605611350713"/>
    <x v="0"/>
    <m/>
    <x v="12"/>
    <x v="8"/>
    <s v="no impacts"/>
    <x v="6"/>
    <s v="(05/06/2026 ticket): INC-20260506-00001930..._x0009_Site impacted by Mayo Dinga Camtel T2470, Not managed by IHS, MTN gives E1 to OCM..._x0009_Site impacted by Mayo Dinga Camtel T2470, Not managed by IHS, MTN gives E1 to OCM...Others..._x0009_Site impacted by Mayo Dinga Camtel T2470, Not managed by IHS, MTN gives E1 to OCM"/>
    <s v="ADM_068"/>
    <m/>
  </r>
  <r>
    <s v="CTR_935_Z_BATA-Mokolo-II-HIS"/>
    <s v="CTR_935"/>
    <s v="Yaounde"/>
    <s v="I_HS"/>
    <s v="Grid Only"/>
    <s v="CENTRE"/>
    <s v="Yaoundé"/>
    <s v="ZTE"/>
    <n v="0"/>
    <n v="0"/>
    <n v="0"/>
    <n v="27.36446767285044"/>
    <n v="0"/>
    <n v="0"/>
    <n v="0"/>
    <n v="4.970725502449825"/>
    <n v="0.1542199222105226"/>
    <n v="0"/>
    <n v="0"/>
    <n v="0"/>
    <n v="9.054530395253872"/>
    <n v="8.547247262672181"/>
    <n v="20.54836445197799"/>
    <n v="14.84368980661068"/>
    <n v="6.960121478285429"/>
    <n v="10.63901658804964"/>
    <n v="0"/>
    <n v="0"/>
    <n v="0"/>
    <n v="0.6863294838100288"/>
    <n v="0.18472057360047"/>
    <n v="0.2024108244846324"/>
    <n v="1.135211396314463"/>
    <n v="0.6863294838100288"/>
    <x v="0"/>
    <m/>
    <x v="12"/>
    <x v="8"/>
    <s v="no impacts"/>
    <x v="6"/>
    <s v=""/>
    <s v="CTR_935"/>
    <m/>
  </r>
  <r>
    <s v="Bamenda-Ntasen-IHS"/>
    <s v="NRO_134"/>
    <s v="SUD-OUEST"/>
    <s v="IHS"/>
    <s v="Grid-Gen"/>
    <s v="NORD-OUEST"/>
    <s v="Bamenda"/>
    <s v="Huawei"/>
    <n v="0"/>
    <n v="1.583523098566631"/>
    <n v="0"/>
    <n v="0"/>
    <n v="0"/>
    <n v="0"/>
    <n v="0"/>
    <n v="0"/>
    <n v="0"/>
    <n v="0"/>
    <n v="0.5758946788687139"/>
    <n v="0"/>
    <n v="7.179332425884549"/>
    <n v="5.576458267343543"/>
    <n v="0"/>
    <n v="0"/>
    <n v="0.04191243404588038"/>
    <n v="0.2378842745974266"/>
    <n v="0"/>
    <n v="0"/>
    <n v="0"/>
    <n v="0.6814783425076978"/>
    <n v="0.8417962583280377"/>
    <n v="1.447157705764151"/>
    <n v="0.1446673758446112"/>
    <n v="0.6814783425076978"/>
    <x v="0"/>
    <m/>
    <x v="12"/>
    <x v="8"/>
    <s v="no impacts"/>
    <x v="6"/>
    <s v=""/>
    <s v="NRO_134"/>
    <m/>
  </r>
  <r>
    <s v="Ange-raphael-II"/>
    <s v="LIT_696"/>
    <s v="Douala"/>
    <s v="CAMUSAT"/>
    <s v="Good Grid no GE - 8h"/>
    <s v="LITTORAL"/>
    <s v="Douala"/>
    <s v="ZTE"/>
    <n v="0"/>
    <n v="0"/>
    <n v="0"/>
    <n v="11.67425370898289"/>
    <n v="0"/>
    <n v="0"/>
    <n v="0.8589730419224211"/>
    <n v="10.66031167156062"/>
    <n v="1.062399945210639"/>
    <n v="3.88221500258252"/>
    <n v="4.697385092157417"/>
    <n v="0"/>
    <n v="6.649131217665004"/>
    <n v="1.840134205397323"/>
    <n v="2.801462761783279"/>
    <n v="2.393645860977705"/>
    <n v="0"/>
    <n v="48.40038966079108"/>
    <n v="42.17364660291696"/>
    <n v="22.02815873505063"/>
    <n v="0"/>
    <n v="0.6753430755665132"/>
    <n v="0.184595678013181"/>
    <n v="0.1965138162122476"/>
    <n v="1.117974432384041"/>
    <n v="0.6753430755665132"/>
    <x v="0"/>
    <m/>
    <x v="12"/>
    <x v="8"/>
    <s v="no impacts"/>
    <x v="6"/>
    <s v=""/>
    <s v="LIT_696"/>
    <m/>
  </r>
  <r>
    <s v="Logpom-New"/>
    <s v="LIT_737"/>
    <s v="Douala"/>
    <s v="CAMUSAT"/>
    <s v="Good Grid no GE - 8h"/>
    <s v="LITTORAL"/>
    <s v="Douala"/>
    <s v="ZTE"/>
    <n v="0"/>
    <n v="2.870894721672899"/>
    <n v="2.161861183164828"/>
    <n v="1.510363607308672"/>
    <n v="6.735988049070719"/>
    <n v="0"/>
    <n v="1.346138206162093"/>
    <n v="14.9971963256885"/>
    <n v="2.222999831636861"/>
    <n v="2.091822830612414"/>
    <n v="9.91064982464551"/>
    <n v="0"/>
    <n v="1.651635262660766"/>
    <n v="1.320241672445234"/>
    <n v="13.86855689960706"/>
    <n v="4.251686485005695"/>
    <n v="15.84165161386057"/>
    <n v="0"/>
    <n v="11.98754469470626"/>
    <n v="4.304692337764996"/>
    <n v="2.016255603781608"/>
    <n v="0.6694396646434536"/>
    <n v="0.1823475574419785"/>
    <n v="0.1952387873965941"/>
    <n v="1.108090538384253"/>
    <n v="0.6694396646434536"/>
    <x v="0"/>
    <m/>
    <x v="12"/>
    <x v="8"/>
    <s v="no impacts"/>
    <x v="6"/>
    <s v=""/>
    <s v="LIT_737"/>
    <m/>
  </r>
  <r>
    <s v="Maroua-Douggoy"/>
    <s v="EXN_016"/>
    <s v="Maroua"/>
    <s v="IHS"/>
    <s v="Grid-Gen"/>
    <s v="EXTREME-NORD"/>
    <s v="Maroua"/>
    <s v="Huawei"/>
    <n v="0.1633693173873465"/>
    <n v="0.7598100064777005"/>
    <n v="0"/>
    <n v="0"/>
    <n v="0"/>
    <n v="0"/>
    <n v="0"/>
    <n v="0"/>
    <n v="0"/>
    <n v="0"/>
    <n v="0"/>
    <n v="0"/>
    <n v="0"/>
    <n v="0"/>
    <n v="0"/>
    <n v="0"/>
    <n v="0"/>
    <n v="0"/>
    <n v="0"/>
    <n v="0"/>
    <n v="3.41593471505252"/>
    <n v="0.6683160547094594"/>
    <n v="1.122811329728347"/>
    <n v="1.432654252986118"/>
    <n v="0.0518134927670416"/>
    <n v="0.6683160547094594"/>
    <x v="0"/>
    <m/>
    <x v="3"/>
    <x v="0"/>
    <s v="Defaut GE &amp; Power Cabinet"/>
    <x v="0"/>
    <s v="( hourly IHS): 06/05/2026 06:51 0:23:11 49.3 V Our FME EMMANUEL is managing with level zero Escalation done until Alphonse T"/>
    <s v="EXN_016"/>
    <m/>
  </r>
  <r>
    <s v="Kotto-Village"/>
    <s v="LIT_726"/>
    <s v="Douala"/>
    <s v="CAMUSAT"/>
    <s v="Good Grid no GE - 8h"/>
    <s v="LITTORAL"/>
    <s v="Douala"/>
    <s v="ZTE"/>
    <n v="0"/>
    <n v="0"/>
    <n v="0"/>
    <n v="0"/>
    <n v="0"/>
    <n v="2.122891537041318"/>
    <n v="0"/>
    <n v="0"/>
    <n v="0"/>
    <n v="0"/>
    <n v="3.442705167606932"/>
    <n v="0"/>
    <n v="0"/>
    <n v="0"/>
    <n v="0.6734882274215056"/>
    <n v="2.064017943515593"/>
    <n v="3.927908473231687"/>
    <n v="0"/>
    <n v="0.3807432519197668"/>
    <n v="0"/>
    <n v="0"/>
    <n v="0.6681912091612384"/>
    <n v="0.1771019427758394"/>
    <n v="0.1937512537783348"/>
    <n v="1.108090538384258"/>
    <n v="0.6681912091612384"/>
    <x v="0"/>
    <m/>
    <x v="12"/>
    <x v="8"/>
    <s v="no impacts"/>
    <x v="6"/>
    <s v=""/>
    <s v="LIT_726"/>
    <m/>
  </r>
  <r>
    <s v="Ngd-Lamidat-IHS"/>
    <s v="ADM_072"/>
    <s v="Ngaoundere"/>
    <s v="IHS"/>
    <s v="Grid-Gen"/>
    <s v="ADAMAOUA"/>
    <s v="Ngaoundere"/>
    <s v="Huawei"/>
    <n v="0"/>
    <n v="0"/>
    <n v="0"/>
    <n v="0"/>
    <n v="0"/>
    <n v="0"/>
    <n v="0"/>
    <n v="0"/>
    <n v="0"/>
    <n v="0"/>
    <n v="0"/>
    <n v="0"/>
    <n v="0"/>
    <n v="0.7000268239577893"/>
    <n v="0"/>
    <n v="0"/>
    <n v="0"/>
    <n v="0"/>
    <n v="0"/>
    <n v="0"/>
    <n v="0"/>
    <n v="0.6646241934977584"/>
    <n v="1.116566550363896"/>
    <n v="1.428032273529382"/>
    <n v="0.04941946999892749"/>
    <n v="0.6646241934977584"/>
    <x v="0"/>
    <m/>
    <x v="3"/>
    <x v="0"/>
    <s v="Defaut GE &amp; Power Cabinet"/>
    <x v="0"/>
    <s v="( hourly IHS): 06/05/2026 20:38 1:21:52 45 V Fme is informed and managing with L0"/>
    <s v="ADM_072"/>
    <m/>
  </r>
  <r>
    <s v="Pinyi-Ngali"/>
    <s v="NRO_091"/>
    <s v="NORD-OUEST"/>
    <s v="IHS"/>
    <s v="Solar+ Gen"/>
    <s v="NORD-OUEST"/>
    <s v="Pinyi-Ngali"/>
    <s v="NOKIA"/>
    <n v="0.03903784914452204"/>
    <n v="0.04546650156705871"/>
    <n v="3.818985200908827"/>
    <n v="0.0642594971921269"/>
    <n v="0.04631918334932946"/>
    <n v="0.03912401763999369"/>
    <n v="0.0232738157759291"/>
    <n v="0.06941164144596958"/>
    <n v="0.02488799351284068"/>
    <n v="0"/>
    <n v="0.08890501032056734"/>
    <n v="0"/>
    <n v="0"/>
    <n v="6.920117397619517"/>
    <n v="7.002461954210934"/>
    <n v="0.04933182662591708"/>
    <n v="0.06468782905719486"/>
    <n v="0.1297680298373727"/>
    <n v="0"/>
    <n v="0.07801063256028977"/>
    <n v="0.9834440534995278"/>
    <n v="0.6439355026495792"/>
    <n v="2.198786814223309"/>
    <n v="0.9828347120644927"/>
    <n v="0"/>
    <n v="0.6439355026495792"/>
    <x v="2"/>
    <m/>
    <x v="3"/>
    <x v="0"/>
    <s v="Defaut GE &amp; Power Cabinet"/>
    <x v="0"/>
    <s v="(05/06/2026 ticket): INC-20260506-00002928...2026-05-06 08:06:45...Level 0 on his way ETA 10H30...Grid Outage...user:OCM_NOC.CAMUSAT"/>
    <s v="NRO_091"/>
    <m/>
  </r>
  <r>
    <s v="Ministere-New"/>
    <s v="LIT_581"/>
    <s v="Douala"/>
    <s v="IHS"/>
    <s v="Grid-Gen"/>
    <s v="LITTORAL"/>
    <s v="Douala"/>
    <s v="ZTE"/>
    <n v="0.2506185205160476"/>
    <n v="0.2919067268208184"/>
    <n v="3.66660674080352"/>
    <n v="13.86855689960706"/>
    <n v="25.53082543596065"/>
    <n v="0.06186988668304691"/>
    <n v="0.6389416807207084"/>
    <n v="0.4605908975467496"/>
    <n v="0.2446437692797193"/>
    <n v="0"/>
    <n v="0.05277399674117477"/>
    <n v="0"/>
    <n v="0"/>
    <n v="0"/>
    <n v="0.2579665727828145"/>
    <n v="0.05726843647715831"/>
    <n v="0"/>
    <n v="0"/>
    <n v="0"/>
    <n v="0"/>
    <n v="0.06154885527333324"/>
    <n v="0.6414385916851439"/>
    <n v="0.6214804423501952"/>
    <n v="0.5275431724756988"/>
    <n v="0.7202246496245076"/>
    <n v="0.6414385916851439"/>
    <x v="0"/>
    <m/>
    <x v="3"/>
    <x v="0"/>
    <s v="Defaut GE &amp; Power Cabinet"/>
    <x v="0"/>
    <s v="(05/06/2026 ticket): INC-20260506-00013004...Grid Outage"/>
    <s v="LIT_581"/>
    <m/>
  </r>
  <r>
    <s v="LIMBE-MOTOWOH-MTN"/>
    <s v="SUO_224"/>
    <s v="SUD-OUEST"/>
    <s v="MTN sharing"/>
    <m/>
    <s v="SUD-OUEST"/>
    <s v="Limbe"/>
    <s v="Huawei"/>
    <n v="2.292075089960135"/>
    <n v="0.6559920155921389"/>
    <n v="0.6690651279987901"/>
    <n v="0.3604290977162538"/>
    <n v="0.7899156186774647"/>
    <n v="0"/>
    <n v="0"/>
    <n v="1.375708766012333"/>
    <n v="0.8904162849959905"/>
    <n v="1.730698164841781"/>
    <n v="5.093288160646971"/>
    <n v="0"/>
    <n v="0.6747010127470874"/>
    <n v="0.178439958565546"/>
    <n v="0.0005350523495218772"/>
    <n v="0.6888085596961474"/>
    <n v="0.5695810611443557"/>
    <n v="1.275618306495107"/>
    <n v="0.3953858512183498"/>
    <n v="4.40415856954111"/>
    <n v="0.7623425875987706"/>
    <n v="0.6248162986933308"/>
    <n v="0.6532039215216079"/>
    <n v="0.59304777787978"/>
    <n v="0.637494062823535"/>
    <n v="0.6248162986933308"/>
    <x v="0"/>
    <m/>
    <x v="12"/>
    <x v="8"/>
    <s v="no impacts"/>
    <x v="6"/>
    <s v=""/>
    <s v="SUO_224"/>
    <m/>
  </r>
  <r>
    <s v="Montesquieux"/>
    <s v="CTR_270"/>
    <s v="Yaounde"/>
    <s v="IHS"/>
    <s v="Grid-Gen"/>
    <s v="CENTRE"/>
    <s v="Yaounde"/>
    <s v="ZTE"/>
    <n v="31.58405101688483"/>
    <n v="23.1142614993451"/>
    <n v="23.1142614993451"/>
    <n v="12.64988599817939"/>
    <n v="0.3503344433886075"/>
    <n v="0.6395837435401355"/>
    <n v="0.7110667374362584"/>
    <n v="0.9796451818179227"/>
    <n v="1.249917958639739"/>
    <n v="0.2716817480088918"/>
    <n v="0"/>
    <n v="0"/>
    <n v="10.99536145283121"/>
    <n v="0"/>
    <n v="0.7106565306349568"/>
    <n v="2.488064765589998"/>
    <n v="0"/>
    <n v="0"/>
    <n v="0"/>
    <n v="0"/>
    <n v="0"/>
    <n v="0.6200721678609042"/>
    <n v="0.2383007805474623"/>
    <n v="0.3112664096208571"/>
    <n v="0.9234087819868818"/>
    <n v="0.6200721678609042"/>
    <x v="0"/>
    <m/>
    <x v="12"/>
    <x v="8"/>
    <s v="no impacts"/>
    <x v="6"/>
    <s v=""/>
    <s v="CTR_270"/>
    <m/>
  </r>
  <r>
    <s v="Nitoukou-IHS"/>
    <s v="CTR_177"/>
    <s v="CENTRE"/>
    <s v="IHS"/>
    <s v="Grid-Gen"/>
    <s v="CENTRE"/>
    <m/>
    <s v="NOKIA"/>
    <n v="0.03002888866665318"/>
    <n v="0.7131742952510919"/>
    <n v="3.139110452893773"/>
    <n v="0.0724900296789779"/>
    <n v="0.2237548931062844"/>
    <n v="1.783507831741196e-05"/>
    <n v="5.350523495212009e-05"/>
    <n v="0.1532665843375163"/>
    <n v="4.067844891549602"/>
    <n v="8.917539158711768e-05"/>
    <n v="0.000107010469904356"/>
    <n v="0"/>
    <n v="4.018295720615946e-05"/>
    <n v="0.7838873622061855"/>
    <n v="5.785949097259675"/>
    <n v="0.06087112229727204"/>
    <n v="3.567015663470812e-05"/>
    <n v="1.783507831741196e-05"/>
    <n v="0.05002739468029552"/>
    <n v="0.1638721916233803"/>
    <n v="0.06753673629306556"/>
    <n v="0.6100497833653711"/>
    <n v="1.028140474563265"/>
    <n v="0.4580009758220537"/>
    <n v="0.5934458263240565"/>
    <n v="0.6100497833653711"/>
    <x v="0"/>
    <m/>
    <x v="12"/>
    <x v="8"/>
    <s v="no impacts"/>
    <x v="6"/>
    <s v=""/>
    <s v="CTR_177"/>
    <m/>
  </r>
  <r>
    <s v="Kotto-Baden-Baden"/>
    <s v="LIT_713"/>
    <s v="Douala"/>
    <s v="CAMUSAT"/>
    <s v="Good Grid no GE - 8h"/>
    <s v="LITTORAL"/>
    <s v="Douala"/>
    <s v="ZTE"/>
    <n v="0"/>
    <n v="0"/>
    <n v="0"/>
    <n v="0"/>
    <n v="0"/>
    <n v="0"/>
    <n v="0.9987108805392182"/>
    <n v="9.568519517282903"/>
    <n v="1.134560672082825"/>
    <n v="0"/>
    <n v="0"/>
    <n v="0"/>
    <n v="0"/>
    <n v="0"/>
    <n v="0"/>
    <n v="2.388937400301912"/>
    <n v="0.05623400193474901"/>
    <n v="11.68782620358242"/>
    <n v="32.36305156763205"/>
    <n v="59.9910146875437"/>
    <n v="19.69618657489449"/>
    <n v="0.5989732702114235"/>
    <n v="0.1809737059817992"/>
    <n v="0.1823291206381254"/>
    <n v="0.9816519359025706"/>
    <n v="0.5989732702114235"/>
    <x v="0"/>
    <m/>
    <x v="12"/>
    <x v="8"/>
    <s v="no impacts"/>
    <x v="6"/>
    <s v=""/>
    <s v="LIT_713"/>
    <m/>
  </r>
  <r>
    <s v="Mekin-CAMTEL"/>
    <s v="CTR_434"/>
    <s v="CENTRE"/>
    <s v="CAMUSAT"/>
    <s v="Hybrid Solar - S3"/>
    <s v="CENTRE"/>
    <s v="Mekin"/>
    <s v="NOKIA"/>
    <n v="0"/>
    <n v="0.01256973269621025"/>
    <n v="0"/>
    <n v="0"/>
    <n v="0"/>
    <n v="0"/>
    <n v="0.0336842720441223"/>
    <n v="0"/>
    <n v="0"/>
    <n v="0.837610907547397"/>
    <n v="3.05030494820162"/>
    <n v="0"/>
    <n v="0.001070104699043579"/>
    <n v="0"/>
    <n v="0"/>
    <n v="0"/>
    <n v="0"/>
    <n v="0.08427074504969558"/>
    <n v="0.2652967899712642"/>
    <n v="0.3563805349382052"/>
    <n v="0.2386690180433922"/>
    <n v="0.5950673880599144"/>
    <n v="2.017063734717776"/>
    <n v="0.9145675442264991"/>
    <n v="0"/>
    <n v="0.5950673880599144"/>
    <x v="0"/>
    <m/>
    <x v="0"/>
    <x v="0"/>
    <s v="AKTIVCO Defaut GE &amp; Power Cabinet"/>
    <x v="0"/>
    <s v="(05/06/2026 ticket): INC-20260506-00010875...Grid Outage"/>
    <s v="CTR_434"/>
    <m/>
  </r>
  <r>
    <s v="Dourbeye"/>
    <s v="NRD_057"/>
    <s v="NORD"/>
    <s v="IHS"/>
    <s v="Grid-Gen"/>
    <s v="NORD"/>
    <s v="Dourbeye"/>
    <s v="NOKIA"/>
    <n v="0.2744085600381382"/>
    <n v="1.791310010154574"/>
    <n v="1.941061927363893"/>
    <n v="0.1523851416313173"/>
    <n v="0.191899385353005"/>
    <n v="0.005885916464906358"/>
    <n v="1.783370505255133"/>
    <n v="0.1305094685043404"/>
    <n v="0"/>
    <n v="0.8367811240941989"/>
    <n v="0.1777265554328502"/>
    <n v="0"/>
    <n v="1.741528139220104"/>
    <n v="1.749493914433416"/>
    <n v="1.309517866084168"/>
    <n v="0"/>
    <n v="0"/>
    <n v="0"/>
    <n v="0"/>
    <n v="0.6635218959108804"/>
    <n v="0.2965973524182935"/>
    <n v="0.5907869692637395"/>
    <n v="0"/>
    <n v="1.759805396601964"/>
    <n v="0"/>
    <n v="0.5907869692637395"/>
    <x v="0"/>
    <m/>
    <x v="12"/>
    <x v="8"/>
    <s v="no impacts"/>
    <x v="6"/>
    <s v=""/>
    <s v="NRD_057"/>
    <m/>
  </r>
  <r>
    <s v="Garoua-Boulai-Frontiere"/>
    <s v="EST_080"/>
    <s v="CENTRE"/>
    <s v="IHS"/>
    <s v="Grid-Gen"/>
    <s v="EST"/>
    <s v="Garoua-Boulai"/>
    <s v="ZTE"/>
    <n v="0"/>
    <n v="0"/>
    <n v="0"/>
    <n v="0"/>
    <n v="0"/>
    <n v="0"/>
    <n v="0"/>
    <n v="0"/>
    <n v="0"/>
    <n v="0"/>
    <n v="0"/>
    <n v="0"/>
    <n v="12.66158580955561"/>
    <n v="6.587814218409796"/>
    <n v="0"/>
    <n v="0"/>
    <n v="0"/>
    <n v="0"/>
    <n v="0"/>
    <n v="0"/>
    <n v="0.4188211441274085"/>
    <n v="0.5863281996843914"/>
    <n v="0.3253530048879137"/>
    <n v="0.1737226761324813"/>
    <n v="0.9234087819868817"/>
    <n v="0.5863281996843914"/>
    <x v="0"/>
    <m/>
    <x v="3"/>
    <x v="0"/>
    <s v="Defaut GE &amp; Power Cabinet"/>
    <x v="0"/>
    <s v="( hourly IHS): 06/05/2026 05:44 0:15:44 52.9V FME Stephane is managing with level 0 (Samson is informed )"/>
    <s v="EST_080"/>
    <m/>
  </r>
  <r>
    <s v="Foumban-Manka-IHS"/>
    <s v="OST_042"/>
    <s v="OUEST"/>
    <s v="IHS"/>
    <s v="Grid-Gen"/>
    <s v="OUEST"/>
    <s v="Foumban"/>
    <s v="Huawei"/>
    <n v="1.773769878978292"/>
    <n v="1.539541795435931"/>
    <n v="0"/>
    <n v="0"/>
    <n v="0"/>
    <n v="0"/>
    <n v="0"/>
    <n v="0"/>
    <n v="0"/>
    <n v="0"/>
    <n v="0.2439838713819761"/>
    <n v="0"/>
    <n v="3.553353993488056"/>
    <n v="0"/>
    <n v="0"/>
    <n v="0"/>
    <n v="0.962737527573031"/>
    <n v="0"/>
    <n v="0"/>
    <n v="0"/>
    <n v="0"/>
    <n v="0.5833854117620203"/>
    <n v="0.3915476661510977"/>
    <n v="0.3349606951117095"/>
    <n v="0.7958415687716558"/>
    <n v="0.5833854117620203"/>
    <x v="0"/>
    <m/>
    <x v="12"/>
    <x v="8"/>
    <s v="no impacts"/>
    <x v="6"/>
    <s v=""/>
    <s v="OST_042"/>
    <m/>
  </r>
  <r>
    <s v="Ebolowa-Si"/>
    <s v="SUD_227"/>
    <s v="CENTRE"/>
    <s v="IHS"/>
    <s v="Grid-Gen"/>
    <s v="SUD"/>
    <s v="Ebolowa"/>
    <s v="ZTE"/>
    <n v="1.693529861628328"/>
    <n v="0.7462731820347983"/>
    <n v="0"/>
    <n v="0"/>
    <n v="0"/>
    <n v="0"/>
    <n v="3.741193038326869"/>
    <n v="1.382129394206596"/>
    <n v="0"/>
    <n v="0"/>
    <n v="2.907831168868227"/>
    <n v="0"/>
    <n v="0"/>
    <n v="0"/>
    <n v="1.334795096352227"/>
    <n v="0"/>
    <n v="0"/>
    <n v="0"/>
    <n v="0"/>
    <n v="0"/>
    <n v="0"/>
    <n v="0.5804069536830154"/>
    <n v="0.2951282727639694"/>
    <n v="0.5882132936204367"/>
    <n v="0.6534998150446412"/>
    <n v="0.5804069536830154"/>
    <x v="0"/>
    <m/>
    <x v="12"/>
    <x v="8"/>
    <s v="no impacts"/>
    <x v="6"/>
    <s v=""/>
    <s v="SUD_227"/>
    <m/>
  </r>
  <r>
    <s v="Efoulan-Pont"/>
    <s v="CTR_773"/>
    <s v="Yaounde"/>
    <s v="CAMUSAT"/>
    <s v="Good Grid no GE - 8h"/>
    <s v="CENTRE"/>
    <s v="Yaounde"/>
    <s v="ZTE"/>
    <n v="0"/>
    <n v="2.14452548704032"/>
    <n v="0"/>
    <n v="0"/>
    <n v="0"/>
    <n v="0.9804477603422058"/>
    <n v="0"/>
    <n v="0"/>
    <n v="0"/>
    <n v="0"/>
    <n v="0"/>
    <n v="0"/>
    <n v="4.441362542911198"/>
    <n v="0"/>
    <n v="0.3777647938407626"/>
    <n v="0"/>
    <n v="1.736387554825032"/>
    <n v="0"/>
    <n v="0"/>
    <n v="0.1107736714293457"/>
    <n v="1.495346471365424"/>
    <n v="0.5633922889682197"/>
    <n v="0.1017899036405565"/>
    <n v="0.2004982812611553"/>
    <n v="0.9234087819868818"/>
    <n v="0.5633922889682197"/>
    <x v="0"/>
    <m/>
    <x v="12"/>
    <x v="8"/>
    <s v="no impacts"/>
    <x v="6"/>
    <s v=""/>
    <s v="CTR_773"/>
    <m/>
  </r>
  <r>
    <s v="Guidjiba-MTN"/>
    <s v="NRD_058"/>
    <s v="NORD"/>
    <s v="IHS"/>
    <s v="Solar-Gen"/>
    <s v="NORD"/>
    <s v="Guidjiba"/>
    <s v="NOKIA"/>
    <n v="0"/>
    <n v="0"/>
    <n v="0"/>
    <n v="0"/>
    <n v="0"/>
    <n v="0"/>
    <n v="0"/>
    <n v="0.4182473777471255"/>
    <n v="0.3549708086212327"/>
    <n v="0"/>
    <n v="0.0009809293074568711"/>
    <n v="0"/>
    <n v="0"/>
    <n v="0"/>
    <n v="0.4913491757563829"/>
    <n v="0.01865604929844917"/>
    <n v="0.5656023740128635"/>
    <n v="0"/>
    <n v="0"/>
    <n v="0"/>
    <n v="0"/>
    <n v="0.5498911346819506"/>
    <n v="1.924890791298475"/>
    <n v="0.8192060140559178"/>
    <n v="0"/>
    <n v="0.5498911346819506"/>
    <x v="0"/>
    <m/>
    <x v="12"/>
    <x v="8"/>
    <s v="no impacts"/>
    <x v="6"/>
    <s v=""/>
    <s v="NRD_058"/>
    <m/>
  </r>
  <r>
    <s v="Ba-aba"/>
    <s v="CTR_755"/>
    <s v="Yaounde"/>
    <s v="CAMUSAT"/>
    <s v="Good Grid + GE"/>
    <s v="CENTRE"/>
    <s v="Yaounde"/>
    <s v="ZTE"/>
    <n v="0.02948138445865577"/>
    <n v="0.2917462111159624"/>
    <n v="0"/>
    <n v="0"/>
    <n v="0.3477661921109035"/>
    <n v="0.05475369043440531"/>
    <n v="0"/>
    <n v="1.24314062887913"/>
    <n v="0.05575245482017927"/>
    <n v="0.8572252042473167"/>
    <n v="0"/>
    <n v="0"/>
    <n v="0.2507968712992213"/>
    <n v="0"/>
    <n v="0"/>
    <n v="0.7863842731706212"/>
    <n v="0"/>
    <n v="0"/>
    <n v="0"/>
    <n v="0.03880913041865371"/>
    <n v="0"/>
    <n v="0.5488923702961755"/>
    <n v="0.374436970692501"/>
    <n v="0.4296847108744646"/>
    <n v="0.6734044043452462"/>
    <n v="0.5488923702961755"/>
    <x v="0"/>
    <m/>
    <x v="12"/>
    <x v="8"/>
    <s v="no impacts"/>
    <x v="6"/>
    <s v=""/>
    <s v="CTR_755"/>
    <m/>
  </r>
  <r>
    <s v="Soa-Sofamac"/>
    <s v="CTR_430"/>
    <s v="Yaounde"/>
    <s v="IHS"/>
    <s v="Grid-Gen"/>
    <s v="CENTRE"/>
    <s v="Yaounde"/>
    <s v="ZTE"/>
    <n v="0"/>
    <n v="0"/>
    <n v="0"/>
    <n v="0"/>
    <n v="0"/>
    <n v="0"/>
    <n v="0"/>
    <n v="0"/>
    <n v="0"/>
    <n v="1.267984892975262"/>
    <n v="0"/>
    <n v="0"/>
    <n v="0.7171306640641731"/>
    <n v="0"/>
    <n v="0"/>
    <n v="0"/>
    <n v="0"/>
    <n v="0"/>
    <n v="0"/>
    <n v="0.02527230597575002"/>
    <n v="0"/>
    <n v="0.5454680352592358"/>
    <n v="0.1756031957283711"/>
    <n v="0.259149606781114"/>
    <n v="0.8310679037881906"/>
    <n v="0.5454680352592358"/>
    <x v="0"/>
    <m/>
    <x v="12"/>
    <x v="8"/>
    <s v="no impacts"/>
    <x v="6"/>
    <s v=""/>
    <s v="CTR_430"/>
    <m/>
  </r>
  <r>
    <s v="Feu-Rouge-Bessengue"/>
    <s v="LIT_417"/>
    <s v="Douala"/>
    <s v="IHS"/>
    <s v="Grid-Gen"/>
    <s v="LITTORAL"/>
    <s v="Douala"/>
    <s v="ZTE"/>
    <n v="0.2647439025434247"/>
    <n v="0"/>
    <n v="0"/>
    <n v="0"/>
    <n v="0.1317655586089212"/>
    <n v="0"/>
    <n v="0.1338879329286913"/>
    <n v="0.131569372747429"/>
    <n v="0.06686370861191679"/>
    <n v="0"/>
    <n v="0.2229919842024011"/>
    <n v="0"/>
    <n v="0.2204772381596478"/>
    <n v="0"/>
    <n v="0.1334598910490739"/>
    <n v="0.411847628505306"/>
    <n v="0"/>
    <n v="0"/>
    <n v="0"/>
    <n v="0"/>
    <n v="0"/>
    <n v="0.5417940091258533"/>
    <n v="0.2189419645176632"/>
    <n v="0.191041817545077"/>
    <n v="0.8559999409018385"/>
    <n v="0.5417940091258533"/>
    <x v="0"/>
    <m/>
    <x v="12"/>
    <x v="8"/>
    <s v="no impacts"/>
    <x v="6"/>
    <s v=""/>
    <s v="LIT_417"/>
    <m/>
  </r>
  <r>
    <s v="Small-Ekombe-IHS"/>
    <s v="SUO_090"/>
    <s v="SUD-OUEST"/>
    <s v="IHS"/>
    <s v="Hybrid-Gen"/>
    <s v="SUD-OUEST"/>
    <s v="Mbongue"/>
    <s v="NOKIA"/>
    <n v="0"/>
    <n v="0"/>
    <n v="0"/>
    <n v="0"/>
    <n v="0.02389602724236142"/>
    <n v="0"/>
    <n v="0.0875502002415785"/>
    <n v="0"/>
    <n v="0"/>
    <n v="0"/>
    <n v="0"/>
    <n v="0"/>
    <n v="0"/>
    <n v="0"/>
    <n v="0"/>
    <n v="0"/>
    <n v="0.03187128495318647"/>
    <n v="0"/>
    <n v="0"/>
    <n v="0"/>
    <n v="0.07472897814988891"/>
    <n v="0.5273654307670794"/>
    <n v="1.823975156768941"/>
    <n v="0.7950335927591962"/>
    <n v="0"/>
    <n v="0.5273654307670794"/>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ekondo-IHS"/>
    <s v="SUO_096"/>
    <s v="SUD-OUEST"/>
    <s v="IHS"/>
    <s v="Hybrid-Gen"/>
    <s v="SUD-OUEST"/>
    <s v="Bekondo"/>
    <s v="NOKIA"/>
    <n v="0"/>
    <n v="0"/>
    <n v="0"/>
    <n v="0"/>
    <n v="0.05710939989272086"/>
    <n v="0"/>
    <n v="0.08984070773636411"/>
    <n v="0.7108934857261073"/>
    <n v="9.296581632326481"/>
    <n v="9.297122698468232"/>
    <n v="4.160478486138699"/>
    <n v="0"/>
    <n v="0"/>
    <n v="0"/>
    <n v="0"/>
    <n v="0"/>
    <n v="0.1978266886965553"/>
    <n v="0.03493891842377859"/>
    <n v="0"/>
    <n v="0.002942787922370101"/>
    <n v="0.07150082897444029"/>
    <n v="0.5270979045923185"/>
    <n v="1.81897933327738"/>
    <n v="0.7963617477754995"/>
    <n v="0"/>
    <n v="0.5270979045923185"/>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57...filtration of power...Grid Outage"/>
    <s v="SUO_027"/>
    <s v=" impacted by SUO_027_H_Kumba-Mabanda , RCA: Eth cable linking MPR No3 on slot 1.2 and MPR no5 on slot 1.3 has been replaced."/>
  </r>
  <r>
    <s v="Ikiliwindi-MTN"/>
    <s v="SUO_048"/>
    <s v="SUD-OUEST"/>
    <s v="IHS"/>
    <s v="Gen Only"/>
    <s v="SUD-OUEST"/>
    <s v="Ikiliwindi"/>
    <s v="NOKIA"/>
    <n v="0"/>
    <n v="0"/>
    <n v="0"/>
    <n v="0"/>
    <n v="0"/>
    <n v="0"/>
    <n v="0.071924478255655"/>
    <n v="0"/>
    <n v="0"/>
    <n v="0"/>
    <n v="0"/>
    <n v="0"/>
    <n v="0"/>
    <n v="0"/>
    <n v="0"/>
    <n v="0"/>
    <n v="0.02996293157322511"/>
    <n v="0"/>
    <n v="0"/>
    <n v="0.0006242277411088403"/>
    <n v="0.0667745332203304"/>
    <n v="0.5262239857547661"/>
    <n v="1.820353184737559"/>
    <n v="0.7931741757363714"/>
    <n v="0"/>
    <n v="0.5262239857547661"/>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ocm ran 15h): Power status check Ongoing..;..;(05/06/2026 ticket): INC-20260506-00009369...problem of power (radiator have a problem)...Grid Outage"/>
    <s v="SUO_027"/>
    <s v=" impacted by SUO_027_H_Kumba-Mabanda , RCA: Eth cable linking MPR No3 on slot 1.2 and MPR no5 on slot 1.3 has been replaced."/>
  </r>
  <r>
    <s v="Ebonji-IHS"/>
    <s v="SUO_101"/>
    <s v="SUD-OUEST"/>
    <s v="IHS"/>
    <s v="Grid-Gen"/>
    <s v="SUD-OUEST"/>
    <s v="Ebonji"/>
    <s v="NOKIA"/>
    <n v="0"/>
    <n v="0"/>
    <n v="0"/>
    <n v="0"/>
    <n v="0.01141445012313357"/>
    <n v="0"/>
    <n v="0.09021844589825227"/>
    <n v="0"/>
    <n v="0"/>
    <n v="0.1191485504994189"/>
    <n v="0"/>
    <n v="0"/>
    <n v="0"/>
    <n v="0"/>
    <n v="0"/>
    <n v="0"/>
    <n v="0.03342293676679985"/>
    <n v="0.01981477201062687"/>
    <n v="2.005982598670788"/>
    <n v="0.003121138705544201"/>
    <n v="0.07547805143921948"/>
    <n v="0.5255105826220704"/>
    <n v="1.820977662674005"/>
    <n v="0.7907834967070255"/>
    <n v="0"/>
    <n v="0.5255105826220704"/>
    <x v="2"/>
    <m/>
    <x v="3"/>
    <x v="0"/>
    <s v="Defaut GE &amp; Power Cabinet"/>
    <x v="0"/>
    <s v="(05/06/2026 ocm ran 15h): Power status check Ongoing..;..;(05/06/2026 ticket): INC-20260506-00009427...problem of power (maintenance)...Grid Outage"/>
    <s v="SUO_101"/>
    <s v="I've replaced the cable"/>
  </r>
  <r>
    <s v="Micro_SNH"/>
    <s v="CTR_843"/>
    <s v="Yaounde"/>
    <s v="CAMUSAT"/>
    <s v="Good Grid no GE - 8h"/>
    <s v="CENTRE"/>
    <s v="Yaounde"/>
    <s v="ZTE"/>
    <n v="0.2993439544791726"/>
    <n v="0.6473420026082018"/>
    <n v="0"/>
    <n v="0.2143241361401467"/>
    <n v="0"/>
    <n v="0"/>
    <n v="0"/>
    <n v="0.8269055711077438"/>
    <n v="0.1798132595959857"/>
    <n v="0.1820783145422949"/>
    <n v="0.006260112489405916"/>
    <n v="0"/>
    <n v="0.5049467373221126"/>
    <n v="0"/>
    <n v="0.3344255535294906"/>
    <n v="0.2093838194462281"/>
    <n v="0.2256315757933753"/>
    <n v="0"/>
    <n v="0.1848605867598087"/>
    <n v="0"/>
    <n v="0.4646929655597501"/>
    <n v="0.512116438805706"/>
    <n v="0"/>
    <n v="0.858944412143714"/>
    <n v="0.4290772806965705"/>
    <n v="0.512116438805706"/>
    <x v="0"/>
    <m/>
    <x v="12"/>
    <x v="8"/>
    <s v="no impacts"/>
    <x v="6"/>
    <s v=""/>
    <s v="CTR_843"/>
    <s v="I've replaced the cable"/>
  </r>
  <r>
    <s v="Salack"/>
    <s v="EXN_008"/>
    <s v="EXTREME-NORD"/>
    <s v="IHS"/>
    <s v="Grid-Gen"/>
    <s v="EXTREME-NORD"/>
    <s v="Salak"/>
    <s v="NOKIA"/>
    <n v="1.169395482655028"/>
    <n v="0.8805929653299386"/>
    <n v="2.03096724806867"/>
    <n v="0.2782353919374839"/>
    <n v="0"/>
    <n v="0"/>
    <n v="0"/>
    <n v="0.001426806265391782"/>
    <n v="0.4472767974995949"/>
    <n v="2.106141334985957"/>
    <n v="0"/>
    <n v="0"/>
    <n v="0.001516069392475761"/>
    <n v="0.2234245934887871"/>
    <n v="0.002140457136181933"/>
    <n v="0"/>
    <n v="0.2233532583364292"/>
    <n v="1.961362880452983"/>
    <n v="0"/>
    <n v="0.001516069392475761"/>
    <n v="0.001515981656978832"/>
    <n v="0.5094233419797792"/>
    <n v="1.128681422330931"/>
    <n v="0.5102771572637547"/>
    <n v="0.3393014268922899"/>
    <n v="0.5094233419797792"/>
    <x v="2"/>
    <m/>
    <x v="12"/>
    <x v="8"/>
    <s v="no impacts"/>
    <x v="6"/>
    <s v="(05/06/2026  groupe whatsapp incident): impacted by EXN_066_Maroua-Stade  ,A detrminer , sans action..;..;(05/06/2026 ticket): INC-20260506-00009536...Grid Outage"/>
    <s v="EXN_066"/>
    <s v="impacted by EXN_066_Maroua-Stade  ,A detrminer , sans action"/>
  </r>
  <r>
    <s v="Gueme"/>
    <s v="EXN_049"/>
    <s v="EXTREME-NORD"/>
    <s v="IHS"/>
    <s v="Solar-Gen"/>
    <s v="EXTREME-NORD"/>
    <s v="Gueme"/>
    <s v="NOKIA"/>
    <n v="0"/>
    <n v="0"/>
    <n v="0"/>
    <n v="0.005645123412283649"/>
    <n v="0.1503442452549409"/>
    <n v="0"/>
    <n v="4.312745737796805"/>
    <n v="4.164686947672692"/>
    <n v="4.749016382741499"/>
    <n v="0.5989799869745557"/>
    <n v="0"/>
    <n v="0"/>
    <n v="0.2760158744459711"/>
    <n v="0.9517059056151445"/>
    <n v="7.528387754137263"/>
    <n v="3.185135857026935"/>
    <n v="3.04281914391199"/>
    <n v="1.434720064013629"/>
    <n v="0.7957834812414019"/>
    <n v="0.3219766688639483"/>
    <n v="0.01628342650378246"/>
    <n v="0.5038587975447518"/>
    <n v="2.497162372256793"/>
    <n v="0.4386630387846768"/>
    <n v="0"/>
    <n v="0.5038587975447518"/>
    <x v="2"/>
    <m/>
    <x v="3"/>
    <x v="0"/>
    <s v="Defaut GE &amp; Power Cabinet"/>
    <x v="0"/>
    <s v="(05/06/2026 ticket): INC-20260506-00015511...Grid Outage"/>
    <s v="EXN_049"/>
    <m/>
  </r>
  <r>
    <s v="Ndogp-Lycee"/>
    <s v="LIT_038"/>
    <s v="Douala"/>
    <s v="IHS"/>
    <s v="Grid-Gen"/>
    <s v="LITTORAL"/>
    <s v="Douala"/>
    <s v="ZTE"/>
    <n v="0"/>
    <n v="0"/>
    <n v="0"/>
    <n v="0"/>
    <n v="0"/>
    <n v="0"/>
    <n v="0"/>
    <n v="0"/>
    <n v="0"/>
    <n v="0"/>
    <n v="0"/>
    <n v="0"/>
    <n v="0"/>
    <n v="0"/>
    <n v="0"/>
    <n v="0"/>
    <n v="0"/>
    <n v="0"/>
    <n v="0"/>
    <n v="0"/>
    <n v="0"/>
    <n v="0.4995962138268933"/>
    <n v="0.1572435443968842"/>
    <n v="0.2427867369802564"/>
    <n v="0.7586658152153671"/>
    <n v="0.4995962138268933"/>
    <x v="0"/>
    <m/>
    <x v="12"/>
    <x v="8"/>
    <s v="no impacts"/>
    <x v="6"/>
    <s v=""/>
    <s v="LIT_038"/>
    <m/>
  </r>
  <r>
    <s v="Nwa"/>
    <s v="NRO_012"/>
    <s v="NORD-OUEST"/>
    <s v="IHS"/>
    <s v="Solar-Gen"/>
    <s v="NORD-OUEST"/>
    <s v="Mwa"/>
    <s v="NOKIA"/>
    <n v="0.32636408450655"/>
    <n v="0.5433981015969589"/>
    <n v="0.4080087446701515"/>
    <n v="0.3312767027244088"/>
    <n v="0.2139999966313421"/>
    <n v="3.422403340704386"/>
    <n v="9.296635738940653"/>
    <n v="9.296581632326481"/>
    <n v="9.296148779413077"/>
    <n v="9.296527525712303"/>
    <n v="9.296635738940653"/>
    <n v="0"/>
    <n v="4.622852299869019"/>
    <n v="4.622852299869019"/>
    <n v="4.622852299869019"/>
    <n v="4.622852299869019"/>
    <n v="4.622852299869019"/>
    <n v="2.490543841476117"/>
    <n v="1.837030901770096"/>
    <n v="0.4390282878610177"/>
    <n v="4.343394457713742"/>
    <n v="0.4971884782540458"/>
    <n v="0.250665443689076"/>
    <n v="1.374374810870726"/>
    <n v="0"/>
    <n v="0.4971884782540458"/>
    <x v="2"/>
    <m/>
    <x v="3"/>
    <x v="0"/>
    <s v="Defaut GE &amp; Power Cabinet"/>
    <x v="0"/>
    <s v="(05/06/2026 ticket): INC-20260506-00013541...Grid Outage"/>
    <s v="NRO_012"/>
    <m/>
  </r>
  <r>
    <s v="LIT_841_Z_PK12-BASSA-SODIKOMBO"/>
    <s v="LIT_841"/>
    <s v="Douala"/>
    <s v="ESCO"/>
    <s v="Medium Grid + GE"/>
    <s v="LIT"/>
    <s v="Douala"/>
    <s v="ZTE"/>
    <n v="0"/>
    <n v="8.085051208076868"/>
    <n v="0"/>
    <n v="3.954161708514896"/>
    <n v="30.64196651000334"/>
    <n v="10.50687649279605"/>
    <n v="0"/>
    <n v="0"/>
    <n v="7.236814883301522"/>
    <n v="0"/>
    <n v="0.1732677858535018"/>
    <n v="0"/>
    <n v="0"/>
    <n v="4.666994118704575"/>
    <n v="0"/>
    <n v="4.80872948609292"/>
    <n v="8.836175531413993"/>
    <n v="0"/>
    <n v="0.1737850031247061"/>
    <n v="0"/>
    <n v="0.1731607753835968"/>
    <n v="0.4903041380235312"/>
    <n v="0.2233133100727792"/>
    <n v="0.1896605363281221"/>
    <n v="0.7569557989524303"/>
    <n v="0.4903041380235312"/>
    <x v="0"/>
    <m/>
    <x v="12"/>
    <x v="8"/>
    <s v="no impacts"/>
    <x v="6"/>
    <s v=""/>
    <s v="LIT_841"/>
    <m/>
  </r>
  <r>
    <s v="Awae-Yde"/>
    <s v="CTR_236"/>
    <s v="Yaounde"/>
    <s v="IHS"/>
    <s v="Grid-Gen"/>
    <s v="CENTRE"/>
    <s v="Yaounde"/>
    <s v="ZTE"/>
    <n v="0"/>
    <n v="0"/>
    <n v="0.09210034443103239"/>
    <n v="0"/>
    <n v="0"/>
    <n v="0"/>
    <n v="0"/>
    <n v="12.52864313577774"/>
    <n v="46.61681048873823"/>
    <n v="0"/>
    <n v="0.4970279625491892"/>
    <n v="0"/>
    <n v="0.3803687152751028"/>
    <n v="0"/>
    <n v="0"/>
    <n v="0"/>
    <n v="3.083881226939246"/>
    <n v="0"/>
    <n v="0"/>
    <n v="0"/>
    <n v="0.2875014624764223"/>
    <n v="0.4886989809749654"/>
    <n v="0.2435463952136014"/>
    <n v="0.2068734253394134"/>
    <n v="0.7372564116033767"/>
    <n v="0.4886989809749654"/>
    <x v="0"/>
    <m/>
    <x v="12"/>
    <x v="8"/>
    <s v="no impacts"/>
    <x v="6"/>
    <s v=""/>
    <s v="CTR_236"/>
    <m/>
  </r>
  <r>
    <s v="Ossombe-MTN"/>
    <s v="CTR_405"/>
    <s v="CENTRE"/>
    <s v="IHS"/>
    <s v="Hybrid-Gen"/>
    <s v="CENTRE"/>
    <s v="Ossombe"/>
    <s v="NOKIA"/>
    <n v="0"/>
    <n v="0"/>
    <n v="0"/>
    <n v="0"/>
    <n v="0"/>
    <n v="0"/>
    <n v="0.3005396481790701"/>
    <n v="0"/>
    <n v="0"/>
    <n v="0.4579675704417522"/>
    <n v="0"/>
    <n v="0"/>
    <n v="0.2123881095848693"/>
    <n v="0"/>
    <n v="0"/>
    <n v="0.0008917539158698208"/>
    <n v="0"/>
    <n v="0"/>
    <n v="0"/>
    <n v="0.1213320377932443"/>
    <n v="0"/>
    <n v="0.4843115517088857"/>
    <n v="1.685465950465411"/>
    <n v="0.7257039009081601"/>
    <n v="0"/>
    <n v="0.4843115517088857"/>
    <x v="0"/>
    <m/>
    <x v="3"/>
    <x v="0"/>
    <s v="Defaut GE &amp; Power Cabinet"/>
    <x v="0"/>
    <s v="(05/06/2026 ticket): INC-20260506-00002655...generator issue on site ...Grid Outage"/>
    <s v="CTR_405"/>
    <m/>
  </r>
  <r>
    <s v="Roua"/>
    <s v="EXN_108"/>
    <s v="EXTREME-NORD"/>
    <s v="IHS"/>
    <s v="Grid-Gen"/>
    <s v="EXTREME-NORD"/>
    <s v="Roua"/>
    <s v="NOKIA"/>
    <n v="0.2726270071597139"/>
    <n v="0.3280584305701801"/>
    <n v="7.009792171399383"/>
    <n v="0.3205498625985566"/>
    <n v="0.3465355717070024"/>
    <n v="9.389865537777551"/>
    <n v="0.457701614859331"/>
    <n v="4.850766765687021"/>
    <n v="0.7576697970796129"/>
    <n v="1.411254077098903"/>
    <n v="0.612884631298993"/>
    <n v="0"/>
    <n v="1.002902123943807"/>
    <n v="0.561715791606384"/>
    <n v="0.5572035167920832"/>
    <n v="0.5003631221945424"/>
    <n v="0.6169153589987246"/>
    <n v="1.185818687167019"/>
    <n v="1.172085676862624"/>
    <n v="1.094217724928874"/>
    <n v="1.734247345426943"/>
    <n v="0.483954850142538"/>
    <n v="1.06348592576606"/>
    <n v="0.9892098561427487"/>
    <n v="0"/>
    <n v="0.483954850142538"/>
    <x v="2"/>
    <m/>
    <x v="3"/>
    <x v="0"/>
    <s v="Defaut GE &amp; Power Cabinet"/>
    <x v="0"/>
    <s v="(05/06/2026 ticket): INC-20260506-00006662...2026-05-06 10:31:08...impacte trans , site impacted by NRD_037_H_Nassarao / main site awaited...Grid Outage...user:OCM_NOC.CAMUSAT"/>
    <s v="NRD_037"/>
    <s v="site impacted by NRD_037_H_Nassarao"/>
  </r>
  <r>
    <s v="Ngalbidje-MTN-IHS"/>
    <s v="NRD_117"/>
    <s v="NORD"/>
    <s v="IHS"/>
    <s v="Grid-Gen"/>
    <s v="NORD"/>
    <s v="Garoua"/>
    <s v="Huawei"/>
    <n v="3.637713913929339"/>
    <n v="3.673277060094226"/>
    <n v="4.766103648914343"/>
    <n v="0.2457138739787634"/>
    <n v="0.843313843159748"/>
    <n v="2.409376400053648"/>
    <n v="3.141524200061067"/>
    <n v="1.614538299760582"/>
    <n v="0.4598774944140535"/>
    <n v="0.8218760790222381"/>
    <n v="0.9022766120770589"/>
    <n v="0"/>
    <n v="2.576615929435869"/>
    <n v="10.57044071191925"/>
    <n v="5.776710526691265"/>
    <n v="2.665898331492753"/>
    <n v="5.57613723593383"/>
    <n v="0.3234569803642921"/>
    <n v="1.704480599715209"/>
    <n v="4.741580416227924"/>
    <n v="1.799398886520391"/>
    <n v="0.4802986590874717"/>
    <n v="0.5039536947112214"/>
    <n v="0.6385769318386596"/>
    <n v="0.37192853718916"/>
    <n v="0.4802986590874717"/>
    <x v="0"/>
    <m/>
    <x v="12"/>
    <x v="8"/>
    <s v="no impacts"/>
    <x v="6"/>
    <s v=""/>
    <s v="NRD_117"/>
    <m/>
  </r>
  <r>
    <s v="Yansoki-MTN"/>
    <s v="LIT_698"/>
    <s v="Douala"/>
    <s v="MTN sharing"/>
    <s v="MTN"/>
    <s v="LITTORAL"/>
    <s v="Douala"/>
    <s v="ZTE"/>
    <n v="0"/>
    <n v="3.787992283831717"/>
    <n v="0"/>
    <n v="1.191062200192334"/>
    <n v="0.06434896256916406"/>
    <n v="0.4797457716596324"/>
    <n v="0"/>
    <n v="0"/>
    <n v="0.6809967953931291"/>
    <n v="7.534232649322409"/>
    <n v="0.9640751584468356"/>
    <n v="0"/>
    <n v="0"/>
    <n v="0"/>
    <n v="0"/>
    <n v="0.004173408326270781"/>
    <n v="0.4797636067379496"/>
    <n v="0"/>
    <n v="0.6726499787405872"/>
    <n v="2.600711120242672"/>
    <n v="2.572692212206042"/>
    <n v="0.4766067978757708"/>
    <n v="0.2008321043607544"/>
    <n v="0.2103797545824544"/>
    <n v="0.7235078808493492"/>
    <n v="0.4766067978757708"/>
    <x v="0"/>
    <m/>
    <x v="12"/>
    <x v="8"/>
    <s v="no impacts"/>
    <x v="6"/>
    <s v=""/>
    <s v="LIT_698"/>
    <m/>
  </r>
  <r>
    <s v="Mbalmayo-Ngalan"/>
    <s v="CTR_252"/>
    <s v="CENTRE"/>
    <s v="IHS"/>
    <s v="Grid-Gen"/>
    <s v="CENTRE"/>
    <s v="Mbalmayo"/>
    <s v="ZTE"/>
    <n v="18.4688834955612"/>
    <n v="18.49140919947608"/>
    <n v="32.76717660722591"/>
    <n v="0"/>
    <n v="0"/>
    <n v="0"/>
    <n v="0"/>
    <n v="0"/>
    <n v="0"/>
    <n v="0"/>
    <n v="0"/>
    <n v="0"/>
    <n v="0"/>
    <n v="0"/>
    <n v="0"/>
    <n v="0"/>
    <n v="0"/>
    <n v="0"/>
    <n v="0"/>
    <n v="0"/>
    <n v="0"/>
    <n v="0.4735034942485448"/>
    <n v="0.2030802249319569"/>
    <n v="0.330604346658236"/>
    <n v="0.639546082339062"/>
    <n v="0.4735034942485448"/>
    <x v="0"/>
    <m/>
    <x v="12"/>
    <x v="8"/>
    <s v="no impacts"/>
    <x v="6"/>
    <s v=""/>
    <s v="CTR_252"/>
    <m/>
  </r>
  <r>
    <s v="Matafal"/>
    <s v="EXN_207"/>
    <s v="EXTREME-NORD"/>
    <s v="IHS"/>
    <s v="Hybrid-Gen"/>
    <s v="EXTREME-NORD"/>
    <s v="Matafal"/>
    <s v="NOKIA"/>
    <n v="0"/>
    <n v="0.00276459712745598"/>
    <n v="0.04178228118004919"/>
    <n v="0"/>
    <n v="0"/>
    <n v="0"/>
    <n v="0"/>
    <n v="0.120418147672575"/>
    <n v="0.475521417365977"/>
    <n v="0"/>
    <n v="0"/>
    <n v="0"/>
    <n v="0.1261515297495296"/>
    <n v="0.02084986198880939"/>
    <n v="0.3093968504865127"/>
    <n v="0"/>
    <n v="0"/>
    <n v="0"/>
    <n v="0.01623086055474183"/>
    <n v="0"/>
    <n v="0"/>
    <n v="0.4624992509267106"/>
    <n v="2.150327326355167"/>
    <n v="0.4629948386833542"/>
    <n v="0"/>
    <n v="0.4624992509267106"/>
    <x v="2"/>
    <m/>
    <x v="3"/>
    <x v="0"/>
    <s v="Defaut GE &amp; Power Cabinet"/>
    <x v="0"/>
    <s v="( hourly IHS): 06/05/2026 09:58 0:15:23 49.9 V FME Robert is on way. ETA = 10:45 AM..;..;(05/06/2026 ticket): INC-20260506-00007401...Grid Outage"/>
    <s v="EXN_207"/>
    <m/>
  </r>
  <r>
    <s v="Yagoua-Quinf-II"/>
    <s v="EXN_236"/>
    <s v="EXTREME-NORD"/>
    <s v="CAMUSAT"/>
    <s v="Bad Grid + GE"/>
    <s v="EXTREME-NORD"/>
    <s v="Yagoua"/>
    <s v="Huawei"/>
    <n v="0.9759176504495866"/>
    <n v="0.04387429266079392"/>
    <n v="0.8800719395719011"/>
    <n v="0"/>
    <n v="3.382690129068894"/>
    <n v="0"/>
    <n v="4.722354201801771"/>
    <n v="5.544212445745691"/>
    <n v="10.53933633533371"/>
    <n v="1.714807110060982"/>
    <n v="8.655631033606996"/>
    <n v="0"/>
    <n v="0"/>
    <n v="1.18786972117352"/>
    <n v="0"/>
    <n v="0"/>
    <n v="0"/>
    <n v="2.276505066589048"/>
    <n v="0"/>
    <n v="0"/>
    <n v="0.06108514323708099"/>
    <n v="0.453278515436617"/>
    <n v="0.3297243504430297"/>
    <n v="0.5612783098898035"/>
    <n v="0.4175859714096226"/>
    <n v="0.453278515436617"/>
    <x v="2"/>
    <m/>
    <x v="12"/>
    <x v="8"/>
    <s v="no impacts"/>
    <x v="6"/>
    <s v=""/>
    <s v="EXN_236"/>
    <m/>
  </r>
  <r>
    <s v="Banguem-VSAT"/>
    <s v="SUO_013"/>
    <s v="SUD-OUEST"/>
    <s v="IHS"/>
    <s v="Grid-Gen"/>
    <s v="SUD-OUEST"/>
    <s v="Banguem"/>
    <s v="NOKIA"/>
    <n v="0.3025372742611724"/>
    <n v="0.3795948822884396"/>
    <n v="0.4119456027171761"/>
    <n v="0.3337736954297096"/>
    <n v="0.2559375523698154"/>
    <n v="0.2897822389158183"/>
    <n v="0.3047406226390475"/>
    <n v="0.3170939055240238"/>
    <n v="0.3390801061046378"/>
    <n v="0.3581777655042545"/>
    <n v="0.3408406428070256"/>
    <n v="0"/>
    <n v="0.3200647402942369"/>
    <n v="0.2445189237314979"/>
    <n v="0.5050180776353826"/>
    <n v="0.8599539712298785"/>
    <n v="0.5844198463044291"/>
    <n v="0.5693135349695946"/>
    <n v="0.4740028764414309"/>
    <n v="0.3997911155627467"/>
    <n v="0.40011214697246"/>
    <n v="0.4526364526171908"/>
    <n v="0.4519971303989865"/>
    <n v="1.156026126190452"/>
    <n v="0"/>
    <n v="0.4526364526171908"/>
    <x v="2"/>
    <m/>
    <x v="12"/>
    <x v="8"/>
    <s v="no impacts"/>
    <x v="6"/>
    <s v=""/>
    <s v="SUO_013"/>
    <m/>
  </r>
  <r>
    <s v="Mbalam"/>
    <s v="SUD_222"/>
    <s v="CENTRE"/>
    <s v="IHS"/>
    <s v="Solar-Gen"/>
    <s v="SUD"/>
    <s v="Mbalam"/>
    <s v="NOKIA"/>
    <n v="0"/>
    <n v="0.2913280462575648"/>
    <n v="0.001875695958075079"/>
    <n v="0.01011793685077038"/>
    <n v="0.09750011874378725"/>
    <n v="0.002903721627404689"/>
    <n v="0"/>
    <n v="0.02322977301923751"/>
    <n v="0.393787937967416"/>
    <n v="0.3659049961291077"/>
    <n v="0.008657058268038824"/>
    <n v="0"/>
    <n v="0"/>
    <n v="0.1644037519297555"/>
    <n v="0"/>
    <n v="0"/>
    <n v="0"/>
    <n v="0.07412258548709739"/>
    <n v="0.001159280090630734"/>
    <n v="0.05140069571073501"/>
    <n v="0"/>
    <n v="0.4269539398401406"/>
    <n v="2.989875464112003"/>
    <n v="0"/>
    <n v="0"/>
    <n v="0.4269539398401406"/>
    <x v="0"/>
    <m/>
    <x v="12"/>
    <x v="8"/>
    <s v="no impacts"/>
    <x v="6"/>
    <s v="(05/06/2026  groupe whatsapp incident): impacted by   SUD_246_Z_Mintom-MTN(SUD-246), A determiner , sans action..;..;(05/06/2026 ticket): INC-20260506-00016968...No power issue on site Ubaie: 53.7V site on Battery. Foe (682106733/Huawei) is informed....Sans actions...Others...A determiner"/>
    <s v="SUD_246"/>
    <s v=" impacted by   SUD_246_Z_Mintom-MTN(SUD-246), A determiner , sans action"/>
  </r>
  <r>
    <s v="Kambolepi-IHS"/>
    <s v="EST_028"/>
    <s v="CENTRE"/>
    <s v="IHS"/>
    <s v="Solar-Gen"/>
    <s v="EST"/>
    <s v="Kambolepi"/>
    <s v="NOKIA"/>
    <n v="0.001337630873804693"/>
    <n v="0"/>
    <n v="0"/>
    <n v="0"/>
    <n v="0"/>
    <n v="0"/>
    <n v="0.3189090353933562"/>
    <n v="0"/>
    <n v="0"/>
    <n v="0"/>
    <n v="0"/>
    <n v="0"/>
    <n v="0"/>
    <n v="0"/>
    <n v="0"/>
    <n v="0.7569028887119648"/>
    <n v="0.03599118804450479"/>
    <n v="0"/>
    <n v="0"/>
    <n v="1.279595528959887"/>
    <n v="2.930945430367574"/>
    <n v="0.3934082362223932"/>
    <n v="0.7377582341162788"/>
    <n v="0.3482422452747431"/>
    <n v="0.3281903072673335"/>
    <n v="0.3934082362223932"/>
    <x v="0"/>
    <m/>
    <x v="3"/>
    <x v="0"/>
    <s v="Defaut GE &amp; Power Cabinet"/>
    <x v="0"/>
    <s v="(05/06/2026 ticket): INC-20260506-00010488...Grid Outage"/>
    <s v="EST_028"/>
    <m/>
  </r>
  <r>
    <s v="SFID-Ndeng-MTN-IHS"/>
    <s v="EST_102"/>
    <s v="CENTRE"/>
    <s v="IHS"/>
    <s v="Hybrid-Gen"/>
    <s v="EST"/>
    <s v="Deng"/>
    <s v="NOKIA"/>
    <n v="0.005885575844740664"/>
    <n v="0"/>
    <n v="0"/>
    <n v="0"/>
    <n v="1.706067921685458"/>
    <n v="6.857177406237426"/>
    <n v="0"/>
    <n v="0"/>
    <n v="0"/>
    <n v="0"/>
    <n v="0"/>
    <n v="0"/>
    <n v="0"/>
    <n v="0.5495165980372854"/>
    <n v="0"/>
    <n v="0"/>
    <n v="0"/>
    <n v="0"/>
    <n v="0"/>
    <n v="0"/>
    <n v="0"/>
    <n v="0.3856300633787342"/>
    <n v="0.21294697632779"/>
    <n v="0.8192060140559171"/>
    <n v="0.1537988626887038"/>
    <n v="0.3856300633787342"/>
    <x v="0"/>
    <m/>
    <x v="3"/>
    <x v="0"/>
    <s v="Defaut GE &amp; Power Cabinet"/>
    <x v="0"/>
    <s v="(05/06/2026  cell nokia): 06/05/2026: Need BO RAN analysis..;..;(05/06/2026 ticket): INC-20260506-00010346...Grid Outage"/>
    <s v="EST_102"/>
    <m/>
  </r>
  <r>
    <s v="Bobongo-Itba-HIS"/>
    <s v="LIT_426"/>
    <s v="Douala"/>
    <s v="IHS"/>
    <s v="Grid-Gen"/>
    <s v="LITTORAL"/>
    <s v="Douala"/>
    <s v="ZTE"/>
    <n v="0"/>
    <n v="0"/>
    <n v="0"/>
    <n v="0"/>
    <n v="0"/>
    <n v="0"/>
    <n v="0"/>
    <n v="0"/>
    <n v="0.1439112469430673"/>
    <n v="0"/>
    <n v="0"/>
    <n v="0"/>
    <n v="0"/>
    <n v="0"/>
    <n v="0"/>
    <n v="0"/>
    <n v="20.50800366974573"/>
    <n v="0"/>
    <n v="0"/>
    <n v="0"/>
    <n v="0"/>
    <n v="0.3832044927275683"/>
    <n v="0.8419211539153268"/>
    <n v="0.7833458286157263"/>
    <n v="0"/>
    <n v="0.3832044927275683"/>
    <x v="0"/>
    <m/>
    <x v="9"/>
    <x v="5"/>
    <s v="MPR ISSUE"/>
    <x v="5"/>
    <s v="(05/06/2026 ocm ran 10h): 06.05.26: Need FME on site to check the BBU, make a physical reset and check interco BBU MPR / fme Nomo Gerard Brice activated ETA 11H UTC_x000a_06.05.26: Besoin d'un FME sur site pour vérifier le statut du MPR, de son FAN et le remplacer au besoin, PN: 3DB18134BB"/>
    <s v="LIT_426"/>
    <m/>
  </r>
  <r>
    <s v="Ebal-IHS"/>
    <s v="NRO_101"/>
    <s v="NORD-OUEST"/>
    <s v="IHS"/>
    <s v="Gen Only"/>
    <s v="NORD-OUEST"/>
    <s v="Ebal"/>
    <s v="NOKIA"/>
    <n v="0.3197623730487604"/>
    <n v="1.387917198245419"/>
    <n v="0.5616777062018017"/>
    <n v="0.003121138705544201"/>
    <n v="4.105378006190963"/>
    <n v="9.296473419098129"/>
    <n v="9.296365205869778"/>
    <n v="6.096271373475337"/>
    <n v="1.026059937754652"/>
    <n v="0"/>
    <n v="0.7767701850671606"/>
    <n v="0"/>
    <n v="0.01402258705066797"/>
    <n v="0.008917539158697864"/>
    <n v="0.006331452802675454"/>
    <n v="0"/>
    <n v="0.01316228779823822"/>
    <n v="0.08357517699531707"/>
    <n v="0.1878212097604963"/>
    <n v="0"/>
    <n v="1.145564915404657"/>
    <n v="0.3817063461489072"/>
    <n v="1.219855201051921"/>
    <n v="0.6181233445875879"/>
    <n v="0"/>
    <n v="0.3817063461489072"/>
    <x v="2"/>
    <m/>
    <x v="3"/>
    <x v="0"/>
    <s v="Defaut GE &amp; Power Cabinet"/>
    <x v="0"/>
    <s v="( hourly IHS): 06/05/2026 11:47 2:24:45 54.2 V Our FME KELVIN is managinng with level zero..;..;(05/06/2026 ticket): INC-20260506-00007951...Grid Outage"/>
    <s v="NRO_101"/>
    <m/>
  </r>
  <r>
    <s v="Garoua-Boulai-Sabal-IHS"/>
    <s v="EST_156"/>
    <s v="CENTRE"/>
    <s v="IHS"/>
    <s v="Grid-Gen"/>
    <s v="EST"/>
    <s v="Garoua"/>
    <s v="ZTE"/>
    <n v="0"/>
    <n v="0"/>
    <n v="0"/>
    <n v="0"/>
    <n v="0"/>
    <n v="0"/>
    <n v="0"/>
    <n v="0"/>
    <n v="0"/>
    <n v="0"/>
    <n v="0"/>
    <n v="0"/>
    <n v="12.75117140794388"/>
    <n v="7.374787049164889"/>
    <n v="0"/>
    <n v="0"/>
    <n v="0"/>
    <n v="0"/>
    <n v="0"/>
    <n v="0"/>
    <n v="0.3850950110292115"/>
    <n v="0.3762844823404193"/>
    <n v="0.2361775555635489"/>
    <n v="0.4029091057457917"/>
    <n v="0.3975103804827223"/>
    <n v="0.3762844823404193"/>
    <x v="0"/>
    <m/>
    <x v="12"/>
    <x v="8"/>
    <s v="no impacts"/>
    <x v="6"/>
    <s v=""/>
    <s v="EST_156"/>
    <m/>
  </r>
  <r>
    <s v="Ebom-Maetur"/>
    <s v="CTR_596"/>
    <s v="Yaounde"/>
    <s v="CAMUSAT"/>
    <s v="Good Grid no GE - 8h"/>
    <s v="CENTRE"/>
    <s v="Yaounde"/>
    <s v="ZTE"/>
    <n v="0"/>
    <n v="0"/>
    <n v="0.1406474276109836"/>
    <n v="0"/>
    <n v="0.6198759819994126"/>
    <n v="0.04533676908282076"/>
    <n v="36.46228380318064"/>
    <n v="1.447352275613311"/>
    <n v="1.287621314202714"/>
    <n v="0"/>
    <n v="1.287157602166463"/>
    <n v="0"/>
    <n v="1.890643147192188"/>
    <n v="0"/>
    <n v="0"/>
    <n v="2.540071853963525"/>
    <n v="0.1778692360593895"/>
    <n v="0.3375823623916699"/>
    <n v="0.6750220441568016"/>
    <n v="0"/>
    <n v="4.421066223786002"/>
    <n v="0.3714690111947219"/>
    <n v="0.1968354455675055"/>
    <n v="0.2661622652671959"/>
    <n v="0.4870810323354492"/>
    <n v="0.3714690111947219"/>
    <x v="0"/>
    <m/>
    <x v="12"/>
    <x v="8"/>
    <s v="no impacts"/>
    <x v="6"/>
    <s v=""/>
    <s v="CTR_596"/>
    <m/>
  </r>
  <r>
    <s v="Nkambe"/>
    <s v="NRO_005"/>
    <s v="NORD-OUEST"/>
    <s v="CAMUSAT"/>
    <s v="HGB"/>
    <s v="NORD-OUEST"/>
    <s v="Nkambe"/>
    <s v="NOKIA"/>
    <n v="0.503955656577674"/>
    <n v="2.852542969077192"/>
    <n v="0.8363177281346104"/>
    <n v="0.05656531517758638"/>
    <n v="4.894627318097605"/>
    <n v="0"/>
    <n v="0.1933404833796421"/>
    <n v="0.06836552769088247"/>
    <n v="1.264771612852448"/>
    <n v="2.970193526748626"/>
    <n v="6.435623392514504"/>
    <n v="0"/>
    <n v="0.7564829391780089"/>
    <n v="2.995936455756164"/>
    <n v="4.114017515473714"/>
    <n v="0.05842771656778936"/>
    <n v="0.01159280090630716"/>
    <n v="0.09222518997925405"/>
    <n v="0.1055836636389837"/>
    <n v="0.02882148656091154"/>
    <n v="0.150153524354156"/>
    <n v="0.3659758070729643"/>
    <n v="0.8230619202346838"/>
    <n v="0.7400479750842378"/>
    <n v="0"/>
    <n v="0.3659758070729643"/>
    <x v="2"/>
    <m/>
    <x v="3"/>
    <x v="0"/>
    <s v="Defaut GE &amp; Power Cabinet"/>
    <x v="0"/>
    <s v="(05/06/2026 ocm ran 18h): Power status check Ongoing..;..;(05/06/2026 ticket): INC-20260506-00013569...Grid Outage"/>
    <s v="NRO_005"/>
    <m/>
  </r>
  <r>
    <s v="Mvangan-IHS"/>
    <s v="SUD_066"/>
    <s v="CENTRE"/>
    <s v="IHS"/>
    <s v="Grid-Hybrid-Gen"/>
    <s v="SUD"/>
    <s v="Mvangan"/>
    <s v="NOKIA"/>
    <n v="0.2687475526084302"/>
    <n v="0.09113357380916702"/>
    <n v="1.185800556264618"/>
    <n v="0.5511840786031968"/>
    <n v="0.02880275427928751"/>
    <n v="0.05145539008065576"/>
    <n v="0.1774696944947959"/>
    <n v="0.1228039786397424"/>
    <n v="0.1226416587972167"/>
    <n v="0.2138293392205589"/>
    <n v="0.7284373466412918"/>
    <n v="0"/>
    <n v="0.03338378094612472"/>
    <n v="0.04207294975073694"/>
    <n v="0.2971145696894984"/>
    <n v="0.3402219539826443"/>
    <n v="0.7159357138169066"/>
    <n v="1.897812848675781"/>
    <n v="1.776106274237871"/>
    <n v="1.291455856040955"/>
    <n v="0.09946623177611698"/>
    <n v="0.3631221945421807"/>
    <n v="2.542874157204577"/>
    <n v="0"/>
    <n v="0"/>
    <n v="0.3631221945421807"/>
    <x v="0"/>
    <m/>
    <x v="3"/>
    <x v="0"/>
    <s v="Defaut GE &amp; Power Cabinet"/>
    <x v="0"/>
    <s v="(05/06/2026 ocm ran 10h): Power status check Ongoing..;..;(05/06/2026 ticket): INC-20260506-00017474...Grid Outage"/>
    <s v="SUD_066"/>
    <m/>
  </r>
  <r>
    <s v="Sanglou-IHS"/>
    <s v="SUD_206"/>
    <s v="CENTRE"/>
    <s v="IHS"/>
    <s v="Grid-Gen-Lithium"/>
    <s v="SUD"/>
    <s v="Sagmelima"/>
    <s v="NOKIA"/>
    <n v="0"/>
    <n v="0"/>
    <n v="0"/>
    <n v="0"/>
    <n v="0"/>
    <n v="0"/>
    <n v="0"/>
    <n v="0"/>
    <n v="0"/>
    <n v="0"/>
    <n v="0"/>
    <n v="0"/>
    <n v="0.2363310393423869"/>
    <n v="0"/>
    <n v="0"/>
    <n v="0"/>
    <n v="0"/>
    <n v="0"/>
    <n v="0"/>
    <n v="0"/>
    <n v="0"/>
    <n v="0.3605736921650153"/>
    <n v="1.152536479503135"/>
    <n v="0.4924798800452885"/>
    <n v="0.0587940290416186"/>
    <n v="0.3605736921650153"/>
    <x v="0"/>
    <m/>
    <x v="12"/>
    <x v="8"/>
    <s v="no impacts"/>
    <x v="6"/>
    <s v=""/>
    <s v="SUD_206"/>
    <m/>
  </r>
  <r>
    <s v="Ekindi-MTN"/>
    <s v="SUO_045"/>
    <s v="SUD-OUEST"/>
    <s v="IHS"/>
    <s v="Grid-Gen"/>
    <s v="SUD-OUEST"/>
    <s v="Ekindi"/>
    <s v="NOKIA"/>
    <n v="0"/>
    <n v="0.009693078972476326"/>
    <n v="0"/>
    <n v="0"/>
    <n v="0"/>
    <n v="0"/>
    <n v="0.04689222963151327"/>
    <n v="0"/>
    <n v="0"/>
    <n v="0"/>
    <n v="0"/>
    <n v="0"/>
    <n v="0"/>
    <n v="0"/>
    <n v="0.1211893571667051"/>
    <n v="0"/>
    <n v="0.02061735053490979"/>
    <n v="0"/>
    <n v="0"/>
    <n v="0"/>
    <n v="0.03745366446653144"/>
    <n v="0.3514402182442863"/>
    <n v="1.212736152576446"/>
    <n v="0.5309963755180869"/>
    <n v="0"/>
    <n v="0.3514402182442863"/>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88...Grid Outage"/>
    <s v="SUO_027"/>
    <s v="impacted by SUO_027_H_Kumba-Mabanda , RCA: Eth cable linking MPR No3 on slot 1.2 and MPR no5 on slot 1.3 has been replaced."/>
  </r>
  <r>
    <s v="CNPS-Indoor"/>
    <s v="LIT_708"/>
    <s v="Douala"/>
    <s v="CAMUSAT"/>
    <s v="Good Grid no GE - 8h"/>
    <s v="LITTORAL"/>
    <s v="Douala"/>
    <s v="ZTE"/>
    <n v="0.1288584408431854"/>
    <n v="0.1319082392354601"/>
    <n v="0.7364817240385466"/>
    <n v="3.081901533246013"/>
    <n v="4.874487419849158"/>
    <n v="0.07410475040878012"/>
    <n v="0.09723684698644261"/>
    <n v="0.1811687255481075"/>
    <n v="0.09192199364785862"/>
    <n v="0"/>
    <n v="0.04672790519157735"/>
    <n v="0"/>
    <n v="0"/>
    <n v="0"/>
    <n v="0.09359849100969385"/>
    <n v="0.04794069051716034"/>
    <n v="0"/>
    <n v="0"/>
    <n v="0"/>
    <n v="0"/>
    <n v="0.07428310119195407"/>
    <n v="0.3487114512617249"/>
    <n v="0.6127377512399634"/>
    <n v="0"/>
    <n v="0.5008979637399945"/>
    <n v="0.3487114512617249"/>
    <x v="0"/>
    <m/>
    <x v="12"/>
    <x v="8"/>
    <s v="no impacts"/>
    <x v="6"/>
    <s v=""/>
    <s v="LIT_708"/>
    <m/>
  </r>
  <r>
    <s v="Bertoua-Lycee-Technique"/>
    <s v="EST_131"/>
    <s v="CENTRE"/>
    <s v="CAMUSAT"/>
    <s v="Bad Grid + GE"/>
    <s v="EST"/>
    <s v="Bertoua"/>
    <s v="ZTE"/>
    <n v="0"/>
    <n v="0"/>
    <n v="0"/>
    <n v="0"/>
    <n v="0"/>
    <n v="0"/>
    <n v="0"/>
    <n v="0"/>
    <n v="0"/>
    <n v="0.05165038680717864"/>
    <n v="0"/>
    <n v="0"/>
    <n v="0"/>
    <n v="0"/>
    <n v="0"/>
    <n v="0"/>
    <n v="0"/>
    <n v="0"/>
    <n v="0"/>
    <n v="0"/>
    <n v="0"/>
    <n v="0.3453584565380544"/>
    <n v="0"/>
    <n v="0"/>
    <n v="0.6622550983108869"/>
    <n v="0.3453584565380544"/>
    <x v="0"/>
    <m/>
    <x v="12"/>
    <x v="8"/>
    <s v="no impacts"/>
    <x v="6"/>
    <s v=""/>
    <s v="EST_131"/>
    <m/>
  </r>
  <r>
    <s v="Mbangue-III-MTN"/>
    <s v="LIT_678"/>
    <s v="Douala"/>
    <m/>
    <m/>
    <s v="LITTORAL"/>
    <s v="Douala"/>
    <s v="ZTE"/>
    <n v="0.913031164302449"/>
    <n v="2.743944634209678"/>
    <n v="0"/>
    <n v="0"/>
    <n v="0.3764985032802271"/>
    <n v="0.9882416895669072"/>
    <n v="0.6682982196311432"/>
    <n v="2.492273844072904"/>
    <n v="0.4239219765261832"/>
    <n v="0"/>
    <n v="0.7180045829017245"/>
    <n v="0"/>
    <n v="0.7203588132396211"/>
    <n v="0"/>
    <n v="0.3408996869587045"/>
    <n v="1.963196245787355"/>
    <n v="0"/>
    <n v="0"/>
    <n v="0.74234946480497"/>
    <n v="1.870418168380261"/>
    <n v="2.178804507566354"/>
    <n v="0.3408105115671177"/>
    <n v="0.1122811329728347"/>
    <n v="0.250224405071555"/>
    <n v="0.4617043909934385"/>
    <n v="0.3408105115671177"/>
    <x v="0"/>
    <m/>
    <x v="12"/>
    <x v="8"/>
    <s v="no impacts"/>
    <x v="6"/>
    <s v=""/>
    <s v="LIT_678"/>
    <m/>
  </r>
  <r>
    <s v="Ngola-MTN"/>
    <s v="EST_043"/>
    <s v="CENTRE"/>
    <s v="IHS"/>
    <s v="Solar-Gen"/>
    <s v="EST"/>
    <s v="Ngola"/>
    <s v="NOKIA"/>
    <n v="0.1073136662357712"/>
    <n v="0.08109610110919918"/>
    <n v="0.09873499356510373"/>
    <n v="0.1215282236547357"/>
    <n v="0.1457482600097594"/>
    <n v="0.1641718959116293"/>
    <n v="0.07763609591562437"/>
    <n v="0.1422882548161846"/>
    <n v="0.2641375098806334"/>
    <n v="0.2453928425690503"/>
    <n v="0.1555397180060097"/>
    <n v="0"/>
    <n v="0.1607653959530067"/>
    <n v="0.2330866385300471"/>
    <n v="0.1955437986719288"/>
    <n v="0.1598023017238673"/>
    <n v="0.2806171222459072"/>
    <n v="0.2804566065410506"/>
    <n v="0.3760169561656579"/>
    <n v="0.2525625440526434"/>
    <n v="0.2171420785142952"/>
    <n v="0.3406678309405792"/>
    <n v="2.385630612807693"/>
    <n v="0"/>
    <n v="0"/>
    <n v="0.3406678309405792"/>
    <x v="0"/>
    <m/>
    <x v="3"/>
    <x v="0"/>
    <s v="Defaut GE &amp; Power Cabinet"/>
    <x v="0"/>
    <s v="(05/06/2026 ticket): INC-20260506-00018519...Grid Outage"/>
    <s v="EST_043"/>
    <m/>
  </r>
  <r>
    <s v="Maroua-CRTV"/>
    <s v="EXN_045"/>
    <s v="Maroua"/>
    <s v="CAMUSAT"/>
    <s v="Good Grid + Solar + GE"/>
    <s v="EXTREME-NORD"/>
    <s v="Maroua"/>
    <s v="Huawei"/>
    <n v="0.3389734985004266"/>
    <n v="0.1042995380001313"/>
    <n v="0.2707364888580698"/>
    <n v="0.23258725633716"/>
    <n v="0.4508707798637686"/>
    <n v="0.5350345144435599"/>
    <n v="0.5577385691416047"/>
    <n v="0.2782093866730588"/>
    <n v="0.1499930086492996"/>
    <n v="0.3783355163469194"/>
    <n v="0.48017381353925"/>
    <n v="0"/>
    <n v="0.06133483433352453"/>
    <n v="0.1317120533739688"/>
    <n v="0.09095889941871914"/>
    <n v="0.1052269620726359"/>
    <n v="0.2601246172592193"/>
    <n v="0.02924952844052929"/>
    <n v="0.2332828243915385"/>
    <n v="0.13964866322521"/>
    <n v="0.09791457996250352"/>
    <n v="0.3386524670907135"/>
    <n v="0.4084085704351162"/>
    <n v="0.5083114878396252"/>
    <n v="0.210332000341456"/>
    <n v="0.3386524670907135"/>
    <x v="0"/>
    <m/>
    <x v="12"/>
    <x v="8"/>
    <s v="no impacts"/>
    <x v="6"/>
    <s v=""/>
    <s v="EXN_045"/>
    <m/>
  </r>
  <r>
    <s v="Tradex-Simbock-MTN"/>
    <s v="CTR_851"/>
    <s v="Yaounde"/>
    <s v="MTN"/>
    <m/>
    <s v="CENTRE"/>
    <s v="Yaounde"/>
    <s v="ZTE"/>
    <n v="11.88294196037474"/>
    <n v="17.66480682469973"/>
    <n v="18.60755122947896"/>
    <n v="1.232296901262152"/>
    <n v="3.179691267660295"/>
    <n v="0"/>
    <n v="0"/>
    <n v="1.040106097313894"/>
    <n v="0.7030409521934287"/>
    <n v="0.3417914408745744"/>
    <n v="0.6160592752394903"/>
    <n v="0"/>
    <n v="1.351114193012644"/>
    <n v="1.083605853330023"/>
    <n v="0"/>
    <n v="1.051056835400776"/>
    <n v="0.5806031395445078"/>
    <n v="0"/>
    <n v="0"/>
    <n v="0"/>
    <n v="1.047168788327583"/>
    <n v="0.3373505063735435"/>
    <n v="0.1386341018908193"/>
    <n v="0.2259988575741818"/>
    <n v="0.4634486075816368"/>
    <n v="0.3373505063735435"/>
    <x v="0"/>
    <m/>
    <x v="12"/>
    <x v="8"/>
    <s v="no impacts"/>
    <x v="6"/>
    <s v=""/>
    <s v="CTR_851"/>
    <m/>
  </r>
  <r>
    <s v="Batchenga-Nachtigal-IHS"/>
    <s v="CTR_699"/>
    <s v="CENTRE"/>
    <s v="IHS"/>
    <s v="Grid-Gen"/>
    <s v="CENTRE"/>
    <s v="Batchenga"/>
    <s v="NOKIA"/>
    <n v="1.851168770891287"/>
    <n v="0.01075455222538936"/>
    <n v="0"/>
    <n v="0.1354671650777723"/>
    <n v="0"/>
    <n v="0.1998411453211666"/>
    <n v="0.2393814350975804"/>
    <n v="0.1482991995013555"/>
    <n v="4.024200061067309"/>
    <n v="18.49140919947607"/>
    <n v="18.49140919947607"/>
    <n v="0"/>
    <n v="18.49140919947607"/>
    <n v="18.49140919947607"/>
    <n v="18.49140919947607"/>
    <n v="18.49140919947607"/>
    <n v="18.49140919947607"/>
    <n v="10.11405336734788"/>
    <n v="0.1710612387826087"/>
    <n v="0.0369771071847637"/>
    <n v="0.1345473087848722"/>
    <n v="0.3169816449390236"/>
    <n v="0"/>
    <n v="0.6348580977930098"/>
    <n v="0.1991461890490935"/>
    <n v="0.3169816449390236"/>
    <x v="0"/>
    <m/>
    <x v="3"/>
    <x v="0"/>
    <s v="Defaut GE &amp; Power Cabinet"/>
    <x v="0"/>
    <s v="(05/06/2026 ticket): INC-20260506-00013297...Grid Outage"/>
    <s v="CTR_699"/>
    <m/>
  </r>
  <r>
    <s v="Yagoua-Quinf"/>
    <s v="EXN_069"/>
    <s v="EXTREME-NORD"/>
    <s v="IHS"/>
    <s v="Grid-Gen"/>
    <s v="EXTREME-NORD"/>
    <s v="Yagoua"/>
    <s v="Huawei"/>
    <n v="0"/>
    <n v="0"/>
    <n v="0"/>
    <n v="0"/>
    <n v="0"/>
    <n v="0"/>
    <n v="4.503624801317227"/>
    <n v="2.845961282185182"/>
    <n v="2.5435318591571"/>
    <n v="0.5646764146070717"/>
    <n v="0"/>
    <n v="0"/>
    <n v="0"/>
    <n v="0.6641248113048714"/>
    <n v="0"/>
    <n v="0"/>
    <n v="0"/>
    <n v="0"/>
    <n v="0"/>
    <n v="0"/>
    <n v="0.06090679245390703"/>
    <n v="0.3090819072404711"/>
    <n v="0.3347201739345907"/>
    <n v="0.5546375348082866"/>
    <n v="0.1439833693394358"/>
    <n v="0.3090819072404711"/>
    <x v="2"/>
    <m/>
    <x v="12"/>
    <x v="8"/>
    <s v="no impacts"/>
    <x v="6"/>
    <s v=""/>
    <s v="EXN_069"/>
    <m/>
  </r>
  <r>
    <s v="Admin"/>
    <s v="EST_108"/>
    <s v="CENTRE"/>
    <s v="IHS"/>
    <s v="Grid-Gen"/>
    <s v="EST"/>
    <s v="Bertoua"/>
    <s v="ZTE"/>
    <n v="0.1282163780237592"/>
    <n v="4.486949003090462"/>
    <n v="0.4708460675792521"/>
    <n v="0"/>
    <n v="0"/>
    <n v="0.0009095889941876673"/>
    <n v="0.02504044995762338"/>
    <n v="0.0552709077056097"/>
    <n v="0"/>
    <n v="2.558887861588377"/>
    <n v="3.962330174384262"/>
    <n v="0"/>
    <n v="1.1800579568705"/>
    <n v="4.102977601995246"/>
    <n v="3.924662488977921"/>
    <n v="0.1211715220883874"/>
    <n v="0"/>
    <n v="0"/>
    <n v="0"/>
    <n v="0"/>
    <n v="0"/>
    <n v="0.3076372658967618"/>
    <n v="0.7188990004356358"/>
    <n v="0.6105794240949838"/>
    <n v="0"/>
    <n v="0.3076372658967618"/>
    <x v="0"/>
    <m/>
    <x v="3"/>
    <x v="0"/>
    <s v="Defaut GE &amp; Power Cabinet"/>
    <x v="0"/>
    <s v="(05/06/2026 ticket): INC-20260506-00017477...Grid Outage"/>
    <s v="EST_108"/>
    <m/>
  </r>
  <r>
    <s v="Ondoa-Otoa-IHS"/>
    <s v="CTR_622"/>
    <s v="Yaounde"/>
    <s v="IHS"/>
    <s v="Grid-Gen"/>
    <s v="CENTRE"/>
    <s v="Yaounde"/>
    <s v="ZTE"/>
    <n v="0"/>
    <n v="0"/>
    <n v="0.0523459548615572"/>
    <n v="0"/>
    <n v="0"/>
    <n v="0"/>
    <n v="0"/>
    <n v="7.703113005909832"/>
    <n v="26.15312698861123"/>
    <n v="0"/>
    <n v="0.3163229490373342"/>
    <n v="0"/>
    <n v="0.2315706568730685"/>
    <n v="0"/>
    <n v="0"/>
    <n v="0"/>
    <n v="1.813256742373006"/>
    <n v="0"/>
    <n v="0"/>
    <n v="0"/>
    <n v="0.1822209951688337"/>
    <n v="0.3051046847756915"/>
    <n v="0.250915234863654"/>
    <n v="0.2135673266215803"/>
    <n v="0.3788712032166914"/>
    <n v="0.3051046847756915"/>
    <x v="0"/>
    <m/>
    <x v="12"/>
    <x v="8"/>
    <s v="no impacts"/>
    <x v="6"/>
    <s v=""/>
    <s v="CTR_622"/>
    <m/>
  </r>
  <r>
    <s v="Bonga"/>
    <s v="EST_073"/>
    <s v="CENTRE"/>
    <s v="IHS"/>
    <s v="Hybrid-Gen"/>
    <s v="EST"/>
    <s v="Bonga"/>
    <s v="NOKIA"/>
    <n v="0.1562174509820707"/>
    <n v="0.1666153016411123"/>
    <n v="0.2646190569952032"/>
    <n v="0.358039197221723"/>
    <n v="0.09217168474430198"/>
    <n v="0"/>
    <n v="0.3146833261819872"/>
    <n v="2.586657078528563"/>
    <n v="3.412326152934926"/>
    <n v="0.291728376037645"/>
    <n v="0.2722346354367312"/>
    <n v="0"/>
    <n v="0.1611577676759894"/>
    <n v="0.2046218535354832"/>
    <n v="4.426612933142712"/>
    <n v="0.2688459705564258"/>
    <n v="0.2931016770680843"/>
    <n v="0.2948851848998241"/>
    <n v="0.25785956231291"/>
    <n v="0.2311961202284032"/>
    <n v="0.1691300476838654"/>
    <n v="0.3015198340338953"/>
    <n v="0.4637373156041549"/>
    <n v="0.2603183831954605"/>
    <n v="0.2836232973710072"/>
    <n v="0.3015198340338953"/>
    <x v="0"/>
    <m/>
    <x v="12"/>
    <x v="8"/>
    <s v="no impacts"/>
    <x v="6"/>
    <s v=""/>
    <s v="EST_073"/>
    <m/>
  </r>
  <r>
    <s v="CTR_228_N_Evodoula"/>
    <s v="CTR_228"/>
    <s v="CENTRE"/>
    <s v="IHS"/>
    <s v="Grid-Gen"/>
    <s v="CENTRE"/>
    <s v="Evodoula"/>
    <s v="NOKIA"/>
    <n v="0"/>
    <n v="0"/>
    <n v="0.001694332440152591"/>
    <n v="0"/>
    <n v="0.001337630873804731"/>
    <n v="0"/>
    <n v="1.956316586194483"/>
    <n v="7.747338737657802"/>
    <n v="0.007758259068067234"/>
    <n v="0"/>
    <n v="0"/>
    <n v="0"/>
    <n v="0"/>
    <n v="0.004280418796175002"/>
    <n v="0"/>
    <n v="0.03898748120182774"/>
    <n v="3.750409314384317"/>
    <n v="0"/>
    <n v="0"/>
    <n v="0.04458769579348975"/>
    <n v="0.412757217499494"/>
    <n v="0.3001286979251376"/>
    <n v="0.5269344827724023"/>
    <n v="0.2063952895335441"/>
    <n v="0.2983636375575368"/>
    <n v="0.3001286979251376"/>
    <x v="0"/>
    <m/>
    <x v="3"/>
    <x v="0"/>
    <s v="Defaut GE &amp; Power Cabinet"/>
    <x v="0"/>
    <s v="(05/06/2026 ticket): INC-20260506-00009341...filtration of power...Grid Outage"/>
    <s v="CTR_228"/>
    <m/>
  </r>
  <r>
    <s v="Nkoulou"/>
    <s v="CTR_659"/>
    <s v="CENTRE"/>
    <s v="CAMUSAT"/>
    <s v="Good Grid + GE"/>
    <s v="CENTRE"/>
    <s v="Nkoulou"/>
    <s v="ZTE"/>
    <n v="0"/>
    <n v="0"/>
    <n v="0.0528453370544447"/>
    <n v="0"/>
    <n v="0"/>
    <n v="0"/>
    <n v="0"/>
    <n v="7.699884856734386"/>
    <n v="26.05669272014907"/>
    <n v="0"/>
    <n v="0.3155382055913687"/>
    <n v="0"/>
    <n v="0.2438411907554368"/>
    <n v="0"/>
    <n v="0"/>
    <n v="4.520746476501928"/>
    <n v="1.792871247856224"/>
    <n v="8.415071497261957"/>
    <n v="0"/>
    <n v="0.003085468548909519"/>
    <n v="0.1728575790522009"/>
    <n v="0.2949030199781416"/>
    <n v="0.2424223349280002"/>
    <n v="0.2059171537276749"/>
    <n v="0.3665590861235327"/>
    <n v="0.2949030199781416"/>
    <x v="0"/>
    <m/>
    <x v="12"/>
    <x v="8"/>
    <s v="no impacts"/>
    <x v="6"/>
    <s v=""/>
    <s v="CTR_659"/>
    <m/>
  </r>
  <r>
    <s v="Meidougou-MTN"/>
    <s v="ADM_062"/>
    <s v="ADAMAOUA"/>
    <s v="IHS"/>
    <s v="Grid-Gen"/>
    <s v="ADAMAOUA"/>
    <s v="Meidougou"/>
    <s v="NOKIA"/>
    <n v="0"/>
    <n v="0"/>
    <n v="0"/>
    <n v="0"/>
    <n v="0"/>
    <n v="0"/>
    <n v="0"/>
    <n v="2.715827391912129"/>
    <n v="1.602205058957285"/>
    <n v="0"/>
    <n v="0"/>
    <n v="0"/>
    <n v="0"/>
    <n v="0"/>
    <n v="0.1044065484700356"/>
    <n v="0"/>
    <n v="0"/>
    <n v="0"/>
    <n v="0"/>
    <n v="0"/>
    <n v="0"/>
    <n v="0.2922455933088494"/>
    <n v="2.046539093317986"/>
    <n v="0"/>
    <n v="0"/>
    <n v="0.2922455933088494"/>
    <x v="0"/>
    <m/>
    <x v="10"/>
    <x v="6"/>
    <s v="BSS Hardware issue"/>
    <x v="5"/>
    <s v="(05/06/2026 ocm ran 15h): 06.05.2026: FSMF reçus ce jour et FME en route pour remplacement, ETR=15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ocm ran 10h): 06.05.2026: FSMF reçus ce jour et FME en route pour remplacement, ETR=14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ticket): INC-20260506-00012635...Grid Outage"/>
    <s v="ADM_062"/>
    <m/>
  </r>
  <r>
    <s v="Cogefar-II"/>
    <s v="LIT_339"/>
    <s v="Douala"/>
    <s v="IHS"/>
    <s v="Grid-Gen"/>
    <s v="LITTORAL"/>
    <s v="Douala"/>
    <s v="ZTE"/>
    <n v="0"/>
    <n v="0.0462641931553246"/>
    <n v="0"/>
    <n v="0"/>
    <n v="0"/>
    <n v="0"/>
    <n v="0"/>
    <n v="0"/>
    <n v="0"/>
    <n v="0"/>
    <n v="0"/>
    <n v="0"/>
    <n v="0"/>
    <n v="0"/>
    <n v="20.78202181301419"/>
    <n v="0.1636368435621073"/>
    <n v="0"/>
    <n v="0"/>
    <n v="0"/>
    <n v="0"/>
    <n v="0"/>
    <n v="0.2856109441747777"/>
    <n v="0.1251453784636044"/>
    <n v="0.1058273916990516"/>
    <n v="0.4452882348692286"/>
    <n v="0.2856109441747777"/>
    <x v="0"/>
    <m/>
    <x v="12"/>
    <x v="8"/>
    <s v="no impacts"/>
    <x v="6"/>
    <s v=""/>
    <s v="LIT_339"/>
    <m/>
  </r>
  <r>
    <s v="Ndogp-Bloc-13"/>
    <s v="LIT_292"/>
    <s v="Douala"/>
    <s v="IHS"/>
    <s v="Grid-Gen"/>
    <s v="LITTORAL"/>
    <s v="Douala"/>
    <s v="ZTE"/>
    <n v="0"/>
    <n v="0.0467100701132596"/>
    <n v="0"/>
    <n v="0"/>
    <n v="0"/>
    <n v="0"/>
    <n v="0"/>
    <n v="0"/>
    <n v="0"/>
    <n v="0"/>
    <n v="0"/>
    <n v="0"/>
    <n v="0"/>
    <n v="0"/>
    <n v="0"/>
    <n v="0.1631552964475376"/>
    <n v="0"/>
    <n v="0"/>
    <n v="0"/>
    <n v="0"/>
    <n v="0"/>
    <n v="0.2855574389398263"/>
    <n v="0.1258947519873386"/>
    <n v="0.1051898772912279"/>
    <n v="0.4453908358450053"/>
    <n v="0.2855574389398263"/>
    <x v="0"/>
    <m/>
    <x v="12"/>
    <x v="8"/>
    <s v="no impacts"/>
    <x v="6"/>
    <s v=""/>
    <s v="LIT_292"/>
    <m/>
  </r>
  <r>
    <s v="Ndelele-MTN"/>
    <s v="EST_041"/>
    <s v="CENTRE"/>
    <s v="IHS"/>
    <s v="Gen-Solar AER"/>
    <s v="EST"/>
    <s v="Ndelele"/>
    <s v="NOKIA"/>
    <n v="0.0004637120362523383"/>
    <n v="0.000178350783173888"/>
    <n v="0.0001605157048565339"/>
    <n v="0.0001961858614914737"/>
    <n v="0.6475997010562701"/>
    <n v="0.0001783507831740038"/>
    <n v="0.0001783507831741196"/>
    <n v="0.000178350783173888"/>
    <n v="0.0001605157048565918"/>
    <n v="0.0001605157048564181"/>
    <n v="0.0001605157048565918"/>
    <n v="0"/>
    <n v="0.000178350783173888"/>
    <n v="0.7271539780785486"/>
    <n v="0.0001605157048565339"/>
    <n v="0.0001426806265390641"/>
    <n v="0.000178350783173888"/>
    <n v="0.0001783507831741196"/>
    <n v="0.0001426806265391799"/>
    <n v="0.1003223155353516"/>
    <n v="0.0001605157048565339"/>
    <n v="0.2801355751313371"/>
    <n v="0.2149453057244144"/>
    <n v="0.2425211059769944"/>
    <n v="0.3222012642629034"/>
    <n v="0.2801355751313371"/>
    <x v="0"/>
    <m/>
    <x v="3"/>
    <x v="0"/>
    <s v="Defaut GE &amp; Power Cabinet"/>
    <x v="0"/>
    <s v="(05/06/2026 ticket): INC-20260506-00010567...Grid Outage"/>
    <s v="EST_041"/>
    <m/>
  </r>
  <r>
    <s v="Betare-Oya"/>
    <s v="EST_014"/>
    <s v="CENTRE"/>
    <s v="IHS"/>
    <s v="Solar-Gen-Lithium"/>
    <s v="EST"/>
    <s v="Betare-oya"/>
    <s v="NOKIA"/>
    <n v="1.399964472523992"/>
    <n v="0.0007490732893305785"/>
    <n v="0.08223533248100265"/>
    <n v="8.9175391586944e-05"/>
    <n v="0.6004855605052322"/>
    <n v="8.917539158700189e-05"/>
    <n v="5.350523495223587e-05"/>
    <n v="7.134031326958995e-05"/>
    <n v="0.0727069382682516"/>
    <n v="0.0001248455482218258"/>
    <n v="0.0001070104699041823"/>
    <n v="0"/>
    <n v="2.780435204447069"/>
    <n v="9.245811610207944"/>
    <n v="9.245811610207944"/>
    <n v="9.245704599738039"/>
    <n v="5.377293947773184"/>
    <n v="0.0001426806265393536"/>
    <n v="5.350523495223587e-05"/>
    <n v="3.567015663482392e-05"/>
    <n v="3.567015663470812e-05"/>
    <n v="0.2796840607379603"/>
    <n v="0.4609896126837963"/>
    <n v="0.5054957992050616"/>
    <n v="0.08466919506434951"/>
    <n v="0.2796840607379603"/>
    <x v="0"/>
    <m/>
    <x v="3"/>
    <x v="0"/>
    <s v="Defaut GE &amp; Power Cabinet"/>
    <x v="0"/>
    <s v="(05/06/2026 ticket): INC-20260506-00017991...2026-05-07 01:03:05...Power issue MTN activé pour verifier le power...user:NGUESSAN KOFFI MARC PAETERNE"/>
    <s v="EST_014"/>
    <m/>
  </r>
  <r>
    <s v="Tikondi-MTN"/>
    <s v="EST_040"/>
    <s v="CENTRE"/>
    <s v="IHS"/>
    <s v="Grid-Gen"/>
    <s v="EST"/>
    <s v="Tikondi"/>
    <s v="NOKIA"/>
    <n v="0"/>
    <n v="2.460705755451113"/>
    <n v="6.163339354455774"/>
    <n v="6.163392859690725"/>
    <n v="6.163357189534091"/>
    <n v="3.476311074656496"/>
    <n v="0"/>
    <n v="0"/>
    <n v="0"/>
    <n v="0.0139291961658863"/>
    <n v="0"/>
    <n v="0"/>
    <n v="0"/>
    <n v="0"/>
    <n v="0"/>
    <n v="0"/>
    <n v="0"/>
    <n v="0"/>
    <n v="0"/>
    <n v="0"/>
    <n v="0"/>
    <n v="0.2759621668050669"/>
    <n v="0.3228550931421332"/>
    <n v="0.2040046105041977"/>
    <n v="0.309444542941381"/>
    <n v="0.2759621668050669"/>
    <x v="0"/>
    <m/>
    <x v="12"/>
    <x v="8"/>
    <s v="no impacts"/>
    <x v="6"/>
    <s v=""/>
    <s v="EST_040"/>
    <m/>
  </r>
  <r>
    <s v="Ntam"/>
    <s v="SUD_120"/>
    <s v="CENTRE"/>
    <s v="ESCO"/>
    <s v="Hybrid Solar - S3"/>
    <s v="SUD"/>
    <s v="Ntam"/>
    <s v="NOKIA"/>
    <n v="0"/>
    <n v="0.1971667907988118"/>
    <n v="0.00221154971135721"/>
    <n v="0.01316228779823818"/>
    <n v="0.08396754871829983"/>
    <n v="0.003138973783861714"/>
    <n v="0.02625323528320666"/>
    <n v="0.01687198408825654"/>
    <n v="0.270558138074896"/>
    <n v="0.2679332804826036"/>
    <n v="0.01291259670179472"/>
    <n v="0"/>
    <n v="0"/>
    <n v="0.1123596929401851"/>
    <n v="0"/>
    <n v="0"/>
    <n v="0"/>
    <n v="0.05352307003050522"/>
    <n v="0.0002496910964434677"/>
    <n v="0.05382626636190071"/>
    <n v="0.0129482668584294"/>
    <n v="0.2705945591821967"/>
    <n v="0"/>
    <n v="0"/>
    <n v="0.5188887748398041"/>
    <n v="0.2705945591821967"/>
    <x v="0"/>
    <m/>
    <x v="12"/>
    <x v="8"/>
    <s v="no impacts"/>
    <x v="6"/>
    <s v="(05/06/2026  groupe whatsapp incident): impacted by   SUD_246_Z_Mintom-MTN(SUD-246), A determiner , sans action..;..;(05/06/2026 ticket): INC-20260506-00016938...2026-05-07 01:08:33...Power issue site solar only awaited sunshien return....user:DRAME IMOURANA"/>
    <s v="SUD_246"/>
    <s v=" impacted by   SUD_246_Z_Mintom-MTN(SUD-246), A determiner , sans action"/>
  </r>
  <r>
    <s v="LIT_838_Z_Logpom-Bagam"/>
    <s v="LIT_838"/>
    <s v="Douala"/>
    <s v="ESCO"/>
    <s v="Good Grid + Solar + GE"/>
    <s v="LIT"/>
    <s v="Douala"/>
    <s v="ZTE"/>
    <n v="0"/>
    <n v="4.471218464014519"/>
    <n v="0"/>
    <n v="1.870881880416514"/>
    <n v="15.39060248321362"/>
    <n v="5.113156437892549"/>
    <n v="0"/>
    <n v="0"/>
    <n v="3.705719067553569"/>
    <n v="0"/>
    <n v="0.09443673969061184"/>
    <n v="0"/>
    <n v="0"/>
    <n v="2.281195692186524"/>
    <n v="0"/>
    <n v="2.589813887390742"/>
    <n v="4.632768603413491"/>
    <n v="0"/>
    <n v="0.09461509047378508"/>
    <n v="0"/>
    <n v="0.0944367396906112"/>
    <n v="0.268061227110461"/>
    <n v="0.222563936549045"/>
    <n v="0.1897667887294261"/>
    <n v="0.3309223472038913"/>
    <n v="0.268061227110461"/>
    <x v="0"/>
    <m/>
    <x v="12"/>
    <x v="8"/>
    <s v="no impacts"/>
    <x v="6"/>
    <s v=""/>
    <s v="LIT_838"/>
    <m/>
  </r>
  <r>
    <s v="ODING-IHS"/>
    <s v="SUD_204"/>
    <s v="CENTRE"/>
    <s v="IHS"/>
    <s v="Gen-Lithium"/>
    <s v="SUD"/>
    <s v="Meyomessi"/>
    <s v="NOKIA"/>
    <n v="0.537868535435812"/>
    <n v="0.3593220247377864"/>
    <n v="0.5008552819981196"/>
    <n v="0.4543873458436877"/>
    <n v="0.4128515016951598"/>
    <n v="0.5697606828033634"/>
    <n v="0.5331124694686659"/>
    <n v="0.5458996659520814"/>
    <n v="1.016316118787576"/>
    <n v="0.5754959839059393"/>
    <n v="0.5618070105196028"/>
    <n v="0"/>
    <n v="0.4611506726155931"/>
    <n v="0.452921813870269"/>
    <n v="0.515041391649759"/>
    <n v="0.5063378734308698"/>
    <n v="0.4719875125915653"/>
    <n v="0.6925895962994353"/>
    <n v="0.5075506587564529"/>
    <n v="0.462147254737835"/>
    <n v="0.3283616269015761"/>
    <n v="0.2647617376217422"/>
    <n v="1.854074993305596"/>
    <n v="0"/>
    <n v="0"/>
    <n v="0.2647617376217422"/>
    <x v="0"/>
    <m/>
    <x v="12"/>
    <x v="8"/>
    <s v="no impacts"/>
    <x v="6"/>
    <s v=""/>
    <s v="SUD_204"/>
    <m/>
  </r>
  <r>
    <s v="NRD_262_H_Gra-Doualare-Ancien-LAWANAT"/>
    <s v="NRD_262"/>
    <s v=""/>
    <s v="ESCO"/>
    <s v="Good Grid + Solar + GE"/>
    <s v="NRD"/>
    <s v="Garoua"/>
    <s v="Huawei"/>
    <n v="0"/>
    <n v="0.8567258220544297"/>
    <n v="5.354821749093265"/>
    <n v="0"/>
    <n v="0"/>
    <n v="0"/>
    <n v="0"/>
    <n v="0"/>
    <n v="0"/>
    <n v="0"/>
    <n v="0"/>
    <n v="0"/>
    <n v="0"/>
    <s v=""/>
    <n v="0"/>
    <n v="0"/>
    <n v="10.18864519037876"/>
    <n v="0"/>
    <n v="0"/>
    <n v="0"/>
    <n v="0.1431265034971022"/>
    <n v="0.2603029680423933"/>
    <n v="0.312863446159011"/>
    <n v="0.4058841729823094"/>
    <n v="0.1521914474015414"/>
    <n v="0.2603029680423933"/>
    <x v="0"/>
    <m/>
    <x v="12"/>
    <x v="8"/>
    <s v="no impacts"/>
    <x v="6"/>
    <s v=""/>
    <s v="NRD_262"/>
    <m/>
  </r>
  <r>
    <s v="Ngong-Town-IHS"/>
    <s v="NRD_088"/>
    <s v="NORD"/>
    <s v="IHS"/>
    <s v="Grid-Gen"/>
    <s v="NORD"/>
    <s v="Ngong"/>
    <s v="Huawei"/>
    <n v="0"/>
    <n v="0"/>
    <n v="0"/>
    <n v="8.917539158697954e-05"/>
    <n v="0"/>
    <n v="0"/>
    <n v="0"/>
    <n v="0"/>
    <n v="0"/>
    <n v="0"/>
    <n v="0"/>
    <n v="0"/>
    <n v="0"/>
    <n v="0"/>
    <n v="0"/>
    <n v="0"/>
    <n v="0"/>
    <n v="0.01551651813613444"/>
    <n v="0.01753188198600018"/>
    <n v="0.0331019053570868"/>
    <n v="0.2731263893526009"/>
    <n v="0.2504401697328733"/>
    <n v="0.1835965133148688"/>
    <n v="0.233064642260915"/>
    <n v="0.2799296622430598"/>
    <n v="0.2504401697328733"/>
    <x v="0"/>
    <m/>
    <x v="12"/>
    <x v="8"/>
    <s v="no impacts"/>
    <x v="6"/>
    <s v=""/>
    <s v="NRD_088"/>
    <m/>
  </r>
  <r>
    <s v="Darassalam-IHS"/>
    <s v="ADM_153"/>
    <s v="ADAMAOUA"/>
    <s v="IHS"/>
    <s v="Hybrid-Gen"/>
    <s v="ADAMAOUA"/>
    <s v="Darra Salam"/>
    <s v="NOKIA"/>
    <n v="0.2764908184881061"/>
    <n v="2.271908522053402"/>
    <n v="0.4462161109108759"/>
    <n v="0.3792259360615406"/>
    <n v="0.3299686539119208"/>
    <n v="0"/>
    <n v="0.5659495897577941"/>
    <n v="0.2247585513500261"/>
    <n v="0.2176151035186159"/>
    <n v="0.1835508438942771"/>
    <n v="0"/>
    <n v="0"/>
    <n v="1.063719741006127"/>
    <n v="2.126519056946"/>
    <n v="0.1015413256408308"/>
    <n v="1.819021947697859"/>
    <n v="3.775947300668038"/>
    <n v="4.578228933918895"/>
    <n v="4.303555586194343"/>
    <n v="4.692631673705634"/>
    <n v="2.116885621396076"/>
    <n v="0.2451057501458418"/>
    <n v="0.4677339743974038"/>
    <n v="0.2763042128725021"/>
    <n v="0.1640589602663358"/>
    <n v="0.2451057501458418"/>
    <x v="0"/>
    <m/>
    <x v="12"/>
    <x v="8"/>
    <s v="no impacts"/>
    <x v="6"/>
    <s v=""/>
    <s v="ADM_153"/>
    <m/>
  </r>
  <r>
    <s v="Kousseri-Lacka"/>
    <s v="EXN_094"/>
    <s v="EXTREME-NORD"/>
    <s v="IHS"/>
    <s v="Grid-Gen"/>
    <s v="EXTREME-NORD"/>
    <s v="Kousseri"/>
    <s v="Huawei"/>
    <n v="0"/>
    <n v="0"/>
    <n v="0"/>
    <n v="0"/>
    <n v="0.001070104699043754"/>
    <n v="0.1056728390305707"/>
    <n v="0.4386002459814002"/>
    <n v="0.1801342910056986"/>
    <n v="0"/>
    <n v="0"/>
    <n v="0"/>
    <n v="0"/>
    <n v="0"/>
    <n v="0"/>
    <n v="0.1904964715081057"/>
    <n v="0"/>
    <n v="0"/>
    <n v="0"/>
    <n v="0"/>
    <n v="0"/>
    <n v="0"/>
    <n v="0.2310534396018639"/>
    <n v="0.2828885052096447"/>
    <n v="0.3641801054703836"/>
    <n v="0.1311582473673957"/>
    <n v="0.2310534396018639"/>
    <x v="2"/>
    <m/>
    <x v="12"/>
    <x v="8"/>
    <s v="no impacts"/>
    <x v="6"/>
    <s v=""/>
    <s v="EXN_094"/>
    <m/>
  </r>
  <r>
    <s v="Foumban-Ndjidare"/>
    <s v="OST_087"/>
    <s v="OUEST"/>
    <s v="IHS"/>
    <s v="Grid-Gen"/>
    <s v="OUEST"/>
    <s v="Foumban"/>
    <s v="Huawei"/>
    <n v="0.5856147965516946"/>
    <n v="0.3153955249648292"/>
    <n v="0"/>
    <n v="0"/>
    <n v="0"/>
    <n v="0"/>
    <n v="0"/>
    <n v="0"/>
    <n v="0"/>
    <n v="0"/>
    <n v="0.0932774595999806"/>
    <n v="0"/>
    <n v="1.240340521583298"/>
    <n v="0"/>
    <n v="0"/>
    <n v="0"/>
    <n v="0"/>
    <n v="0"/>
    <n v="0"/>
    <n v="0"/>
    <n v="0"/>
    <n v="0.2237053873350969"/>
    <n v="0.3896742323417623"/>
    <n v="0.5006081887450656"/>
    <n v="0"/>
    <n v="0.2237053873350969"/>
    <x v="0"/>
    <m/>
    <x v="12"/>
    <x v="8"/>
    <s v="no impacts"/>
    <x v="6"/>
    <s v=""/>
    <s v="OST_087"/>
    <m/>
  </r>
  <r>
    <s v="ARMP"/>
    <s v="CTR_124"/>
    <s v="Yaounde"/>
    <s v="IHS"/>
    <s v="GridOnly"/>
    <s v="CENTRE"/>
    <s v="Yaounde"/>
    <s v="ZTE"/>
    <n v="13.86855689960706"/>
    <n v="13.86855689960706"/>
    <n v="13.86855689960706"/>
    <n v="13.86855689960706"/>
    <n v="13.86855689960706"/>
    <n v="13.86855689960706"/>
    <n v="9.245704599738039"/>
    <n v="10.61932666158724"/>
    <n v="3.695820599087415"/>
    <n v="9.245704599738039"/>
    <n v="9.452020785713676"/>
    <n v="0"/>
    <n v="0.7940176866904661"/>
    <n v="6.174825144892176"/>
    <n v="9.245704599738039"/>
    <n v="9.245704599738039"/>
    <n v="4.289907057839874"/>
    <n v="0"/>
    <n v="0"/>
    <n v="0"/>
    <n v="0"/>
    <n v="0.2179803271952134"/>
    <n v="0.1637381149359136"/>
    <n v="0.1392968981098987"/>
    <n v="0.2834864960699726"/>
    <n v="0.2179803271952134"/>
    <x v="0"/>
    <m/>
    <x v="1"/>
    <x v="0"/>
    <s v="Coupure ENEO &amp; Baisse de tension"/>
    <x v="0"/>
    <s v="(05/06/2026 ticket): INC-20260506-00018089...Grid Outage"/>
    <s v="CTR_124"/>
    <m/>
  </r>
  <r>
    <s v="Masque"/>
    <s v="CTR_020"/>
    <s v="Yaounde"/>
    <s v="IHS"/>
    <s v="Grid-Gen"/>
    <s v="CENTRE"/>
    <s v="Yaounde"/>
    <s v="ZTE"/>
    <n v="5.759160809626948"/>
    <n v="0"/>
    <n v="0.09056652769573617"/>
    <n v="0"/>
    <n v="0"/>
    <n v="0.3294852368355718"/>
    <n v="6.330757234621169"/>
    <n v="5.326945521683174"/>
    <n v="9.245704599738039"/>
    <n v="9.245704599738039"/>
    <n v="9.579505925526421"/>
    <n v="0"/>
    <n v="10.23904712170372"/>
    <n v="9.245704599738039"/>
    <n v="1.864639603005425"/>
    <n v="0"/>
    <n v="0"/>
    <n v="4.341129402767433"/>
    <n v="0"/>
    <n v="0.002282890024626748"/>
    <n v="0"/>
    <n v="0.2166248612430908"/>
    <n v="0.108784056528742"/>
    <n v="0.08988953150341226"/>
    <n v="0.3277417169548249"/>
    <n v="0.2166248612430908"/>
    <x v="0"/>
    <m/>
    <x v="10"/>
    <x v="6"/>
    <s v="BSS Hardware issue"/>
    <x v="5"/>
    <s v="05/06/2026: hardware issue,  site with GPS issue (alarm : TDD down 09Apr 02pm)"/>
    <s v="CTR_020"/>
    <m/>
  </r>
  <r>
    <s v="Limbe-Legend-Inn"/>
    <s v="SUO_233"/>
    <s v="SUD-OUEST"/>
    <s v="ESCO"/>
    <s v="Good Grid + GE"/>
    <s v="SUD-OUEST"/>
    <s v="Limbe"/>
    <s v="Huawei"/>
    <n v="1.546479640901399"/>
    <n v="1.658038055776711"/>
    <n v="0.2022497881192696"/>
    <n v="0"/>
    <n v="0.2538823398481307"/>
    <n v="0"/>
    <n v="0"/>
    <n v="0.4574697588412051"/>
    <n v="1.501535243541561"/>
    <n v="0.07624495980686749"/>
    <n v="0.1287692654515984"/>
    <n v="0"/>
    <n v="0.788667163195247"/>
    <n v="8.917539158697954e-05"/>
    <n v="0"/>
    <n v="0.6961031067279623"/>
    <n v="0.8490389032996323"/>
    <n v="0"/>
    <n v="0.1367058753028396"/>
    <n v="0.8081965739527954"/>
    <n v="0.7017211563979421"/>
    <n v="0.2147343429414467"/>
    <n v="1.503742870959877"/>
    <n v="0"/>
    <n v="0"/>
    <n v="0.2147343429414467"/>
    <x v="0"/>
    <m/>
    <x v="12"/>
    <x v="8"/>
    <s v="no impacts"/>
    <x v="6"/>
    <s v=""/>
    <s v="SUO_233"/>
    <m/>
  </r>
  <r>
    <s v="Gd-Moulin"/>
    <s v="LIT_054"/>
    <s v="Douala"/>
    <s v="IHS"/>
    <s v="Grid-Gen"/>
    <s v="LITTORAL"/>
    <s v="Douala"/>
    <s v="ZTE"/>
    <n v="0"/>
    <n v="0"/>
    <n v="0"/>
    <n v="0"/>
    <n v="0"/>
    <n v="0"/>
    <n v="0"/>
    <n v="0"/>
    <n v="0"/>
    <n v="0"/>
    <n v="0"/>
    <n v="0"/>
    <n v="0"/>
    <n v="0"/>
    <n v="0"/>
    <n v="0"/>
    <n v="0"/>
    <n v="0"/>
    <n v="0"/>
    <n v="0"/>
    <n v="0"/>
    <n v="0.2112029974346025"/>
    <n v="0.1762276736648162"/>
    <n v="0.1485408570233695"/>
    <n v="0.2611194833507343"/>
    <n v="0.2112029974346025"/>
    <x v="0"/>
    <m/>
    <x v="12"/>
    <x v="8"/>
    <s v="no impacts"/>
    <x v="6"/>
    <s v=""/>
    <s v="LIT_054"/>
    <m/>
  </r>
  <r>
    <s v="Akongo-IHS"/>
    <s v="CTR_436"/>
    <s v="CENTRE"/>
    <s v="IHS"/>
    <s v="Gen Only"/>
    <s v="CENTRE"/>
    <s v="Akongo"/>
    <s v="NOKIA"/>
    <n v="0.08982171660866627"/>
    <n v="0.07500155668860796"/>
    <n v="0.08224079434780145"/>
    <n v="0.1180843486585741"/>
    <n v="0.1449602021663284"/>
    <n v="0.1274096657471469"/>
    <n v="0.1330036777641042"/>
    <n v="0.1570679802548896"/>
    <n v="0.1441675765654976"/>
    <n v="0.07139245031814807"/>
    <n v="0.229231169084087"/>
    <n v="0"/>
    <n v="5.96950364988253"/>
    <n v="5.535491092448486"/>
    <n v="4.508083570896577"/>
    <n v="0.1260226633907194"/>
    <n v="0.1808120239817596"/>
    <n v="0.4862199050888472"/>
    <n v="0.3023402476364954"/>
    <n v="0.161996016356907"/>
    <n v="0.1898187385320446"/>
    <n v="0.2021427776493652"/>
    <n v="0.2096996910582753"/>
    <n v="0.5129334672963609"/>
    <n v="0"/>
    <n v="0.2021427776493652"/>
    <x v="1"/>
    <m/>
    <x v="4"/>
    <x v="1"/>
    <s v="EXCLU"/>
    <x v="1"/>
    <s v="(05/06/2026 ticket): INC-20260506-00007775...Grid Outage"/>
    <s v="CTR_436"/>
    <m/>
  </r>
  <r>
    <s v="Yassa-Pesage-IHS"/>
    <s v="LIT_563"/>
    <s v="Douala"/>
    <s v="IHS"/>
    <s v="Grid-Gen"/>
    <s v="LITTORAL"/>
    <s v="Douala"/>
    <s v="ZTE"/>
    <n v="0.2148056832547171"/>
    <n v="0.3226008966050572"/>
    <n v="0.002889282687418138"/>
    <n v="2.116167712515659"/>
    <n v="0.8117635896162749"/>
    <n v="0.9737774410514987"/>
    <n v="0.03686510688205745"/>
    <n v="3.123332420177324"/>
    <n v="1.934267748756539"/>
    <n v="0.1219919356909883"/>
    <n v="0.1069747997477403"/>
    <n v="0"/>
    <n v="0.3090462370838359"/>
    <n v="1.206578718328467"/>
    <n v="0"/>
    <n v="0.3983821443756729"/>
    <n v="0"/>
    <n v="5.756984930072226"/>
    <n v="1.999330114458399"/>
    <n v="3.487078842460615"/>
    <n v="0.2569321382404053"/>
    <n v="0.1969527698590033"/>
    <n v="0.07830953323021955"/>
    <n v="0.0634326835786486"/>
    <n v="0.3153953995364085"/>
    <n v="0.1969527698590033"/>
    <x v="0"/>
    <m/>
    <x v="12"/>
    <x v="8"/>
    <s v="no impacts"/>
    <x v="6"/>
    <s v=""/>
    <s v="LIT_563"/>
    <m/>
  </r>
  <r>
    <s v="Bagodo"/>
    <s v="ADM_052"/>
    <s v="ADAMAOUA"/>
    <s v="IHS"/>
    <s v="Gen-Solar AER"/>
    <s v="ADAMAOUA"/>
    <s v="Bagodo"/>
    <s v="NOKIA"/>
    <n v="0.006956888336898517"/>
    <n v="0.06599170152320159"/>
    <n v="0.02869275795055808"/>
    <n v="0.006599742836561089"/>
    <n v="0.146764323881293"/>
    <n v="0.002140581026738084"/>
    <n v="0.02442012928250398"/>
    <n v="0.04758664620209652"/>
    <n v="2.328912776455343"/>
    <n v="1.495818799681446"/>
    <n v="0.1659584392268431"/>
    <n v="0"/>
    <n v="0.4562397423338616"/>
    <n v="1.553312008865145"/>
    <n v="1.545945455685395"/>
    <n v="1.590326334565512"/>
    <n v="0.9034447895769633"/>
    <n v="0.02616846431211454"/>
    <n v="0.02252827419760105"/>
    <n v="0.01678512126391819"/>
    <n v="0.03078595674823789"/>
    <n v="0.193969607580664"/>
    <n v="0.3574511708211935"/>
    <n v="0.2252942043421942"/>
    <n v="0.1290378272013518"/>
    <n v="0.193969607580664"/>
    <x v="0"/>
    <m/>
    <x v="9"/>
    <x v="5"/>
    <s v="ODU HS"/>
    <x v="5"/>
    <s v="(05/06/2026 ticket): INC-20260506-00008408...2026-05-06 14:36:16...ODU MPT-MC 3DB20859ABAA03  faulty and not available in our stock, request to OCM done...Grid Outage...user:OCM_NOC.CAMUSAT ||  INC-20260506-00008408 = ODU MPT-MC 3DB20859ABAA03  faulty and not available in our stock, request to OCM done"/>
    <s v="ADM_052"/>
    <m/>
  </r>
  <r>
    <s v="Mbanga-Bakoko-IHS"/>
    <s v="LIT_164"/>
    <s v="Douala"/>
    <s v="IHS"/>
    <s v="Grid-Gen"/>
    <s v="LITTORAL"/>
    <s v="Douala"/>
    <s v="ZTE"/>
    <n v="0.2174274397673732"/>
    <n v="0.3273450274374849"/>
    <n v="0.003370829801987826"/>
    <n v="0.002229384789674551"/>
    <n v="0.8114425582065619"/>
    <n v="4.767245093926657"/>
    <n v="0"/>
    <n v="3.118534784109944"/>
    <n v="1.928899390183002"/>
    <n v="0.1220811110825754"/>
    <n v="0.1067607788079322"/>
    <n v="0"/>
    <n v="0.3095277841984055"/>
    <n v="1.202744176490228"/>
    <n v="0"/>
    <n v="0.3947972936338756"/>
    <n v="0"/>
    <n v="5.750296775703202"/>
    <n v="2.000132692982681"/>
    <n v="3.484813787514304"/>
    <n v="0.2500834681665262"/>
    <n v="0.1934570945087933"/>
    <n v="0.07581162148443901"/>
    <n v="0.06306080017408429"/>
    <n v="0.3096155445676746"/>
    <n v="0.1934570945087933"/>
    <x v="0"/>
    <m/>
    <x v="12"/>
    <x v="8"/>
    <s v="no impacts"/>
    <x v="6"/>
    <s v=""/>
    <s v="LIT_164"/>
    <m/>
  </r>
  <r>
    <s v="Ndogbessol-IHS"/>
    <s v="LIT_499"/>
    <s v="LITTORAL"/>
    <s v="IHS"/>
    <s v="Hybrid-Gen"/>
    <s v="LITTORAL"/>
    <s v="Ndogbessol"/>
    <s v="NOKIA"/>
    <n v="2.666391982094016"/>
    <n v="0"/>
    <n v="0"/>
    <n v="0"/>
    <n v="0"/>
    <n v="0"/>
    <n v="0.04968790735093116"/>
    <n v="0"/>
    <n v="0.00975722608960209"/>
    <n v="0.02907328735016372"/>
    <n v="0"/>
    <n v="0"/>
    <n v="0"/>
    <n v="0"/>
    <n v="0"/>
    <n v="0"/>
    <n v="0"/>
    <n v="0.1897830683754099"/>
    <n v="0"/>
    <n v="0"/>
    <n v="0"/>
    <n v="0.191816267303593"/>
    <n v="1.343252041293479"/>
    <n v="0"/>
    <n v="0"/>
    <n v="0.191816267303593"/>
    <x v="0"/>
    <m/>
    <x v="3"/>
    <x v="0"/>
    <s v="Defaut GE &amp; Power Cabinet"/>
    <x v="0"/>
    <s v="(05/06/2026 ticket): INC-20260506-00009378...Grid Outage"/>
    <s v="LIT_499"/>
    <m/>
  </r>
  <r>
    <s v="Nyassosso-MTN"/>
    <s v="SUO_039"/>
    <s v="SUD-OUEST"/>
    <m/>
    <m/>
    <s v="SUD-OUEST"/>
    <s v="Nyassosso"/>
    <s v="NOKIA"/>
    <n v="0"/>
    <n v="0"/>
    <n v="0.109329030085637"/>
    <n v="0"/>
    <n v="0"/>
    <n v="0.03513510428526984"/>
    <n v="0.05760730296518877"/>
    <n v="0"/>
    <n v="0"/>
    <n v="0.001070104699043922"/>
    <n v="0"/>
    <n v="0"/>
    <n v="0"/>
    <n v="0"/>
    <n v="0"/>
    <n v="0"/>
    <n v="0.0135546595212209"/>
    <n v="0"/>
    <n v="0"/>
    <n v="0.001248455482217681"/>
    <n v="0.06759494682293057"/>
    <n v="0.1779049062160241"/>
    <n v="0"/>
    <n v="0.5299338515050438"/>
    <n v="0"/>
    <n v="0.1779049062160241"/>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14...Grid Outage"/>
    <s v="SUO_027"/>
    <s v="impacted by SUO_027_H_Kumba-Mabanda , RCA: Eth cable linking MPR No3 on slot 1.2 and MPR no5 on slot 1.3 has been replaced."/>
  </r>
  <r>
    <s v="Nyom-II-IHS"/>
    <s v="CTR_648"/>
    <s v="Yaounde"/>
    <s v="IHS"/>
    <s v="Grid-Gen"/>
    <s v="CENTRE"/>
    <s v="Yaounde"/>
    <s v="ZTE"/>
    <n v="0"/>
    <n v="0"/>
    <n v="0"/>
    <n v="0"/>
    <n v="0"/>
    <n v="0"/>
    <n v="0"/>
    <n v="0"/>
    <n v="0"/>
    <n v="0"/>
    <n v="0"/>
    <n v="0"/>
    <n v="0"/>
    <n v="0"/>
    <n v="0"/>
    <n v="0"/>
    <n v="0"/>
    <n v="0"/>
    <n v="0"/>
    <n v="0.09267106693718903"/>
    <n v="0"/>
    <n v="0.1775303695713588"/>
    <n v="0.006119883777162292"/>
    <n v="0"/>
    <n v="0.3387542216881499"/>
    <n v="0.1775303695713588"/>
    <x v="0"/>
    <m/>
    <x v="12"/>
    <x v="8"/>
    <s v="no impacts"/>
    <x v="6"/>
    <s v=""/>
    <s v="CTR_648"/>
    <m/>
  </r>
  <r>
    <s v="Mindourou"/>
    <s v="EST_012"/>
    <s v="CENTRE"/>
    <s v="IHS"/>
    <s v="Solar-Gen"/>
    <s v="EST"/>
    <s v="Mindourou"/>
    <s v="NOKIA"/>
    <n v="5.245635399634168"/>
    <n v="0.02049250498668768"/>
    <n v="0.4717378214951219"/>
    <n v="3.160964435427029"/>
    <n v="1.480561191440304"/>
    <n v="2.013901373443711"/>
    <n v="1.338932834521863"/>
    <n v="0.1647069482611513"/>
    <n v="0.2115061937659981"/>
    <n v="0.07888455139784215"/>
    <n v="0.2180159973518477"/>
    <n v="0"/>
    <n v="0.2343529290905821"/>
    <n v="0.2160719738152516"/>
    <n v="0.1213320377932444"/>
    <n v="0.1337274172238344"/>
    <n v="0.1614252938507504"/>
    <n v="0.392639249157471"/>
    <n v="0.2687389600865215"/>
    <n v="0.1752653146250495"/>
    <n v="0.1991999897269949"/>
    <n v="0.1763532544024107"/>
    <n v="0.2763939346706153"/>
    <n v="0.407743590005134"/>
    <n v="0"/>
    <n v="0.1763532544024107"/>
    <x v="0"/>
    <m/>
    <x v="3"/>
    <x v="0"/>
    <s v="Defaut GE &amp; Power Cabinet"/>
    <x v="0"/>
    <s v="(05/06/2026 ticket): INC-20260506-00011648...Grid Outage"/>
    <s v="EST_012"/>
    <m/>
  </r>
  <r>
    <s v="Fio-MTN"/>
    <s v="EST_084"/>
    <s v="CENTRE"/>
    <s v="IHS"/>
    <s v="Grid-Gen"/>
    <s v="EST"/>
    <s v="Fio"/>
    <s v="NOKIA"/>
    <n v="0"/>
    <n v="0"/>
    <n v="0"/>
    <n v="0.4819038161360373"/>
    <n v="0"/>
    <n v="0"/>
    <n v="0"/>
    <n v="0"/>
    <n v="0"/>
    <n v="0.009987643857741695"/>
    <n v="0.09454375016051589"/>
    <n v="0"/>
    <n v="0.2692918475143608"/>
    <n v="0.5266163574777489"/>
    <n v="0"/>
    <n v="0.4354434371192211"/>
    <n v="0.05593080560335403"/>
    <n v="0"/>
    <n v="0.1208326556003572"/>
    <n v="0.2027670053904738"/>
    <n v="0.0347425550392564"/>
    <n v="0.176050058071015"/>
    <n v="0.1624891590630233"/>
    <n v="0.1365343356759859"/>
    <n v="0.2052019515526403"/>
    <n v="0.176050058071015"/>
    <x v="0"/>
    <m/>
    <x v="12"/>
    <x v="8"/>
    <s v="no impacts"/>
    <x v="6"/>
    <s v=""/>
    <s v="EST_084"/>
    <m/>
  </r>
  <r>
    <s v="Yola-MTN-IHS"/>
    <s v="EST_106"/>
    <s v="CENTRE"/>
    <s v="IHS"/>
    <s v="Solar-Gen"/>
    <s v="EST"/>
    <s v="Yola"/>
    <s v="NOKIA"/>
    <n v="1.542876955081285"/>
    <n v="1.540950766623006"/>
    <n v="0.8937336095630263"/>
    <n v="0"/>
    <n v="0.567654872686077"/>
    <n v="12.62669118238821"/>
    <n v="13.86754030014297"/>
    <n v="13.86748679490801"/>
    <n v="13.8670587530284"/>
    <n v="5.796636290981383"/>
    <n v="0"/>
    <n v="0"/>
    <n v="0"/>
    <n v="0.5464846347233281"/>
    <n v="0"/>
    <n v="0"/>
    <n v="0"/>
    <n v="0"/>
    <n v="0"/>
    <n v="0"/>
    <n v="0"/>
    <n v="0.1715556183350311"/>
    <n v="0.1559945885239939"/>
    <n v="0.2042702415074581"/>
    <n v="0.1547564717959491"/>
    <n v="0.1715556183350311"/>
    <x v="0"/>
    <m/>
    <x v="12"/>
    <x v="8"/>
    <s v="no impacts"/>
    <x v="6"/>
    <s v=""/>
    <s v="EST_106"/>
    <m/>
  </r>
  <r>
    <s v="Nkolmessing-Abom-MTN"/>
    <s v="CTR_832"/>
    <s v="Yaounde"/>
    <s v="MTN"/>
    <m/>
    <s v="CENTRE"/>
    <s v="Yaounde"/>
    <s v="ZTE"/>
    <n v="1.307222065273533"/>
    <n v="1.335829530894636"/>
    <n v="2.161005099405592"/>
    <n v="11.42054971991793"/>
    <n v="32.35996609908313"/>
    <n v="32.35996609908313"/>
    <n v="32.35996609908313"/>
    <n v="32.35996609908313"/>
    <n v="32.35996609908313"/>
    <n v="32.35996609908313"/>
    <n v="32.35996609908313"/>
    <n v="0"/>
    <n v="0.6985465124574454"/>
    <n v="0.9653236139290525"/>
    <n v="0.7930189223046916"/>
    <n v="2.233932734645425"/>
    <n v="0.994216440803234"/>
    <n v="1.68215108166183"/>
    <n v="0.891932266652969"/>
    <n v="0.8607565497541615"/>
    <n v="1.046205694098444"/>
    <n v="0.165937568665052"/>
    <n v="0.08293066995991351"/>
    <n v="0.1644787172190104"/>
    <n v="0.1896066032346395"/>
    <n v="0.165937568665052"/>
    <x v="0"/>
    <m/>
    <x v="12"/>
    <x v="8"/>
    <s v="no impacts"/>
    <x v="6"/>
    <s v=""/>
    <s v="CTR_832"/>
    <m/>
  </r>
  <r>
    <s v="Bfsam-Djeleng"/>
    <s v="OST_016"/>
    <s v="Bafoussam"/>
    <s v="IHS"/>
    <s v="Grid-Gen"/>
    <s v="OUEST"/>
    <s v="Bafoussam"/>
    <s v="Huawei"/>
    <n v="0.6239602149340958"/>
    <n v="0.3026612790462086"/>
    <n v="0.1630126158209986"/>
    <n v="0.1496719772395864"/>
    <n v="0"/>
    <n v="0.09572086532946382"/>
    <n v="0"/>
    <n v="0.1508847625651693"/>
    <n v="0.06402793115945131"/>
    <n v="0"/>
    <n v="0"/>
    <n v="0"/>
    <n v="0"/>
    <n v="0"/>
    <n v="0.5373174044681864"/>
    <n v="0.09645210354047706"/>
    <n v="0.07205371640227946"/>
    <n v="0.5403136976255091"/>
    <n v="0"/>
    <n v="0"/>
    <n v="0"/>
    <n v="0.1585538462416496"/>
    <n v="0.2154448880735705"/>
    <n v="0.2797094464334893"/>
    <n v="0.06498061799166936"/>
    <n v="0.1585538462416496"/>
    <x v="0"/>
    <m/>
    <x v="12"/>
    <x v="8"/>
    <s v="no impacts"/>
    <x v="6"/>
    <s v=""/>
    <s v="OST_016"/>
    <m/>
  </r>
  <r>
    <s v="Garoua-Djalingo-IHS"/>
    <s v="NRD_095"/>
    <s v="Garoua"/>
    <s v="IHS"/>
    <s v="Grid-Gen"/>
    <s v="NORD"/>
    <s v="Garoua"/>
    <s v="Huawei"/>
    <n v="0"/>
    <n v="0"/>
    <n v="0"/>
    <n v="0"/>
    <n v="0"/>
    <n v="0"/>
    <n v="0"/>
    <n v="0"/>
    <n v="0"/>
    <n v="0"/>
    <n v="0"/>
    <n v="0"/>
    <n v="0.1720193303712835"/>
    <n v="1.205116241906442"/>
    <n v="5.08103546184292"/>
    <n v="0.1686306654909783"/>
    <n v="0"/>
    <n v="0"/>
    <n v="0"/>
    <n v="0"/>
    <n v="0"/>
    <n v="0.1577512677173668"/>
    <n v="0.1255200652254715"/>
    <n v="0.215692374647667"/>
    <n v="0.1292772294781632"/>
    <n v="0.1577512677173668"/>
    <x v="0"/>
    <m/>
    <x v="12"/>
    <x v="8"/>
    <s v="no impacts"/>
    <x v="6"/>
    <s v=""/>
    <s v="NRD_095"/>
    <m/>
  </r>
  <r>
    <s v="Mak-Universite-II-IHS"/>
    <s v="LIT_576"/>
    <s v="Douala"/>
    <s v="IHS"/>
    <s v="Grid-Gen"/>
    <s v="LITTORAL"/>
    <s v="Douala"/>
    <s v="ZTE"/>
    <n v="0"/>
    <n v="2.840931790099675"/>
    <n v="0"/>
    <n v="0.001765672753422129"/>
    <n v="0.08865817431577443"/>
    <n v="0"/>
    <n v="0"/>
    <n v="0"/>
    <n v="0.04157356755785001"/>
    <n v="0"/>
    <n v="0"/>
    <n v="0"/>
    <n v="0"/>
    <n v="0"/>
    <n v="0"/>
    <n v="0.3339796765715556"/>
    <n v="3.00465780905337"/>
    <n v="0"/>
    <n v="0"/>
    <n v="0"/>
    <n v="2.376024803600117"/>
    <n v="0.1551830164396625"/>
    <n v="0.06432122745384858"/>
    <n v="0.05424185086582973"/>
    <n v="0.2450453304791121"/>
    <n v="0.1551830164396625"/>
    <x v="0"/>
    <m/>
    <x v="12"/>
    <x v="8"/>
    <s v="no impacts"/>
    <x v="6"/>
    <s v=""/>
    <s v="LIT_576"/>
    <m/>
  </r>
  <r>
    <s v="Missoke-Universite"/>
    <s v="LIT_373"/>
    <s v="Douala"/>
    <s v="IHS"/>
    <s v="Grid-Gen"/>
    <s v="LITTORAL"/>
    <s v="Douala"/>
    <s v="ZTE"/>
    <n v="0"/>
    <n v="0"/>
    <n v="0"/>
    <n v="0.002122374319769988"/>
    <n v="0.08587590209826171"/>
    <n v="0"/>
    <n v="0"/>
    <n v="0"/>
    <n v="0.03930851261154073"/>
    <n v="0"/>
    <n v="0"/>
    <n v="0"/>
    <n v="0"/>
    <n v="0"/>
    <n v="0"/>
    <n v="0.3380460744279212"/>
    <n v="0"/>
    <n v="0"/>
    <n v="0"/>
    <n v="0"/>
    <n v="0.3497993910390857"/>
    <n v="0.1547193044034099"/>
    <n v="0.0644461230411376"/>
    <n v="0.05418872466517775"/>
    <n v="0.2441561220223835"/>
    <n v="0.1547193044034099"/>
    <x v="0"/>
    <m/>
    <x v="12"/>
    <x v="8"/>
    <s v="no impacts"/>
    <x v="6"/>
    <s v=""/>
    <s v="LIT_373"/>
    <m/>
  </r>
  <r>
    <s v="Bamenkombo"/>
    <s v="OST_155"/>
    <s v="OUEST"/>
    <s v="IHS"/>
    <s v="Grid-Gen"/>
    <s v="OUEST"/>
    <s v="Bamenkombo"/>
    <s v="NOKIA"/>
    <n v="0.105759690646131"/>
    <n v="0.1490436507779477"/>
    <n v="3.376845980273158"/>
    <n v="10.86851927388414"/>
    <n v="4.382863454890762"/>
    <n v="1.622906738228616"/>
    <n v="0.0002675261747608899"/>
    <n v="0.000285361253078186"/>
    <n v="0.2400447051286128"/>
    <n v="0.152980798810423"/>
    <n v="0.1138650116970775"/>
    <n v="0"/>
    <n v="0.160237676926826"/>
    <n v="0.0002853612530783018"/>
    <n v="0.1955616337502464"/>
    <n v="0.1045492290965748"/>
    <n v="0.000267526174760832"/>
    <n v="0.05304152291593531"/>
    <n v="0.000285361253078186"/>
    <n v="0.05131152031914787"/>
    <n v="0.09140477637665384"/>
    <n v="0.1517586814027218"/>
    <n v="0.2110735425184546"/>
    <n v="0.2233956737422265"/>
    <n v="0.08939965022643352"/>
    <n v="0.1517586814027218"/>
    <x v="0"/>
    <m/>
    <x v="12"/>
    <x v="8"/>
    <s v="no impacts"/>
    <x v="6"/>
    <s v=""/>
    <s v="OST_155"/>
    <m/>
  </r>
  <r>
    <s v="CTR_547_N_Elig-Mfomo-New"/>
    <s v="CTR_547"/>
    <s v="CENTRE"/>
    <s v="IHS"/>
    <s v="Grid-Gen"/>
    <s v="CENTRE"/>
    <s v="Elig-Mfomo"/>
    <s v="NOKIA"/>
    <n v="0.0003031963313956559"/>
    <n v="0.0002675261747610057"/>
    <n v="0.0002318560181260081"/>
    <n v="0.0002675261747609478"/>
    <n v="0.0002675261747609478"/>
    <n v="0.0002675261747609478"/>
    <n v="0.0002318560181262397"/>
    <n v="0.04318436667232998"/>
    <n v="0.1651701698522115"/>
    <n v="0.0002675261747608899"/>
    <n v="0.0003031963313957717"/>
    <n v="0"/>
    <n v="0.0002496910964435937"/>
    <n v="0.0002675261747609478"/>
    <n v="0.000267526174760832"/>
    <n v="0.01214568833414638"/>
    <n v="0.0002496910964435358"/>
    <n v="0.007187536561910767"/>
    <n v="0.0002675261747607162"/>
    <n v="0.02172312539058805"/>
    <n v="0.08701734711057443"/>
    <n v="0.1512236290531996"/>
    <n v="0.2266854909295828"/>
    <n v="0.2040046105041972"/>
    <n v="0.0965817185307755"/>
    <n v="0.1512236290531996"/>
    <x v="0"/>
    <m/>
    <x v="3"/>
    <x v="0"/>
    <s v="Defaut GE &amp; Power Cabinet"/>
    <x v="0"/>
    <s v="(05/06/2026 ticket): INC-20260506-00013656...Grid Outage"/>
    <s v="CTR_547"/>
    <m/>
  </r>
  <r>
    <s v="Bangambi-IHS"/>
    <s v="OST_205"/>
    <s v="OUEST"/>
    <s v="IHS"/>
    <s v="Grid-Gen"/>
    <s v="OUEST"/>
    <s v="Bangambi"/>
    <s v="NOKIA"/>
    <n v="0.129310430850116"/>
    <n v="0.01293043178011189"/>
    <n v="0.0271363752688459"/>
    <n v="0"/>
    <n v="0.003031963313957151"/>
    <n v="0.06229055242267879"/>
    <n v="0.8376896317854959"/>
    <n v="0.003121138705544201"/>
    <n v="0.006509803585849383"/>
    <n v="0.003567015663479283"/>
    <n v="0.01070104699043751"/>
    <n v="0"/>
    <n v="0.001515981656978661"/>
    <n v="1.344996761149778"/>
    <n v="0.01845930605850477"/>
    <n v="0"/>
    <n v="0.4786578318822713"/>
    <n v="0.2487458372927205"/>
    <n v="0"/>
    <n v="0.03008777712144675"/>
    <n v="0"/>
    <n v="0.1496719772395865"/>
    <n v="0.317484582888705"/>
    <n v="0.3107882738149884"/>
    <n v="0"/>
    <n v="0.1496719772395865"/>
    <x v="0"/>
    <m/>
    <x v="12"/>
    <x v="8"/>
    <s v="no impacts"/>
    <x v="6"/>
    <s v=""/>
    <s v="OST_205"/>
    <m/>
  </r>
  <r>
    <s v="Mokola-MTN"/>
    <s v="EXN_142"/>
    <s v="EXTREME-NORD"/>
    <s v="IHS"/>
    <s v="Grid-Gen"/>
    <s v="EXTREME-NORD"/>
    <s v="Mokola"/>
    <s v="NOKIA"/>
    <n v="0.2914854440731416"/>
    <n v="0.9113162565033504"/>
    <n v="0.1933908668920254"/>
    <n v="0.2039287945152735"/>
    <n v="0"/>
    <n v="0"/>
    <n v="0.1861546302903139"/>
    <n v="1.06234055852581"/>
    <n v="0.4554449266744456"/>
    <n v="2.180615144731142"/>
    <n v="5.282835457227566"/>
    <n v="0"/>
    <n v="1.431389863965693"/>
    <n v="3.892482507193753"/>
    <n v="0.6171255090308069"/>
    <n v="0.6302854756750301"/>
    <n v="0.4535366394626197"/>
    <n v="1.249661447914705"/>
    <n v="0.05491521767793606"/>
    <n v="0.4236087380929906"/>
    <n v="1.190901684487477"/>
    <n v="0.1474782626065468"/>
    <n v="0.734261157672186"/>
    <n v="0.1269716195586021"/>
    <n v="0"/>
    <n v="0.1474782626065468"/>
    <x v="2"/>
    <m/>
    <x v="3"/>
    <x v="0"/>
    <s v="Defaut GE &amp; Power Cabinet"/>
    <x v="0"/>
    <s v="(05/06/2026 ticket): INC-20260506-00015354...Grid Outage"/>
    <s v="EXN_142"/>
    <m/>
  </r>
  <r>
    <s v="Douche"/>
    <s v="LIT_580"/>
    <s v="Douala"/>
    <s v="IHS"/>
    <s v="Grid-Gen"/>
    <s v="LITTORAL"/>
    <s v="Douala"/>
    <s v="ZTE"/>
    <n v="0"/>
    <n v="0"/>
    <n v="0"/>
    <n v="0"/>
    <n v="0"/>
    <n v="0.2978101377438765"/>
    <n v="0.443130355874019"/>
    <n v="0"/>
    <n v="0.2947068341166502"/>
    <n v="1.191115705427286"/>
    <n v="0"/>
    <n v="0"/>
    <n v="0.6051977125441936"/>
    <n v="46.25295705598504"/>
    <n v="0.593462231011349"/>
    <n v="0.149868163101078"/>
    <n v="0"/>
    <n v="0"/>
    <n v="0"/>
    <n v="0"/>
    <n v="0"/>
    <n v="0.146301147437599"/>
    <n v="0.06606976567589495"/>
    <n v="0.05610126788865489"/>
    <n v="0.2263377525625622"/>
    <n v="0.146301147437599"/>
    <x v="0"/>
    <m/>
    <x v="12"/>
    <x v="8"/>
    <s v="no impacts"/>
    <x v="6"/>
    <s v=""/>
    <s v="LIT_580"/>
    <m/>
  </r>
  <r>
    <s v="Kousseri-Sarra"/>
    <s v="EXN_010"/>
    <s v="EXTREME-NORD"/>
    <s v="IHS"/>
    <s v="Grid-Gen"/>
    <s v="EXTREME-NORD"/>
    <s v="Kousseri"/>
    <s v="Huawei"/>
    <n v="0.009541766899806813"/>
    <n v="0.01400053647915579"/>
    <n v="0.008114960634415139"/>
    <n v="0.01096857316519848"/>
    <n v="0.009274240725045872"/>
    <n v="0.05345172971723553"/>
    <n v="0.4422207668798315"/>
    <n v="0.1833981103377821"/>
    <n v="0.007544238128258469"/>
    <n v="0.008685683140571807"/>
    <n v="0.005047327163823042"/>
    <n v="0"/>
    <n v="0.1673822100087606"/>
    <n v="0.007669083676480239"/>
    <n v="0"/>
    <n v="0"/>
    <n v="0.07062691013688781"/>
    <n v="0.006242277411088569"/>
    <n v="0.006955680543784404"/>
    <n v="0.005885575844740649"/>
    <n v="0.00196185861491355"/>
    <n v="0.1418780480148844"/>
    <n v="0.199208461725997"/>
    <n v="0.2611152762052422"/>
    <n v="0.04941946999892748"/>
    <n v="0.1418780480148844"/>
    <x v="2"/>
    <m/>
    <x v="12"/>
    <x v="8"/>
    <s v="no impacts"/>
    <x v="6"/>
    <s v=""/>
    <s v="EXN_010"/>
    <m/>
  </r>
  <r>
    <s v="Mbong"/>
    <s v="ADM_042"/>
    <s v="ADAMAOUA"/>
    <s v="IHS"/>
    <s v="Hybrid-Gen"/>
    <s v="ADAMAOUA"/>
    <s v="Mbong"/>
    <s v="NOKIA"/>
    <n v="0.001605435770053306"/>
    <n v="0.001337785710113901"/>
    <n v="0.02399493183571807"/>
    <n v="0.009293139012685209"/>
    <n v="0.1347215945932929"/>
    <n v="0.08551160929454395"/>
    <n v="0.03128819194060482"/>
    <n v="0.1527536183020294"/>
    <n v="1.806600641799779"/>
    <n v="1.320603706894802"/>
    <n v="0.02547480949432041"/>
    <n v="0"/>
    <n v="0"/>
    <n v="0"/>
    <n v="0.02593342715113487"/>
    <n v="0.05161727159751583"/>
    <n v="0.7554202607263664"/>
    <n v="0.0251842609546417"/>
    <n v="0.0008918571400757628"/>
    <n v="0.02495238945198822"/>
    <n v="0.1053222793044815"/>
    <n v="0.1415100613251837"/>
    <n v="0.2141959322006802"/>
    <n v="0.112381425043335"/>
    <n v="0.1403581348620058"/>
    <n v="0.1415100613251837"/>
    <x v="0"/>
    <m/>
    <x v="12"/>
    <x v="8"/>
    <s v="no impacts"/>
    <x v="6"/>
    <s v=""/>
    <s v="ADM_042"/>
    <m/>
  </r>
  <r>
    <s v="Bfsam-Water-Tower-IHS"/>
    <s v="OST_172"/>
    <s v="Bafoussam"/>
    <s v="IHS"/>
    <s v="Grid-Gen"/>
    <s v="OUEST"/>
    <s v="Bafoussam"/>
    <s v="Huawei"/>
    <n v="13.86855689960706"/>
    <n v="5.493649998715874"/>
    <n v="0.08378919793512597"/>
    <n v="0.01721085057628705"/>
    <n v="0"/>
    <n v="0.005671554904931898"/>
    <n v="0"/>
    <n v="0.01747837675104799"/>
    <n v="0.1783151130173243"/>
    <n v="1.265933858968761"/>
    <n v="0.01123609933995942"/>
    <n v="0"/>
    <n v="0"/>
    <n v="0"/>
    <n v="0.5282036794479971"/>
    <n v="0.3436641240979016"/>
    <n v="0.3360663807346911"/>
    <n v="0.1950265814007243"/>
    <n v="0.1201549226242962"/>
    <n v="0.09702282604663373"/>
    <n v="0.01141445012313338"/>
    <n v="0.1380970114115965"/>
    <n v="0.1617397855392891"/>
    <n v="0.1459907993920663"/>
    <n v="0.1265412034574613"/>
    <n v="0.1380970114115965"/>
    <x v="0"/>
    <m/>
    <x v="12"/>
    <x v="8"/>
    <s v="no impacts"/>
    <x v="6"/>
    <s v=""/>
    <s v="OST_172"/>
    <m/>
  </r>
  <r>
    <s v="H-Franco"/>
    <s v="CTR_102"/>
    <s v="Yaounde"/>
    <s v="IHS"/>
    <s v="Grid-Gen"/>
    <s v="CENTRE"/>
    <s v="Yaounde"/>
    <s v="ZTE"/>
    <n v="6.248269997403212"/>
    <n v="5.464650161371788"/>
    <n v="0"/>
    <n v="0"/>
    <n v="0"/>
    <n v="0"/>
    <n v="10.85364392052118"/>
    <n v="7.449533862393097"/>
    <n v="4.639545933174102"/>
    <n v="10.37202546563822"/>
    <n v="9.33883937871148"/>
    <n v="0"/>
    <n v="0.6576506778756575"/>
    <n v="6.374185650324026"/>
    <n v="9.245704599738039"/>
    <n v="9.272332371665911"/>
    <n v="16.75819628859155"/>
    <n v="0"/>
    <n v="0"/>
    <n v="0"/>
    <n v="0"/>
    <n v="0.1335847365972951"/>
    <n v="0.06044946424788876"/>
    <n v="0.05131990982996203"/>
    <n v="0.2065699645629906"/>
    <n v="0.1335847365972951"/>
    <x v="0"/>
    <m/>
    <x v="10"/>
    <x v="6"/>
    <s v="BSS Hardware issue"/>
    <x v="5"/>
    <s v="05/06/2026: hardware issue,  site with GPS issue (alarm : TDD down 09Apr 02pm)"/>
    <s v="CTR_102"/>
    <m/>
  </r>
  <r>
    <s v="Bastos-Bir-IHS"/>
    <s v="CTR_640"/>
    <s v="Yaounde"/>
    <s v="IHS"/>
    <s v="Grid-Gen"/>
    <s v="CENTRE"/>
    <s v="Yaounde"/>
    <s v="ZTE"/>
    <n v="6.37409647493244"/>
    <n v="1.23588175200395"/>
    <n v="0.05329121401237946"/>
    <n v="0"/>
    <n v="0"/>
    <n v="0.5773928254473749"/>
    <n v="0.04667439995662498"/>
    <n v="0.04644254393849935"/>
    <n v="0"/>
    <n v="0"/>
    <n v="0.2861816666809343"/>
    <n v="0"/>
    <n v="0.7547448442355598"/>
    <n v="0"/>
    <n v="0"/>
    <n v="0"/>
    <n v="0.04708460675792468"/>
    <n v="0"/>
    <n v="0"/>
    <n v="0"/>
    <n v="0"/>
    <n v="0.1313910219642556"/>
    <n v="0.1100330124016322"/>
    <n v="0.09371461795036504"/>
    <n v="0.161493935871928"/>
    <n v="0.1313910219642556"/>
    <x v="0"/>
    <m/>
    <x v="10"/>
    <x v="6"/>
    <s v="BSS Hardware issue"/>
    <x v="5"/>
    <s v="05/06/2026: hardware issue,  site with GPS issue (alarm : TDD down 09Apr 02pm)"/>
    <s v="CTR_640"/>
    <m/>
  </r>
  <r>
    <s v="Dragage"/>
    <s v="CTR_344"/>
    <s v="Yaounde"/>
    <s v="IHS"/>
    <s v="Grid-Gen"/>
    <s v="CENTRE"/>
    <s v="Yaounde"/>
    <s v="ZTE"/>
    <n v="0.01701466471479525"/>
    <n v="0"/>
    <n v="0.05352307003050477"/>
    <n v="0"/>
    <n v="0"/>
    <n v="0.5768934432544879"/>
    <n v="0"/>
    <n v="0"/>
    <n v="0"/>
    <n v="0"/>
    <n v="0.2419150022971582"/>
    <n v="0"/>
    <n v="0.7005618763073115"/>
    <n v="0"/>
    <n v="0"/>
    <n v="0"/>
    <n v="0"/>
    <n v="0"/>
    <n v="0"/>
    <n v="0"/>
    <n v="0"/>
    <n v="0.1293578230360731"/>
    <n v="0.1110321770999445"/>
    <n v="0.08627694985906789"/>
    <n v="0.1621095417265861"/>
    <n v="0.1293578230360731"/>
    <x v="0"/>
    <m/>
    <x v="12"/>
    <x v="8"/>
    <s v="no impacts"/>
    <x v="6"/>
    <s v=""/>
    <s v="CTR_344"/>
    <m/>
  </r>
  <r>
    <s v="Garoua-Bockle-II"/>
    <s v="NRD_186"/>
    <s v="Garoua"/>
    <s v="CAMUSAT"/>
    <s v="Medium Grid + GE"/>
    <s v="NORD"/>
    <s v="Garoua"/>
    <s v="Huawei"/>
    <n v="0"/>
    <n v="0"/>
    <n v="0"/>
    <n v="0"/>
    <n v="2.987750154808479"/>
    <n v="5.120504490159317"/>
    <n v="0"/>
    <n v="3.813906652626892"/>
    <n v="4.137131776973058"/>
    <n v="7.953214309154676"/>
    <n v="3.075249049033624"/>
    <n v="0"/>
    <n v="0.7946240793532573"/>
    <n v="3.001179968781479"/>
    <n v="0.1837191417474953"/>
    <n v="1.474336749107533"/>
    <n v="0.6435788010832313"/>
    <n v="2.653431611748893"/>
    <n v="7.232748485445149"/>
    <n v="2.648223768880213"/>
    <n v="0.3896964612351006"/>
    <n v="0.1261831790955761"/>
    <n v="0.09679408014899545"/>
    <n v="0.1721288901129166"/>
    <n v="0.1046529952918464"/>
    <n v="0.1261831790955761"/>
    <x v="0"/>
    <m/>
    <x v="12"/>
    <x v="8"/>
    <s v="no impacts"/>
    <x v="6"/>
    <s v=""/>
    <s v="NRD_186"/>
    <m/>
  </r>
  <r>
    <s v="Mindourou-Grumcam-IHS"/>
    <s v="EST_122"/>
    <s v="CENTRE"/>
    <s v="IHS"/>
    <s v="Gen Only"/>
    <s v="EST"/>
    <s v="Mindourou"/>
    <s v="NOKIA"/>
    <n v="0"/>
    <n v="0"/>
    <n v="0"/>
    <n v="0.007419392580036697"/>
    <n v="0.7661236242020586"/>
    <n v="0"/>
    <n v="0"/>
    <n v="0.2173204292974691"/>
    <n v="0.9066818764214557"/>
    <n v="0"/>
    <n v="0.6925895962994354"/>
    <n v="0"/>
    <n v="0"/>
    <n v="0"/>
    <n v="0"/>
    <n v="0"/>
    <n v="0.001605157048565632"/>
    <n v="0"/>
    <n v="0"/>
    <n v="0"/>
    <n v="0.01993961755884862"/>
    <n v="0.126094003703989"/>
    <n v="0.8830118021334163"/>
    <n v="0"/>
    <n v="0"/>
    <n v="0.126094003703989"/>
    <x v="0"/>
    <m/>
    <x v="3"/>
    <x v="0"/>
    <s v="Defaut GE &amp; Power Cabinet"/>
    <x v="0"/>
    <s v="( hourly IHS): 06/05/2026 14:23 0:36:52 45 V Alain is managing with level 0, ETA asap..;..;(05/06/2026 ticket): INC-20260506-00009382...Grid Outage"/>
    <s v="EST_122"/>
    <m/>
  </r>
  <r>
    <s v="Akak-Nkozoa-MTN-IHS"/>
    <s v="CTR_529"/>
    <s v="Yaounde"/>
    <s v="IHS"/>
    <s v="Grid-Gen"/>
    <s v="CENTRE"/>
    <s v="Yaounde"/>
    <s v="ZTE"/>
    <n v="1.455003524211475"/>
    <n v="3.539763663810202"/>
    <n v="1.857844438166498"/>
    <n v="10.48099779415752"/>
    <n v="0"/>
    <n v="2.973125390588216"/>
    <n v="13.98584037462225"/>
    <n v="0"/>
    <n v="0"/>
    <n v="7.80803677165107"/>
    <n v="2.384104094077895"/>
    <n v="0"/>
    <n v="0"/>
    <n v="0"/>
    <n v="0"/>
    <n v="0"/>
    <n v="0"/>
    <n v="10.64552639163549"/>
    <n v="0"/>
    <n v="8.613094371820004"/>
    <n v="0"/>
    <n v="0.1229015246851754"/>
    <n v="0"/>
    <n v="0"/>
    <n v="0.2356744413582075"/>
    <n v="0.1229015246851754"/>
    <x v="0"/>
    <m/>
    <x v="3"/>
    <x v="0"/>
    <s v="Defaut GE &amp; Power Cabinet"/>
    <x v="0"/>
    <s v="(05/06/2026 ticket): INC-20260506-00012782...Grid Outage"/>
    <s v="CTR_529"/>
    <m/>
  </r>
  <r>
    <s v="Nkong-Q3"/>
    <s v="LIT_169"/>
    <s v="LITTORAL"/>
    <s v="IHS"/>
    <s v="Grid-Gen"/>
    <s v="LITTORAL"/>
    <s v="Nkongsamba"/>
    <s v="ZTE"/>
    <n v="0"/>
    <n v="5.227532795142013"/>
    <n v="0.4394206595840001"/>
    <n v="0"/>
    <n v="0.2545422377458744"/>
    <n v="0.2765507243895403"/>
    <n v="0.2308572537403729"/>
    <n v="0.5377097761911696"/>
    <n v="9.628391875194401"/>
    <n v="8.147117280621401"/>
    <n v="23.77931373472248"/>
    <n v="0"/>
    <n v="1.780903910305251"/>
    <n v="0.8178275162441888"/>
    <n v="0.8638955235380222"/>
    <n v="0.1176580116598603"/>
    <n v="0.7030052820367937"/>
    <n v="0"/>
    <n v="0"/>
    <n v="0"/>
    <n v="0"/>
    <n v="0.1210110063835304"/>
    <n v="0.07381329208781459"/>
    <n v="0.1296279295912059"/>
    <n v="0.1283880210214354"/>
    <n v="0.1210110063835304"/>
    <x v="0"/>
    <m/>
    <x v="12"/>
    <x v="8"/>
    <s v="no impacts"/>
    <x v="6"/>
    <s v=""/>
    <s v="LIT_169"/>
    <m/>
  </r>
  <r>
    <s v="LIT_851_Z_Yassa-La-Perle"/>
    <s v="LIT_851"/>
    <s v="Douala"/>
    <s v="CAMUSAT"/>
    <s v="Good-Grid + solar + SE"/>
    <s v="LITTORAL"/>
    <s v="Douala"/>
    <s v="ZTE"/>
    <n v="0.1305349382050202"/>
    <n v="0.2862708420725221"/>
    <n v="0"/>
    <n v="0.001872683223326521"/>
    <n v="0.5296126506350713"/>
    <n v="8.697739653514367"/>
    <n v="0"/>
    <n v="2.065569595329207"/>
    <n v="1.263329937534421"/>
    <n v="0.07335567711944936"/>
    <n v="0.06434896256916467"/>
    <n v="0"/>
    <n v="0.2052460812765916"/>
    <n v="0.7867053045803335"/>
    <n v="0"/>
    <n v="0.2393110808628182"/>
    <n v="0"/>
    <n v="3.816260882964789"/>
    <n v="1.763336358162616"/>
    <n v="2.408591656607682"/>
    <n v="0.1513841447580559"/>
    <n v="0.1201192524676615"/>
    <n v="0.07318881415136946"/>
    <n v="0.06157326655582394"/>
    <n v="0.1706596230412793"/>
    <n v="0.1201192524676615"/>
    <x v="0"/>
    <m/>
    <x v="12"/>
    <x v="8"/>
    <s v="no impacts"/>
    <x v="6"/>
    <s v=""/>
    <s v="LIT_851"/>
    <m/>
  </r>
  <r>
    <s v="Omeng"/>
    <s v="LIT_136"/>
    <s v="LITTORAL"/>
    <s v="IHS"/>
    <s v="Grid-Gen"/>
    <s v="LITTORAL"/>
    <s v="Omeng"/>
    <s v="NOKIA"/>
    <n v="0.0008917539158698208"/>
    <n v="0.002853612530783221"/>
    <n v="0"/>
    <n v="0.05356043144456664"/>
    <n v="0.04744039360506637"/>
    <n v="0"/>
    <n v="0"/>
    <n v="0.03750783530567223"/>
    <n v="0.1266182409585513"/>
    <n v="0.02886271716018634"/>
    <n v="0"/>
    <n v="0"/>
    <n v="0"/>
    <n v="0.5390630291443959"/>
    <n v="1.696508319707334"/>
    <n v="0.06187185815127866"/>
    <n v="0"/>
    <n v="0"/>
    <n v="0.0191555037440986"/>
    <n v="0"/>
    <n v="0.08880085494231427"/>
    <n v="0.1193701791783309"/>
    <n v="0.3713145810102754"/>
    <n v="0.1976294664259416"/>
    <n v="0"/>
    <n v="0.1193701791783309"/>
    <x v="0"/>
    <m/>
    <x v="12"/>
    <x v="8"/>
    <s v="no impacts"/>
    <x v="6"/>
    <s v="(05/06/2026 ticket): INC-20260506-00004783...2026-05-06 11:14:14...fme is managing / relance CAMUSAT: en attente d'un update...user:OCM_NOC.CAMUSAT"/>
    <s v="LIT_136"/>
    <m/>
  </r>
  <r>
    <s v="Nkolfoulou-I"/>
    <s v="CTR_671"/>
    <s v="Yaounde"/>
    <s v="CAMUSAT"/>
    <s v="Good Grid + GE"/>
    <s v="CENTRE"/>
    <s v="Yaounde"/>
    <s v="ZTE"/>
    <n v="0.2019822619445091"/>
    <n v="3.535643760718882"/>
    <n v="0.2141101152003377"/>
    <n v="0"/>
    <n v="0"/>
    <n v="0"/>
    <n v="0"/>
    <n v="0"/>
    <n v="0"/>
    <n v="0"/>
    <n v="1.446424851540808"/>
    <n v="0"/>
    <n v="3.967894718819288"/>
    <n v="0"/>
    <n v="0"/>
    <n v="0"/>
    <n v="1.23820031218521"/>
    <n v="0"/>
    <n v="34.57058838636772"/>
    <n v="29.0340450242985"/>
    <n v="0"/>
    <n v="0.1190848179252521"/>
    <n v="0.04533709818591657"/>
    <n v="0.03825086446953688"/>
    <n v="0.1913166194975776"/>
    <n v="0.1190848179252521"/>
    <x v="0"/>
    <m/>
    <x v="12"/>
    <x v="8"/>
    <s v="no impacts"/>
    <x v="6"/>
    <s v=""/>
    <s v="CTR_671"/>
    <m/>
  </r>
  <r>
    <s v="Canal-Olympia-1"/>
    <s v="LIT_674"/>
    <s v="Douala"/>
    <s v="CAMUSAT"/>
    <s v="Good Grid no GE - 8h"/>
    <s v="LITTORAL"/>
    <s v="Douala"/>
    <s v="ZTE"/>
    <n v="0"/>
    <n v="0"/>
    <n v="0"/>
    <n v="0"/>
    <n v="0.07722588911432432"/>
    <n v="0.07743991005413293"/>
    <n v="0"/>
    <n v="0.1321936004885388"/>
    <n v="0.07940176866904648"/>
    <n v="0.07899156186774661"/>
    <n v="0.1007503574149696"/>
    <n v="0"/>
    <n v="0.07160783944434458"/>
    <n v="0.079366098512412"/>
    <n v="0.07112629232977483"/>
    <n v="0.3268991504795499"/>
    <n v="0"/>
    <n v="0.1232760613298406"/>
    <n v="0.1492974405949213"/>
    <n v="0.07034154888380972"/>
    <n v="0.07317732633627526"/>
    <n v="0.1178720325996693"/>
    <n v="0"/>
    <n v="0.2119204144013651"/>
    <n v="0.08960485217798594"/>
    <n v="0.1178720325996693"/>
    <x v="0"/>
    <m/>
    <x v="2"/>
    <x v="0"/>
    <s v="AKTIVCO Coupure ENEO &amp; Baisse de tension"/>
    <x v="0"/>
    <s v="(05/06/2026 ocm ran 15h): Power status check Ongoing..;..;(05/06/2026 ticket): INC-20260506-00011226...Grid Outage"/>
    <s v="LIT_674"/>
    <m/>
  </r>
  <r>
    <s v="Eleveur"/>
    <s v="CTR_254"/>
    <s v="Yaounde"/>
    <s v="IHS"/>
    <s v="Grid-Gen"/>
    <s v="CENTRE"/>
    <s v="Yaounde"/>
    <s v="ZTE"/>
    <n v="0.209205468663054"/>
    <n v="3.613797073905711"/>
    <n v="0.2157509424055379"/>
    <n v="0"/>
    <n v="0"/>
    <n v="0"/>
    <n v="0"/>
    <n v="0"/>
    <n v="0"/>
    <n v="0"/>
    <n v="1.476673144367111"/>
    <n v="0"/>
    <n v="4.049846903687723"/>
    <n v="0"/>
    <n v="0"/>
    <n v="0"/>
    <n v="0.3546862024980526"/>
    <n v="0"/>
    <n v="0.02334611751747124"/>
    <n v="0.0001248455482217339"/>
    <n v="0"/>
    <n v="0.1153929567135513"/>
    <n v="0.04608647170965074"/>
    <n v="0.04499789195235683"/>
    <n v="0.1796885089095955"/>
    <n v="0.1153929567135513"/>
    <x v="0"/>
    <m/>
    <x v="12"/>
    <x v="8"/>
    <s v="no impacts"/>
    <x v="6"/>
    <s v=""/>
    <s v="CTR_254"/>
    <m/>
  </r>
  <r>
    <s v="Mewoulo-II-MTN"/>
    <s v="CTR_846"/>
    <s v="Yaounde"/>
    <s v="MTN sharing"/>
    <s v="MTN"/>
    <s v="CENTRE"/>
    <s v="Yaounde"/>
    <s v="ZTE"/>
    <n v="0"/>
    <n v="0"/>
    <n v="0"/>
    <n v="0.3517969198106333"/>
    <n v="0"/>
    <n v="0"/>
    <n v="0.0552709077056102"/>
    <n v="0.7156503525638281"/>
    <n v="0"/>
    <n v="0"/>
    <n v="0.352635168491552"/>
    <n v="0"/>
    <n v="0"/>
    <n v="0"/>
    <n v="0"/>
    <n v="1.128639426081448"/>
    <n v="0"/>
    <n v="0.2257920914982322"/>
    <n v="0.4435405626753186"/>
    <n v="0.02152693952909688"/>
    <n v="0"/>
    <n v="0.1117010955018508"/>
    <n v="0.08942524049894288"/>
    <n v="0.07618297173516192"/>
    <n v="0.1406659377893348"/>
    <n v="0.1117010955018508"/>
    <x v="0"/>
    <m/>
    <x v="12"/>
    <x v="8"/>
    <s v="no impacts"/>
    <x v="6"/>
    <s v=""/>
    <s v="CTR_846"/>
    <m/>
  </r>
  <r>
    <s v="Efoulan"/>
    <s v="CTR_209"/>
    <s v="Yaounde"/>
    <s v="IHS"/>
    <s v="Grid-Gen"/>
    <s v="CENTRE"/>
    <s v="Yaounde"/>
    <s v="ZTE"/>
    <n v="0"/>
    <n v="3.200932845936313"/>
    <n v="0"/>
    <n v="0"/>
    <n v="0"/>
    <n v="0.957583189939304"/>
    <n v="0"/>
    <n v="0"/>
    <n v="0"/>
    <n v="0"/>
    <n v="0"/>
    <n v="0"/>
    <n v="8.339165403943122"/>
    <n v="0"/>
    <n v="0.2348344762051516"/>
    <n v="0"/>
    <n v="1.9194646337531"/>
    <n v="0"/>
    <n v="0"/>
    <n v="0.0008025785242827702"/>
    <n v="0.3217091426891877"/>
    <n v="0.104477888783305"/>
    <n v="0.04084085704351162"/>
    <n v="0.03442577802258257"/>
    <n v="0.1670001882385902"/>
    <n v="0.104477888783305"/>
    <x v="0"/>
    <m/>
    <x v="12"/>
    <x v="8"/>
    <s v="no impacts"/>
    <x v="6"/>
    <s v=""/>
    <s v="CTR_209"/>
    <m/>
  </r>
  <r>
    <s v="Bsadi-Lycee-CAMTEL"/>
    <s v="LIT_643"/>
    <s v="Douala"/>
    <s v="CAMUSAT"/>
    <s v="Good Grid no GE - 12h"/>
    <s v="LITTORAL"/>
    <s v="Douala"/>
    <s v="ZTE"/>
    <n v="0"/>
    <n v="0"/>
    <n v="0"/>
    <n v="0"/>
    <n v="0"/>
    <n v="0"/>
    <n v="1.843469365042676"/>
    <n v="1.257961578960884"/>
    <n v="0.385326867047338"/>
    <n v="2.881774119446513"/>
    <n v="1.207577482714242"/>
    <n v="0"/>
    <n v="0.5819407704183112"/>
    <n v="0.5212301638258958"/>
    <n v="0.002978458079005126"/>
    <n v="2.068708569113069"/>
    <n v="0.002746602060878829"/>
    <n v="0.002764437139196342"/>
    <n v="0"/>
    <n v="0.6111902988588412"/>
    <n v="0"/>
    <n v="0.1024625249334396"/>
    <n v="0"/>
    <n v="0.07713924334690048"/>
    <n v="0.1468219963359136"/>
    <n v="0.1024625249334396"/>
    <x v="0"/>
    <m/>
    <x v="12"/>
    <x v="8"/>
    <s v="no impacts"/>
    <x v="6"/>
    <s v=""/>
    <s v="LIT_643"/>
    <m/>
  </r>
  <r>
    <s v="Akonolinga-Town-IHS"/>
    <s v="CTR_784"/>
    <s v="CENTRE"/>
    <m/>
    <m/>
    <s v="CENTRE"/>
    <s v="Akonolinga"/>
    <s v="NOKIA"/>
    <n v="0.0002853612530783598"/>
    <n v="0.5476795849705935"/>
    <n v="0.1878212097604965"/>
    <n v="0.02304292118607557"/>
    <n v="0.0002675261747610057"/>
    <n v="0.0002675261747608899"/>
    <n v="7.233101876900009"/>
    <n v="0.0002318560181261818"/>
    <n v="0.1049237657412398"/>
    <n v="0.0002318560181261818"/>
    <n v="0.1079022238202446"/>
    <n v="0"/>
    <n v="0.0007134031326957258"/>
    <n v="0.7224967663226723"/>
    <n v="0.0004637120362522767"/>
    <n v="0.0003388664880306245"/>
    <n v="0.0004280418796176554"/>
    <n v="1.686515116994344"/>
    <n v="0.0002675261747610057"/>
    <n v="0.0004637120362522478"/>
    <n v="0.0002496910964435358"/>
    <n v="0.1023376793852177"/>
    <n v="0"/>
    <n v="0.2090515995661504"/>
    <n v="0.06166318644156823"/>
    <n v="0.1023376793852177"/>
    <x v="0"/>
    <m/>
    <x v="12"/>
    <x v="8"/>
    <s v="no impacts"/>
    <x v="6"/>
    <s v=""/>
    <s v="CTR_784"/>
    <m/>
  </r>
  <r>
    <s v="Mbang"/>
    <s v="EST_011"/>
    <s v="CENTRE"/>
    <s v="IHS"/>
    <s v="Solar-Gen"/>
    <s v="EST"/>
    <s v="Mbang"/>
    <s v="NOKIA"/>
    <n v="0.005885575844740715"/>
    <n v="0.3971336888934547"/>
    <n v="3.286184520293465"/>
    <n v="0.3238671871655923"/>
    <n v="0"/>
    <n v="0"/>
    <n v="0.1161777001595168"/>
    <n v="0"/>
    <n v="0"/>
    <n v="0.008418156965810917"/>
    <n v="0.09308127373848933"/>
    <n v="0"/>
    <n v="0.2020179321011436"/>
    <n v="0.40093256057506"/>
    <n v="0"/>
    <n v="0.3388129827955699"/>
    <n v="0.04728079261941663"/>
    <n v="0.002942787922370101"/>
    <n v="0.08109610110919913"/>
    <n v="0.1491725950466994"/>
    <n v="0.04036078223226686"/>
    <n v="0.102034483053822"/>
    <n v="0.2236879968346462"/>
    <n v="0.2087859685628896"/>
    <n v="0"/>
    <n v="0.102034483053822"/>
    <x v="0"/>
    <m/>
    <x v="3"/>
    <x v="0"/>
    <s v="Defaut GE &amp; Power Cabinet"/>
    <x v="0"/>
    <s v="(05/06/2026 ticket): INC-20260506-00015216...Grid Outage"/>
    <s v="EST_011"/>
    <m/>
  </r>
  <r>
    <s v="Messondo"/>
    <s v="LIT_134"/>
    <s v="LITTORAL"/>
    <s v="CAMUSAT"/>
    <s v="HGB"/>
    <s v="LITTORAL"/>
    <s v="Messondo"/>
    <s v="NOKIA"/>
    <n v="0.2758570558371745"/>
    <n v="0.037700206593451"/>
    <n v="0.00704886513019177"/>
    <n v="0.05502325623837601"/>
    <n v="0.001337630873804731"/>
    <n v="1.062894421005399"/>
    <n v="0.06627444844524422"/>
    <n v="0.03764509184193741"/>
    <n v="0.01989414822943683"/>
    <n v="0.9815903847584317"/>
    <n v="0.9824520697131489"/>
    <n v="0"/>
    <n v="5.781319331628817"/>
    <n v="0.4868084626733212"/>
    <n v="0.8626649031341227"/>
    <n v="0.3780144849372061"/>
    <n v="4.462425770404042"/>
    <n v="0.07954444929558596"/>
    <n v="0.1324611266632994"/>
    <n v="4.562783756096029"/>
    <n v="2.608398038997469"/>
    <n v="0.1000012841256388"/>
    <n v="0.3256027960624918"/>
    <n v="0.1593786019564042"/>
    <n v="0"/>
    <n v="0.1000012841256388"/>
    <x v="0"/>
    <m/>
    <x v="12"/>
    <x v="8"/>
    <s v="no impacts"/>
    <x v="6"/>
    <s v="(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
    <s v="LIT_134"/>
    <m/>
  </r>
  <r>
    <s v="Dir"/>
    <s v="ADM_021"/>
    <s v="ADAMAOUA"/>
    <s v="IHS"/>
    <s v="Solar-Gen"/>
    <s v="ADAMAOUA"/>
    <s v="Dir"/>
    <s v="NOKIA"/>
    <n v="0.04034190680054899"/>
    <n v="0.081337371174915"/>
    <n v="0.09054351920832325"/>
    <n v="0.01819388565754686"/>
    <n v="0.1895702333857991"/>
    <n v="0.009632614620320862"/>
    <n v="0.1076929521466017"/>
    <n v="0.1816426628437785"/>
    <n v="3.592377473302923"/>
    <n v="2.316762544006239"/>
    <n v="0.2890511885681288"/>
    <n v="0"/>
    <n v="0.1136291761693412"/>
    <n v="0.02488425443582899"/>
    <n v="0.03690717214838572"/>
    <n v="0.1745465445552597"/>
    <n v="0.21898095591805"/>
    <n v="0.08936925786631081"/>
    <n v="0.09168291399979443"/>
    <n v="0.06261199503208598"/>
    <n v="0.07857139599504884"/>
    <n v="0.09944782686720227"/>
    <n v="0"/>
    <n v="0.296229997454654"/>
    <n v="0"/>
    <n v="0.09944782686720227"/>
    <x v="0"/>
    <m/>
    <x v="6"/>
    <x v="2"/>
    <s v="Warehouse HUAWEI"/>
    <x v="2"/>
    <s v="(05/06/2026 ocm ran 18h): 06.05.2026: FSMF faulty et sera expédié de Ngaoundéré vers Ngaoundal ce jour, ETD=07.05.26 (CM-20260505-00005054)_x000a_06/05/2026 FME activé ETA asap _x000a_FME should check BBU status and interconnection with MPR on port 1/2..;..;(05/06/2026 ocm ran 15h): 06.05.2026: FSMF faulty et sera expédié de Ngaoundéré vers Ngaoundal ce jour, ETD=07.05.26 (CM-20260505-00005054)_x000a_06/05/2026 FME activé ETA asap _x000a_FME should check BBU status and interconnection with MPR on port 1/2..;..;(05/06/2026 ocm ran 10h): 06.05.2026: FSMF faulty, commande en cours, update aSAP_x000a_06/05/2026 FME activé ETA asap _x000a_FME should check BBU status and interconnection with MPR on port 1/2"/>
    <s v="ADM_021"/>
    <m/>
  </r>
  <r>
    <s v="Nkolmesseng-Ebama-Ewoulou"/>
    <s v="CTR_564"/>
    <s v="Yaounde"/>
    <s v="CAMUSAT"/>
    <s v="Good Grid no GE - 8h"/>
    <s v="CENTRE"/>
    <s v="Yaounde"/>
    <s v="ZTE"/>
    <n v="0.1762640790108236"/>
    <n v="3.126203867786425"/>
    <n v="0.1812222307830596"/>
    <n v="0"/>
    <n v="0"/>
    <n v="0"/>
    <n v="0"/>
    <n v="1.777087203545328"/>
    <n v="9.30737830055959"/>
    <n v="0"/>
    <n v="1.246172592193087"/>
    <n v="0"/>
    <n v="3.483904198520117"/>
    <n v="0"/>
    <n v="0"/>
    <n v="0"/>
    <n v="0.9898468466154728"/>
    <n v="0"/>
    <n v="0"/>
    <n v="18.68937856879917"/>
    <n v="21.23831445668644"/>
    <n v="0.09736169253466347"/>
    <n v="0.04533709818591657"/>
    <n v="0.03856962167344871"/>
    <n v="0.1494554213808387"/>
    <n v="0.09736169253466347"/>
    <x v="0"/>
    <m/>
    <x v="12"/>
    <x v="8"/>
    <s v="no impacts"/>
    <x v="6"/>
    <s v=""/>
    <s v="CTR_564"/>
    <m/>
  </r>
  <r>
    <s v="Elobi-Mokolo-MTN-IHS"/>
    <s v="CTR_470"/>
    <s v="Yaounde"/>
    <s v="IHS"/>
    <s v="Grid-Gen"/>
    <s v="CENTRE"/>
    <s v="Yaounde"/>
    <s v="ZTE"/>
    <n v="4.749802387332243"/>
    <n v="23.13534256191626"/>
    <n v="9.877904620854771"/>
    <n v="0"/>
    <n v="2.475437530141282"/>
    <n v="1.505048753970087"/>
    <n v="0"/>
    <n v="0.0316215938567429"/>
    <n v="0.0319069551098215"/>
    <n v="0"/>
    <n v="0.01232403911732045"/>
    <n v="0"/>
    <n v="0.5893244928417125"/>
    <n v="0"/>
    <n v="0.03923717229827111"/>
    <n v="0.002764437139196366"/>
    <n v="0"/>
    <n v="0"/>
    <n v="0.07902723202438176"/>
    <n v="0.4996853892184805"/>
    <n v="0.2008943221671481"/>
    <n v="0.09716550667317349"/>
    <n v="0.02860108948918704"/>
    <n v="0.007650172893908598"/>
    <n v="0.1735666506882751"/>
    <n v="0.09716550667317349"/>
    <x v="0"/>
    <m/>
    <x v="12"/>
    <x v="8"/>
    <s v="no impacts"/>
    <x v="6"/>
    <s v=""/>
    <s v="CTR_470"/>
    <m/>
  </r>
  <r>
    <s v="LIT_827_Z_Bwang-Bakoko"/>
    <s v="LIT_827"/>
    <s v="Douala"/>
    <s v="ESCO"/>
    <s v="Good Grid + Solar + GE"/>
    <s v="LITTORAL"/>
    <s v="Douala"/>
    <s v="ZTE"/>
    <n v="2.919887681810788"/>
    <n v="7.572257036295099"/>
    <n v="12.2284074273827"/>
    <n v="0.002033198928182984"/>
    <n v="0.4342841570285899"/>
    <n v="4.442414812531925"/>
    <n v="0"/>
    <n v="1.644572571647076"/>
    <n v="1.574338033233172"/>
    <n v="15.75552602066586"/>
    <n v="25.81839823875035"/>
    <n v="0"/>
    <n v="0.1581614745186667"/>
    <n v="0.6287756860797923"/>
    <n v="0"/>
    <n v="0.1896403877488701"/>
    <n v="0.2775673238536333"/>
    <n v="3.871603130983669"/>
    <n v="7.379923551720299"/>
    <n v="3.353422765550048"/>
    <n v="0.2392219054712315"/>
    <n v="0.09502529727508494"/>
    <n v="0.07543693472257192"/>
    <n v="0.06375144078256044"/>
    <n v="0.1205219462119172"/>
    <n v="0.09502529727508494"/>
    <x v="0"/>
    <m/>
    <x v="12"/>
    <x v="8"/>
    <s v="no impacts"/>
    <x v="6"/>
    <s v=""/>
    <s v="LIT_827"/>
    <m/>
  </r>
  <r>
    <s v="Mandama-IHS"/>
    <s v="NRD_123"/>
    <s v="NORD"/>
    <s v="IHS"/>
    <s v="Grid-Hybrid-Gen"/>
    <s v="NORD"/>
    <s v="Mandama"/>
    <s v="NOKIA"/>
    <n v="1.144752750077983"/>
    <n v="4.930696744023875"/>
    <n v="0.02821253463055289"/>
    <n v="0"/>
    <n v="0.03150206265902698"/>
    <n v="0.0040131248624362"/>
    <n v="0.07927305405320226"/>
    <n v="0.06104417160147003"/>
    <n v="0"/>
    <n v="2.466064293551905"/>
    <n v="0.0305421200975704"/>
    <n v="0"/>
    <n v="2.839351151377721"/>
    <n v="0"/>
    <n v="0.02834177683720938"/>
    <n v="0.1160563124220693"/>
    <n v="0.1194454469453303"/>
    <n v="0.05721677884855997"/>
    <n v="0.02900077146908593"/>
    <n v="0.02901862719104947"/>
    <n v="0.002942787922370272"/>
    <n v="0.09347364546147195"/>
    <n v="0.2767686214324825"/>
    <n v="0.1607067569727076"/>
    <n v="0"/>
    <n v="0.09347364546147195"/>
    <x v="0"/>
    <m/>
    <x v="12"/>
    <x v="8"/>
    <s v="no impacts"/>
    <x v="6"/>
    <s v=""/>
    <s v="NRD_123"/>
    <m/>
  </r>
  <r>
    <s v="Obobogo-New"/>
    <s v="CTR_543"/>
    <s v="Yaounde"/>
    <s v="IHS"/>
    <s v="Grid-Gen"/>
    <s v="CENTRE"/>
    <s v="Yaounde"/>
    <s v="ZTE"/>
    <n v="0"/>
    <n v="2.770090859022979"/>
    <n v="0"/>
    <n v="0"/>
    <n v="0"/>
    <n v="0.8262456732100002"/>
    <n v="0"/>
    <n v="0"/>
    <n v="0"/>
    <n v="0"/>
    <n v="0"/>
    <n v="0"/>
    <n v="7.222528985569282"/>
    <n v="0"/>
    <n v="0.2012866938901296"/>
    <n v="0"/>
    <n v="1.648710309816713"/>
    <n v="0"/>
    <n v="0"/>
    <n v="0.005082997320457601"/>
    <n v="0.2706651485448002"/>
    <n v="0.08855116384587101"/>
    <n v="0.04021637910706649"/>
    <n v="0.03410702081867074"/>
    <n v="0.1368355013603526"/>
    <n v="0.08855116384587101"/>
    <x v="0"/>
    <m/>
    <x v="12"/>
    <x v="8"/>
    <s v="no impacts"/>
    <x v="6"/>
    <s v=""/>
    <s v="CTR_543"/>
    <m/>
  </r>
  <r>
    <s v="CTR_953_Z_Akak-II"/>
    <s v="CTR_953"/>
    <s v="Yaounde"/>
    <s v="ESCO"/>
    <s v="Good Grid + Solar + GE"/>
    <s v="CTR"/>
    <s v="Yaoundé"/>
    <s v="ZTE"/>
    <n v="0"/>
    <n v="0"/>
    <n v="0"/>
    <n v="0"/>
    <n v="0"/>
    <n v="0"/>
    <n v="0"/>
    <n v="0"/>
    <n v="0"/>
    <n v="0.1351363884109089"/>
    <n v="0"/>
    <n v="0"/>
    <n v="0"/>
    <n v="0"/>
    <n v="0"/>
    <n v="0"/>
    <n v="0"/>
    <n v="0"/>
    <n v="0"/>
    <n v="7.773615070498499"/>
    <n v="0"/>
    <n v="0.08699951203225785"/>
    <n v="0.007119048475474503"/>
    <n v="0"/>
    <n v="0.1648797680725475"/>
    <n v="0.08699951203225785"/>
    <x v="0"/>
    <m/>
    <x v="12"/>
    <x v="8"/>
    <s v="no impacts"/>
    <x v="6"/>
    <s v=""/>
    <s v="CTR_953"/>
    <m/>
  </r>
  <r>
    <s v="Nkong-8Bis-MTN"/>
    <s v="LIT_288"/>
    <s v="LITTORAL"/>
    <s v="IHS"/>
    <s v="Grid-Gen"/>
    <s v="LITTORAL"/>
    <s v="Nkongsamba"/>
    <s v="ZTE"/>
    <n v="0"/>
    <n v="0"/>
    <n v="0"/>
    <n v="0"/>
    <n v="0"/>
    <n v="0"/>
    <n v="0"/>
    <n v="0"/>
    <n v="0"/>
    <n v="0"/>
    <n v="0"/>
    <n v="0"/>
    <n v="0"/>
    <n v="0"/>
    <n v="0"/>
    <n v="0"/>
    <n v="0"/>
    <n v="0"/>
    <n v="0"/>
    <n v="0"/>
    <n v="0"/>
    <n v="0.08555487068854893"/>
    <n v="0.04346366437658118"/>
    <n v="0.07777675775472721"/>
    <n v="0.1020879708974386"/>
    <n v="0.08555487068854893"/>
    <x v="0"/>
    <m/>
    <x v="12"/>
    <x v="8"/>
    <s v="no impacts"/>
    <x v="6"/>
    <s v=""/>
    <s v="LIT_288"/>
    <m/>
  </r>
  <r>
    <s v="Blangoua"/>
    <s v="EXN_041"/>
    <s v="EXTREME-NORD"/>
    <s v="IHS"/>
    <s v="Solar-Gen"/>
    <s v="EXTREME-NORD"/>
    <s v="Blangoua"/>
    <s v="NOKIA"/>
    <n v="2.87814449996455"/>
    <n v="0.00633181922739944"/>
    <n v="0.156058957390524"/>
    <n v="0.003834763757439172"/>
    <n v="0.01498233281976178"/>
    <n v="0.1710871719597226"/>
    <n v="0.2072801365376496"/>
    <n v="0.1030127810839016"/>
    <n v="0.03792862560281364"/>
    <n v="0.04797913724423736"/>
    <n v="0.6821059586022932"/>
    <n v="0"/>
    <n v="0"/>
    <n v="0.2462715610543934"/>
    <n v="0.002764757134234847"/>
    <n v="0.009773772584369502"/>
    <n v="0.03228274585600607"/>
    <n v="0.06921897629304558"/>
    <n v="0.05957260906905305"/>
    <n v="0.00638519543956139"/>
    <n v="0.0367402613338355"/>
    <n v="0.08250507229627334"/>
    <n v="0.3560773193610142"/>
    <n v="0.09429900615753878"/>
    <n v="0"/>
    <n v="0.08250507229627334"/>
    <x v="2"/>
    <m/>
    <x v="3"/>
    <x v="0"/>
    <s v="Defaut GE &amp; Power Cabinet"/>
    <x v="0"/>
    <s v="(05/06/2026 ticket): INC-20260506-00013738...Grid Outage"/>
    <s v="EXN_041"/>
    <m/>
  </r>
  <r>
    <s v="Dabanga"/>
    <s v="EXN_807"/>
    <s v="EXTREME-NORD"/>
    <s v="IHS"/>
    <s v="Solar-Grid-Gen"/>
    <s v="EXTREME-NORD"/>
    <s v="Dabanga"/>
    <s v="NOKIA"/>
    <n v="0.005350833149914932"/>
    <n v="0.04249810627900131"/>
    <n v="0"/>
    <n v="0"/>
    <n v="0.02461383248960879"/>
    <n v="2.694663892024306"/>
    <n v="9.031225163738725"/>
    <n v="9.132152820982887"/>
    <n v="7.414109539464391"/>
    <n v="6.202311113284388"/>
    <n v="6.778678323351874"/>
    <n v="0"/>
    <n v="0.001783611049971644"/>
    <n v="0"/>
    <n v="0"/>
    <n v="0.001694430497472959"/>
    <n v="0.4198527876488221"/>
    <n v="0.00347797445559387"/>
    <n v="0.02006562431218117"/>
    <n v="0.001961972154968843"/>
    <n v="0.006688154369023655"/>
    <n v="0.0796336246871728"/>
    <n v="0"/>
    <n v="0.2372084859117818"/>
    <n v="0"/>
    <n v="0.0796336246871728"/>
    <x v="2"/>
    <m/>
    <x v="3"/>
    <x v="0"/>
    <s v="Defaut GE &amp; Power Cabinet"/>
    <x v="0"/>
    <s v="(05/06/2026 ticket): INC-20260506-00014625...Grid Outage"/>
    <s v="EXN_807"/>
    <m/>
  </r>
  <r>
    <s v="International-Airport-IHS"/>
    <s v="LIT_125"/>
    <s v="Douala"/>
    <s v="IHS"/>
    <s v="Grid-Gen (LL)"/>
    <s v="LITTORAL"/>
    <s v="Douala"/>
    <s v="ZTE"/>
    <n v="0"/>
    <n v="0.4385824109030825"/>
    <n v="0"/>
    <n v="0.03625871421926578"/>
    <n v="0"/>
    <n v="0"/>
    <n v="0.03720397337008832"/>
    <n v="0"/>
    <n v="0"/>
    <n v="0"/>
    <n v="0"/>
    <n v="0"/>
    <n v="0"/>
    <n v="0"/>
    <n v="0"/>
    <n v="0.04053913301544083"/>
    <n v="0"/>
    <n v="0"/>
    <n v="0"/>
    <n v="0.07711887864441992"/>
    <n v="0"/>
    <n v="0.0794731089823162"/>
    <n v="0.001124060285601237"/>
    <n v="0.002231300427388989"/>
    <n v="0.1506524327648971"/>
    <n v="0.0794731089823162"/>
    <x v="0"/>
    <m/>
    <x v="12"/>
    <x v="8"/>
    <s v="no impacts"/>
    <x v="6"/>
    <s v=""/>
    <s v="LIT_125"/>
    <m/>
  </r>
  <r>
    <s v="Galim"/>
    <s v="OST_026"/>
    <s v="OUEST"/>
    <s v="IHS"/>
    <s v="Grid-Gen"/>
    <s v="OUEST"/>
    <s v="Galim"/>
    <s v="NOKIA"/>
    <n v="5.350523495223587e-05"/>
    <n v="1.783507831746985e-05"/>
    <n v="5.350523495217798e-05"/>
    <n v="3.567015663482392e-05"/>
    <n v="2.255445211880002"/>
    <n v="0.02261487930645793"/>
    <n v="3.567015663476602e-05"/>
    <n v="0"/>
    <n v="3.567015663476602e-05"/>
    <n v="3.567015663476602e-05"/>
    <n v="0"/>
    <n v="0"/>
    <n v="1.783507831746985e-05"/>
    <n v="0.000107010469904356"/>
    <n v="0.001854848145009222"/>
    <n v="3.567015663470812e-05"/>
    <n v="3.567015663482392e-05"/>
    <n v="7.134031326953204e-05"/>
    <n v="5.350523495223587e-05"/>
    <n v="0"/>
    <n v="0.02136642382424032"/>
    <n v="0.07906398797893743"/>
    <n v="0.07618630824630609"/>
    <n v="0.1593786019564052"/>
    <n v="0.02814894980061409"/>
    <n v="0.07906398797893743"/>
    <x v="0"/>
    <m/>
    <x v="12"/>
    <x v="8"/>
    <s v="no impacts"/>
    <x v="6"/>
    <s v=""/>
    <s v="OST_026"/>
    <m/>
  </r>
  <r>
    <s v="Garoua-Boulai-new"/>
    <s v="EST_118"/>
    <s v="CENTRE"/>
    <s v="IHS"/>
    <s v="Grid-Gen"/>
    <s v="EST"/>
    <s v="Garoua-Boulai"/>
    <s v="ZTE"/>
    <n v="2.692811464673704"/>
    <n v="0"/>
    <n v="0"/>
    <n v="0.5325376034791243"/>
    <n v="0"/>
    <n v="0"/>
    <n v="0"/>
    <n v="8.684529069889332e-17"/>
    <n v="0"/>
    <n v="0"/>
    <n v="0"/>
    <n v="0"/>
    <n v="0"/>
    <n v="0"/>
    <n v="0"/>
    <n v="0"/>
    <n v="0"/>
    <n v="0"/>
    <n v="0"/>
    <n v="0"/>
    <n v="0"/>
    <n v="0.07818898334346311"/>
    <n v="0.05770176132753019"/>
    <n v="0.04818546399148541"/>
    <n v="0.1031139806552011"/>
    <n v="0.07818898334346311"/>
    <x v="0"/>
    <m/>
    <x v="12"/>
    <x v="8"/>
    <s v="no impacts"/>
    <x v="6"/>
    <s v=""/>
    <s v="EST_118"/>
    <m/>
  </r>
  <r>
    <s v="Kotto-Antenne"/>
    <s v="LIT_303"/>
    <s v="Douala"/>
    <s v="IHS"/>
    <s v="Grid-Gen"/>
    <s v="LITTORAL"/>
    <s v="Douala"/>
    <s v="ZTE"/>
    <n v="0"/>
    <n v="0"/>
    <n v="0"/>
    <n v="0"/>
    <n v="0"/>
    <n v="0"/>
    <n v="0"/>
    <n v="0"/>
    <n v="0"/>
    <n v="0.09536416376311577"/>
    <n v="0"/>
    <n v="0"/>
    <n v="0.5419010195957572"/>
    <n v="0"/>
    <n v="0"/>
    <n v="0"/>
    <n v="0"/>
    <n v="0"/>
    <n v="0"/>
    <n v="0"/>
    <n v="0.06053225580924124"/>
    <n v="0.07731506450591169"/>
    <n v="0.0007493735237341583"/>
    <n v="0.009562716117385748"/>
    <n v="0.1418971494986505"/>
    <n v="0.07731506450591169"/>
    <x v="0"/>
    <m/>
    <x v="12"/>
    <x v="8"/>
    <s v="no impacts"/>
    <x v="6"/>
    <s v=""/>
    <s v="LIT_303"/>
    <m/>
  </r>
  <r>
    <s v="Djoungolo"/>
    <s v="CTR_029"/>
    <s v="Yaounde"/>
    <s v="IHS"/>
    <s v="Grid-Gen"/>
    <s v="CENTRE"/>
    <s v="Yaounde"/>
    <s v="ZTE"/>
    <n v="0"/>
    <n v="0.04893945490293466"/>
    <n v="0"/>
    <n v="0.00895320931533289"/>
    <n v="0"/>
    <n v="0"/>
    <n v="0.007865269537971798"/>
    <n v="0"/>
    <n v="0"/>
    <n v="2.162128709339589"/>
    <n v="0.08079290477780315"/>
    <n v="0"/>
    <n v="4.844042941161363"/>
    <n v="0"/>
    <n v="0"/>
    <n v="0.01234187419563761"/>
    <n v="0"/>
    <n v="0"/>
    <n v="0"/>
    <n v="0"/>
    <n v="0"/>
    <n v="0.07490732893306307"/>
    <n v="0.06069925542246682"/>
    <n v="0.05195742423778875"/>
    <n v="0.09357208990800371"/>
    <n v="0.07490732893306307"/>
    <x v="0"/>
    <m/>
    <x v="12"/>
    <x v="8"/>
    <s v="no impacts"/>
    <x v="6"/>
    <s v=""/>
    <s v="CTR_029"/>
    <m/>
  </r>
  <r>
    <s v="Garoua-Hodango"/>
    <s v="NRD_160"/>
    <s v="Garoua"/>
    <s v="CAMUSAT"/>
    <s v="Hybrid Solar - S3"/>
    <s v="NORD"/>
    <s v="Garoua"/>
    <s v="Huawei"/>
    <n v="0"/>
    <n v="0"/>
    <n v="0.1505280609988215"/>
    <n v="0"/>
    <n v="0.14820950081756"/>
    <n v="0"/>
    <n v="0"/>
    <n v="0"/>
    <n v="0"/>
    <n v="0"/>
    <n v="0"/>
    <n v="0"/>
    <n v="0"/>
    <n v="0"/>
    <n v="0"/>
    <n v="0"/>
    <n v="0"/>
    <n v="3.47224005730054"/>
    <n v="0.4351045706311905"/>
    <n v="4.577016148593313"/>
    <n v="0"/>
    <n v="0.07481815354147585"/>
    <n v="0.1142794623694591"/>
    <n v="0.1742539381390019"/>
    <n v="0"/>
    <n v="0.07481815354147585"/>
    <x v="0"/>
    <m/>
    <x v="12"/>
    <x v="8"/>
    <s v="no impacts"/>
    <x v="6"/>
    <s v=""/>
    <s v="NRD_160"/>
    <m/>
  </r>
  <r>
    <s v="CTR_946_Z_Nkolfoulou-foret-Bar"/>
    <s v="CTR_946"/>
    <s v="Yaounde"/>
    <s v="ESCO"/>
    <s v="GE"/>
    <s v="CENTRE"/>
    <s v="Yaounde"/>
    <s v="ZTE"/>
    <n v="0.1323362811150778"/>
    <n v="2.347952390328537"/>
    <n v="0.1370982470258226"/>
    <n v="0"/>
    <n v="0"/>
    <n v="0"/>
    <n v="0"/>
    <n v="0"/>
    <n v="0"/>
    <n v="0"/>
    <n v="0.9565844255535298"/>
    <n v="0"/>
    <n v="2.651844289778645"/>
    <n v="0"/>
    <n v="0"/>
    <n v="0"/>
    <n v="0.2289132302037762"/>
    <n v="0"/>
    <n v="0"/>
    <n v="0"/>
    <n v="0"/>
    <n v="0.07462196767998472"/>
    <n v="0.04371345555115923"/>
    <n v="0.03888837887736361"/>
    <n v="0.1060894089527148"/>
    <n v="0.07462196767998472"/>
    <x v="0"/>
    <m/>
    <x v="12"/>
    <x v="8"/>
    <s v="no impacts"/>
    <x v="6"/>
    <s v=""/>
    <s v="CTR_946"/>
    <m/>
  </r>
  <r>
    <s v="IHS-KUMBA ALASKA STREET"/>
    <s v="SUO_230"/>
    <s v="SUD-OUEST"/>
    <s v="IHS"/>
    <s v="Grid-Gen"/>
    <s v="SUD-OUEST"/>
    <s v="Kumba"/>
    <s v="Huawei"/>
    <n v="0"/>
    <n v="0.001070104699043754"/>
    <n v="0"/>
    <n v="0.0002675261747609386"/>
    <n v="0.001070104699043754"/>
    <n v="0.00196185861491355"/>
    <n v="0.002140209398087509"/>
    <n v="0.002140209398087509"/>
    <n v="0.08248723721795609"/>
    <n v="0.00401289262141408"/>
    <n v="0.001070104699043754"/>
    <n v="0"/>
    <n v="0.0002675261747609386"/>
    <n v="0.01114692394837244"/>
    <n v="0.0008917539158697954"/>
    <n v="0"/>
    <n v="0.002942787922370325"/>
    <n v="0.005707225061566692"/>
    <n v="0.001070104699043754"/>
    <n v="0.002140209398087509"/>
    <n v="0.003210314097131264"/>
    <n v="0.07060907505857042"/>
    <n v="0.01124060285601237"/>
    <n v="0.2055452703231093"/>
    <n v="0"/>
    <n v="0.07060907505857042"/>
    <x v="0"/>
    <m/>
    <x v="12"/>
    <x v="8"/>
    <s v="no impacts"/>
    <x v="6"/>
    <s v=""/>
    <s v="SUO_230"/>
    <m/>
  </r>
  <r>
    <s v="Baba-MTN"/>
    <s v="NRO_259"/>
    <s v="NORD-OUEST"/>
    <s v="IHS"/>
    <s v="Grid-Gen"/>
    <s v="NORD-OUEST"/>
    <s v="Baba"/>
    <s v="NOKIA"/>
    <n v="0.2539779902839738"/>
    <n v="1.21303190079543"/>
    <n v="0.3295908090554898"/>
    <n v="0.06889763153062126"/>
    <n v="3.219538111987023"/>
    <n v="3.564292840225251"/>
    <n v="0.07463993704686615"/>
    <n v="0.1364415428604573"/>
    <n v="0.4546199881310893"/>
    <n v="0.008787310390634824"/>
    <n v="0.5218433215183935"/>
    <n v="0"/>
    <n v="2.37689225907068"/>
    <n v="0.01123609933995945"/>
    <n v="0.01193166739433785"/>
    <n v="0.0200466280287529"/>
    <n v="0.01924404950447016"/>
    <n v="0.2524376985044217"/>
    <n v="0.273804122328662"/>
    <n v="0.007562073206575816"/>
    <n v="0.02511179027089336"/>
    <n v="0.06686370861191736"/>
    <n v="0.1978346102658178"/>
    <n v="0.115018224411872"/>
    <n v="0"/>
    <n v="0.06686370861191736"/>
    <x v="2"/>
    <m/>
    <x v="12"/>
    <x v="8"/>
    <s v="no impacts"/>
    <x v="6"/>
    <s v=""/>
    <s v="NRO_259"/>
    <m/>
  </r>
  <r>
    <s v="Bodjongo "/>
    <s v="LIT_690"/>
    <s v="Douala"/>
    <s v="CAMUSAT"/>
    <s v="Good Grid + GE"/>
    <s v="LITTORAL"/>
    <s v="Douala"/>
    <s v="ZTE"/>
    <n v="0"/>
    <n v="0"/>
    <n v="0"/>
    <n v="0"/>
    <n v="0.37778262891908"/>
    <n v="0"/>
    <n v="0"/>
    <n v="0"/>
    <n v="0.1298750403072772"/>
    <n v="0"/>
    <n v="0"/>
    <n v="0"/>
    <n v="0"/>
    <n v="0"/>
    <n v="0"/>
    <n v="0.2218327041117704"/>
    <n v="0"/>
    <n v="0"/>
    <n v="0"/>
    <n v="0.6041989481584226"/>
    <n v="0"/>
    <n v="0.06538339711157344"/>
    <n v="0.04945865256645444"/>
    <n v="0.05179804563583131"/>
    <n v="0.07848974646888494"/>
    <n v="0.06538339711157344"/>
    <x v="0"/>
    <m/>
    <x v="12"/>
    <x v="8"/>
    <s v="no impacts"/>
    <x v="6"/>
    <s v=""/>
    <s v="LIT_690"/>
    <m/>
  </r>
  <r>
    <s v="Douggoy-Lopere-II"/>
    <s v="EXN_217"/>
    <s v="Maroua"/>
    <s v="CAMUSAT"/>
    <s v="Medium Grid + GE"/>
    <s v="EXTREME-NORD"/>
    <s v="Maroua"/>
    <s v="Huawei"/>
    <n v="0.2487993425276729"/>
    <n v="0.6737379185179478"/>
    <n v="0"/>
    <n v="0"/>
    <n v="0"/>
    <n v="0"/>
    <n v="0"/>
    <n v="0"/>
    <n v="0"/>
    <n v="0"/>
    <n v="0"/>
    <n v="0"/>
    <n v="0"/>
    <n v="0"/>
    <n v="0"/>
    <n v="0"/>
    <n v="3.962972237203688"/>
    <n v="0"/>
    <n v="0"/>
    <n v="0"/>
    <n v="0"/>
    <n v="0.06228009348434652"/>
    <n v="0"/>
    <n v="0.1374374810870726"/>
    <n v="0.03095129435918987"/>
    <n v="0.06228009348434652"/>
    <x v="0"/>
    <m/>
    <x v="12"/>
    <x v="8"/>
    <s v="no impacts"/>
    <x v="6"/>
    <s v=""/>
    <s v="EXN_217"/>
    <m/>
  </r>
  <r>
    <s v="Mbidou-IHS"/>
    <s v="ADM_079"/>
    <s v="ADAMAOUA"/>
    <s v="IHS"/>
    <s v="Grid-Gen"/>
    <s v="ADAMAOUA"/>
    <s v="Mbidou"/>
    <s v="NOKIA"/>
    <n v="0"/>
    <n v="0"/>
    <n v="0.02502278429314279"/>
    <n v="0"/>
    <n v="0"/>
    <n v="0"/>
    <n v="0"/>
    <n v="0.06661680204843247"/>
    <n v="0.05224121622485618"/>
    <n v="0"/>
    <n v="0"/>
    <n v="0"/>
    <n v="0"/>
    <n v="0"/>
    <n v="0"/>
    <n v="0.540844739391015"/>
    <n v="2.630067612699523"/>
    <n v="0"/>
    <n v="0.06146592242638951"/>
    <n v="0"/>
    <n v="0"/>
    <n v="0.0621883120151568"/>
    <n v="0.3447118209177128"/>
    <n v="0"/>
    <n v="0.02485863908099863"/>
    <n v="0.0621883120151568"/>
    <x v="0"/>
    <m/>
    <x v="3"/>
    <x v="0"/>
    <s v="Defaut GE &amp; Power Cabinet"/>
    <x v="0"/>
    <s v="(05/06/2026 ticket): INC-20260506-00012231...Grid Outage"/>
    <s v="ADM_079"/>
    <m/>
  </r>
  <r>
    <s v="Ngodi-Akwa"/>
    <s v="LIT_460"/>
    <s v="Douala"/>
    <s v="IHS"/>
    <s v="GridOnly"/>
    <s v="LITTORAL"/>
    <s v="Douala"/>
    <s v="ZTE"/>
    <n v="0"/>
    <n v="0"/>
    <n v="0"/>
    <n v="0"/>
    <n v="0"/>
    <n v="0.1242034854023456"/>
    <n v="0.1906391521346444"/>
    <n v="0"/>
    <n v="0.1233474016431104"/>
    <n v="0.5083354022024185"/>
    <n v="0"/>
    <n v="0"/>
    <n v="0"/>
    <n v="0"/>
    <n v="0.2449648006894332"/>
    <n v="0.0623335987192986"/>
    <n v="0"/>
    <n v="0"/>
    <n v="0"/>
    <n v="0"/>
    <n v="0"/>
    <n v="0.06112081339371586"/>
    <n v="0.04845948786814223"/>
    <n v="0.0411196793047526"/>
    <n v="0.07746373671112158"/>
    <n v="0.06112081339371586"/>
    <x v="0"/>
    <m/>
    <x v="12"/>
    <x v="8"/>
    <s v="no impacts"/>
    <x v="6"/>
    <s v=""/>
    <s v="LIT_460"/>
    <m/>
  </r>
  <r>
    <s v="Soa-University-Stadium"/>
    <s v="CTR_674"/>
    <s v="Yaounde"/>
    <s v="IHS"/>
    <s v="Grid-Gen"/>
    <s v="CENTRE"/>
    <s v="Yaounde"/>
    <s v="ZTE"/>
    <n v="0"/>
    <n v="0"/>
    <n v="0"/>
    <n v="0"/>
    <n v="1.795938881326816"/>
    <n v="0.2067085576986183"/>
    <n v="0"/>
    <n v="0"/>
    <n v="0.2840592923611649"/>
    <n v="0.7918239720574261"/>
    <n v="0"/>
    <n v="0"/>
    <n v="0.1864657438083736"/>
    <n v="0"/>
    <n v="0"/>
    <n v="0"/>
    <n v="0"/>
    <n v="0"/>
    <n v="0"/>
    <n v="0.001070104699043755"/>
    <n v="0"/>
    <n v="0.05935514064029403"/>
    <n v="0.0483345922808532"/>
    <n v="0.04143843650866597"/>
    <n v="0.07390690288420949"/>
    <n v="0.05935514064029403"/>
    <x v="0"/>
    <m/>
    <x v="12"/>
    <x v="8"/>
    <s v="no impacts"/>
    <x v="6"/>
    <s v=""/>
    <s v="CTR_674"/>
    <m/>
  </r>
  <r>
    <s v="Ngoulmekong-Nord"/>
    <s v="CTR_379"/>
    <s v="Yaounde"/>
    <s v="IHS"/>
    <s v="Grid-Gen"/>
    <s v="CENTRE"/>
    <s v="Yaounde"/>
    <s v="ZTE"/>
    <n v="0.1041033521386396"/>
    <n v="1.877088487670967"/>
    <n v="0.1079200588985622"/>
    <n v="0"/>
    <n v="0"/>
    <n v="0"/>
    <n v="0"/>
    <n v="0"/>
    <n v="5.983668775486326"/>
    <n v="0"/>
    <n v="0.7676039357024026"/>
    <n v="0"/>
    <n v="2.117219982136386"/>
    <n v="0"/>
    <n v="0"/>
    <n v="0"/>
    <n v="0.1920659584000364"/>
    <n v="0"/>
    <n v="0"/>
    <n v="0"/>
    <n v="0"/>
    <n v="0.05830287101956706"/>
    <n v="0.0454619937732056"/>
    <n v="0.03952589328518729"/>
    <n v="0.07390690288420948"/>
    <n v="0.05830287101956706"/>
    <x v="0"/>
    <m/>
    <x v="12"/>
    <x v="8"/>
    <s v="no impacts"/>
    <x v="6"/>
    <s v=""/>
    <s v="CTR_379"/>
    <m/>
  </r>
  <r>
    <s v="Danfili-MTN-IHS"/>
    <s v="ADM_122"/>
    <s v="ADAMAOUA"/>
    <s v="IHS"/>
    <s v="Gen-Solar AER"/>
    <s v="ADAMAOUA"/>
    <s v="Danfili"/>
    <s v="NOKIA"/>
    <n v="0.00419197117736181"/>
    <n v="0.003121499990265597"/>
    <n v="0.03910013292099938"/>
    <n v="0.03756302844833302"/>
    <n v="0.01443096297594704"/>
    <n v="0.09719097130275636"/>
    <n v="0.09068218349070362"/>
    <n v="0.2317873517349057"/>
    <n v="0.5204413463269666"/>
    <n v="0.1480850991334241"/>
    <n v="0.001694528566143795"/>
    <n v="0"/>
    <n v="0"/>
    <n v="0.001751080416617"/>
    <n v="0"/>
    <n v="9.621006672450209"/>
    <n v="18.49017857907218"/>
    <n v="1.92685953600507"/>
    <n v="2.159314041237255"/>
    <n v="0.2654484237513742"/>
    <n v="0.3263165509962476"/>
    <n v="0.05713275485686965"/>
    <n v="0.1177765388135519"/>
    <n v="0.1200860617484334"/>
    <n v="0"/>
    <n v="0.05713275485686965"/>
    <x v="0"/>
    <m/>
    <x v="12"/>
    <x v="8"/>
    <s v="no impacts"/>
    <x v="6"/>
    <s v=""/>
    <s v="ADM_122"/>
    <m/>
  </r>
  <r>
    <s v="MVAMEBOD"/>
    <s v="CTR_981"/>
    <s v="CENTRE"/>
    <m/>
    <m/>
    <s v="CENTRE"/>
    <s v="Mvamebod"/>
    <s v="NOKIA"/>
    <n v="1.908340281960808"/>
    <n v="4.673945758914162"/>
    <n v="10.18289729729051"/>
    <n v="0"/>
    <n v="0"/>
    <n v="0"/>
    <n v="0"/>
    <n v="0"/>
    <n v="0.836591596002469"/>
    <n v="0.0561697360987477"/>
    <n v="0"/>
    <n v="0"/>
    <n v="0"/>
    <n v="0"/>
    <n v="0"/>
    <n v="0"/>
    <n v="0"/>
    <n v="0"/>
    <n v="0"/>
    <n v="0"/>
    <n v="0"/>
    <n v="0.05703658045903203"/>
    <n v="0.1273934990348069"/>
    <n v="0"/>
    <n v="0.07448830841360818"/>
    <n v="0.05703658045903203"/>
    <x v="0"/>
    <m/>
    <x v="12"/>
    <x v="8"/>
    <s v="no impacts"/>
    <x v="6"/>
    <s v=""/>
    <s v="CTR_981"/>
    <m/>
  </r>
  <r>
    <s v="Foreke"/>
    <s v="OST_251"/>
    <s v="OUEST"/>
    <s v="CAMUSAT"/>
    <s v="Medium Grid + GE"/>
    <s v="OUEST"/>
    <s v="Dschang"/>
    <s v="NOKIA"/>
    <n v="0.05525333147336596"/>
    <n v="0.04103851520832789"/>
    <n v="0.9849675241767343"/>
    <n v="0"/>
    <n v="0.05525353193310686"/>
    <n v="0"/>
    <n v="0"/>
    <n v="1.188817874340214"/>
    <n v="0"/>
    <n v="0.05473771788008992"/>
    <n v="0"/>
    <n v="0"/>
    <n v="0.05919629283833076"/>
    <n v="0"/>
    <n v="0.05972967728495895"/>
    <n v="0"/>
    <n v="0.00240773557284831"/>
    <n v="0.05833854117620183"/>
    <n v="0"/>
    <n v="0.05523523754897483"/>
    <n v="0.05493204121757931"/>
    <n v="0.05594864068167092"/>
    <n v="0.1147790447186152"/>
    <n v="0.05950134473039087"/>
    <n v="0.0375519571341331"/>
    <n v="0.05594864068167092"/>
    <x v="0"/>
    <m/>
    <x v="12"/>
    <x v="8"/>
    <s v="no impacts"/>
    <x v="6"/>
    <s v=""/>
    <s v="OST_251"/>
    <m/>
  </r>
  <r>
    <s v="Sole"/>
    <s v="LIT_212"/>
    <s v="LITTORAL"/>
    <s v="IHS"/>
    <s v="Grid-Gen"/>
    <s v="LITTORAL"/>
    <s v="Sole"/>
    <s v="NOKIA"/>
    <n v="0"/>
    <n v="0"/>
    <n v="0"/>
    <n v="0.03588864607523538"/>
    <n v="0.01494241116891324"/>
    <n v="0.1121176858754859"/>
    <n v="0"/>
    <n v="0.276698683140523"/>
    <n v="0"/>
    <n v="0.08791770855013881"/>
    <n v="0.2531513390748691"/>
    <n v="0"/>
    <n v="0"/>
    <n v="0"/>
    <n v="0"/>
    <n v="0.03729442866775227"/>
    <n v="0"/>
    <n v="0.007900939694606349"/>
    <n v="0"/>
    <n v="0"/>
    <n v="0.238347986633679"/>
    <n v="0.05407595745834436"/>
    <n v="0.1245209005271593"/>
    <n v="0.1081118183270941"/>
    <n v="0"/>
    <n v="0.05407595745834436"/>
    <x v="0"/>
    <m/>
    <x v="10"/>
    <x v="6"/>
    <s v="BSS Hardware issue"/>
    <x v="5"/>
    <s v="(05/06/2026  cell nokia): 06/05/2026 : Intervention prevue pour ce jour 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 || Intervention en cours _x000a_04/05/2026 : Escalade faite au PM du SBC || Feedback PM : 06/05/2026_x000a_02/05/2026 : Check breaker and  interconnection FBBC  (sfp, optical fiber) between system and radio module, swap its if needed || FME eric activer"/>
    <s v="LIT_212"/>
    <m/>
  </r>
  <r>
    <s v="Indoor-Agence-Garoua"/>
    <s v="NRD_188"/>
    <s v="Garoua"/>
    <m/>
    <m/>
    <s v="NORD"/>
    <s v="Garoua"/>
    <s v="Huawei"/>
    <n v="0.1587143619465062"/>
    <n v="0.04658522456503811"/>
    <n v="0.1138948101348903"/>
    <n v="0.04061047332871048"/>
    <n v="0.02031415420351394"/>
    <n v="0.03609819851440932"/>
    <n v="0.01935105997437456"/>
    <n v="0.03021262266966867"/>
    <n v="0.02780488709682022"/>
    <n v="0.02639591590974594"/>
    <n v="0.02682395778936345"/>
    <n v="0"/>
    <n v="0.02750169076542449"/>
    <n v="0.03959387386461891"/>
    <n v="0.04018243144909298"/>
    <n v="0.02496910964435427"/>
    <n v="0.006598978977436486"/>
    <n v="0.02584302848190667"/>
    <n v="0.0575537977302366"/>
    <n v="0.04155573247953247"/>
    <n v="0.07191103577574029"/>
    <n v="0.05304152291593543"/>
    <n v="0"/>
    <n v="0.1391375195079409"/>
    <n v="0.01214111546686454"/>
    <n v="0.05304152291593543"/>
    <x v="0"/>
    <m/>
    <x v="12"/>
    <x v="8"/>
    <s v="no impacts"/>
    <x v="6"/>
    <s v="(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r>
  <r>
    <s v="Djangane"/>
    <s v="EST_008"/>
    <s v="CENTRE"/>
    <s v="IHS"/>
    <s v="Grid-Gen"/>
    <s v="EST"/>
    <s v="Djangane"/>
    <s v="NOKIA"/>
    <n v="0.1125750143394031"/>
    <n v="0.04817254653528623"/>
    <n v="0"/>
    <n v="0.343681959176219"/>
    <n v="0.2026064896856176"/>
    <n v="0.1531854876681134"/>
    <n v="0.04408831360060265"/>
    <n v="4.106277091483963"/>
    <n v="0.04389212773911127"/>
    <n v="0.1179077027563042"/>
    <n v="0"/>
    <n v="0"/>
    <n v="0"/>
    <n v="0.09020982612938848"/>
    <n v="0"/>
    <n v="0"/>
    <n v="0.07371237868579737"/>
    <n v="2.332204016174276"/>
    <n v="0.1682382937679957"/>
    <n v="0"/>
    <n v="0"/>
    <n v="0.04997388944534315"/>
    <n v="0.1663609222689831"/>
    <n v="0.07809551495863754"/>
    <n v="0"/>
    <n v="0.04997388944534315"/>
    <x v="0"/>
    <m/>
    <x v="12"/>
    <x v="8"/>
    <s v="no impacts"/>
    <x v="6"/>
    <s v=""/>
    <s v="EST_008"/>
    <m/>
  </r>
  <r>
    <s v="Goro-IHS"/>
    <s v="ADM_138"/>
    <s v="ADAMAOUA"/>
    <s v="IHS"/>
    <s v="Hybrid-Gen"/>
    <s v="ADAMAOUA"/>
    <s v="Goro"/>
    <s v="NOKIA"/>
    <n v="0.03389315226928966"/>
    <n v="0.04589490484292683"/>
    <n v="0.06560485019421612"/>
    <n v="0.01123739996495536"/>
    <n v="0.1706123404480391"/>
    <n v="0.001427054017825446"/>
    <n v="0.05508096381599757"/>
    <n v="0.1085629367379696"/>
    <n v="3.553977073457546"/>
    <n v="4.379107596446112"/>
    <n v="0.6677346101025904"/>
    <n v="0"/>
    <n v="0.08628318996223633"/>
    <n v="0.01418125639497678"/>
    <n v="0.02042461153029841"/>
    <n v="0.103157461219112"/>
    <n v="0.1644127979904891"/>
    <n v="0.06735679768828798"/>
    <n v="0.2402979889162883"/>
    <n v="0.03920800564301949"/>
    <n v="0.6059769440066721"/>
    <n v="0.04989336990440695"/>
    <n v="0.0002497911745780528"/>
    <n v="0.1485135144189697"/>
    <n v="0"/>
    <n v="0.04989336990440695"/>
    <x v="0"/>
    <m/>
    <x v="6"/>
    <x v="2"/>
    <s v="Warehouse HUAWEI"/>
    <x v="2"/>
    <s v="(05/06/2026 ocm ran 18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5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0h): 05.05.26: FSMF faulty et sera expédié de Ngaoundéré pour Ngaoundal, ETD=06.05.26_x000a_05.05.26: Suite investigations ce jour, FSMF faulty, commande en cours, update ASAP_x000a_04/04/2026 Besoin d'un fme sur site pour verifier l'interco entre le MPR et la MRBTS2 S1P2  FME activé ETA asap "/>
    <s v="ADM_138"/>
    <m/>
  </r>
  <r>
    <s v="Bsadi-Terminus"/>
    <s v="LIT_057"/>
    <s v="Douala"/>
    <s v="IHS"/>
    <s v="Grid-Gen"/>
    <s v="LITTORAL"/>
    <s v="Douala"/>
    <s v="ZTE"/>
    <n v="0"/>
    <n v="0"/>
    <n v="0"/>
    <n v="0"/>
    <n v="0"/>
    <n v="0"/>
    <n v="1.954653243273321"/>
    <n v="1.483914186163975"/>
    <n v="0.2874836273981043"/>
    <n v="3.472935625354918"/>
    <n v="1.20156706132128"/>
    <n v="0"/>
    <n v="0.3108119098372585"/>
    <n v="0.05116883969260869"/>
    <n v="0"/>
    <n v="1.378936915187782"/>
    <n v="0"/>
    <n v="0"/>
    <n v="0"/>
    <n v="0.4817076302745464"/>
    <n v="0"/>
    <n v="0.04806553606538202"/>
    <n v="0.03297243504430297"/>
    <n v="0.02805063394432744"/>
    <n v="0.06508321896744557"/>
    <n v="0.04806553606538202"/>
    <x v="0"/>
    <m/>
    <x v="12"/>
    <x v="8"/>
    <s v="no impacts"/>
    <x v="6"/>
    <s v=""/>
    <s v="LIT_057"/>
    <m/>
  </r>
  <r>
    <s v="Pangari-MTN"/>
    <s v="OST_115"/>
    <s v="OUEST"/>
    <s v="IHS"/>
    <s v="Solar-Gen"/>
    <s v="OUEST"/>
    <s v="Pangari"/>
    <s v="NOKIA"/>
    <n v="0"/>
    <n v="0"/>
    <n v="0"/>
    <n v="0.03846122861697062"/>
    <n v="0"/>
    <n v="0"/>
    <n v="3.583279761006922"/>
    <n v="5.591857164252111"/>
    <n v="3.683221575260489"/>
    <n v="0.0007134857120608155"/>
    <n v="0"/>
    <n v="0"/>
    <n v="0"/>
    <n v="0"/>
    <n v="0"/>
    <n v="0.3066397544634274"/>
    <n v="0.7992420186427754"/>
    <n v="0"/>
    <n v="0"/>
    <n v="0.0007135270089128087"/>
    <n v="7.460129740433465"/>
    <n v="0.0454277716486055"/>
    <n v="0.06007477748602169"/>
    <n v="0.03134990107591835"/>
    <n v="0.05047968008194947"/>
    <n v="0.0454277716486055"/>
    <x v="0"/>
    <m/>
    <x v="12"/>
    <x v="8"/>
    <s v="no impacts"/>
    <x v="6"/>
    <s v=""/>
    <s v="OST_115"/>
    <m/>
  </r>
  <r>
    <s v="Mayo-Djinga-FH"/>
    <s v="OST_093"/>
    <s v="OUEST"/>
    <s v="IHS"/>
    <s v="Solar-Gen"/>
    <s v="OUEST"/>
    <s v="Mayo-Djinga"/>
    <s v="NOKIA"/>
    <n v="0"/>
    <n v="0.0003567428560302366"/>
    <n v="0"/>
    <n v="0.01516327900725447"/>
    <n v="0.007080641161440489"/>
    <n v="0"/>
    <n v="3.581979737795312"/>
    <n v="5.591431096004432"/>
    <n v="3.51070927158865"/>
    <n v="0"/>
    <n v="0"/>
    <n v="0"/>
    <n v="0"/>
    <n v="0"/>
    <n v="0"/>
    <n v="0"/>
    <n v="1.582789581033228"/>
    <n v="0"/>
    <n v="0"/>
    <n v="0"/>
    <n v="7.459326893526247"/>
    <n v="0.04494616259592708"/>
    <n v="0.06019967307331071"/>
    <n v="0.03028719256487005"/>
    <n v="0.0502060774798788"/>
    <n v="0.04494616259592708"/>
    <x v="0"/>
    <m/>
    <x v="12"/>
    <x v="8"/>
    <s v="no impacts"/>
    <x v="6"/>
    <s v=""/>
    <s v="OST_093"/>
    <m/>
  </r>
  <r>
    <s v="DEENA-IHS"/>
    <s v="ADM_082"/>
    <s v="ADAMAOUA"/>
    <s v="IHS"/>
    <s v="Solar-Gen"/>
    <s v="ADAMAOUA"/>
    <s v="Deena"/>
    <s v="NOKIA"/>
    <n v="0"/>
    <n v="0.06462111081410866"/>
    <n v="0"/>
    <n v="0"/>
    <n v="0"/>
    <n v="0"/>
    <n v="0"/>
    <n v="0"/>
    <n v="0"/>
    <n v="0"/>
    <n v="0.06060317856077341"/>
    <n v="0"/>
    <n v="0"/>
    <n v="0"/>
    <n v="0"/>
    <n v="0"/>
    <n v="0"/>
    <n v="0"/>
    <n v="0.00535114284045526"/>
    <n v="0"/>
    <n v="0"/>
    <n v="0.04416321535510619"/>
    <n v="0.05507895399446062"/>
    <n v="0.06110573938526476"/>
    <n v="0.03026728785401487"/>
    <n v="0.04416321535510619"/>
    <x v="0"/>
    <m/>
    <x v="12"/>
    <x v="8"/>
    <s v="no impacts"/>
    <x v="6"/>
    <s v=""/>
    <s v="ADM_082"/>
    <m/>
  </r>
  <r>
    <s v="CTR_1050_Z_Nouvelle-Route-Nkomo"/>
    <s v="CTR_1050"/>
    <s v="Yaounde"/>
    <s v="ESCO"/>
    <s v="Good Grid + GE"/>
    <s v="CTR"/>
    <s v="Yaoundé"/>
    <s v="ZTE"/>
    <n v="0"/>
    <n v="5.452397462567735"/>
    <n v="0.7427596716062687"/>
    <n v="0"/>
    <n v="0"/>
    <n v="0"/>
    <n v="0"/>
    <n v="2.924364286468454"/>
    <n v="9.216455071297514"/>
    <n v="0"/>
    <n v="0"/>
    <n v="0"/>
    <n v="0"/>
    <n v="0"/>
    <n v="0"/>
    <n v="0"/>
    <n v="0"/>
    <n v="0"/>
    <n v="0"/>
    <n v="0"/>
    <n v="0"/>
    <n v="0.04392779789574648"/>
    <n v="0"/>
    <n v="0"/>
    <n v="0.08423540111235943"/>
    <n v="0.04392779789574648"/>
    <x v="1"/>
    <m/>
    <x v="4"/>
    <x v="1"/>
    <s v="EXCLU"/>
    <x v="1"/>
    <s v=""/>
    <s v="CTR_1050"/>
    <m/>
  </r>
  <r>
    <s v="Yarbang-Gaziya-IHS"/>
    <s v="ADM_142"/>
    <s v="ADAMAOUA"/>
    <s v="IHS"/>
    <s v="Hybrid-Gen"/>
    <s v="ADAMAOUA"/>
    <s v="Yarban Gaziya"/>
    <s v="NOKIA"/>
    <n v="0"/>
    <n v="0.2189558933842896"/>
    <n v="11.11651495224221"/>
    <n v="12.36123558610074"/>
    <n v="12.36123558610074"/>
    <n v="18.38198133574879"/>
    <n v="0.00228299324285858"/>
    <n v="1.967288525894743"/>
    <n v="0.0005351142840453549"/>
    <n v="0"/>
    <n v="0"/>
    <n v="0"/>
    <n v="0"/>
    <n v="0"/>
    <n v="0"/>
    <n v="0"/>
    <n v="0"/>
    <n v="0"/>
    <n v="0.034495973033295"/>
    <n v="0"/>
    <n v="0"/>
    <n v="0.04366689909858488"/>
    <n v="0"/>
    <n v="0.1137098106821446"/>
    <n v="0.01053370017970165"/>
    <n v="0.04366689909858488"/>
    <x v="0"/>
    <m/>
    <x v="12"/>
    <x v="8"/>
    <s v="no impacts"/>
    <x v="6"/>
    <s v=""/>
    <s v="ADM_142"/>
    <m/>
  </r>
  <r>
    <s v="Colline-du-loup"/>
    <s v="LIT_133"/>
    <s v="LITTORAL"/>
    <s v="IHS"/>
    <s v="Solar-Gen"/>
    <s v="LITTORAL"/>
    <s v="Ebodje"/>
    <s v="NOKIA"/>
    <n v="0"/>
    <n v="0.002051034006500451"/>
    <n v="0"/>
    <n v="0"/>
    <n v="0"/>
    <n v="0"/>
    <n v="0"/>
    <n v="0"/>
    <n v="0"/>
    <n v="0"/>
    <n v="3.372724681748496"/>
    <n v="0"/>
    <n v="0"/>
    <n v="0"/>
    <n v="0"/>
    <n v="0"/>
    <n v="0"/>
    <n v="0.04605017221551629"/>
    <n v="0"/>
    <n v="0"/>
    <n v="0.5176453130840989"/>
    <n v="0.0429647036666068"/>
    <n v="0.1453784636044267"/>
    <n v="0.0661421198119079"/>
    <n v="0"/>
    <n v="0.0429647036666068"/>
    <x v="0"/>
    <m/>
    <x v="3"/>
    <x v="0"/>
    <s v="Defaut GE &amp; Power Cabinet"/>
    <x v="0"/>
    <s v="( hourly IHS): 06/05/2026 08:57 0:17:56 52. v FME is managing,Seraphin , ARMEL are informed"/>
    <s v="LIT_133"/>
    <m/>
  </r>
  <r>
    <s v="Memve-ele-CAMTEL"/>
    <s v="SUD_257"/>
    <s v="CENTRE"/>
    <s v="CAMUSAT"/>
    <s v="Hybrid Solar - S3"/>
    <s v="SUD"/>
    <s v="Memve-ele"/>
    <s v="NOKIA"/>
    <n v="0.05288019758727049"/>
    <n v="0.04636936834818295"/>
    <n v="0.08781503480641882"/>
    <n v="0.02779276414801631"/>
    <n v="0.02986685102473394"/>
    <n v="0.06721845034370977"/>
    <n v="0.05630694981836919"/>
    <n v="0.06835468924138989"/>
    <n v="0.04274422519844169"/>
    <n v="0.05262770005445268"/>
    <n v="0.06685773958254149"/>
    <n v="0"/>
    <n v="0.03744177700926792"/>
    <n v="0.04169841310607163"/>
    <n v="0.07182186038415332"/>
    <n v="0.1370982470258224"/>
    <n v="0.1080805746034192"/>
    <n v="0.1724295371725836"/>
    <n v="0.1033721139276267"/>
    <n v="0.07790362209038533"/>
    <n v="0.03326242106194337"/>
    <n v="0.04275068272679799"/>
    <n v="0.2993747227317962"/>
    <n v="0"/>
    <n v="0"/>
    <n v="0.04275068272679799"/>
    <x v="0"/>
    <m/>
    <x v="12"/>
    <x v="8"/>
    <s v="no impacts"/>
    <x v="6"/>
    <s v=""/>
    <s v="SUD_257"/>
    <m/>
  </r>
  <r>
    <s v="Elig-Edzoa-IHS"/>
    <s v="CTR_131"/>
    <s v="Yaounde"/>
    <s v="IHS"/>
    <s v="Grid-Gen"/>
    <s v="CENTRE"/>
    <s v="Yaounde"/>
    <s v="ZTE"/>
    <n v="0"/>
    <n v="0.6556174789474736"/>
    <n v="0.9815535351978836"/>
    <n v="0"/>
    <n v="0"/>
    <n v="0.7360715172372466"/>
    <n v="0.352421147551743"/>
    <n v="0.3754640687378186"/>
    <n v="0.06361772435815119"/>
    <n v="1.181930640093827"/>
    <n v="1.477012010855143"/>
    <n v="0"/>
    <n v="7.605180590869011"/>
    <n v="3.237066714607357"/>
    <n v="0.3518147548889516"/>
    <n v="0.0001070104699043754"/>
    <n v="0.2088130969400712"/>
    <n v="0.0115392956713553"/>
    <n v="1.189457043143768"/>
    <n v="0.4538492379427739"/>
    <n v="4.435441296909824"/>
    <n v="0.04271501257016337"/>
    <n v="0.2250618482948255"/>
    <n v="0"/>
    <n v="0.02028079287845291"/>
    <n v="0.04271501257016337"/>
    <x v="0"/>
    <m/>
    <x v="12"/>
    <x v="8"/>
    <s v="no impacts"/>
    <x v="6"/>
    <s v=""/>
    <s v="CTR_131"/>
    <m/>
  </r>
  <r>
    <s v="Ntem"/>
    <s v="NRO_056"/>
    <s v="NORD-OUEST"/>
    <s v="IHS"/>
    <s v="Hybrid-Gen"/>
    <s v="NORD-OUEST"/>
    <s v="Ntem"/>
    <s v="NOKIA"/>
    <n v="6.323362492750644"/>
    <n v="6.086652639766034"/>
    <n v="5.062432468966749"/>
    <n v="4.450550223952346"/>
    <n v="6.092278505419703"/>
    <n v="4.266247775497865"/>
    <n v="1.897132385165578"/>
    <n v="0.1451256748708003"/>
    <n v="0.842833189356063"/>
    <n v="1.723267392765573"/>
    <n v="2.969907583578434"/>
    <n v="0"/>
    <n v="2.083725078376349"/>
    <n v="1.239841139390411"/>
    <n v="0.004012892621414021"/>
    <n v="0.02054601022164006"/>
    <n v="0.001515981656978832"/>
    <n v="0.06376040498469034"/>
    <n v="0.07920558280755531"/>
    <n v="0.4572914080580313"/>
    <n v="0.069235774028131"/>
    <n v="0.04144872200962802"/>
    <n v="0.1297665151932984"/>
    <n v="0.06826716783799294"/>
    <n v="0"/>
    <n v="0.04144872200962802"/>
    <x v="2"/>
    <m/>
    <x v="12"/>
    <x v="8"/>
    <s v="no impacts"/>
    <x v="6"/>
    <s v="(05/06/2026  cell nokia): 06/05/2026 : Need BO RAN ongoing..;..;(05/06/2026  cell nokia): 06/05/2026 : Need BO RAN ongoing..;..;(05/06/2026  cell nokia): 06/05/2026 : Need BO RAN ongoing"/>
    <s v="NRO_056"/>
    <m/>
  </r>
  <r>
    <s v="Garoua-Boulai-Entrance"/>
    <s v="EST_144"/>
    <s v="CENTRE"/>
    <s v="CAMUSAT"/>
    <s v="Hybrid Solar - S3"/>
    <s v="EST"/>
    <s v="Garoua-Boulai"/>
    <s v="ZTE"/>
    <n v="0"/>
    <n v="0"/>
    <n v="0"/>
    <n v="0.153881055722492"/>
    <n v="0"/>
    <n v="0"/>
    <n v="0"/>
    <n v="0"/>
    <n v="0"/>
    <n v="0"/>
    <n v="0"/>
    <n v="0"/>
    <n v="0"/>
    <n v="0"/>
    <n v="0"/>
    <n v="0"/>
    <n v="0"/>
    <n v="0"/>
    <n v="0"/>
    <n v="0"/>
    <n v="0"/>
    <n v="0.04141305185299304"/>
    <n v="0.05620301428006187"/>
    <n v="0.09945224762079548"/>
    <n v="0"/>
    <n v="0.04141305185299304"/>
    <x v="0"/>
    <m/>
    <x v="12"/>
    <x v="8"/>
    <s v="no impacts"/>
    <x v="6"/>
    <s v=""/>
    <s v="EST_144"/>
    <m/>
  </r>
  <r>
    <s v="Wakwa-IHS"/>
    <s v="ADM_078"/>
    <s v="ADAMAOUA"/>
    <s v="IHS"/>
    <s v="Grid-Gen"/>
    <s v="ADAMAOUA"/>
    <s v="Wakwa"/>
    <s v="NOKIA"/>
    <n v="0"/>
    <n v="0.1131790385135256"/>
    <n v="2.369127628714229"/>
    <n v="5.070859270055983"/>
    <n v="0.08248601305582942"/>
    <n v="0.0824658151543818"/>
    <n v="0.1183576415343322"/>
    <n v="0.07903896112818151"/>
    <n v="0"/>
    <n v="0.1191384460248275"/>
    <n v="1.431100743890617"/>
    <n v="0"/>
    <n v="4.180279466739235"/>
    <n v="1.953973713174351"/>
    <n v="0.1508632565389753"/>
    <n v="0.06879386093190701"/>
    <n v="0"/>
    <n v="0.03233691707079956"/>
    <n v="0"/>
    <n v="0.1564529897894885"/>
    <n v="0.2932685293771607"/>
    <n v="0.04131302883068116"/>
    <n v="0.09192315224472342"/>
    <n v="0.04330537182520949"/>
    <n v="0.02617180791712038"/>
    <n v="0.04131302883068116"/>
    <x v="0"/>
    <m/>
    <x v="12"/>
    <x v="8"/>
    <s v="no impacts"/>
    <x v="6"/>
    <s v=""/>
    <s v="ADM_078"/>
    <m/>
  </r>
  <r>
    <s v="Mbonso"/>
    <s v="NRO_057"/>
    <s v="NORD-OUEST"/>
    <s v="IHS"/>
    <s v="Gen Only"/>
    <s v="NORD-OUEST"/>
    <s v="Mbonso"/>
    <s v="NOKIA"/>
    <n v="6.426604496629083"/>
    <n v="6.091504199503747"/>
    <n v="3.099527897941209"/>
    <n v="3.609677322618857"/>
    <n v="5.594802054097311"/>
    <n v="3.914318850028453"/>
    <n v="8.67212523671672"/>
    <n v="6.892140062597721"/>
    <n v="3.169676906216876"/>
    <n v="7.09503347245149"/>
    <n v="5.068398767808366"/>
    <n v="0"/>
    <n v="2.116828233200948"/>
    <n v="1.2452630031989"/>
    <n v="0.005796400453153663"/>
    <n v="0.02125941335433605"/>
    <n v="0.1230442053117144"/>
    <n v="0.0782424885784158"/>
    <n v="3.759117292035853"/>
    <n v="2.041296053739231"/>
    <n v="0.06440246780411653"/>
    <n v="0.04096717489505831"/>
    <n v="0.1295167240187204"/>
    <n v="0.06693901282168953"/>
    <n v="0"/>
    <n v="0.04096717489505831"/>
    <x v="2"/>
    <m/>
    <x v="12"/>
    <x v="8"/>
    <s v="no impacts"/>
    <x v="6"/>
    <s v=""/>
    <s v="NRO_057"/>
    <m/>
  </r>
  <r>
    <s v="Banguem-Street-II"/>
    <s v="SUO_150"/>
    <s v="SUD-OUEST"/>
    <s v="IHS"/>
    <s v="Grid-Gen"/>
    <s v="SUD-OUEST"/>
    <s v="Banguem"/>
    <s v="NOKIA"/>
    <n v="0.04205887475222195"/>
    <n v="0.06074369218073907"/>
    <n v="0.06447704855883081"/>
    <n v="0.03289682141854754"/>
    <n v="0.0266384897122778"/>
    <n v="0.04312297149766838"/>
    <n v="0.04810078000179072"/>
    <n v="0.05060771979191029"/>
    <n v="0.03663017779663927"/>
    <n v="0.04952558750840545"/>
    <n v="0.0611404740180242"/>
    <n v="0"/>
    <n v="0.04182441275746257"/>
    <n v="0.02596787403012844"/>
    <n v="0.08268342307944744"/>
    <n v="0.1309629800846382"/>
    <n v="0.086268273821244"/>
    <n v="0.1529001264150351"/>
    <n v="0.09534632868479852"/>
    <n v="0.06081761706232004"/>
    <n v="0.04020026652741037"/>
    <n v="0.04048562778048871"/>
    <n v="0.2835129831460899"/>
    <n v="0"/>
    <n v="0"/>
    <n v="0.04048562778048871"/>
    <x v="2"/>
    <m/>
    <x v="3"/>
    <x v="0"/>
    <s v="Defaut GE &amp; Power Cabinet"/>
    <x v="0"/>
    <s v="(05/06/2026 ticket): INC-20260506-00017480...Grid Outage"/>
    <s v="SUO_150"/>
    <m/>
  </r>
  <r>
    <s v="Ebolowa"/>
    <s v="SUD_007"/>
    <s v="CENTRE"/>
    <m/>
    <m/>
    <s v="SUD"/>
    <s v="Ebolowa"/>
    <s v="ZTE"/>
    <n v="0.260106782180903"/>
    <n v="0.6464859188489658"/>
    <n v="0.4871473291613519"/>
    <n v="0.3698103489112053"/>
    <n v="0"/>
    <n v="0.3485866057135031"/>
    <n v="0.5034842609000862"/>
    <n v="0.616077110317807"/>
    <n v="0.500273946802955"/>
    <n v="0.4600201750405918"/>
    <n v="0.01886951285980567"/>
    <n v="0"/>
    <n v="0"/>
    <n v="0"/>
    <n v="0"/>
    <n v="0.3421481424409226"/>
    <n v="0.08971044393650233"/>
    <n v="0.0903525067559276"/>
    <n v="0.5776960217787701"/>
    <n v="0.3905882151509708"/>
    <n v="0.5651222915650066"/>
    <n v="0.03920150214163576"/>
    <n v="0.01348872342721485"/>
    <n v="0.0184879178269417"/>
    <n v="0.05957696660078306"/>
    <n v="0.03920150214163576"/>
    <x v="0"/>
    <m/>
    <x v="12"/>
    <x v="8"/>
    <s v="no impacts"/>
    <x v="6"/>
    <s v=""/>
    <s v="SUD_007"/>
    <m/>
  </r>
  <r>
    <s v="Misaje"/>
    <s v="NRO_237"/>
    <s v="NORD-OUEST"/>
    <s v="IHS"/>
    <s v="Solar-Gen"/>
    <s v="NORD-OUEST"/>
    <s v="Misaje"/>
    <s v="NOKIA"/>
    <n v="1.37721017249455"/>
    <n v="1.752978986747783"/>
    <n v="1.749434796247824"/>
    <n v="0.3277161562665524"/>
    <n v="2.636815939767168"/>
    <n v="0.5396473636077308"/>
    <n v="0.4438227263035963"/>
    <n v="1.81566537125674"/>
    <n v="1.973395876794328"/>
    <n v="1.35639020970917"/>
    <n v="2.598539516513687"/>
    <n v="0"/>
    <n v="0.2995065701457825"/>
    <n v="1.307008044333724"/>
    <n v="0.2666522559233863"/>
    <n v="0.08571538639340469"/>
    <n v="0.1051556217593662"/>
    <n v="0.07899156186774653"/>
    <n v="0.8392831154600167"/>
    <n v="0.01414321710569492"/>
    <n v="0.08045403828977292"/>
    <n v="0.03904098643677953"/>
    <n v="0.1147790447186152"/>
    <n v="0.06747027482821079"/>
    <n v="0"/>
    <n v="0.03904098643677953"/>
    <x v="2"/>
    <m/>
    <x v="3"/>
    <x v="0"/>
    <s v="Defaut GE &amp; Power Cabinet"/>
    <x v="0"/>
    <s v="(05/06/2026 ticket): INC-20260506-00015075...Grid Outage"/>
    <s v="NRO_237"/>
    <m/>
  </r>
  <r>
    <s v="PK15"/>
    <s v="LIT_271"/>
    <s v="Douala"/>
    <s v="IHS"/>
    <s v="Grid-Gen"/>
    <s v="LITTORAL"/>
    <s v="Douala"/>
    <s v="ZTE"/>
    <n v="0"/>
    <n v="0.2207982695693617"/>
    <n v="0"/>
    <n v="3.406731814640744"/>
    <n v="0"/>
    <n v="0"/>
    <n v="0"/>
    <n v="0"/>
    <n v="0"/>
    <n v="0"/>
    <n v="0"/>
    <n v="0"/>
    <n v="0"/>
    <n v="0"/>
    <n v="0"/>
    <n v="0"/>
    <n v="0"/>
    <n v="0"/>
    <n v="0.1400945401831447"/>
    <n v="0"/>
    <n v="0.1330675193260907"/>
    <n v="0.03900531628014478"/>
    <n v="0"/>
    <n v="0"/>
    <n v="0.07479611134093717"/>
    <n v="0.03900531628014478"/>
    <x v="0"/>
    <m/>
    <x v="12"/>
    <x v="8"/>
    <s v="no impacts"/>
    <x v="6"/>
    <s v=""/>
    <s v="LIT_271"/>
    <m/>
  </r>
  <r>
    <s v="Fonfuka"/>
    <s v="NRO_043"/>
    <s v="NORD-OUEST"/>
    <s v="IHS"/>
    <s v="Hybrid-Gen"/>
    <s v="NORD-OUEST"/>
    <s v="Fonfuka"/>
    <s v="NOKIA"/>
    <n v="3.353692666102324"/>
    <n v="5.931420763697263"/>
    <n v="3.720820196128303"/>
    <n v="5.748177671018042"/>
    <n v="11.92999102931838"/>
    <n v="12.85595570430687"/>
    <n v="0.1907946816467199"/>
    <n v="6.198212979444102"/>
    <n v="7.897186463520768"/>
    <n v="5.839519882547177"/>
    <n v="5.399735308738575"/>
    <n v="0"/>
    <n v="3.023154311097995"/>
    <n v="2.053299061446839"/>
    <n v="2.955593508602215"/>
    <n v="2.945124317629904"/>
    <n v="4.123987324253139"/>
    <n v="0.1363313386581743"/>
    <n v="0.004191243404587952"/>
    <n v="0"/>
    <n v="0.1565741525484187"/>
    <n v="0.03830974822576649"/>
    <n v="0.1727305972207235"/>
    <n v="0.04064154349888331"/>
    <n v="0"/>
    <n v="0.03830974822576649"/>
    <x v="2"/>
    <m/>
    <x v="12"/>
    <x v="8"/>
    <s v="no impacts"/>
    <x v="6"/>
    <s v="(05/06/2026  cell nokia):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
    <s v="NRO_043"/>
    <m/>
  </r>
  <r>
    <s v="EXN_360_H_Maroua-Cge-Protestant"/>
    <s v="EXN_360"/>
    <s v="Maroua"/>
    <s v="ESCO"/>
    <s v="Hybrid Solar - S1"/>
    <s v="EXN"/>
    <s v="Maroua"/>
    <s v="Huawei"/>
    <n v="0.4771775203819275"/>
    <n v="0.7969426395345186"/>
    <n v="0"/>
    <n v="2.229188603812998"/>
    <n v="0.2345312798737562"/>
    <n v="0"/>
    <n v="0"/>
    <n v="0"/>
    <n v="0"/>
    <n v="0"/>
    <n v="0"/>
    <n v="0"/>
    <n v="0.07198237608900988"/>
    <s v=""/>
    <n v="0"/>
    <n v="0.122848019450223"/>
    <n v="0"/>
    <n v="0.01086156269529411"/>
    <n v="0"/>
    <n v="0.006937845465467008"/>
    <n v="0"/>
    <n v="0.03781036603287932"/>
    <n v="0.05308062459783621"/>
    <n v="0.09004891010536838"/>
    <n v="0"/>
    <n v="0.03781036603287932"/>
    <x v="0"/>
    <m/>
    <x v="12"/>
    <x v="8"/>
    <s v="no impacts"/>
    <x v="6"/>
    <s v=""/>
    <s v="EXN_360"/>
    <m/>
  </r>
  <r>
    <s v="Ngaoui"/>
    <s v="ADM_037"/>
    <s v="ADAMAOUA"/>
    <s v="IHS"/>
    <s v="Solar-Gen"/>
    <s v="ADAMAOUA"/>
    <s v="Ngaoui"/>
    <s v="NOKIA"/>
    <n v="0"/>
    <n v="0.4296077038803097"/>
    <n v="2.975132828883543"/>
    <n v="17.01342061853365"/>
    <n v="18.54185337915112"/>
    <n v="15.75850530080182"/>
    <n v="0.003959564509549662"/>
    <n v="2.945134824366702"/>
    <n v="0"/>
    <n v="0"/>
    <n v="0"/>
    <n v="0"/>
    <n v="0"/>
    <n v="0"/>
    <n v="0"/>
    <n v="0.002764917159536535"/>
    <n v="0"/>
    <n v="0"/>
    <n v="0.04646440476085181"/>
    <n v="0"/>
    <n v="0"/>
    <n v="0.03761942942607605"/>
    <n v="0"/>
    <n v="0.0900645463113252"/>
    <n v="0.01415893465713241"/>
    <n v="0.03761942942607605"/>
    <x v="0"/>
    <m/>
    <x v="12"/>
    <x v="8"/>
    <s v="no impacts"/>
    <x v="6"/>
    <s v=""/>
    <s v="ADM_037"/>
    <m/>
  </r>
  <r>
    <s v="Nkapa"/>
    <s v="LIT_051"/>
    <s v="LITTORAL"/>
    <s v="IHS"/>
    <s v="Grid-Gen"/>
    <s v="LITTORAL"/>
    <s v="Nkapa"/>
    <s v="ZTE"/>
    <n v="0"/>
    <n v="0"/>
    <n v="0"/>
    <n v="0"/>
    <n v="0.0003210314097131264"/>
    <n v="0"/>
    <n v="0"/>
    <n v="0"/>
    <n v="0"/>
    <n v="0"/>
    <n v="0"/>
    <n v="0"/>
    <n v="0"/>
    <n v="0"/>
    <n v="0"/>
    <n v="0"/>
    <n v="0"/>
    <n v="0"/>
    <n v="0.03684727180373994"/>
    <n v="0"/>
    <n v="0.03704345766523122"/>
    <n v="0.03650840531570942"/>
    <n v="0"/>
    <n v="0.06731089622625487"/>
    <n v="0.02667625370184311"/>
    <n v="0.03650840531570942"/>
    <x v="0"/>
    <m/>
    <x v="12"/>
    <x v="8"/>
    <s v="no impacts"/>
    <x v="6"/>
    <s v=""/>
    <s v="LIT_051"/>
    <m/>
  </r>
  <r>
    <s v="Mbakaou-MTN-IHS"/>
    <s v="ADM_109"/>
    <s v="ADAMAOUA"/>
    <s v="IHS"/>
    <s v="Grid-Gen"/>
    <s v="ADAMAOUA"/>
    <s v="Mbakaou"/>
    <s v="NOKIA"/>
    <n v="0.1169747389833835"/>
    <n v="0.3775486344734285"/>
    <n v="3.732737393539924"/>
    <n v="0.2157131562714037"/>
    <n v="0"/>
    <n v="0"/>
    <n v="0.1007443730970407"/>
    <n v="0.1456111527381632"/>
    <n v="5.986931171523768"/>
    <n v="2.776066276646577"/>
    <n v="0.1922653261310078"/>
    <n v="0"/>
    <n v="0"/>
    <n v="0"/>
    <n v="0.01744396084110889"/>
    <n v="0.1943582630171418"/>
    <n v="8.425339327443821"/>
    <n v="2.670629446031698"/>
    <n v="1.618530497993171"/>
    <n v="0.00133786314171126"/>
    <n v="0.04822984009859936"/>
    <n v="0.03454934940020204"/>
    <n v="0.03746867618670791"/>
    <n v="0.04808756012492636"/>
    <n v="0.02503463808942272"/>
    <n v="0.03454934940020204"/>
    <x v="0"/>
    <m/>
    <x v="12"/>
    <x v="8"/>
    <s v="no impacts"/>
    <x v="6"/>
    <s v=""/>
    <s v="ADM_109"/>
    <m/>
  </r>
  <r>
    <s v="Dobiri-MTN"/>
    <s v="ADM_045"/>
    <s v="ADAMAOUA"/>
    <s v="IHS"/>
    <s v="Solar-Gen"/>
    <s v="ADAMAOUA"/>
    <s v="Dobiri"/>
    <s v="NOKIA"/>
    <n v="0.03155393052641171"/>
    <n v="0.036155822395182"/>
    <n v="0.04955593934510939"/>
    <n v="0.01284274281709194"/>
    <n v="0.1722889565952717"/>
    <n v="0.00178381752228168"/>
    <n v="0.05095261374297189"/>
    <n v="0.09803937638128793"/>
    <n v="2.492828369589819"/>
    <n v="2.72646484844405"/>
    <n v="0.5972694592868788"/>
    <n v="0"/>
    <n v="0.0550127870407541"/>
    <n v="0.01346782229322644"/>
    <n v="0.01983586276452369"/>
    <n v="0.09464922415363432"/>
    <n v="0.1369611879024615"/>
    <n v="6.16408842444235"/>
    <n v="6.164017087431835"/>
    <n v="4.07293510782486"/>
    <n v="0.4241615522096805"/>
    <n v="0.03348196997792824"/>
    <n v="0"/>
    <n v="0.09484673461104207"/>
    <n v="0.00314642992380742"/>
    <n v="0.03348196997792824"/>
    <x v="0"/>
    <m/>
    <x v="12"/>
    <x v="8"/>
    <s v="no impacts"/>
    <x v="6"/>
    <s v=""/>
    <s v="ADM_045"/>
    <m/>
  </r>
  <r>
    <s v="Hikoa-Malep-Camrail"/>
    <s v="LIT_402"/>
    <s v="CENTRE"/>
    <s v="CAMUSAT"/>
    <s v="Hybrid Solar - S3"/>
    <s v="LITTORAL"/>
    <s v="Messondo"/>
    <s v="NOKIA"/>
    <n v="0.001478914120789966"/>
    <n v="0"/>
    <n v="0.00286765055128786"/>
    <n v="0"/>
    <n v="0.002051034006500622"/>
    <n v="0"/>
    <n v="0.8725637569500708"/>
    <n v="0"/>
    <n v="0.006156108915616928"/>
    <n v="0.04170103659860466"/>
    <n v="0.01038844072848048"/>
    <n v="0"/>
    <n v="0.001515981656978832"/>
    <n v="0.009220735490093813"/>
    <n v="0.002675261747609462"/>
    <n v="0.001515981656978832"/>
    <n v="0.120458118955692"/>
    <n v="0.003210314097131252"/>
    <n v="0"/>
    <n v="0.08011517180174223"/>
    <n v="0.002942787922370272"/>
    <n v="0.03324458598362594"/>
    <n v="0.03734378059941889"/>
    <n v="0.08314250402059079"/>
    <n v="0"/>
    <n v="0.03324458598362594"/>
    <x v="0"/>
    <m/>
    <x v="12"/>
    <x v="8"/>
    <s v="no impacts"/>
    <x v="6"/>
    <s v=""/>
    <s v="LIT_402"/>
    <m/>
  </r>
  <r>
    <s v="Soa"/>
    <s v="CTR_031"/>
    <s v="Yaounde"/>
    <s v="IHS"/>
    <s v="Grid-Gen"/>
    <s v="CENTRE"/>
    <s v="Yaounde"/>
    <s v="ZTE"/>
    <n v="0"/>
    <n v="0"/>
    <n v="0"/>
    <n v="0"/>
    <n v="0"/>
    <n v="0"/>
    <n v="0"/>
    <n v="0"/>
    <n v="0"/>
    <n v="0"/>
    <n v="0"/>
    <n v="0"/>
    <n v="0"/>
    <n v="0"/>
    <n v="0"/>
    <n v="0"/>
    <n v="0"/>
    <n v="0"/>
    <n v="0"/>
    <n v="0.03158592370010813"/>
    <n v="0"/>
    <n v="0.03319108074867377"/>
    <n v="0"/>
    <n v="0"/>
    <n v="0.06364680530657717"/>
    <n v="0.03319108074867377"/>
    <x v="0"/>
    <m/>
    <x v="3"/>
    <x v="0"/>
    <s v="Defaut GE &amp; Power Cabinet"/>
    <x v="0"/>
    <s v="(05/06/2026 ticket): INC-20260506-00012587...Grid Outage"/>
    <s v="CTR_031"/>
    <m/>
  </r>
  <r>
    <s v="SONGKOLONG-IHS"/>
    <s v="NRO_094"/>
    <s v="NORD-OUEST"/>
    <s v="IHS"/>
    <s v="Gen Only"/>
    <s v="NORD-OUEST"/>
    <s v="Songkolong"/>
    <s v="NOKIA"/>
    <n v="0.2798549256552788"/>
    <n v="0"/>
    <n v="0"/>
    <n v="0"/>
    <n v="0"/>
    <n v="0"/>
    <n v="3.043917372510093"/>
    <n v="4.137549338506022"/>
    <n v="3.07112893769772"/>
    <n v="0"/>
    <n v="0.004993821928870892"/>
    <n v="0"/>
    <n v="0.9723922837031734"/>
    <n v="1.032437013637414"/>
    <n v="0"/>
    <n v="0.07590609331883688"/>
    <n v="0.5737366343923087"/>
    <n v="0"/>
    <n v="0.00115928009063063"/>
    <n v="0.04423099422714197"/>
    <n v="2.337661550139399"/>
    <n v="0.03295922473054754"/>
    <n v="0.1021645904024236"/>
    <n v="0.0547199866716985"/>
    <n v="0"/>
    <n v="0.03295922473054754"/>
    <x v="2"/>
    <m/>
    <x v="12"/>
    <x v="8"/>
    <s v="no impacts"/>
    <x v="6"/>
    <s v=""/>
    <s v="NRO_094"/>
    <m/>
  </r>
  <r>
    <s v="Ntumbaw"/>
    <s v="NRO_245"/>
    <s v="NORD-OUEST"/>
    <s v="IHS"/>
    <s v="Gen Only"/>
    <s v="NORD-OUEST"/>
    <s v="Ntumbaw"/>
    <s v="NOKIA"/>
    <n v="6.679570953436401"/>
    <n v="7.187866522536689"/>
    <n v="5.230967645557405"/>
    <n v="3.556830994942974"/>
    <n v="5.326958228495301"/>
    <n v="5.389104177434897"/>
    <n v="4.928014002790658"/>
    <n v="1.857049698980435"/>
    <n v="3.537453768160657"/>
    <n v="4.29239691378915"/>
    <n v="6.363752503180878"/>
    <n v="0"/>
    <n v="0.2901401704875673"/>
    <n v="1.298126175331661"/>
    <n v="0.006063926627914473"/>
    <n v="0.001961858614913571"/>
    <n v="0"/>
    <n v="0.06452731335233837"/>
    <n v="0.06067493643578085"/>
    <n v="0"/>
    <n v="0.06113864847203328"/>
    <n v="0.03272736871242148"/>
    <n v="0.104287815386337"/>
    <n v="0.05312620065213472"/>
    <n v="0"/>
    <n v="0.03272736871242148"/>
    <x v="2"/>
    <m/>
    <x v="12"/>
    <x v="8"/>
    <s v="no impacts"/>
    <x v="6"/>
    <s v=""/>
    <s v="NRO_245"/>
    <m/>
  </r>
  <r>
    <s v="Titi-Garage"/>
    <s v="CTR_542"/>
    <s v="Yaounde"/>
    <s v="IHS"/>
    <s v="Grid-Gen"/>
    <s v="CENTRE"/>
    <s v="Yaounde"/>
    <s v="ZTE"/>
    <n v="13.86855689960706"/>
    <n v="13.86855689960706"/>
    <n v="13.86855689960706"/>
    <n v="13.86855689960706"/>
    <n v="13.86855689960706"/>
    <n v="13.86855689960706"/>
    <n v="0"/>
    <n v="0"/>
    <n v="0"/>
    <n v="0"/>
    <n v="1.153983072370467"/>
    <n v="0"/>
    <n v="0.2942787922370324"/>
    <n v="0"/>
    <n v="0"/>
    <n v="0"/>
    <n v="0.05639451763960567"/>
    <n v="0"/>
    <n v="0"/>
    <n v="0"/>
    <n v="0"/>
    <n v="0.03128272736871282"/>
    <n v="0.00686925730089645"/>
    <n v="0.005737629670431448"/>
    <n v="0.05441271748670858"/>
    <n v="0.03128272736871282"/>
    <x v="0"/>
    <m/>
    <x v="12"/>
    <x v="8"/>
    <s v="no impacts"/>
    <x v="6"/>
    <s v=""/>
    <s v="CTR_542"/>
    <m/>
  </r>
  <r>
    <s v="Sabongari-NRO"/>
    <s v="NRO_230"/>
    <s v="NORD-OUEST"/>
    <s v="IHS"/>
    <s v="Hybrid-Gen"/>
    <s v="NORD-OUEST"/>
    <s v="Sabongari"/>
    <s v="NOKIA"/>
    <n v="0"/>
    <n v="0"/>
    <n v="0"/>
    <n v="0"/>
    <n v="0"/>
    <n v="0"/>
    <n v="2.871147250345096"/>
    <n v="4.132268958404261"/>
    <n v="2.845936621744615"/>
    <n v="0"/>
    <n v="0"/>
    <n v="0"/>
    <n v="0"/>
    <n v="0.6059111156768912"/>
    <n v="0"/>
    <n v="0"/>
    <n v="2.935190179007114"/>
    <n v="0"/>
    <n v="0"/>
    <n v="0.04389212773911124"/>
    <n v="2.335539175819629"/>
    <n v="0.0308368504107773"/>
    <n v="0.09604470662526129"/>
    <n v="0.05100115262604867"/>
    <n v="0"/>
    <n v="0.0308368504107773"/>
    <x v="2"/>
    <m/>
    <x v="12"/>
    <x v="8"/>
    <s v="no impacts"/>
    <x v="6"/>
    <s v="(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
    <s v="NRO_230"/>
    <m/>
  </r>
  <r>
    <s v="Mantoum-Village"/>
    <s v="OST_200"/>
    <s v="OUEST"/>
    <s v="IHS"/>
    <s v="Hybrid-Gen"/>
    <s v="OUEST"/>
    <s v="Mantoum"/>
    <s v="NOKIA"/>
    <n v="0"/>
    <n v="0"/>
    <n v="0"/>
    <n v="0"/>
    <n v="0"/>
    <n v="0.001248455482217681"/>
    <n v="2.769128399258652"/>
    <n v="4.14490483113774"/>
    <n v="2.766111452909371"/>
    <n v="0"/>
    <n v="0"/>
    <n v="0"/>
    <n v="0"/>
    <n v="0"/>
    <n v="0"/>
    <n v="0.02120590811938349"/>
    <n v="1.211180168534356"/>
    <n v="0"/>
    <n v="0"/>
    <n v="0.0209205468663054"/>
    <n v="5.820424303647203"/>
    <n v="0.02946354938033807"/>
    <n v="0.09017461402267704"/>
    <n v="0.04940736660648539"/>
    <n v="0"/>
    <n v="0.02946354938033807"/>
    <x v="0"/>
    <m/>
    <x v="12"/>
    <x v="8"/>
    <s v="no impacts"/>
    <x v="6"/>
    <s v=""/>
    <s v="OST_200"/>
    <m/>
  </r>
  <r>
    <s v="Nkometou"/>
    <s v="CTR_061"/>
    <s v="CENTRE"/>
    <s v="IHS"/>
    <s v="Grid-Gen"/>
    <s v="CENTRE"/>
    <s v="Nkometou"/>
    <s v="ZTE"/>
    <n v="0"/>
    <n v="0"/>
    <n v="0.6843676251951158"/>
    <n v="1.540950766623006"/>
    <n v="1.540950766623006"/>
    <n v="1.540950766623006"/>
    <n v="1.540950766623006"/>
    <n v="1.540950766623006"/>
    <n v="1.540950766623006"/>
    <n v="1.540950766623006"/>
    <n v="1.390119509292789"/>
    <n v="0"/>
    <n v="0"/>
    <n v="0"/>
    <n v="0"/>
    <n v="0"/>
    <n v="0"/>
    <n v="0"/>
    <n v="0"/>
    <n v="0.01874466731158315"/>
    <n v="0"/>
    <n v="0.02921385828389444"/>
    <n v="0"/>
    <n v="0"/>
    <n v="0.05602013277387063"/>
    <n v="0.02921385828389444"/>
    <x v="0"/>
    <m/>
    <x v="12"/>
    <x v="8"/>
    <s v="no impacts"/>
    <x v="6"/>
    <s v=""/>
    <s v="CTR_061"/>
    <m/>
  </r>
  <r>
    <s v="Mantoum-Ville"/>
    <s v="OST_201"/>
    <s v="OUEST"/>
    <s v="IHS"/>
    <s v="Hybrid-Gen"/>
    <s v="OUEST"/>
    <s v="Mantoum"/>
    <s v="NOKIA"/>
    <n v="0"/>
    <n v="0"/>
    <n v="0"/>
    <n v="0"/>
    <n v="0"/>
    <n v="0"/>
    <n v="2.767079364010929"/>
    <n v="4.135563442238086"/>
    <n v="2.763138601864482"/>
    <n v="0"/>
    <n v="0"/>
    <n v="0"/>
    <n v="0"/>
    <n v="0"/>
    <n v="0"/>
    <n v="0.008757023453841448"/>
    <n v="1.212856665896191"/>
    <n v="0"/>
    <n v="0"/>
    <n v="0.02068869084817904"/>
    <n v="5.820031931924219"/>
    <n v="0.02885715671754672"/>
    <n v="0.09092398754641119"/>
    <n v="0.04728231858040034"/>
    <n v="0"/>
    <n v="0.02885715671754672"/>
    <x v="0"/>
    <m/>
    <x v="3"/>
    <x v="0"/>
    <s v="Defaut GE &amp; Power Cabinet"/>
    <x v="0"/>
    <s v="(05/06/2026 ticket): INC-20260506-00016472...Grid Outage"/>
    <s v="OST_201"/>
    <m/>
  </r>
  <r>
    <s v="Bfsam-Tamdja"/>
    <s v="OST_019"/>
    <s v="Bafoussam"/>
    <s v="CAMUSAT"/>
    <s v="Good Grid + GE"/>
    <s v="OUEST"/>
    <s v="Bafoussam"/>
    <s v="Huawei"/>
    <n v="12.35337782115269"/>
    <n v="11.80931875708053"/>
    <n v="11.63027240585219"/>
    <n v="13.1767698818319"/>
    <n v="6.979597383808031"/>
    <n v="9.144151663798786"/>
    <n v="7.810141310892524"/>
    <n v="8.500697708263775"/>
    <n v="9.705849620326852"/>
    <n v="7.995750970941665"/>
    <n v="8.331674671049814"/>
    <n v="0"/>
    <n v="0"/>
    <n v="0"/>
    <n v="0"/>
    <n v="0"/>
    <n v="0"/>
    <n v="0"/>
    <n v="0"/>
    <n v="0"/>
    <n v="0"/>
    <n v="0.0287679813259596"/>
    <n v="0.06744361713607425"/>
    <n v="0.05700441329974058"/>
    <n v="0"/>
    <n v="0.0287679813259596"/>
    <x v="0"/>
    <m/>
    <x v="12"/>
    <x v="8"/>
    <s v="no impacts"/>
    <x v="6"/>
    <s v=""/>
    <s v="OST_019"/>
    <m/>
  </r>
  <r>
    <s v="Libong"/>
    <s v="ADM_149"/>
    <s v="ADAMAOUA"/>
    <s v="CAMUSAT"/>
    <s v="Hybrid Solar - S3"/>
    <s v="ADAMAOUA"/>
    <s v="Libong"/>
    <s v="NOKIA"/>
    <n v="0.005351452566844867"/>
    <n v="0.19645188146117"/>
    <n v="0.4217379005128559"/>
    <n v="0.009988799968849365"/>
    <n v="0.5334095928928945"/>
    <n v="0.008205560602495589"/>
    <n v="0.1552354615440762"/>
    <n v="0.1242870795870143"/>
    <n v="0.4573576447732628"/>
    <n v="0.2549806174562837"/>
    <n v="0.1933277741484367"/>
    <n v="0"/>
    <n v="0.01837332047950106"/>
    <n v="0.01195157739928698"/>
    <n v="0.09790615947666474"/>
    <n v="0.05426322732912976"/>
    <n v="0.05893594042565196"/>
    <n v="0.3428999317163077"/>
    <n v="0.2034982663108125"/>
    <n v="0.3083272037770857"/>
    <n v="0.04493116608110924"/>
    <n v="0.02827308964593246"/>
    <n v="0.01686090428401856"/>
    <n v="0.07704636705098628"/>
    <n v="0"/>
    <n v="0.02827308964593246"/>
    <x v="0"/>
    <m/>
    <x v="12"/>
    <x v="8"/>
    <s v="no impacts"/>
    <x v="6"/>
    <s v=""/>
    <s v="ADM_149"/>
    <m/>
  </r>
  <r>
    <s v="Makepe-Maturite"/>
    <s v="LIT_401"/>
    <s v="Douala"/>
    <s v="IHS"/>
    <s v="Grid-Gen"/>
    <s v="LITTORAL"/>
    <s v="Douala"/>
    <s v="ZTE"/>
    <n v="0"/>
    <n v="0"/>
    <n v="0"/>
    <n v="0.002318560181261432"/>
    <n v="0"/>
    <n v="0"/>
    <n v="0"/>
    <n v="0"/>
    <n v="0"/>
    <n v="0"/>
    <n v="13.79655668843973"/>
    <n v="0"/>
    <n v="0"/>
    <n v="0"/>
    <n v="0"/>
    <n v="0.0278048870968203"/>
    <n v="0"/>
    <n v="0"/>
    <n v="0"/>
    <n v="0"/>
    <n v="0"/>
    <n v="0.02744818553047213"/>
    <n v="0.0003746867618670791"/>
    <n v="0.001912543223477149"/>
    <n v="0.05130048788815949"/>
    <n v="0.02744818553047213"/>
    <x v="0"/>
    <m/>
    <x v="12"/>
    <x v="8"/>
    <s v="no impacts"/>
    <x v="6"/>
    <s v=""/>
    <s v="LIT_401"/>
    <m/>
  </r>
  <r>
    <s v="Kontcha"/>
    <s v="ADM_130"/>
    <s v="Ngaoundere"/>
    <s v="CAMUSAT"/>
    <s v="Hybrid Solar - S3"/>
    <s v="ADAMAOUA"/>
    <s v="Kontcha"/>
    <s v="NOKIA"/>
    <n v="0.06199473223126817"/>
    <n v="0.09127993082843225"/>
    <n v="0.06465215890056017"/>
    <n v="0.1183714147925566"/>
    <n v="0.1098105772002066"/>
    <n v="0.04565780049253353"/>
    <n v="1.039767230825864"/>
    <n v="0.3223155353519788"/>
    <n v="0.2401849997003707"/>
    <n v="0.4590035755765011"/>
    <n v="0.3400971084344225"/>
    <n v="0"/>
    <n v="0.5020396195563774"/>
    <n v="0.2111494921996502"/>
    <n v="0.1809725396866163"/>
    <n v="0.1693975738586263"/>
    <n v="0.1576977624824146"/>
    <n v="0.1944023536596154"/>
    <n v="0.3751252022497882"/>
    <n v="0.3055148915769919"/>
    <n v="0.4208721781339086"/>
    <n v="0.02678828763272866"/>
    <n v="0.1875931721081176"/>
    <n v="0"/>
    <n v="0"/>
    <n v="0.02678828763272866"/>
    <x v="0"/>
    <m/>
    <x v="12"/>
    <x v="8"/>
    <s v="no impacts"/>
    <x v="6"/>
    <s v=""/>
    <s v="ADM_130"/>
    <m/>
  </r>
  <r>
    <s v="Ayene-II"/>
    <s v="CTR_791"/>
    <s v="Yaounde"/>
    <s v="CAMUSAT"/>
    <s v="Good Grid + GE"/>
    <s v="CENTRE"/>
    <s v="Yaounde"/>
    <s v="ZTE"/>
    <n v="0"/>
    <n v="0"/>
    <n v="0"/>
    <n v="0.7408513182263086"/>
    <n v="0"/>
    <n v="0"/>
    <n v="0"/>
    <n v="3.071682033370145"/>
    <n v="3.468459020697252"/>
    <n v="0.07601310378874104"/>
    <n v="0"/>
    <n v="0"/>
    <n v="13.3067697676874"/>
    <n v="0"/>
    <n v="0"/>
    <n v="0"/>
    <n v="0"/>
    <n v="0"/>
    <n v="0"/>
    <n v="1.33943221671475"/>
    <n v="0"/>
    <n v="0.0243983871381973"/>
    <n v="0"/>
    <n v="0"/>
    <n v="0.04678604495400136"/>
    <n v="0.0243983871381973"/>
    <x v="0"/>
    <m/>
    <x v="0"/>
    <x v="0"/>
    <s v="AKTIVCO Defaut GE &amp; Power Cabinet"/>
    <x v="0"/>
    <s v="(05/06/2026 ticket): INC-20260506-00014263...power ...Grid Outage"/>
    <s v="CTR_791"/>
    <m/>
  </r>
  <r>
    <s v="Ngd-Agence"/>
    <s v="ADM_026"/>
    <s v="Ngaoundere"/>
    <s v="OCM/Strategique"/>
    <m/>
    <s v="ADAMAOUA"/>
    <s v="Ngaoundere"/>
    <s v="Huawei"/>
    <n v="0"/>
    <n v="0.02150910445077946"/>
    <n v="0"/>
    <n v="0"/>
    <n v="0"/>
    <n v="1.725008774858532"/>
    <n v="4.622763124477433"/>
    <n v="4.622852299869019"/>
    <n v="4.622763124477433"/>
    <n v="3.381441673586677"/>
    <n v="0"/>
    <n v="0"/>
    <n v="0"/>
    <n v="0"/>
    <n v="0"/>
    <n v="0"/>
    <n v="0"/>
    <n v="0"/>
    <n v="0"/>
    <n v="0"/>
    <n v="0"/>
    <n v="0.02434488190324541"/>
    <n v="0.03184837475870173"/>
    <n v="0"/>
    <n v="0.03796236103723841"/>
    <n v="0.02434488190324541"/>
    <x v="0"/>
    <m/>
    <x v="10"/>
    <x v="6"/>
    <s v="BSS Hardware issue"/>
    <x v="5"/>
    <s v="(05/06/2026 cell huawei): 06/05/2026 : Besoin d'analyse BO RAN..;..;(05/06/2026 cell huawei): 06/05/2026 : Besoin d'analyse BO RAN ||check and clean jumper port 1 RRU 81..;..;(05/06/2026 cell huawei): 06/05/2026 : Besoin d'analyse BO RAN ||check and clean jumper port 1 RRU 81 || Fme active || ETA demain 07/05/2026"/>
    <s v="ADM_026"/>
    <m/>
  </r>
  <r>
    <s v="Simbock-II"/>
    <s v="CTR_716"/>
    <s v="Yaounde"/>
    <s v="CAMUSAT"/>
    <s v="Good Grid + GE"/>
    <s v="CENTRE"/>
    <s v="Yaounde"/>
    <s v="ZTE"/>
    <n v="0"/>
    <n v="2.042169972576784"/>
    <n v="0"/>
    <n v="0"/>
    <n v="0"/>
    <n v="0"/>
    <n v="0"/>
    <n v="0.4175726886451903"/>
    <n v="0.1591602389044415"/>
    <n v="1.423827807312666"/>
    <n v="0.02197281648703165"/>
    <n v="0"/>
    <n v="0.01264507052703425"/>
    <n v="0"/>
    <n v="0"/>
    <n v="0.08211270057329019"/>
    <n v="0.08189867963348202"/>
    <n v="0"/>
    <n v="0"/>
    <n v="2.46634164019941"/>
    <n v="0.4052486495278698"/>
    <n v="0.02389900494531038"/>
    <n v="0.02522890863238333"/>
    <n v="0.011156502136948"/>
    <n v="0.03173790184014159"/>
    <n v="0.02389900494531038"/>
    <x v="0"/>
    <m/>
    <x v="12"/>
    <x v="8"/>
    <s v="no impacts"/>
    <x v="6"/>
    <s v=""/>
    <s v="CTR_716"/>
    <m/>
  </r>
  <r>
    <s v="NYOM-Camtel"/>
    <s v="CTR_551"/>
    <s v="Yaounde"/>
    <s v="CAMUSAT"/>
    <s v="HGB"/>
    <s v="CENTRE"/>
    <s v="Yaounde"/>
    <s v="ZTE"/>
    <n v="0"/>
    <n v="0"/>
    <n v="0"/>
    <n v="0"/>
    <n v="0"/>
    <n v="0"/>
    <n v="0"/>
    <n v="0"/>
    <n v="0.0006420628194262528"/>
    <n v="0.1334420559707561"/>
    <n v="0"/>
    <n v="0"/>
    <n v="0"/>
    <n v="0"/>
    <n v="0"/>
    <n v="0"/>
    <n v="0"/>
    <n v="0"/>
    <n v="0"/>
    <n v="9.102667271632523"/>
    <n v="0"/>
    <n v="0.02377415939708847"/>
    <n v="0"/>
    <n v="0"/>
    <n v="0.04558903356994434"/>
    <n v="0.02377415939708847"/>
    <x v="0"/>
    <m/>
    <x v="12"/>
    <x v="8"/>
    <s v="no impacts"/>
    <x v="6"/>
    <s v=""/>
    <s v="CTR_551"/>
    <m/>
  </r>
  <r>
    <s v="Yingui-IHS"/>
    <s v="LIT_180"/>
    <s v="LITTORAL"/>
    <s v="IHS"/>
    <s v="Solar-Gen"/>
    <s v="LITTORAL"/>
    <s v="Yingui"/>
    <s v="NOKIA"/>
    <n v="0"/>
    <n v="0.04025377176236256"/>
    <n v="0.005921246001375441"/>
    <n v="0"/>
    <n v="0.1380613412549617"/>
    <n v="0.01007681924932869"/>
    <n v="0.08271909323608222"/>
    <n v="0.07533537081268032"/>
    <n v="0.006795164838927841"/>
    <n v="0.128252048180394"/>
    <n v="0.04203727959410216"/>
    <n v="0"/>
    <n v="0.0723212425770404"/>
    <n v="0.00401289262141408"/>
    <n v="0.005974751236327629"/>
    <n v="0.01781724323907851"/>
    <n v="0.01565919876267361"/>
    <n v="0.1343694800432608"/>
    <n v="0.05334471924733115"/>
    <n v="0.002407735572848447"/>
    <n v="0.03331592629689555"/>
    <n v="0.02275755993299718"/>
    <n v="0.1593667693807976"/>
    <n v="0"/>
    <n v="0"/>
    <n v="0.02275755993299718"/>
    <x v="0"/>
    <m/>
    <x v="12"/>
    <x v="8"/>
    <s v="no impacts"/>
    <x v="6"/>
    <s v=""/>
    <s v="LIT_180"/>
    <m/>
  </r>
  <r>
    <s v="Moumee-New"/>
    <s v="OST_224"/>
    <s v="OUEST"/>
    <s v="IHS"/>
    <s v="Grid-Gen"/>
    <s v="OUEST"/>
    <s v="Moumee"/>
    <s v="NOKIA"/>
    <n v="0.001515981656978832"/>
    <n v="0"/>
    <n v="0.0002496910964433622"/>
    <n v="0.0002496910964435358"/>
    <n v="0.002033198928183003"/>
    <n v="0.00193070043316173"/>
    <n v="0.0002496910964434779"/>
    <n v="0.0002318560181260081"/>
    <n v="0.0002853612530785334"/>
    <n v="0.000285361253078244"/>
    <n v="0.0002185327082696218"/>
    <n v="0"/>
    <n v="0.008886384279700333"/>
    <n v="0.00294278792237041"/>
    <n v="0.006349287880993121"/>
    <n v="0.000285361253078186"/>
    <n v="0.002300725102944155"/>
    <n v="0.006527638664166775"/>
    <n v="0.0002675261747606583"/>
    <n v="0.0002853612530785334"/>
    <n v="0.0002185358046015356"/>
    <n v="0.02056831908674675"/>
    <n v="0"/>
    <n v="0.05073552162278878"/>
    <n v="0.00678024327936747"/>
    <n v="0.02056831908674675"/>
    <x v="0"/>
    <m/>
    <x v="12"/>
    <x v="8"/>
    <s v="no impacts"/>
    <x v="6"/>
    <s v=""/>
    <s v="OST_224"/>
    <m/>
  </r>
  <r>
    <s v="BAFIA-BEGNIAN-IHS"/>
    <s v="CTR_828"/>
    <s v="CENTRE"/>
    <s v="IHS"/>
    <s v="Grid-Gen"/>
    <s v="CENTRE"/>
    <s v="Bafia"/>
    <s v="ZTE"/>
    <n v="0"/>
    <n v="0.1398091789300669"/>
    <n v="0"/>
    <n v="0"/>
    <n v="0.1996101965282957"/>
    <n v="0"/>
    <n v="0"/>
    <n v="0"/>
    <n v="3.756281514583387"/>
    <n v="0"/>
    <n v="2.087292720719796"/>
    <n v="0"/>
    <n v="0"/>
    <n v="0"/>
    <n v="0"/>
    <n v="0.03488541318882609"/>
    <n v="0"/>
    <n v="0"/>
    <n v="0"/>
    <n v="0"/>
    <n v="0"/>
    <n v="0.02017147357697529"/>
    <n v="0.008118213173786715"/>
    <n v="0.01338780256434005"/>
    <n v="0.02783906476064114"/>
    <n v="0.02017147357697529"/>
    <x v="0"/>
    <m/>
    <x v="12"/>
    <x v="8"/>
    <s v="no impacts"/>
    <x v="6"/>
    <s v=""/>
    <s v="CTR_828"/>
    <m/>
  </r>
  <r>
    <s v="Oku"/>
    <s v="NRO_013"/>
    <s v="NORD-OUEST"/>
    <s v="IHS"/>
    <s v="Grid-Gen"/>
    <s v="NORD-OUEST"/>
    <s v="Oku"/>
    <s v="NOKIA"/>
    <n v="6.15700091864775"/>
    <n v="7.195702155172366"/>
    <n v="4.588727569118602"/>
    <n v="2.014846632594533"/>
    <n v="8.982542980424379"/>
    <n v="2.053038299592133"/>
    <n v="1.986435352834921"/>
    <n v="7.539608602011572"/>
    <n v="8.269062262023926"/>
    <n v="6.041878831699593"/>
    <n v="10.48674875836684"/>
    <n v="0"/>
    <n v="2.490777503578123"/>
    <n v="5.821440903111294"/>
    <n v="2.681291269667338"/>
    <n v="2.131006497675733"/>
    <n v="2.139562806952783"/>
    <n v="2.168870368943564"/>
    <n v="4.138720592775908"/>
    <n v="1.627272545679202"/>
    <n v="0.1906926573695969"/>
    <n v="0.01993961755884858"/>
    <n v="0.080432758214133"/>
    <n v="0.01912543223476844"/>
    <n v="0.003898837079500114"/>
    <n v="0.01993961755884858"/>
    <x v="2"/>
    <m/>
    <x v="3"/>
    <x v="0"/>
    <s v="Defaut GE &amp; Power Cabinet"/>
    <x v="0"/>
    <s v="(05/06/2026 ticket): INC-20260506-00018557...Grid Outage"/>
    <s v="NRO_013"/>
    <m/>
  </r>
  <r>
    <s v="Martap"/>
    <s v="ADM_060"/>
    <s v="Ngaoundere"/>
    <s v="IHS"/>
    <s v="Solar-Gen"/>
    <s v="ADAMAOUA"/>
    <s v="Martap"/>
    <s v="NOKIA"/>
    <n v="9.251323624933224"/>
    <n v="9.485317435971899"/>
    <n v="9.82855717531409"/>
    <n v="4.331125829350218"/>
    <n v="0.1886198389199818"/>
    <n v="0.00775960622192517"/>
    <n v="0.1044213986664204"/>
    <n v="0.1581980211166961"/>
    <n v="0.06246057841784221"/>
    <n v="0.2146754054909752"/>
    <n v="0.2738031525676592"/>
    <n v="0"/>
    <n v="0.01596516682442076"/>
    <n v="0.01534083069162231"/>
    <n v="0.005636844788977805"/>
    <n v="0.07052968588811261"/>
    <n v="0.0814071945494176"/>
    <n v="0.495406072920636"/>
    <n v="0.2815003539713273"/>
    <n v="0.01382458579768285"/>
    <n v="0.05432944720556977"/>
    <n v="0.01955006401979872"/>
    <n v="0.002997494094936633"/>
    <n v="0.04835323725268817"/>
    <n v="0.005540452691921163"/>
    <n v="0.01955006401979872"/>
    <x v="0"/>
    <m/>
    <x v="12"/>
    <x v="8"/>
    <s v="no impacts"/>
    <x v="6"/>
    <s v=""/>
    <s v="ADM_060"/>
    <m/>
  </r>
  <r>
    <s v="Nkometou-II"/>
    <s v="CTR_750"/>
    <s v="Yaounde"/>
    <s v="CAMUSAT"/>
    <s v="Hybrid Solar - S1"/>
    <s v="CENTRE"/>
    <s v="Yaounde"/>
    <s v="ZTE"/>
    <n v="5.350523495219608e-05"/>
    <n v="0"/>
    <n v="0"/>
    <n v="0"/>
    <n v="0"/>
    <n v="4.628416844304049"/>
    <n v="0"/>
    <n v="9.422111359375405"/>
    <n v="19.545283977251"/>
    <n v="0"/>
    <n v="0"/>
    <n v="0"/>
    <n v="0"/>
    <n v="0"/>
    <n v="0"/>
    <n v="0"/>
    <n v="7.251992534949618"/>
    <n v="0"/>
    <n v="0"/>
    <n v="0.1726613931907097"/>
    <n v="0"/>
    <n v="0.01919054426951797"/>
    <n v="0"/>
    <n v="0"/>
    <n v="0.03679954997844007"/>
    <n v="0.01919054426951797"/>
    <x v="0"/>
    <m/>
    <x v="12"/>
    <x v="8"/>
    <s v="no impacts"/>
    <x v="6"/>
    <s v=""/>
    <s v="CTR_750"/>
    <m/>
  </r>
  <r>
    <s v="Bfsam-Centre-II"/>
    <s v="OST_170"/>
    <s v="Bafoussam"/>
    <s v="IHS"/>
    <s v="GridOnly"/>
    <s v="OUEST"/>
    <s v="Bafoussam"/>
    <s v="Huawei"/>
    <n v="0"/>
    <n v="0"/>
    <n v="0"/>
    <n v="0"/>
    <n v="0"/>
    <n v="0"/>
    <n v="0"/>
    <n v="0"/>
    <n v="8.917539158697954e-05"/>
    <n v="0"/>
    <n v="1.827560475183559"/>
    <n v="0"/>
    <n v="0"/>
    <n v="0"/>
    <n v="0.02778705201850282"/>
    <n v="0"/>
    <n v="0"/>
    <n v="0"/>
    <n v="0"/>
    <n v="0.09684447526345978"/>
    <n v="0"/>
    <n v="0.01913703903456581"/>
    <n v="0.03059941888581146"/>
    <n v="0.04398849413996756"/>
    <n v="0"/>
    <n v="0.01913703903456581"/>
    <x v="0"/>
    <m/>
    <x v="12"/>
    <x v="8"/>
    <s v="no impacts"/>
    <x v="6"/>
    <s v=""/>
    <s v="OST_170"/>
    <m/>
  </r>
  <r>
    <s v="Bangoua-nouveau-Camtel"/>
    <s v="OST_294"/>
    <s v="OUEST"/>
    <s v="CAMUSAT"/>
    <s v="Hybrid Solar - S1"/>
    <s v="OUEST"/>
    <s v="Bangoua"/>
    <s v="NOKIA"/>
    <n v="0"/>
    <n v="0"/>
    <n v="0"/>
    <n v="0"/>
    <n v="14.92292980220488"/>
    <n v="10.96930181689497"/>
    <n v="0.1328698891040727"/>
    <n v="0.001444641343709136"/>
    <n v="0.1953018067865094"/>
    <n v="7.134031326958995e-05"/>
    <n v="1.783507831729616e-05"/>
    <n v="0"/>
    <n v="7.134031326958995e-05"/>
    <n v="7.134031326953204e-05"/>
    <n v="0"/>
    <n v="0.4203371257843868"/>
    <n v="0"/>
    <n v="0.006563308820801538"/>
    <n v="0"/>
    <n v="0.05985452283318056"/>
    <n v="0.00807929047778037"/>
    <n v="0.01881600762485267"/>
    <n v="0"/>
    <n v="0.03453203042388754"/>
    <n v="0.0138511317298032"/>
    <n v="0.01881600762485267"/>
    <x v="0"/>
    <m/>
    <x v="12"/>
    <x v="8"/>
    <s v="no impacts"/>
    <x v="6"/>
    <s v=""/>
    <s v="OST_294"/>
    <m/>
  </r>
  <r>
    <s v="Mberem-Ngop"/>
    <s v="ADM_133"/>
    <s v="ADAMAOUA"/>
    <s v="CAMUSAT"/>
    <s v="Hybrid Solar - S3"/>
    <s v="ADAMAOUA"/>
    <s v="Nganha"/>
    <s v="NOKIA"/>
    <n v="4.626491492010231"/>
    <n v="0.1859953449080555"/>
    <n v="0.01956673250147965"/>
    <n v="0.01013138769360314"/>
    <n v="0.02889641928446929"/>
    <n v="0.01635674883652121"/>
    <n v="0.03246134436293703"/>
    <n v="0.007901280314772096"/>
    <n v="0.01879968994236391"/>
    <n v="0.005511514031423023"/>
    <n v="0.09538816132653322"/>
    <n v="0"/>
    <n v="0.006350170499037589"/>
    <n v="0.009917433914950546"/>
    <n v="0"/>
    <n v="0.03232134273343924"/>
    <n v="0.008026714314454425"/>
    <n v="0.2698698198761073"/>
    <n v="0.1135452413611788"/>
    <n v="0.005493900925477639"/>
    <n v="0.007170269216726232"/>
    <n v="0.0186935776628588"/>
    <n v="0.03347201739345906"/>
    <n v="0.04144563193087471"/>
    <n v="0"/>
    <n v="0.0186935776628588"/>
    <x v="0"/>
    <m/>
    <x v="12"/>
    <x v="8"/>
    <s v="no impacts"/>
    <x v="6"/>
    <s v=""/>
    <s v="ADM_133"/>
    <m/>
  </r>
  <r>
    <s v="Soa-II"/>
    <s v="CTR_317"/>
    <s v="Yaounde"/>
    <s v="IHS"/>
    <s v="Grid-Gen"/>
    <s v="CENTRE"/>
    <s v="Yaounde"/>
    <s v="ZTE"/>
    <n v="0"/>
    <n v="0"/>
    <n v="0"/>
    <n v="0"/>
    <n v="0"/>
    <n v="0"/>
    <n v="0"/>
    <n v="0"/>
    <n v="0"/>
    <n v="0"/>
    <n v="0"/>
    <n v="0"/>
    <n v="0"/>
    <n v="0"/>
    <n v="0"/>
    <n v="0"/>
    <n v="0"/>
    <n v="0"/>
    <n v="0"/>
    <n v="0.04308954921482839"/>
    <n v="0"/>
    <n v="0.01751404690768238"/>
    <n v="0"/>
    <n v="0.001275028815650414"/>
    <n v="0.03276391159790462"/>
    <n v="0.01751404690768238"/>
    <x v="0"/>
    <m/>
    <x v="12"/>
    <x v="8"/>
    <s v="no impacts"/>
    <x v="6"/>
    <s v=""/>
    <s v="CTR_317"/>
    <m/>
  </r>
  <r>
    <s v="Goyoum"/>
    <s v="EST_023"/>
    <s v="CENTRE"/>
    <s v="CAMUSAT"/>
    <m/>
    <s v="EST"/>
    <s v="Goyoum"/>
    <s v="NOKIA"/>
    <n v="0.002496910964435532"/>
    <n v="0"/>
    <n v="0"/>
    <n v="0"/>
    <n v="0"/>
    <n v="0"/>
    <n v="0"/>
    <n v="0"/>
    <n v="0"/>
    <n v="0"/>
    <n v="0"/>
    <n v="0"/>
    <n v="0"/>
    <n v="0"/>
    <n v="0"/>
    <n v="0"/>
    <n v="0"/>
    <n v="0"/>
    <n v="0"/>
    <n v="0"/>
    <n v="0"/>
    <n v="0.01710384010638266"/>
    <n v="0.05670259662921798"/>
    <n v="0.02682873132932799"/>
    <n v="0"/>
    <n v="0.01710384010638266"/>
    <x v="0"/>
    <m/>
    <x v="10"/>
    <x v="6"/>
    <s v="BSS Hardware issue"/>
    <x v="5"/>
    <s v="(05/06/2026  cell nokia): _x000a_06/05/2026 : Feedback FME franck va se rendre sur le site aujourd'hui ETA : 12H _x000a_04/05/2026 : Besoin d'analyse BO RAN||Check and clean jumper, port 3 of ARMA ..;..;(05/06/2026  cell nokia): _x000a_06/05/2026 : Feedback FME franck va se rendre sur le site aujourd'hui ETA : 12H |FME sur site || Itervetio en cours _x000a_04/05/2026 : Besoin d'analyse BO RAN||Check and clean jumper, port 3 of ARMA ..;..;(05/06/2026  cell nokia): _x000a_06/05/2026 : Feedback FME franck va se rendre sur le site aujourd'hui ETA : 12H |FME sur site || Itervetion en cours _x000a_04/05/2026 : Besoin d'analyse BO RAN||Check and clean jumper, port 3 of ARMA "/>
    <s v="EST_023"/>
    <m/>
  </r>
  <r>
    <s v="Oku-Marche"/>
    <s v="NRO_110"/>
    <s v="NORD-OUEST"/>
    <s v="IHS"/>
    <s v="Grid-Gen"/>
    <s v="NORD-OUEST"/>
    <s v="Oku"/>
    <s v="NOKIA"/>
    <n v="2.085110076135366"/>
    <n v="2.929668227401525"/>
    <n v="13.96976989864219"/>
    <n v="13.96998632509889"/>
    <n v="13.96987811187054"/>
    <n v="13.97009453832724"/>
    <n v="13.96987811187054"/>
    <n v="13.97020275155559"/>
    <n v="13.96987811187054"/>
    <n v="13.97009453832724"/>
    <n v="13.97009453832724"/>
    <n v="0"/>
    <n v="13.96998632509889"/>
    <n v="13.86577462738954"/>
    <n v="13.86598864832935"/>
    <n v="13.86588163785945"/>
    <n v="13.86609565879926"/>
    <n v="11.06151175831043"/>
    <n v="1.255143636586737"/>
    <n v="0.03160375877842553"/>
    <n v="0.1036396401023876"/>
    <n v="0.01637260189536946"/>
    <n v="0.08592816405485014"/>
    <n v="0.01221902614999103"/>
    <n v="0"/>
    <n v="0.01637260189536946"/>
    <x v="2"/>
    <m/>
    <x v="3"/>
    <x v="0"/>
    <s v="Defaut GE &amp; Power Cabinet"/>
    <x v="0"/>
    <s v="(05/06/2026 ticket): INC-20260506-00015223...Grid Outage"/>
    <s v="NRO_110"/>
    <m/>
  </r>
  <r>
    <s v="Bfsam-Ndiandam"/>
    <s v="OST_119"/>
    <s v="Bafoussam"/>
    <s v="IHS"/>
    <s v="GridOnly"/>
    <s v="OUEST"/>
    <s v="Bafoussam"/>
    <s v="Huawei"/>
    <n v="0"/>
    <n v="0.03147891323020378"/>
    <n v="0"/>
    <n v="0"/>
    <n v="0"/>
    <n v="0"/>
    <n v="0"/>
    <n v="0"/>
    <n v="0"/>
    <n v="6.563308820801695"/>
    <n v="0"/>
    <n v="0"/>
    <n v="0"/>
    <n v="0"/>
    <n v="0"/>
    <n v="0.01738920135946101"/>
    <n v="0"/>
    <n v="0"/>
    <n v="0"/>
    <n v="0.01587321970248236"/>
    <n v="0"/>
    <n v="0.01553435321445183"/>
    <n v="0.02497911745780527"/>
    <n v="0.0356476806375824"/>
    <n v="0"/>
    <n v="0.01553435321445183"/>
    <x v="0"/>
    <m/>
    <x v="12"/>
    <x v="8"/>
    <s v="no impacts"/>
    <x v="6"/>
    <s v=""/>
    <s v="OST_119"/>
    <m/>
  </r>
  <r>
    <s v="Biteng-GP"/>
    <s v="CTR_556"/>
    <s v="Yaounde"/>
    <s v="CAMUSAT"/>
    <s v="Good Grid no GE - 8h"/>
    <s v="CENTRE"/>
    <s v="Yaounde"/>
    <s v="ZTE"/>
    <n v="0"/>
    <n v="0"/>
    <n v="0"/>
    <n v="0"/>
    <n v="0"/>
    <n v="0"/>
    <n v="0"/>
    <n v="1.456519505868454"/>
    <n v="0"/>
    <n v="0"/>
    <n v="0.05901627415226324"/>
    <n v="0"/>
    <n v="0"/>
    <n v="0"/>
    <n v="0"/>
    <n v="0"/>
    <n v="0"/>
    <n v="0"/>
    <n v="0"/>
    <n v="0"/>
    <n v="0"/>
    <n v="0.01539167258791291"/>
    <n v="0"/>
    <n v="0"/>
    <n v="0.02951488069832185"/>
    <n v="0.01539167258791291"/>
    <x v="0"/>
    <m/>
    <x v="12"/>
    <x v="8"/>
    <s v="no impacts"/>
    <x v="6"/>
    <s v=""/>
    <s v="CTR_556"/>
    <m/>
  </r>
  <r>
    <s v="Mvengue"/>
    <s v="SUD_226"/>
    <s v="CENTRE"/>
    <s v="IHS"/>
    <s v="Grid-Gen"/>
    <s v="SUD"/>
    <s v="Mvengue"/>
    <s v="NOKIA"/>
    <n v="0.00617213985626513"/>
    <n v="0.01795432850876895"/>
    <n v="0.0187158303020426"/>
    <n v="0.007053876623717043"/>
    <n v="0.009744172851902841"/>
    <n v="0.02200932351443007"/>
    <n v="0.03726431759076754"/>
    <n v="0.008260253076220754"/>
    <n v="0.01544840269462087"/>
    <n v="0.04563783625929681"/>
    <n v="0.0914019212850027"/>
    <n v="0"/>
    <n v="0.01210483541741154"/>
    <n v="0.006242277411088807"/>
    <n v="0"/>
    <n v="0.03786387126783136"/>
    <n v="0.007793929224702165"/>
    <n v="0.2666522559233863"/>
    <n v="0.1110590326824243"/>
    <n v="0.007615578441528024"/>
    <n v="0.006634649134071516"/>
    <n v="0.01392919616588616"/>
    <n v="0.02572849098153943"/>
    <n v="0.03054756537497733"/>
    <n v="0"/>
    <n v="0.01392919616588616"/>
    <x v="0"/>
    <m/>
    <x v="12"/>
    <x v="8"/>
    <s v="no impacts"/>
    <x v="6"/>
    <s v=""/>
    <s v="SUD_226"/>
    <m/>
  </r>
  <r>
    <s v="Pang-Camtel"/>
    <s v="ADM_038"/>
    <s v="ADAMAOUA"/>
    <s v="CAMUSAT"/>
    <s v="Hybrid Solar - S3"/>
    <s v="ADAMAOUA"/>
    <s v="Pang"/>
    <s v="NOKIA"/>
    <n v="0.309783438584947"/>
    <n v="0.009632057112818955"/>
    <n v="0.003299871418280715"/>
    <n v="0.2301174714854306"/>
    <n v="0.2156035140347553"/>
    <n v="0"/>
    <n v="0.05520059360548436"/>
    <n v="0.1020659908324137"/>
    <n v="0.02702327134429744"/>
    <n v="0.2179792865938391"/>
    <n v="0.1051534813151164"/>
    <n v="0"/>
    <n v="0.003300062416221141"/>
    <n v="0.01232568047719357"/>
    <n v="0.004923240357429286"/>
    <n v="0.1868953217530804"/>
    <n v="0.5837504656822875"/>
    <n v="0.1730565087718951"/>
    <n v="0.1013456452176763"/>
    <n v="0"/>
    <n v="0.04384233857557601"/>
    <n v="0.01382458579768268"/>
    <n v="0"/>
    <n v="0.04117995480311288"/>
    <n v="0"/>
    <n v="0.01382458579768268"/>
    <x v="0"/>
    <m/>
    <x v="12"/>
    <x v="8"/>
    <s v="no impacts"/>
    <x v="6"/>
    <s v=""/>
    <s v="ADM_038"/>
    <m/>
  </r>
  <r>
    <s v="Goulfey"/>
    <s v="EXN_021"/>
    <s v="EXTREME-NORD"/>
    <s v="IHS"/>
    <s v="Solar-Gen"/>
    <s v="EXTREME-NORD"/>
    <s v="Goulfey"/>
    <s v="NOKIA"/>
    <n v="0.003745583204940487"/>
    <n v="0.689678211075239"/>
    <n v="0.00151598165697849"/>
    <n v="0.1624865628125485"/>
    <n v="0.01105838850982426"/>
    <n v="0.484544158300508"/>
    <n v="0.1549263364992378"/>
    <n v="0.1202966885316287"/>
    <n v="13.8147922191485"/>
    <n v="23.16551727823276"/>
    <n v="13.71696670753598"/>
    <n v="0"/>
    <n v="0"/>
    <n v="0.001248527734980219"/>
    <n v="0.001605342852136578"/>
    <n v="0.00231869436496324"/>
    <n v="0.07635653252262906"/>
    <n v="0.00169443049747313"/>
    <n v="0.03310398520446282"/>
    <n v="0.002318694364963069"/>
    <n v="0.008560837592350004"/>
    <n v="0.01373301030439483"/>
    <n v="0"/>
    <n v="0.04090717450214369"/>
    <n v="0"/>
    <n v="0.01373301030439483"/>
    <x v="2"/>
    <m/>
    <x v="12"/>
    <x v="8"/>
    <s v="no impacts"/>
    <x v="6"/>
    <s v=""/>
    <s v="EXN_021"/>
    <m/>
  </r>
  <r>
    <s v="Likok-MTN"/>
    <s v="ADM_065"/>
    <s v="ADAMAOUA"/>
    <s v="IHS"/>
    <s v="Hybrid-Gen"/>
    <s v="ADAMAOUA"/>
    <s v="Likok"/>
    <s v="NOKIA"/>
    <n v="0.007046079213012532"/>
    <n v="0.1045904995435087"/>
    <n v="0.3056636352942186"/>
    <n v="0.006778114264576207"/>
    <n v="0.08121656636046472"/>
    <n v="0.008205560602495589"/>
    <n v="0.04410188429504246"/>
    <n v="0.06030074938261727"/>
    <n v="0.02382926927192327"/>
    <n v="0.09113743654794283"/>
    <n v="0.1232126468394205"/>
    <n v="0"/>
    <n v="0.008829896735294211"/>
    <n v="0.01079209600980409"/>
    <n v="0.005619025195187258"/>
    <n v="0.03000351032495155"/>
    <n v="0.02961048825183058"/>
    <n v="0.195709009285403"/>
    <n v="0.1218775467548367"/>
    <n v="0.0105245233814617"/>
    <n v="0.02570278394662977"/>
    <n v="0.01346780680869923"/>
    <n v="0.000624477936445132"/>
    <n v="0.03985156916430276"/>
    <n v="0"/>
    <n v="0.01346780680869923"/>
    <x v="0"/>
    <m/>
    <x v="12"/>
    <x v="8"/>
    <s v="no impacts"/>
    <x v="6"/>
    <s v=""/>
    <s v="ADM_065"/>
    <m/>
  </r>
  <r>
    <s v="Lewa-MTN"/>
    <s v="ADM_066"/>
    <s v="ADAMAOUA"/>
    <s v="IHS"/>
    <s v="Hybrid-Gen"/>
    <s v="ADAMAOUA"/>
    <s v="Lewa"/>
    <s v="NOKIA"/>
    <n v="0.001873008398395695"/>
    <n v="0.1337040477871455"/>
    <n v="0.5225340432262614"/>
    <n v="0.4933235333341953"/>
    <n v="0.1152657216594793"/>
    <n v="0.007581224469696968"/>
    <n v="0.05738216293392742"/>
    <n v="0.0835610028984014"/>
    <n v="0.03933754974965761"/>
    <n v="0.1374027588499241"/>
    <n v="0.1771796408425533"/>
    <n v="0"/>
    <n v="0.009989378124777269"/>
    <n v="0.007046079213012532"/>
    <n v="0.002622205563943016"/>
    <n v="0.03558584338471526"/>
    <n v="0.04229095024268599"/>
    <n v="0.3152865603476045"/>
    <n v="0.1693002974313506"/>
    <n v="0.005708216071301443"/>
    <n v="0.02755752391593024"/>
    <n v="0.01221884033708742"/>
    <n v="0.0009991646983122111"/>
    <n v="0.03108422394815653"/>
    <n v="0.00314642992380742"/>
    <n v="0.01221884033708742"/>
    <x v="0"/>
    <m/>
    <x v="12"/>
    <x v="8"/>
    <s v="no impacts"/>
    <x v="6"/>
    <s v=""/>
    <s v="ADM_066"/>
    <s v="I've replaced the cable"/>
  </r>
  <r>
    <s v="Nkomo"/>
    <s v="CTR_042"/>
    <s v="Yaounde"/>
    <s v="IHS"/>
    <s v="Grid-Gen"/>
    <s v="CENTRE"/>
    <s v="Yaounde"/>
    <s v="ZTE"/>
    <n v="0"/>
    <n v="0"/>
    <n v="0"/>
    <n v="0"/>
    <n v="0"/>
    <n v="0"/>
    <n v="0"/>
    <n v="1.789928459933854"/>
    <n v="0"/>
    <n v="0"/>
    <n v="0"/>
    <n v="0"/>
    <n v="0"/>
    <n v="0"/>
    <n v="0"/>
    <n v="0"/>
    <n v="0"/>
    <n v="0"/>
    <n v="0"/>
    <n v="0.001747837675104787"/>
    <n v="0"/>
    <n v="0.01212785325582932"/>
    <n v="0.005994988189873266"/>
    <n v="0"/>
    <n v="0.02161460556354496"/>
    <n v="0.01212785325582932"/>
    <x v="0"/>
    <m/>
    <x v="12"/>
    <x v="8"/>
    <s v="no impacts"/>
    <x v="6"/>
    <s v=""/>
    <s v="CTR_042"/>
    <m/>
  </r>
  <r>
    <s v="Crf-Nkomo-IHS"/>
    <s v="CTR_554"/>
    <s v="Yaounde"/>
    <s v="IHS"/>
    <s v="Grid-Gen"/>
    <s v="CENTRE"/>
    <s v="Yaounde"/>
    <s v="ZTE"/>
    <n v="0"/>
    <n v="0"/>
    <n v="0"/>
    <n v="0"/>
    <n v="0"/>
    <n v="0"/>
    <n v="0"/>
    <n v="1.456466000633502"/>
    <n v="0"/>
    <n v="0"/>
    <n v="0"/>
    <n v="0"/>
    <n v="0"/>
    <n v="0"/>
    <n v="0"/>
    <n v="0"/>
    <n v="0"/>
    <n v="0"/>
    <n v="0"/>
    <n v="0"/>
    <n v="0"/>
    <n v="0.01191383231602058"/>
    <n v="0.004121554380537871"/>
    <n v="0"/>
    <n v="0.02171720653932129"/>
    <n v="0.01191383231602058"/>
    <x v="0"/>
    <m/>
    <x v="12"/>
    <x v="8"/>
    <s v="no impacts"/>
    <x v="6"/>
    <s v=""/>
    <s v="CTR_554"/>
    <m/>
  </r>
  <r>
    <s v="Bafang-Chefferie"/>
    <s v="OST_099"/>
    <s v="OUEST"/>
    <s v="IHS"/>
    <s v="Grid-Gen"/>
    <s v="OUEST"/>
    <s v="Bafang"/>
    <s v="Huawei"/>
    <n v="0"/>
    <n v="0"/>
    <n v="0"/>
    <n v="0"/>
    <n v="0"/>
    <n v="0"/>
    <n v="0"/>
    <n v="0"/>
    <n v="0"/>
    <n v="0"/>
    <n v="0"/>
    <n v="0"/>
    <n v="0"/>
    <n v="0.0002675261747609386"/>
    <n v="0"/>
    <n v="0"/>
    <n v="0"/>
    <n v="1.036307225632289"/>
    <n v="1.277705010658243"/>
    <n v="0.4302712644071763"/>
    <n v="0.7799279748197231"/>
    <n v="0.01141445012313338"/>
    <n v="0"/>
    <n v="0"/>
    <n v="0.02188820816561494"/>
    <n v="0.01141445012313338"/>
    <x v="0"/>
    <m/>
    <x v="3"/>
    <x v="0"/>
    <s v="Defaut GE &amp; Power Cabinet"/>
    <x v="0"/>
    <s v="( hourly IHS): 06/05/2026 18:37 2:22:31 47.3 V Banseka gauis (682789349/ ETEK pro) on site for work ( bay swap , swap Gen , installation of DCBOX )..;..;(05/06/2026 ocm ran 18h): Power status check Ongoing"/>
    <s v="OST_099"/>
    <m/>
  </r>
  <r>
    <s v="Nyanon"/>
    <s v="LIT_349"/>
    <s v="LITTORAL"/>
    <s v="IHS"/>
    <s v="Solar-Gen-Lithium"/>
    <s v="LITTORAL"/>
    <s v="Nyanon"/>
    <s v="NOKIA"/>
    <n v="0"/>
    <n v="0"/>
    <n v="0"/>
    <n v="0"/>
    <n v="0"/>
    <n v="0"/>
    <n v="0"/>
    <n v="0.03338726661016523"/>
    <n v="0"/>
    <n v="0"/>
    <n v="0"/>
    <n v="0"/>
    <n v="0"/>
    <n v="0"/>
    <n v="0"/>
    <n v="0"/>
    <n v="0"/>
    <n v="0"/>
    <n v="0"/>
    <n v="0.007883104616289228"/>
    <n v="0"/>
    <n v="0.01073671714707234"/>
    <n v="0.07518714354799388"/>
    <n v="0"/>
    <n v="0"/>
    <n v="0.01073671714707234"/>
    <x v="0"/>
    <m/>
    <x v="12"/>
    <x v="8"/>
    <s v="no impacts"/>
    <x v="6"/>
    <s v=""/>
    <s v="LIT_349"/>
    <m/>
  </r>
  <r>
    <s v="Nganha-IHS"/>
    <s v="ADM_137"/>
    <s v="ADAMAOUA"/>
    <s v="IHS"/>
    <s v="Hybrid-Gen"/>
    <s v="ADAMAOUA"/>
    <s v="Nganha"/>
    <s v="NOKIA"/>
    <n v="0.003389253292335157"/>
    <n v="0.07563283001366904"/>
    <n v="0"/>
    <n v="0"/>
    <n v="0.00178381752228168"/>
    <n v="0"/>
    <n v="0.009988221879841072"/>
    <n v="0"/>
    <n v="0.003567428560303393"/>
    <n v="0"/>
    <n v="0.05531444665383336"/>
    <n v="0"/>
    <n v="0"/>
    <n v="0"/>
    <n v="0.08833075089327394"/>
    <n v="0"/>
    <n v="0"/>
    <n v="0"/>
    <n v="0"/>
    <n v="0.01212910750252478"/>
    <n v="0.2574113339075619"/>
    <n v="0.01064896633197883"/>
    <n v="0.01711069545859661"/>
    <n v="0.02444229575410591"/>
    <n v="0"/>
    <n v="0.01064896633197883"/>
    <x v="0"/>
    <m/>
    <x v="12"/>
    <x v="8"/>
    <s v="no impacts"/>
    <x v="6"/>
    <s v=""/>
    <s v="ADM_137"/>
    <m/>
  </r>
  <r>
    <s v="Logbaba-SONEL"/>
    <s v="LIT_342"/>
    <s v="Douala"/>
    <s v="IHS"/>
    <s v="Grid-GenLithium"/>
    <s v="LITTORAL"/>
    <s v="Douala"/>
    <s v="ZTE"/>
    <n v="0"/>
    <n v="0"/>
    <n v="0"/>
    <n v="0"/>
    <n v="0"/>
    <n v="0"/>
    <n v="0"/>
    <n v="0"/>
    <n v="0"/>
    <n v="0"/>
    <n v="0"/>
    <n v="0"/>
    <n v="0"/>
    <n v="0.001498146578661148"/>
    <n v="0"/>
    <n v="0"/>
    <n v="0"/>
    <n v="0"/>
    <n v="0"/>
    <n v="0"/>
    <n v="0"/>
    <n v="0.0101124894059635"/>
    <n v="0.0161115307602844"/>
    <n v="0.01163463794281729"/>
    <n v="0.007489871231671549"/>
    <n v="0.0101124894059635"/>
    <x v="0"/>
    <m/>
    <x v="12"/>
    <x v="8"/>
    <s v="no impacts"/>
    <x v="6"/>
    <s v=""/>
    <s v="LIT_342"/>
    <m/>
  </r>
  <r>
    <s v="NEW-BELL-CAMTEL"/>
    <s v="LIT_752"/>
    <s v="Douala"/>
    <s v="CAMUSAT"/>
    <s v="Good Grid + GE"/>
    <s v="LITTORAL"/>
    <s v="Douala"/>
    <s v="ZTE"/>
    <n v="0"/>
    <n v="0"/>
    <n v="0"/>
    <n v="0"/>
    <n v="0"/>
    <n v="0"/>
    <n v="0"/>
    <n v="0"/>
    <n v="0"/>
    <n v="0"/>
    <n v="0"/>
    <n v="0"/>
    <n v="0"/>
    <n v="0"/>
    <n v="0"/>
    <n v="0"/>
    <n v="0"/>
    <n v="0"/>
    <n v="0"/>
    <n v="0"/>
    <n v="0"/>
    <n v="0.009898468466154909"/>
    <n v="0"/>
    <n v="0"/>
    <n v="0.01898118051861955"/>
    <n v="0.009898468466154909"/>
    <x v="0"/>
    <m/>
    <x v="12"/>
    <x v="8"/>
    <s v="no impacts"/>
    <x v="6"/>
    <s v=""/>
    <s v="LIT_752"/>
    <m/>
  </r>
  <r>
    <s v="Soa-Town-IHS"/>
    <s v="CTR_649"/>
    <s v="Yaounde"/>
    <s v="IHS"/>
    <s v="Grid-Gen"/>
    <s v="CENTRE"/>
    <s v="Yaounde"/>
    <s v="ZTE"/>
    <n v="0"/>
    <n v="0.9027403241133112"/>
    <n v="0"/>
    <n v="0"/>
    <n v="0"/>
    <n v="0"/>
    <n v="0"/>
    <n v="0"/>
    <n v="0.02634241067479381"/>
    <n v="0"/>
    <n v="0"/>
    <n v="0"/>
    <n v="0"/>
    <n v="0"/>
    <n v="0"/>
    <n v="0"/>
    <n v="0"/>
    <n v="0"/>
    <n v="0"/>
    <n v="0.02980241586836853"/>
    <n v="0.05855256211601115"/>
    <n v="0.009898468466154584"/>
    <n v="0.006744361713607424"/>
    <n v="0"/>
    <n v="0.01713436295464517"/>
    <n v="0.009898468466154584"/>
    <x v="0"/>
    <m/>
    <x v="12"/>
    <x v="8"/>
    <s v="no impacts"/>
    <x v="6"/>
    <s v=""/>
    <s v="CTR_649"/>
    <m/>
  </r>
  <r>
    <s v="Boukoula-IHS"/>
    <s v="NRD_014"/>
    <s v="EXTREME-NORD"/>
    <s v="IHS"/>
    <s v="Grid-Gen"/>
    <s v="NORD"/>
    <s v="Boukoula"/>
    <s v="NOKIA"/>
    <n v="0"/>
    <n v="0.7138660972937735"/>
    <n v="0.4901488381643631"/>
    <n v="0"/>
    <n v="0.07881149493289966"/>
    <n v="0"/>
    <n v="0.4907881762882803"/>
    <n v="0"/>
    <n v="0"/>
    <n v="0"/>
    <n v="0"/>
    <n v="0"/>
    <n v="0.002051152707467356"/>
    <n v="0.003299680442447576"/>
    <n v="1.313629842054145"/>
    <n v="0"/>
    <n v="0"/>
    <n v="0"/>
    <n v="0.001605249944974446"/>
    <n v="0.2462917495084019"/>
    <n v="0.003477840271892233"/>
    <n v="0.009862798309520126"/>
    <n v="0.0222314145374467"/>
    <n v="0.01992232524455109"/>
    <n v="0"/>
    <n v="0.009862798309520126"/>
    <x v="0"/>
    <m/>
    <x v="3"/>
    <x v="0"/>
    <s v="Defaut GE &amp; Power Cabinet"/>
    <x v="0"/>
    <s v="(05/06/2026 ticket): INC-20260506-00011890...2026-05-06 23:27:40...investigations ongoing / FME is trying to get level0...site down cause inconnue UP sans intervention physique ...user:OCM_NOC.CAMUSAT"/>
    <s v="NRD_014"/>
    <m/>
  </r>
  <r>
    <s v="Mazavou"/>
    <s v="EXN_215"/>
    <s v="EXTREME-NORD"/>
    <s v="CAMUSAT"/>
    <s v="Hybrid Solar - S3"/>
    <s v="EXTREME-NORD"/>
    <s v="Kalfou"/>
    <s v="NOKIA"/>
    <n v="0"/>
    <n v="0"/>
    <n v="0.3541891966288916"/>
    <n v="0"/>
    <n v="0"/>
    <n v="0.001605249944974445"/>
    <n v="0.4909985947913838"/>
    <n v="0"/>
    <n v="0"/>
    <n v="0"/>
    <n v="0"/>
    <n v="0"/>
    <n v="0"/>
    <n v="0"/>
    <n v="1.314557245481809"/>
    <n v="0"/>
    <n v="0"/>
    <n v="0"/>
    <n v="0"/>
    <n v="0.2448649535648332"/>
    <n v="0.001783507831739642"/>
    <n v="0.009862798309519975"/>
    <n v="0.0340964953299042"/>
    <n v="0.01487533618259784"/>
    <n v="0"/>
    <n v="0.009862798309519975"/>
    <x v="2"/>
    <m/>
    <x v="12"/>
    <x v="8"/>
    <s v="no impacts"/>
    <x v="6"/>
    <s v=""/>
    <s v="EXN_215"/>
    <m/>
  </r>
  <r>
    <s v="Mora-Kourgui"/>
    <s v="EXN_238"/>
    <s v="EXTREME-NORD"/>
    <s v="CAMUSAT"/>
    <s v="Bad Grid + Solar + GE"/>
    <s v="EXTREME-NORD"/>
    <s v="Mora"/>
    <s v="Huawei"/>
    <n v="0"/>
    <n v="0"/>
    <n v="1.88377664203999"/>
    <n v="0"/>
    <n v="0.002407735572848448"/>
    <n v="0"/>
    <n v="0"/>
    <n v="0.00205103400650053"/>
    <n v="0"/>
    <n v="0"/>
    <n v="4.886008880442196"/>
    <n v="0"/>
    <n v="6.721238439302235"/>
    <n v="27.91674870802693"/>
    <n v="26.84999700370684"/>
    <n v="26.82948666364184"/>
    <n v="21.46093190424418"/>
    <n v="6.739786920752326"/>
    <n v="15.53586919610881"/>
    <n v="8.372766691493094"/>
    <n v="2.490757862415926"/>
    <n v="0.009791457996250355"/>
    <n v="0"/>
    <n v="0.02916628415802197"/>
    <n v="0"/>
    <n v="0.009791457996250355"/>
    <x v="2"/>
    <m/>
    <x v="12"/>
    <x v="8"/>
    <s v="no impacts"/>
    <x v="6"/>
    <s v=""/>
    <s v="EXN_238"/>
    <m/>
  </r>
  <r>
    <s v="Lokomo-MTN"/>
    <s v="EST_042"/>
    <s v="CENTRE"/>
    <s v="IHS"/>
    <s v="Grid-Gen"/>
    <s v="EST"/>
    <s v="Lokomo"/>
    <s v="NOKIA"/>
    <n v="0"/>
    <n v="0.01423239249728193"/>
    <n v="0.009327745959998059"/>
    <n v="0.0006242277411088568"/>
    <n v="0.004815471145696895"/>
    <n v="0.00936341611663285"/>
    <n v="0.007829599381336804"/>
    <n v="0.004851141302331687"/>
    <n v="0.007401557501719302"/>
    <n v="0.005047327163823042"/>
    <n v="0.05102615906606969"/>
    <n v="0"/>
    <n v="0.0047976360673795"/>
    <n v="0.005172172712044813"/>
    <n v="0"/>
    <n v="0.02234735313169707"/>
    <n v="0.004993821928870853"/>
    <n v="0.1293934931927073"/>
    <n v="0.05480719566935763"/>
    <n v="0.01084372761697671"/>
    <n v="0.004601450205888143"/>
    <n v="0.00972011768298077"/>
    <n v="0.06806809507251937"/>
    <n v="0"/>
    <n v="0"/>
    <n v="0.00972011768298077"/>
    <x v="0"/>
    <m/>
    <x v="12"/>
    <x v="8"/>
    <s v="no impacts"/>
    <x v="6"/>
    <s v=""/>
    <s v="EST_042"/>
    <m/>
  </r>
  <r>
    <s v="Telo-MTN-IHS"/>
    <s v="ADM_108"/>
    <s v="ADAMAOUA"/>
    <s v="IHS"/>
    <s v="Grid-Hybrid-Gen"/>
    <s v="ADAMAOUA"/>
    <s v="Telo"/>
    <s v="NOKIA"/>
    <n v="0"/>
    <n v="0.2511929918520996"/>
    <n v="0"/>
    <n v="0"/>
    <n v="0.002318962778966286"/>
    <n v="0.3118995131370624"/>
    <n v="0"/>
    <n v="0"/>
    <n v="0"/>
    <n v="0.02455889872106977"/>
    <n v="0"/>
    <n v="0"/>
    <n v="0"/>
    <n v="0"/>
    <n v="0"/>
    <n v="0"/>
    <n v="0"/>
    <n v="0"/>
    <n v="0"/>
    <n v="0"/>
    <n v="0"/>
    <n v="0.009454232868092832"/>
    <n v="0"/>
    <n v="0.02816177554277446"/>
    <n v="0"/>
    <n v="0.009454232868092832"/>
    <x v="0"/>
    <m/>
    <x v="12"/>
    <x v="8"/>
    <s v="no impacts"/>
    <x v="6"/>
    <s v=""/>
    <s v="ADM_108"/>
    <m/>
  </r>
  <r>
    <s v="SOA-Vallee"/>
    <s v="CTR_714"/>
    <s v="Yaounde"/>
    <s v="CAMUSAT"/>
    <s v="Good Grid + GE"/>
    <s v="CENTRE"/>
    <s v="Yaounde"/>
    <s v="ZTE"/>
    <n v="4.366597894604674"/>
    <n v="5.770343403731954"/>
    <n v="0"/>
    <n v="0"/>
    <n v="0.9032932115411504"/>
    <n v="0"/>
    <n v="0"/>
    <n v="0"/>
    <n v="0"/>
    <n v="0"/>
    <n v="0"/>
    <n v="0"/>
    <n v="0"/>
    <n v="0"/>
    <n v="0"/>
    <n v="0"/>
    <n v="0"/>
    <n v="0"/>
    <n v="0"/>
    <n v="0.01334063858141217"/>
    <n v="0"/>
    <n v="0.00927424072504641"/>
    <n v="0"/>
    <n v="0.001593786019565311"/>
    <n v="0.01675815937679915"/>
    <n v="0.00927424072504641"/>
    <x v="0"/>
    <m/>
    <x v="12"/>
    <x v="8"/>
    <s v="no impacts"/>
    <x v="6"/>
    <s v=""/>
    <s v="CTR_714"/>
    <m/>
  </r>
  <r>
    <s v="Koba-MTN"/>
    <s v="ADM_064"/>
    <s v="ADAMAOUA"/>
    <s v="IHS"/>
    <s v="Hybrid-Gen"/>
    <s v="ADAMAOUA"/>
    <s v="Koba"/>
    <s v="NOKIA"/>
    <n v="0.1836749858486555"/>
    <n v="0.004994399984424682"/>
    <n v="0.001962085708166644"/>
    <n v="0.1513639534928435"/>
    <n v="0.1466783033025274"/>
    <n v="0"/>
    <n v="0.02834627878768273"/>
    <n v="0.05711452903081455"/>
    <n v="0.01195088567701601"/>
    <n v="0.1422891940722041"/>
    <n v="0.06762622305695502"/>
    <n v="0"/>
    <n v="0.0009810996372548553"/>
    <n v="0.007598718888418204"/>
    <n v="0.003478366745813821"/>
    <n v="0.1217366268081115"/>
    <n v="0.3245562269433441"/>
    <n v="0.1144959566398992"/>
    <n v="0.06265889328872078"/>
    <n v="0"/>
    <n v="0.03025080117450995"/>
    <n v="0.008473133230837808"/>
    <n v="0"/>
    <n v="0.02523932713739188"/>
    <n v="0"/>
    <n v="0.008473133230837808"/>
    <x v="0"/>
    <m/>
    <x v="12"/>
    <x v="8"/>
    <s v="no impacts"/>
    <x v="6"/>
    <s v=""/>
    <s v="ADM_064"/>
    <m/>
  </r>
  <r>
    <s v="Wadjiri-IHS"/>
    <s v="ADM_103"/>
    <s v="ADAMAOUA"/>
    <s v="IHS"/>
    <s v="Hybrid-Gen"/>
    <s v="ADAMAOUA"/>
    <s v="Wadjiri"/>
    <s v="NOKIA"/>
    <n v="0.3710885307173384"/>
    <n v="0.007063269069242474"/>
    <n v="0.002746911733496825"/>
    <n v="0.3142641271409347"/>
    <n v="0.3128722500749628"/>
    <n v="0"/>
    <n v="0.03546876072524605"/>
    <n v="0.0779972188795456"/>
    <n v="0.01601773771988905"/>
    <n v="0.3355030638083693"/>
    <n v="0.1143140479775951"/>
    <n v="0"/>
    <n v="0.002033539587779078"/>
    <n v="0.01701562475547623"/>
    <n v="0.004423532989472854"/>
    <n v="0.2892258782558308"/>
    <n v="0.8126848570408031"/>
    <n v="0.2371122749172674"/>
    <n v="0.1279352179958659"/>
    <n v="0"/>
    <n v="0.03542265389151574"/>
    <n v="0.008241199790076342"/>
    <n v="0"/>
    <n v="0.02391094149858226"/>
    <n v="0.0004104039031053442"/>
    <n v="0.008241199790076342"/>
    <x v="0"/>
    <m/>
    <x v="12"/>
    <x v="8"/>
    <s v="no impacts"/>
    <x v="6"/>
    <s v=""/>
    <s v="ADM_103"/>
    <m/>
  </r>
  <r>
    <s v="Doualayel-MTN"/>
    <s v="ADM_067"/>
    <s v="ADAMAOUA"/>
    <s v="IHS"/>
    <s v="Hybrid-Gen"/>
    <s v="ADAMAOUA"/>
    <s v="Doualayel"/>
    <s v="NOKIA"/>
    <n v="0.1910844633825159"/>
    <n v="0.005529514268470035"/>
    <n v="0.001783714280151525"/>
    <n v="0.1507307257082298"/>
    <n v="0.1554835931317453"/>
    <n v="0"/>
    <n v="0.08775591105426675"/>
    <n v="0.1953014053142171"/>
    <n v="0.01364541424315997"/>
    <n v="0.1440568567668662"/>
    <n v="0.06799026967685208"/>
    <n v="0"/>
    <n v="0.0007135270089128087"/>
    <n v="0.008026791737089948"/>
    <n v="0.002943236973656251"/>
    <n v="0.122271772064796"/>
    <n v="0.3301923129904936"/>
    <n v="0.1167435636210687"/>
    <n v="0.05932377493305006"/>
    <n v="0.0002675726283422178"/>
    <n v="0.02887729369565836"/>
    <n v="0.008205560602495589"/>
    <n v="0"/>
    <n v="0.02444229575410591"/>
    <n v="0"/>
    <n v="0.008205560602495589"/>
    <x v="0"/>
    <m/>
    <x v="12"/>
    <x v="8"/>
    <s v="no impacts"/>
    <x v="6"/>
    <s v=""/>
    <s v="ADM_067"/>
    <m/>
  </r>
  <r>
    <s v="SGC_Bonanjo"/>
    <s v="LIT_742"/>
    <s v="Douala"/>
    <s v="CAMUSAT"/>
    <s v="Good Grid no GE - 8h"/>
    <s v="LITTORAL"/>
    <s v="Douala"/>
    <s v="ZTE"/>
    <n v="0"/>
    <n v="0"/>
    <n v="0"/>
    <n v="0"/>
    <n v="0"/>
    <n v="0"/>
    <n v="0"/>
    <n v="0"/>
    <n v="0"/>
    <n v="0"/>
    <n v="0"/>
    <n v="0"/>
    <n v="0"/>
    <n v="0"/>
    <n v="0"/>
    <n v="0.009381251194950289"/>
    <n v="0"/>
    <n v="0"/>
    <n v="0"/>
    <n v="0"/>
    <n v="0.01187816215938565"/>
    <n v="0.008204136026002146"/>
    <n v="0"/>
    <n v="0.007650172893907579"/>
    <n v="0.01080730278177231"/>
    <n v="0.008204136026002146"/>
    <x v="0"/>
    <m/>
    <x v="12"/>
    <x v="8"/>
    <s v="no impacts"/>
    <x v="6"/>
    <s v=""/>
    <s v="LIT_742"/>
    <m/>
  </r>
  <r>
    <s v="Gor-IHS"/>
    <s v="NRD_091"/>
    <s v="NORD"/>
    <s v="IHS"/>
    <s v="Hybrid-Gen"/>
    <s v="NORD"/>
    <s v="Gor"/>
    <s v="NOKIA"/>
    <n v="1.129669619283303"/>
    <n v="0.001337708287478733"/>
    <n v="1.420431316717618"/>
    <n v="1.705800464709601"/>
    <n v="0.1292145878593319"/>
    <n v="0.04894702591711682"/>
    <n v="0.4585826782377502"/>
    <n v="1.27406708090172"/>
    <n v="1.124330287048397"/>
    <n v="0.5258497200927641"/>
    <n v="0.1824411155341606"/>
    <n v="0"/>
    <n v="0"/>
    <n v="0"/>
    <n v="0"/>
    <n v="0"/>
    <n v="1.004500775147206"/>
    <n v="0.1454110088870605"/>
    <n v="0"/>
    <n v="0.02966111836613905"/>
    <n v="0.1592672493743454"/>
    <n v="0.007669083676480393"/>
    <n v="0.01623642634757343"/>
    <n v="0.01593786019564088"/>
    <n v="0"/>
    <n v="0.007669083676480393"/>
    <x v="0"/>
    <m/>
    <x v="12"/>
    <x v="8"/>
    <s v="no impacts"/>
    <x v="6"/>
    <s v=""/>
    <s v="NRD_091"/>
    <m/>
  </r>
  <r>
    <s v="Nyazoro-MTN-IHS"/>
    <s v="CTR_169"/>
    <s v="CENTRE"/>
    <s v="IHS"/>
    <s v="Solar-Gen"/>
    <s v="CENTRE"/>
    <s v="Nyazoro"/>
    <s v="NOKIA"/>
    <n v="0.1866271660880222"/>
    <n v="0.005351142840454917"/>
    <n v="0.001783714280151525"/>
    <n v="0.1528188802178679"/>
    <n v="0.1549654965989413"/>
    <n v="0"/>
    <n v="0.03243826459358006"/>
    <n v="0.06916118425826592"/>
    <n v="0.1443707646777259"/>
    <n v="0.1424905609196999"/>
    <n v="0.06407917391715431"/>
    <n v="0"/>
    <n v="0.0007135270089128087"/>
    <n v="0.00768790976453239"/>
    <n v="0.003763758967946228"/>
    <n v="0.121522652321884"/>
    <n v="0.324449247442494"/>
    <n v="0.1163331555209163"/>
    <n v="0.0620881294928818"/>
    <n v="0"/>
    <n v="0.02195728330850875"/>
    <n v="0.00731365184135475"/>
    <n v="0"/>
    <n v="0.02178552447648566"/>
    <n v="0"/>
    <n v="0.00731365184135475"/>
    <x v="0"/>
    <m/>
    <x v="12"/>
    <x v="8"/>
    <s v="no impacts"/>
    <x v="6"/>
    <s v=""/>
    <s v="CTR_169"/>
    <m/>
  </r>
  <r>
    <s v="Ngoura-IHS"/>
    <s v="EST_021"/>
    <s v="CENTRE"/>
    <s v="IHS"/>
    <s v="Gen Only"/>
    <s v="EST"/>
    <s v="Ngoura"/>
    <s v="NOKIA"/>
    <n v="0.009363416116632604"/>
    <n v="0"/>
    <n v="0"/>
    <n v="0.2627820439285113"/>
    <n v="0.003388664880305353"/>
    <n v="0"/>
    <n v="0.005528874278392683"/>
    <n v="0"/>
    <n v="0"/>
    <n v="0.05272049150622236"/>
    <n v="0.1148400692857124"/>
    <n v="0"/>
    <n v="0.2326764317287469"/>
    <n v="0.005796400453153663"/>
    <n v="1.182715383539792"/>
    <n v="0.130731124066512"/>
    <n v="0.002675261747609462"/>
    <n v="0.004119903091318555"/>
    <n v="0"/>
    <n v="0.02516529550584542"/>
    <n v="0.01542734274454759"/>
    <n v="0.007134031326958395"/>
    <n v="0"/>
    <n v="0.02125048026085399"/>
    <n v="0"/>
    <n v="0.007134031326958395"/>
    <x v="0"/>
    <m/>
    <x v="12"/>
    <x v="8"/>
    <s v="no impacts"/>
    <x v="6"/>
    <s v=""/>
    <s v="EST_021"/>
    <m/>
  </r>
  <r>
    <s v="Santchou"/>
    <s v="OST_038"/>
    <s v="OUEST"/>
    <s v="IHS"/>
    <s v="Grid-Gen"/>
    <s v="OUEST"/>
    <s v="Santchou"/>
    <s v="NOKIA"/>
    <n v="0.002033198928182937"/>
    <n v="0.0001426806265389483"/>
    <n v="0.05746467488634806"/>
    <n v="3.567015663505551e-05"/>
    <n v="0.00529701826026653"/>
    <n v="0.001515981656978754"/>
    <n v="0.005065162242140426"/>
    <n v="0.9817675561376923"/>
    <n v="3.083578030607849"/>
    <n v="3.082008543715918"/>
    <n v="2.696842715904214"/>
    <n v="0"/>
    <n v="3.092513404844864"/>
    <n v="3.081972873559283"/>
    <n v="2.228332520053762"/>
    <n v="0.002033198928183448"/>
    <n v="0.001373301030439497"/>
    <n v="7.134031326941624e-05"/>
    <n v="0.003228149175449097"/>
    <n v="8.9175391586944e-05"/>
    <n v="0.0001070104699044138"/>
    <n v="0.006973515622101158"/>
    <n v="0"/>
    <n v="0"/>
    <n v="0.01337232717617915"/>
    <n v="0.006973515622101158"/>
    <x v="0"/>
    <m/>
    <x v="12"/>
    <x v="8"/>
    <s v="no impacts"/>
    <x v="6"/>
    <s v=""/>
    <s v="OST_038"/>
    <m/>
  </r>
  <r>
    <s v="Zigague"/>
    <s v="EXN_034"/>
    <s v="EXTREME-NORD"/>
    <s v="IHS"/>
    <s v="Solar-Grid-Gen"/>
    <s v="EXTREME-NORD"/>
    <s v="Zigague"/>
    <s v="NOKIA"/>
    <n v="0.00677772198989218"/>
    <n v="0.05546700351189685"/>
    <n v="0.002496910964435361"/>
    <n v="0.003923944309937686"/>
    <n v="0.02086824928466848"/>
    <n v="2.628703370891344"/>
    <n v="9.024974862099363"/>
    <n v="9.123743272108673"/>
    <n v="7.440236967771105"/>
    <n v="6.167049681606862"/>
    <n v="6.77663334984667"/>
    <n v="0"/>
    <n v="0.001337708287478733"/>
    <n v="0.002229513812464556"/>
    <n v="0.001248599996106341"/>
    <n v="0.003032138784951693"/>
    <n v="0.4932747525490818"/>
    <n v="0.003923944309937686"/>
    <n v="0.02060070762717259"/>
    <n v="0"/>
    <n v="0.007312382110132324"/>
    <n v="0.006866505152197415"/>
    <n v="0"/>
    <n v="0.02045358725107185"/>
    <n v="0"/>
    <n v="0.006866505152197415"/>
    <x v="2"/>
    <m/>
    <x v="12"/>
    <x v="8"/>
    <s v="no impacts"/>
    <x v="6"/>
    <s v=""/>
    <s v="EXN_034"/>
    <m/>
  </r>
  <r>
    <s v="EST_053_N_Mbele-Mbeke"/>
    <s v="EST_053"/>
    <s v="CENTRE"/>
    <s v="IHS"/>
    <s v="Solar-Gen"/>
    <s v="EST"/>
    <s v="Mbele-Mbeke"/>
    <s v="NOKIA"/>
    <n v="0.01194950247265535"/>
    <n v="0"/>
    <n v="0.007365842138638411"/>
    <n v="0.00683083499556263"/>
    <n v="0.006723824525658271"/>
    <n v="0.006848670073879972"/>
    <n v="0.006652484212388734"/>
    <n v="0.006902175308832339"/>
    <n v="0.006955637607981606"/>
    <n v="0.006795164838927862"/>
    <n v="0.006741659603975667"/>
    <n v="0"/>
    <n v="1.235390316295601"/>
    <n v="0.007098361170323628"/>
    <n v="0.006759450920801898"/>
    <n v="0.006920010387149652"/>
    <n v="0.006723824525658271"/>
    <n v="0.006795164838927754"/>
    <n v="0.006759451127223953"/>
    <n v="0.00661681405575388"/>
    <n v="0.006723824525658363"/>
    <n v="0.006705989447340821"/>
    <n v="0.007868421999208662"/>
    <n v="0.005578251068474"/>
    <n v="0.007113667653824873"/>
    <n v="0.006705989447340821"/>
    <x v="0"/>
    <m/>
    <x v="12"/>
    <x v="8"/>
    <s v="no impacts"/>
    <x v="6"/>
    <s v=""/>
    <s v="EST_053"/>
    <m/>
  </r>
  <r>
    <s v="Banefo-Baleng"/>
    <s v="OST_193"/>
    <s v="OUEST"/>
    <s v="IHS"/>
    <s v="Gen Only"/>
    <s v="OUEST"/>
    <s v="Banefo-Baleng"/>
    <s v="NOKIA"/>
    <n v="0"/>
    <n v="0"/>
    <n v="0"/>
    <n v="0"/>
    <n v="0"/>
    <n v="1.604003180888009"/>
    <n v="0"/>
    <n v="0"/>
    <n v="1.62398552556486"/>
    <n v="0"/>
    <n v="0.08614342827302252"/>
    <n v="0"/>
    <n v="0.08819446227952299"/>
    <n v="0"/>
    <n v="0.03868428487043172"/>
    <n v="0.06443813796075128"/>
    <n v="0.01908353379961358"/>
    <n v="0.06288648614713782"/>
    <n v="0.02181230078217523"/>
    <n v="0.01562352860603861"/>
    <n v="0"/>
    <n v="0.006688154369023826"/>
    <n v="0"/>
    <n v="0.0199223252445516"/>
    <n v="0"/>
    <n v="0.006688154369023826"/>
    <x v="0"/>
    <m/>
    <x v="12"/>
    <x v="8"/>
    <s v="no impacts"/>
    <x v="6"/>
    <s v=""/>
    <s v="OST_193"/>
    <m/>
  </r>
  <r>
    <s v="Kaele"/>
    <s v="EXN_011"/>
    <s v="EXTREME-NORD"/>
    <s v="IHS"/>
    <s v="Grid-Gen"/>
    <s v="EXTREME-NORD"/>
    <s v="Kaele"/>
    <s v="NOKIA"/>
    <n v="0.2333303223682986"/>
    <n v="0.5959772395331998"/>
    <n v="0.9254613011166781"/>
    <n v="0"/>
    <n v="0"/>
    <n v="0"/>
    <n v="0"/>
    <n v="0.1053995559634414"/>
    <n v="0"/>
    <n v="0.1107479614387852"/>
    <n v="0"/>
    <n v="0"/>
    <n v="0.1312242009573232"/>
    <n v="0.01967321646281721"/>
    <n v="0.4269450150752874"/>
    <n v="0.0602129584658272"/>
    <n v="0.07012925684938762"/>
    <n v="0.05166822188549595"/>
    <n v="0"/>
    <n v="0.2079093655805535"/>
    <n v="0.06889690754010039"/>
    <n v="0.006688154369023465"/>
    <n v="0.04683584523338489"/>
    <n v="0"/>
    <n v="0"/>
    <n v="0.006688154369023465"/>
    <x v="2"/>
    <m/>
    <x v="12"/>
    <x v="8"/>
    <s v="no impacts"/>
    <x v="6"/>
    <s v=""/>
    <s v="EXN_011"/>
    <m/>
  </r>
  <r>
    <s v="SS_Vreket"/>
    <s v="EXN_251"/>
    <s v="EXTREME-NORD"/>
    <s v="OCM"/>
    <m/>
    <s v="EXTREME-NORD"/>
    <s v="Mozogo"/>
    <s v="NOKIA"/>
    <n v="0.01667676331723491"/>
    <n v="0.02051152707467408"/>
    <n v="0.02621756512657198"/>
    <n v="1.053935769428248"/>
    <n v="0.06822312266141574"/>
    <n v="0.02068988817967128"/>
    <n v="0.05154337633727413"/>
    <n v="0.1790641863066549"/>
    <n v="0.02042116467341831"/>
    <n v="0.001872791602470158"/>
    <n v="0.004815471145696963"/>
    <n v="0"/>
    <n v="0.261834102135838"/>
    <n v="0.2769056155080986"/>
    <n v="0.3605778417326551"/>
    <n v="0.01284199955979574"/>
    <n v="0.003567222099943289"/>
    <n v="0.02523809635709873"/>
    <n v="0.02416792972711589"/>
    <n v="0.04066633193935359"/>
    <n v="0.003745366446653213"/>
    <n v="0.006509803585849554"/>
    <n v="0"/>
    <n v="0.01939106323802932"/>
    <n v="0"/>
    <n v="0.006509803585849554"/>
    <x v="2"/>
    <m/>
    <x v="12"/>
    <x v="8"/>
    <s v="no impacts"/>
    <x v="6"/>
    <s v=""/>
    <s v="EXN_251"/>
    <m/>
  </r>
  <r>
    <s v="Kousseri-Arazai-MTN-IHS"/>
    <s v="EXN_181"/>
    <s v="EXTREME-NORD"/>
    <s v="IHS"/>
    <s v="Grid-Gen"/>
    <s v="EXTREME-NORD"/>
    <s v="Kousseri"/>
    <s v="Huawei"/>
    <n v="0"/>
    <n v="0.02926736351884669"/>
    <n v="0.0196185861491355"/>
    <n v="0"/>
    <n v="0.001426806265391673"/>
    <n v="0.09263539678055432"/>
    <n v="0.4386715862946697"/>
    <n v="0.9931998413391434"/>
    <n v="8.917539158697954e-05"/>
    <n v="0"/>
    <n v="0.007044855935371382"/>
    <n v="0"/>
    <n v="0.6307375446947062"/>
    <n v="0"/>
    <n v="0"/>
    <n v="0.4091366966010621"/>
    <n v="0"/>
    <n v="0"/>
    <n v="0.4103138117700102"/>
    <n v="0"/>
    <n v="0.02323910704756687"/>
    <n v="0.006509803585849506"/>
    <n v="0.005620301428006187"/>
    <n v="0.01700038420868312"/>
    <n v="0"/>
    <n v="0.006509803585849506"/>
    <x v="2"/>
    <m/>
    <x v="12"/>
    <x v="8"/>
    <s v="no impacts"/>
    <x v="6"/>
    <s v=""/>
    <s v="EXN_181"/>
    <m/>
  </r>
  <r>
    <s v="Bourha"/>
    <s v="EXN_019"/>
    <s v="EXTREME-NORD"/>
    <s v="IHS"/>
    <s v="Grid-Gen"/>
    <s v="EXTREME-NORD"/>
    <s v="Bourrah"/>
    <s v="NOKIA"/>
    <n v="0"/>
    <n v="0"/>
    <n v="0.3588313343235729"/>
    <n v="0"/>
    <n v="0.01159347182481586"/>
    <n v="0.001516069392475761"/>
    <n v="0.4921328232530207"/>
    <n v="0"/>
    <n v="0"/>
    <n v="0.001694430497472959"/>
    <n v="0"/>
    <n v="0"/>
    <n v="0"/>
    <n v="0"/>
    <n v="1.315074452430593"/>
    <n v="0"/>
    <n v="0"/>
    <n v="0"/>
    <n v="0"/>
    <n v="0.2404596634158784"/>
    <n v="0.001783507831739642"/>
    <n v="0.005885575844740715"/>
    <n v="0"/>
    <n v="0.01753164621520466"/>
    <n v="0"/>
    <n v="0.005885575844740715"/>
    <x v="2"/>
    <m/>
    <x v="12"/>
    <x v="8"/>
    <s v="no impacts"/>
    <x v="6"/>
    <s v=""/>
    <s v="EXN_019"/>
    <m/>
  </r>
  <r>
    <s v="Guili-Centre-IHS"/>
    <s v="EXN_173"/>
    <s v="EXTREME-NORD"/>
    <s v="IHS"/>
    <s v="Grid-Gen"/>
    <s v="EXTREME-NORD"/>
    <s v="Guili"/>
    <s v="NOKIA"/>
    <n v="0"/>
    <n v="0"/>
    <n v="0.3827434508929153"/>
    <n v="0"/>
    <n v="0"/>
    <n v="0.007556154482008911"/>
    <n v="0.4912230337990924"/>
    <n v="0.0176417280854449"/>
    <n v="0"/>
    <n v="0.001783611049971644"/>
    <n v="0"/>
    <n v="0"/>
    <n v="0"/>
    <n v="0"/>
    <n v="1.314396647197587"/>
    <n v="0"/>
    <n v="0.001872791602470329"/>
    <n v="0"/>
    <n v="0"/>
    <n v="0.2783424122661713"/>
    <n v="0.001694332440152762"/>
    <n v="0.00586774076642321"/>
    <n v="0.009866751395833085"/>
    <n v="0.01328155016303355"/>
    <n v="0"/>
    <n v="0.00586774076642321"/>
    <x v="2"/>
    <m/>
    <x v="3"/>
    <x v="0"/>
    <s v="Defaut GE &amp; Power Cabinet"/>
    <x v="0"/>
    <s v="(05/06/2026 ticket): INC-20260506-00015135...Grid Outage"/>
    <s v="EXN_173"/>
    <m/>
  </r>
  <r>
    <s v="Mayo-Baleo-IHS"/>
    <s v="ADM_075"/>
    <s v="ADAMAOUA"/>
    <s v="IHS"/>
    <s v="Hybrid-Gen"/>
    <s v="ADAMAOUA"/>
    <s v="Mayo-Baleo"/>
    <s v="NOKIA"/>
    <n v="0"/>
    <n v="0.004119903091318455"/>
    <n v="0.004833306224014291"/>
    <n v="0.000196185861491355"/>
    <n v="0.002175879554722301"/>
    <n v="0.01100424332183327"/>
    <n v="0.008739188375523996"/>
    <n v="0.006973515622101799"/>
    <n v="0.002068869084817925"/>
    <n v="0.4891805280895349"/>
    <n v="0.03590201265291797"/>
    <n v="0"/>
    <n v="0.002051034006500529"/>
    <n v="0.002407735572848447"/>
    <n v="0.01945807044427893"/>
    <n v="0.0165509526785434"/>
    <n v="1.199194995905066"/>
    <n v="0.1305884434399729"/>
    <n v="0.05134719047578281"/>
    <n v="0.002158044476404905"/>
    <n v="0.002318560181261468"/>
    <n v="0.005707225061566692"/>
    <n v="0.03996658793248845"/>
    <n v="0"/>
    <n v="0"/>
    <n v="0.005707225061566692"/>
    <x v="0"/>
    <m/>
    <x v="12"/>
    <x v="8"/>
    <s v="no impacts"/>
    <x v="6"/>
    <s v=""/>
    <s v="ADM_075"/>
    <m/>
  </r>
  <r>
    <s v="Messan"/>
    <s v="SUD_247"/>
    <s v="CENTRE"/>
    <s v="IHS"/>
    <s v="Hybrid-Gen"/>
    <s v="SUD"/>
    <s v="Messam"/>
    <s v="NOKIA"/>
    <n v="0"/>
    <n v="0"/>
    <n v="0.01275048315764321"/>
    <n v="0"/>
    <n v="0.2123273722295518"/>
    <n v="0"/>
    <n v="0"/>
    <n v="0.1025944683134623"/>
    <n v="0.7543058004247195"/>
    <n v="0.4984664266189374"/>
    <n v="0.05843295771422186"/>
    <n v="0"/>
    <n v="0"/>
    <n v="0"/>
    <n v="0"/>
    <n v="0"/>
    <n v="0"/>
    <n v="0.3089927318488838"/>
    <n v="0"/>
    <n v="0"/>
    <n v="0"/>
    <n v="0.005439698886805461"/>
    <n v="0"/>
    <n v="0.009828347120645104"/>
    <n v="0.00410403903105213"/>
    <n v="0.005439698886805461"/>
    <x v="0"/>
    <m/>
    <x v="12"/>
    <x v="8"/>
    <s v="no impacts"/>
    <x v="6"/>
    <s v=""/>
    <s v="SUD_247"/>
    <m/>
  </r>
  <r>
    <s v="Boussa-IHS"/>
    <s v="NRD_129"/>
    <s v="NORD"/>
    <s v="IHS"/>
    <s v="Solar-Gen"/>
    <s v="NORD"/>
    <s v="Boussa"/>
    <s v="NOKIA"/>
    <n v="0"/>
    <n v="0"/>
    <n v="0"/>
    <n v="0"/>
    <n v="0"/>
    <n v="1.188192218300262"/>
    <n v="0"/>
    <n v="0"/>
    <n v="0.390167430692462"/>
    <n v="0"/>
    <n v="0"/>
    <n v="0"/>
    <n v="0"/>
    <n v="0"/>
    <n v="0"/>
    <n v="0"/>
    <n v="0"/>
    <n v="4.353794653491017"/>
    <n v="0"/>
    <n v="0"/>
    <n v="0.2566646120656444"/>
    <n v="0.004851141302331758"/>
    <n v="0"/>
    <n v="0.01445032657738086"/>
    <n v="0"/>
    <n v="0.004851141302331758"/>
    <x v="0"/>
    <m/>
    <x v="12"/>
    <x v="8"/>
    <s v="no impacts"/>
    <x v="6"/>
    <s v=""/>
    <s v="NRD_129"/>
    <m/>
  </r>
  <r>
    <s v="Nkor"/>
    <s v="NRO_238"/>
    <s v="NORD-OUEST"/>
    <s v="IHS"/>
    <s v="Solar-Gen"/>
    <s v="NORD-OUEST"/>
    <s v="Nkor"/>
    <s v="NOKIA"/>
    <n v="2.10313757828824"/>
    <n v="2.736851642635718"/>
    <n v="1.346652757124119"/>
    <n v="0.06061322986734664"/>
    <n v="3.390137988878366"/>
    <n v="1.645391992682027"/>
    <n v="3.394105655446754"/>
    <n v="2.720582468235659"/>
    <n v="2.977403220923656"/>
    <n v="2.366261736931071"/>
    <n v="3.813860344480506"/>
    <n v="0"/>
    <n v="0.4427778659084433"/>
    <n v="1.909619670521897"/>
    <n v="0.3886441916143742"/>
    <n v="0.1225091529621926"/>
    <n v="0.08714219265879633"/>
    <n v="1.074474293231517"/>
    <n v="1.252218683742684"/>
    <n v="0.01574837415426049"/>
    <n v="0.1158388336714865"/>
    <n v="0.004476604657666361"/>
    <n v="0.008867586697520871"/>
    <n v="0.009562716117384219"/>
    <n v="0"/>
    <n v="0.004476604657666361"/>
    <x v="2"/>
    <m/>
    <x v="3"/>
    <x v="0"/>
    <s v="Defaut GE &amp; Power Cabinet"/>
    <x v="0"/>
    <s v="(05/06/2026 ticket): INC-20260506-00018516...Grid Outage"/>
    <s v="NRO_238"/>
    <m/>
  </r>
  <r>
    <s v="Ndiguina"/>
    <s v="EXN_275"/>
    <s v="EXTREME-NORD"/>
    <s v="IHS"/>
    <s v="Hybrid solar - S3"/>
    <s v="EXTREME-NORD"/>
    <s v="Waza"/>
    <s v="NOKIA"/>
    <n v="0.3731193386765102"/>
    <n v="0.9931954968205825"/>
    <n v="1.375116109707329"/>
    <n v="1.62127824888786"/>
    <n v="0.4241655540307332"/>
    <n v="2.615269381455667"/>
    <n v="8.983053915326227"/>
    <n v="9.0931515441185"/>
    <n v="7.384865834464888"/>
    <n v="6.140281802568506"/>
    <n v="6.596838279313435"/>
    <n v="0"/>
    <n v="2.175094448722521"/>
    <n v="0.6594355698638881"/>
    <n v="0"/>
    <n v="0.5232785564778375"/>
    <n v="1.054650780700999"/>
    <n v="0.002764519713781978"/>
    <n v="0.01061248574733118"/>
    <n v="0"/>
    <n v="0.003781036603287725"/>
    <n v="0.003567015663479283"/>
    <n v="0"/>
    <n v="0.01062524013042725"/>
    <n v="0"/>
    <n v="0.003567015663479283"/>
    <x v="2"/>
    <m/>
    <x v="12"/>
    <x v="8"/>
    <s v="no impacts"/>
    <x v="6"/>
    <s v=""/>
    <s v="EXN_275"/>
    <m/>
  </r>
  <r>
    <s v="Chamber-Wangai"/>
    <s v="NRD_055"/>
    <s v="NORD"/>
    <s v="IHS"/>
    <s v="Solar-Gen"/>
    <s v="NORD"/>
    <s v="Chamber-Wangai"/>
    <s v="NOKIA"/>
    <n v="0"/>
    <n v="1.159540812851567"/>
    <n v="0.006059940787627177"/>
    <n v="0.4444317288354431"/>
    <n v="0.001731411653607765"/>
    <n v="0.003011934855755174"/>
    <n v="0.01112792698204157"/>
    <n v="0.00115427443573851"/>
    <n v="0.0009558835170959533"/>
    <n v="0.0007394570603949827"/>
    <n v="0.02636795664140159"/>
    <n v="0"/>
    <n v="0.001064096745446439"/>
    <n v="0.001944023536596154"/>
    <n v="0"/>
    <n v="0.007829599381336804"/>
    <n v="0.002496910964435427"/>
    <n v="0.1664191157796212"/>
    <n v="0.05213193392174824"/>
    <n v="0.004851141302331686"/>
    <n v="0.00178350783173959"/>
    <n v="0.003549180585161786"/>
    <n v="0.02485422187051625"/>
    <n v="0"/>
    <n v="0"/>
    <n v="0.003549180585161786"/>
    <x v="0"/>
    <m/>
    <x v="12"/>
    <x v="8"/>
    <s v="no impacts"/>
    <x v="6"/>
    <s v=""/>
    <s v="NRD_055"/>
    <m/>
  </r>
  <r>
    <s v="Ngoum-II-MTN"/>
    <s v="CTR_367"/>
    <s v="CENTRE"/>
    <s v="IHS"/>
    <s v="Solar-Gen"/>
    <s v="CENTRE"/>
    <s v="Ngoum-II"/>
    <s v="NOKIA"/>
    <n v="0.07561616236214738"/>
    <n v="0.02803015129802558"/>
    <n v="0.001337630873804731"/>
    <n v="0"/>
    <n v="0.01439471233980749"/>
    <n v="0.2240086167225849"/>
    <n v="0.06151901012645462"/>
    <n v="0.189517163394477"/>
    <n v="1.014280181865995"/>
    <n v="0"/>
    <n v="0.04145275455898167"/>
    <n v="0"/>
    <n v="0"/>
    <n v="0"/>
    <n v="0"/>
    <n v="0"/>
    <n v="0.7838338569712325"/>
    <n v="0.2976317869607031"/>
    <n v="0"/>
    <n v="0.001337630873804731"/>
    <n v="0.07642331059004144"/>
    <n v="0.003317324567035302"/>
    <n v="0"/>
    <n v="0.009562716117384219"/>
    <n v="0.000205201951552016"/>
    <n v="0.003317324567035302"/>
    <x v="0"/>
    <m/>
    <x v="12"/>
    <x v="8"/>
    <s v="no impacts"/>
    <x v="6"/>
    <s v=""/>
    <s v="CTR_367"/>
    <m/>
  </r>
  <r>
    <s v="Mousgoy-IHS"/>
    <s v="EXN_136"/>
    <s v="EXTREME-NORD"/>
    <s v="IHS"/>
    <s v="Hybrid-Gen"/>
    <s v="EXTREME-NORD"/>
    <s v="Mousgoy"/>
    <s v="NOKIA"/>
    <n v="0"/>
    <n v="0"/>
    <n v="0"/>
    <n v="0"/>
    <n v="0"/>
    <n v="0.00276459712745598"/>
    <n v="0"/>
    <n v="0"/>
    <n v="0"/>
    <n v="0"/>
    <n v="0"/>
    <n v="0"/>
    <n v="0.09883744735115425"/>
    <n v="0"/>
    <n v="0"/>
    <n v="0"/>
    <n v="0"/>
    <n v="0"/>
    <n v="0"/>
    <n v="0"/>
    <n v="0"/>
    <n v="0.003299489488718302"/>
    <n v="0"/>
    <n v="0.009828347120645104"/>
    <n v="0"/>
    <n v="0.003299489488718302"/>
    <x v="2"/>
    <m/>
    <x v="12"/>
    <x v="8"/>
    <s v="no impacts"/>
    <x v="6"/>
    <s v=""/>
    <s v="EXN_136"/>
    <m/>
  </r>
  <r>
    <s v="Kumba-Mabanda"/>
    <s v="SUO_027"/>
    <s v="SUD-OUEST"/>
    <s v="IHS"/>
    <s v="Grid-Gen"/>
    <s v="SUD-OUEST"/>
    <s v="Kumba"/>
    <s v="Huawei"/>
    <n v="0"/>
    <n v="0"/>
    <n v="0"/>
    <n v="0"/>
    <n v="0"/>
    <n v="0"/>
    <n v="0.007312382110132323"/>
    <n v="0"/>
    <n v="0"/>
    <n v="0"/>
    <n v="0"/>
    <n v="0"/>
    <n v="0"/>
    <n v="8.917539158697954e-05"/>
    <n v="0"/>
    <n v="0"/>
    <n v="0.1491369248900646"/>
    <n v="0"/>
    <n v="0"/>
    <n v="0"/>
    <n v="0.02835777452465949"/>
    <n v="0.003299489488718243"/>
    <n v="0"/>
    <n v="0.009828347120644928"/>
    <n v="0"/>
    <n v="0.003299489488718243"/>
    <x v="0"/>
    <m/>
    <x v="12"/>
    <x v="8"/>
    <s v="no impacts"/>
    <x v="6"/>
    <s v=""/>
    <s v="SUO_027"/>
    <m/>
  </r>
  <r>
    <s v="Tide-Goulfey-IHS"/>
    <s v="EXN_273"/>
    <s v="EXTREME-NORD"/>
    <m/>
    <m/>
    <s v="EXTREME-NORD"/>
    <s v="Kabo-Kabir"/>
    <s v="NOKIA"/>
    <n v="0.618570490575901"/>
    <n v="0.0003567222099943973"/>
    <n v="0"/>
    <n v="0"/>
    <n v="0.01926218771853839"/>
    <n v="0.02079810140802177"/>
    <n v="0.135652147970016"/>
    <n v="0.06835650116390328"/>
    <n v="0.0214377641375097"/>
    <n v="0.03262223165342877"/>
    <n v="0.07396206978224086"/>
    <n v="0"/>
    <n v="0"/>
    <n v="1.077883802823474"/>
    <n v="0"/>
    <n v="0.001783611049971644"/>
    <n v="0.0216886938527384"/>
    <n v="0.003032138784951864"/>
    <n v="0.01302036066479293"/>
    <n v="0.002675416574957467"/>
    <n v="0.03344062239549645"/>
    <n v="0.002853612530783221"/>
    <n v="0"/>
    <n v="0.008500192104341189"/>
    <n v="0"/>
    <n v="0.002853612530783221"/>
    <x v="2"/>
    <m/>
    <x v="12"/>
    <x v="8"/>
    <s v="no impacts"/>
    <x v="6"/>
    <s v=""/>
    <s v="EXN_273"/>
    <m/>
  </r>
  <r>
    <s v="LAF-CAMTEL"/>
    <s v="EXN_107"/>
    <s v="EXTREME-NORD"/>
    <s v="CAMUSAT"/>
    <s v="Bad Grid + Solar + GE"/>
    <s v="EXTREME-NORD"/>
    <s v="Laf"/>
    <s v="NOKIA"/>
    <n v="0"/>
    <n v="0"/>
    <n v="0"/>
    <n v="0"/>
    <n v="0"/>
    <n v="0.1027577513410202"/>
    <n v="0.022293847896745"/>
    <n v="0"/>
    <n v="0"/>
    <n v="0"/>
    <n v="0"/>
    <n v="0"/>
    <n v="0.01152713838379187"/>
    <n v="0.00807968270706208"/>
    <n v="0.9523770874307376"/>
    <n v="0.005618374807410645"/>
    <n v="0"/>
    <n v="0.005850112124569965"/>
    <n v="0"/>
    <n v="0"/>
    <n v="0.002229384789674552"/>
    <n v="0.002764437139196341"/>
    <n v="0"/>
    <n v="0.008234561101080812"/>
    <n v="0"/>
    <n v="0.002764437139196341"/>
    <x v="2"/>
    <m/>
    <x v="12"/>
    <x v="8"/>
    <s v="no impacts"/>
    <x v="6"/>
    <s v="(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6/05/2026 : Feedback Camtel attendu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EXN_107"/>
    <m/>
  </r>
  <r>
    <s v="Letta-MTN"/>
    <s v="EST_063"/>
    <s v="CENTRE"/>
    <s v="IHS"/>
    <s v="solar + Gen"/>
    <s v="EST"/>
    <s v="Letta"/>
    <s v="NOKIA"/>
    <n v="0.02097407687248638"/>
    <n v="0.4446463375309977"/>
    <n v="3.930744250684154"/>
    <n v="0.3809929430162116"/>
    <n v="0.1823280056387384"/>
    <n v="0"/>
    <n v="2.565290654704323"/>
    <n v="0"/>
    <n v="0"/>
    <n v="0"/>
    <n v="0.3255436845274279"/>
    <n v="0"/>
    <n v="0.4658522456503808"/>
    <n v="0"/>
    <n v="0.009951973701107071"/>
    <n v="0"/>
    <n v="0"/>
    <n v="0.06948546512457482"/>
    <n v="0.002193714633039697"/>
    <n v="0"/>
    <n v="0"/>
    <n v="0.002746602060879171"/>
    <n v="0"/>
    <n v="0.005312620065213625"/>
    <n v="0.001846817563974049"/>
    <n v="0.002746602060879171"/>
    <x v="0"/>
    <m/>
    <x v="12"/>
    <x v="8"/>
    <s v="no impacts"/>
    <x v="6"/>
    <s v=""/>
    <s v="EST_063"/>
    <m/>
  </r>
  <r>
    <s v="Vivoki-IHS"/>
    <s v="NRO_039"/>
    <s v="NORD-OUEST"/>
    <s v="IHS"/>
    <s v="Grid-Gen"/>
    <s v="NORD-OUEST"/>
    <s v="Vikovi"/>
    <s v="NOKIA"/>
    <n v="0.7555362904324775"/>
    <n v="1.226834145612708"/>
    <n v="0.4628140019132755"/>
    <n v="0.004191243404587952"/>
    <n v="2.068237609386763"/>
    <n v="0.00115928009063063"/>
    <n v="0.4467845345468305"/>
    <n v="0"/>
    <n v="2.405163894293034"/>
    <n v="1.807526355453403"/>
    <n v="2.572261848496609"/>
    <n v="0"/>
    <n v="3.878463293433963"/>
    <n v="1.236184948335345"/>
    <n v="0.005796400453153663"/>
    <n v="0.06568659344296922"/>
    <n v="0.002586086356022412"/>
    <n v="0.07512134987287153"/>
    <n v="0.006063926627914645"/>
    <n v="0"/>
    <n v="0.3884301706745656"/>
    <n v="0.002675261747609291"/>
    <n v="0"/>
    <n v="0.007968930097819928"/>
    <n v="0"/>
    <n v="0.002675261747609291"/>
    <x v="2"/>
    <m/>
    <x v="12"/>
    <x v="8"/>
    <s v="no impacts"/>
    <x v="6"/>
    <s v=""/>
    <s v="NRO_039"/>
    <m/>
  </r>
  <r>
    <s v="Douroum-IHS"/>
    <s v="NRD_122"/>
    <s v="NORD"/>
    <s v="IHS"/>
    <s v="Grid-Gen"/>
    <s v="NORD"/>
    <s v="Douroum"/>
    <s v="NOKIA"/>
    <n v="0"/>
    <n v="0"/>
    <n v="0"/>
    <n v="0"/>
    <n v="0"/>
    <n v="0.001070166629983192"/>
    <n v="0"/>
    <n v="0"/>
    <n v="0"/>
    <n v="1.997322350721719"/>
    <n v="0"/>
    <n v="0"/>
    <n v="0.1437669640680442"/>
    <n v="0"/>
    <n v="0"/>
    <n v="0"/>
    <n v="0"/>
    <n v="0"/>
    <n v="0.03576140155193158"/>
    <n v="0"/>
    <n v="0.001248455482217681"/>
    <n v="0.002586086356022412"/>
    <n v="0"/>
    <n v="0.007703299094559552"/>
    <n v="0"/>
    <n v="0.002586086356022412"/>
    <x v="0"/>
    <m/>
    <x v="12"/>
    <x v="8"/>
    <s v="no impacts"/>
    <x v="6"/>
    <s v=""/>
    <s v="NRD_122"/>
    <m/>
  </r>
  <r>
    <s v="Mambine"/>
    <s v="CTR_097"/>
    <s v="CENTRE"/>
    <s v="IHS"/>
    <s v="Grid-Gen"/>
    <s v="CENTRE"/>
    <s v="Mambine"/>
    <s v="NOKIA"/>
    <n v="0.0579250024615366"/>
    <n v="0.1950980482177138"/>
    <n v="0"/>
    <n v="0.001337630873804731"/>
    <n v="0.0836506024056391"/>
    <n v="0.480167266485184"/>
    <n v="0.466988206239877"/>
    <n v="0"/>
    <n v="0.02542403648380118"/>
    <n v="8.229160256236618"/>
    <n v="9.296743952169006"/>
    <n v="0"/>
    <n v="0"/>
    <n v="0"/>
    <n v="0.01685414900993909"/>
    <n v="0.04189459896756281"/>
    <n v="0.315930577314351"/>
    <n v="0.03952253355134933"/>
    <n v="0.008150630791049782"/>
    <n v="1.302281748579614"/>
    <n v="0.1428233071657064"/>
    <n v="0.00240773557284831"/>
    <n v="0"/>
    <n v="0.007172037088037782"/>
    <n v="0"/>
    <n v="0.00240773557284831"/>
    <x v="0"/>
    <m/>
    <x v="12"/>
    <x v="8"/>
    <s v="no impacts"/>
    <x v="6"/>
    <s v=""/>
    <s v="CTR_097"/>
    <m/>
  </r>
  <r>
    <s v="Ako"/>
    <s v="NRO_231"/>
    <s v="NORD-OUEST"/>
    <s v="IHS"/>
    <s v="Grid-Gen"/>
    <s v="NORD-OUEST"/>
    <s v="Ako"/>
    <s v="NOKIA"/>
    <n v="0"/>
    <n v="0.00252497532817799"/>
    <n v="0.003138183622164073"/>
    <n v="0.0005591016798108406"/>
    <n v="0.001965873648367149"/>
    <n v="0.03522340582808296"/>
    <n v="0.02847811459423604"/>
    <n v="0.7513605155135362"/>
    <n v="0.003264432388572973"/>
    <n v="0.1468273153335501"/>
    <n v="1.048351720721443"/>
    <n v="0"/>
    <n v="0.007250286299482515"/>
    <n v="0.009541766899806813"/>
    <n v="0"/>
    <n v="0.009684447526345979"/>
    <n v="0.001783507831739591"/>
    <n v="0.240648711736623"/>
    <n v="0.03433252576098712"/>
    <n v="0.004280418796175018"/>
    <n v="0.01576620923257798"/>
    <n v="0.002336395259578864"/>
    <n v="0.01636132193486246"/>
    <n v="0"/>
    <n v="0"/>
    <n v="0.002336395259578864"/>
    <x v="2"/>
    <m/>
    <x v="12"/>
    <x v="8"/>
    <s v="no impacts"/>
    <x v="6"/>
    <s v=""/>
    <s v="NRO_231"/>
    <m/>
  </r>
  <r>
    <s v="Kumba-Kake"/>
    <s v="SUO_052"/>
    <s v="SUD-OUEST"/>
    <s v="IHS"/>
    <s v="Hybrid-Gen"/>
    <s v="SUD-OUEST"/>
    <s v="Kumba"/>
    <s v="Huawei"/>
    <n v="0"/>
    <n v="0"/>
    <n v="0"/>
    <n v="0"/>
    <n v="0.0005350523495218772"/>
    <n v="0.005671554904931899"/>
    <n v="0.001961858614913551"/>
    <n v="0"/>
    <n v="0.001872683223326571"/>
    <n v="0.003281654410400847"/>
    <n v="0.000802578524282816"/>
    <n v="0"/>
    <n v="0"/>
    <n v="0.01344764905131651"/>
    <n v="0.001605157048565631"/>
    <n v="0"/>
    <n v="0.002407735572848447"/>
    <n v="0.003905882151509703"/>
    <n v="0.001070104699043754"/>
    <n v="0.001070104699043754"/>
    <n v="0.00196185861491355"/>
    <n v="0.002318560181261468"/>
    <n v="0"/>
    <n v="0.006906406084777516"/>
    <n v="0"/>
    <n v="0.002318560181261468"/>
    <x v="0"/>
    <m/>
    <x v="12"/>
    <x v="8"/>
    <s v="no impacts"/>
    <x v="6"/>
    <s v=""/>
    <s v="SUO_052"/>
    <m/>
  </r>
  <r>
    <s v="Kanje-I"/>
    <s v="ADM_041"/>
    <s v="ADAMAOUA"/>
    <s v="IHS"/>
    <s v="Hybrid-Gen"/>
    <s v="ADAMAOUA"/>
    <s v="Kanje-I"/>
    <s v="NOKIA"/>
    <n v="0.001605435770053306"/>
    <n v="0"/>
    <n v="0.02515401146660729"/>
    <n v="0.007313228548621903"/>
    <n v="0.002943298911764566"/>
    <n v="0.08658913481126652"/>
    <n v="0.03440713672663248"/>
    <n v="0.1367705666427117"/>
    <n v="0.02500764943391707"/>
    <n v="0"/>
    <n v="0"/>
    <n v="0"/>
    <n v="0"/>
    <n v="0"/>
    <n v="0"/>
    <n v="0.001070290513369213"/>
    <n v="0.7284520583732265"/>
    <n v="0"/>
    <n v="0"/>
    <n v="0"/>
    <n v="0.04673153868362972"/>
    <n v="0.002140581026737913"/>
    <n v="0"/>
    <n v="0.006376251066288298"/>
    <n v="0"/>
    <n v="0.002140581026737913"/>
    <x v="0"/>
    <m/>
    <x v="12"/>
    <x v="8"/>
    <s v="no impacts"/>
    <x v="6"/>
    <s v=""/>
    <s v="ADM_041"/>
    <m/>
  </r>
  <r>
    <s v="Kumba-Bonakama2"/>
    <s v="SUO_231"/>
    <s v="SUD-OUEST"/>
    <s v="IHS"/>
    <s v="Hybrid-Gen"/>
    <s v="SUD-OUEST"/>
    <s v="Kumba"/>
    <s v="Huawei"/>
    <n v="0"/>
    <n v="0.000802578524282816"/>
    <n v="0"/>
    <n v="8.460336926031509"/>
    <n v="0.0005350523495218772"/>
    <n v="0.01013032448428088"/>
    <n v="0.001872683223326571"/>
    <n v="0.04695976120970342"/>
    <n v="4.36902346525584"/>
    <n v="0.004815471145696895"/>
    <n v="0.0002675261747609386"/>
    <n v="0"/>
    <n v="3.421713280427357"/>
    <n v="0.009880633387837333"/>
    <n v="0.0008025785242828158"/>
    <n v="0.0002675261747609386"/>
    <n v="0.05325554385574417"/>
    <n v="0.004619285284205539"/>
    <n v="0.000802578524282816"/>
    <n v="0.001605157048565632"/>
    <n v="1.206239851840437"/>
    <n v="0.002140209398087509"/>
    <n v="0"/>
    <n v="0.00637514407825617"/>
    <n v="0"/>
    <n v="0.002140209398087509"/>
    <x v="0"/>
    <m/>
    <x v="12"/>
    <x v="8"/>
    <s v="no impacts"/>
    <x v="6"/>
    <s v=""/>
    <s v="SUO_231"/>
    <m/>
  </r>
  <r>
    <s v="Sambo-Labo-IHS"/>
    <s v="ADM_144"/>
    <s v="ADAMAOUA"/>
    <s v="IHS"/>
    <s v="Hybrid-Gen"/>
    <s v="ADAMAOUA"/>
    <s v="Sambo Lambo"/>
    <s v="NOKIA"/>
    <n v="0.004018523496023715"/>
    <n v="0.09603129133601417"/>
    <n v="0.03284514216190244"/>
    <n v="0.0008026714260683747"/>
    <n v="0.0008919087611408398"/>
    <n v="0"/>
    <n v="0.03334112569206991"/>
    <n v="0.07859345192651561"/>
    <n v="0.01587505709334964"/>
    <n v="0.001872899994159084"/>
    <n v="0.001516157138128848"/>
    <n v="0"/>
    <n v="0"/>
    <n v="0.002764917159536535"/>
    <n v="0.0008027178850268243"/>
    <n v="0.001605435770053649"/>
    <n v="0.2416150917824138"/>
    <n v="0"/>
    <n v="0"/>
    <n v="0"/>
    <n v="0.02723679680791717"/>
    <n v="0.001873008398395695"/>
    <n v="0"/>
    <n v="0.005579219683002325"/>
    <n v="0"/>
    <n v="0.001873008398395695"/>
    <x v="0"/>
    <m/>
    <x v="12"/>
    <x v="8"/>
    <s v="no impacts"/>
    <x v="6"/>
    <s v=""/>
    <s v="ADM_144"/>
    <m/>
  </r>
  <r>
    <s v="Old-Airport-IHS"/>
    <s v="LIT_122"/>
    <s v="Douala"/>
    <s v="IHS"/>
    <s v="Grid-Lithium"/>
    <s v="LITTORAL"/>
    <s v="Douala"/>
    <s v="ZTE"/>
    <n v="3.092763095941307"/>
    <n v="0"/>
    <n v="23.05085779592674"/>
    <n v="52.20955218258553"/>
    <n v="30.27410018462874"/>
    <n v="0"/>
    <n v="62.76914916688783"/>
    <n v="0"/>
    <n v="2.107053987495471"/>
    <n v="17.99696732328291"/>
    <n v="13.86855689960706"/>
    <n v="0"/>
    <n v="0"/>
    <n v="0"/>
    <n v="0"/>
    <n v="0"/>
    <n v="0"/>
    <n v="0"/>
    <n v="0"/>
    <n v="17.23007679071321"/>
    <n v="29.50086036417803"/>
    <n v="0.001854848145009179"/>
    <n v="0"/>
    <n v="0"/>
    <n v="0.003556833826912437"/>
    <n v="0.001854848145009179"/>
    <x v="0"/>
    <m/>
    <x v="12"/>
    <x v="8"/>
    <s v="no impacts"/>
    <x v="6"/>
    <s v=""/>
    <s v="LIT_122"/>
    <m/>
  </r>
  <r>
    <s v="Febadi-MTN"/>
    <s v="ADM_063"/>
    <s v="ADAMAOUA"/>
    <s v="IHS"/>
    <s v="Solar-Gen"/>
    <s v="ADAMAOUA"/>
    <s v="Febadi"/>
    <s v="NOKIA"/>
    <n v="0.001962199274509711"/>
    <n v="0"/>
    <n v="0.01651545249536507"/>
    <n v="0.006242999980530853"/>
    <n v="0.004316615426731629"/>
    <n v="0.05624192442170461"/>
    <n v="0.02253121330334481"/>
    <n v="0.2923540485262955"/>
    <n v="0.01366317706453341"/>
    <n v="0.0007134857120608155"/>
    <n v="0.0009810428540834928"/>
    <n v="0"/>
    <n v="0"/>
    <n v="0"/>
    <n v="0"/>
    <n v="3.281208180395694"/>
    <n v="6.162982652889426"/>
    <n v="0.0399128461241758"/>
    <n v="0.1555091574475735"/>
    <n v="0.1581575353842979"/>
    <n v="0.17751438171906"/>
    <n v="0.00178381752228168"/>
    <n v="0"/>
    <n v="0.005313542555240503"/>
    <n v="0"/>
    <n v="0.00178381752228168"/>
    <x v="0"/>
    <m/>
    <x v="12"/>
    <x v="8"/>
    <s v="no impacts"/>
    <x v="6"/>
    <s v=""/>
    <s v="ADM_063"/>
    <s v="I've replaced the cable"/>
  </r>
  <r>
    <s v="Kumba"/>
    <s v="SUO_006"/>
    <s v="SUD-OUEST"/>
    <s v="IHS"/>
    <s v="Grid-Gen"/>
    <s v="SUD-OUEST"/>
    <s v="Kumba"/>
    <s v="Huawei"/>
    <n v="0"/>
    <n v="0.000802578524282816"/>
    <n v="0"/>
    <n v="0.0002675261747609386"/>
    <n v="0"/>
    <n v="0.00631361772435815"/>
    <n v="0.000802578524282816"/>
    <n v="0"/>
    <n v="0.001605157048565632"/>
    <n v="0.003477840271892202"/>
    <n v="0.0002675261747609386"/>
    <n v="0"/>
    <n v="0"/>
    <n v="0.01203867786424224"/>
    <n v="0.0005350523495218772"/>
    <n v="0"/>
    <n v="0.001854848145009174"/>
    <n v="0.005974751236327628"/>
    <n v="0.001605157048565632"/>
    <n v="0.001337630873804693"/>
    <n v="0.03299489488718242"/>
    <n v="0.001694332440152611"/>
    <n v="0"/>
    <n v="0.005046989061952801"/>
    <n v="0"/>
    <n v="0.001694332440152611"/>
    <x v="0"/>
    <m/>
    <x v="12"/>
    <x v="8"/>
    <s v="no impacts"/>
    <x v="6"/>
    <s v=""/>
    <s v="SUO_006"/>
    <m/>
  </r>
  <r>
    <s v="Kumba-Mbongue-Road"/>
    <s v="SUO_237"/>
    <s v="SUD-OUEST"/>
    <s v="IHS"/>
    <s v="Grid-Gen"/>
    <s v="SUD-OUEST"/>
    <s v="Kumba"/>
    <s v="Huawei"/>
    <n v="0"/>
    <n v="0.0005350523495218772"/>
    <n v="0"/>
    <n v="0"/>
    <n v="0.03331592629689556"/>
    <n v="0.003299489488718243"/>
    <n v="0.00196185861491355"/>
    <n v="0"/>
    <n v="0.001872683223326571"/>
    <n v="0.002140209398087509"/>
    <n v="0.0002675261747609386"/>
    <n v="0"/>
    <n v="0"/>
    <n v="0.01016599464091567"/>
    <n v="0.0002675261747609386"/>
    <n v="0.0002675261747609386"/>
    <n v="0.000963094229139379"/>
    <n v="0.003014128235639908"/>
    <n v="0.002407735572848448"/>
    <n v="0.002140209398087509"/>
    <n v="0.001426806265391673"/>
    <n v="0.001605157048565632"/>
    <n v="0"/>
    <n v="0.004781358058692127"/>
    <n v="0"/>
    <n v="0.001605157048565632"/>
    <x v="0"/>
    <m/>
    <x v="12"/>
    <x v="8"/>
    <s v="no impacts"/>
    <x v="6"/>
    <s v=""/>
    <s v="SUO_237"/>
    <m/>
  </r>
  <r>
    <s v="Kumba-Krama-IHS"/>
    <s v="SUO_125"/>
    <s v="SUD-OUEST"/>
    <s v="IHS"/>
    <s v="Grid-Gen"/>
    <s v="SUD-OUEST"/>
    <s v="Kumba"/>
    <s v="Huawei"/>
    <n v="0"/>
    <n v="0.0002675261747609386"/>
    <n v="8.917539158697954e-05"/>
    <n v="0.0002675261747609386"/>
    <n v="0.0006242277411088568"/>
    <n v="0.001694332440152611"/>
    <n v="0.001605157048565632"/>
    <n v="0"/>
    <n v="0.0005350523495218772"/>
    <n v="0.003477840271892202"/>
    <n v="0"/>
    <n v="0"/>
    <n v="0"/>
    <n v="0.009720117682980768"/>
    <n v="0.0008025785242828158"/>
    <n v="0.0005350523495218772"/>
    <n v="0.003031963313957304"/>
    <n v="0.00374536644665314"/>
    <n v="0.00196185861491355"/>
    <n v="0.0005350523495218772"/>
    <n v="0.001337630873804693"/>
    <n v="0.001605157048565632"/>
    <n v="0"/>
    <n v="0.004781358058692127"/>
    <n v="0"/>
    <n v="0.001605157048565632"/>
    <x v="0"/>
    <m/>
    <x v="12"/>
    <x v="8"/>
    <s v="no impacts"/>
    <x v="6"/>
    <s v=""/>
    <s v="SUO_125"/>
    <m/>
  </r>
  <r>
    <s v="Babessi"/>
    <s v="NRO_024"/>
    <s v="NORD-OUEST"/>
    <s v="IHS"/>
    <s v="Grid-Gen"/>
    <s v="NORD-OUEST"/>
    <s v="Babessi"/>
    <s v="NOKIA"/>
    <n v="0.3440372224925805"/>
    <n v="1.236704625617352"/>
    <n v="0.4838063542372981"/>
    <n v="0.003210314097131252"/>
    <n v="2.064656555702779"/>
    <n v="0.001515981656978832"/>
    <n v="0.01105774855678554"/>
    <n v="0"/>
    <n v="0.6822150223248843"/>
    <n v="0"/>
    <n v="0.7734887252778678"/>
    <n v="0"/>
    <n v="0.7063625564786252"/>
    <n v="0.002675261747609291"/>
    <n v="0.006063926627914473"/>
    <n v="0"/>
    <n v="0.001515981656978832"/>
    <n v="0.08262991784449526"/>
    <n v="0.004012892621414192"/>
    <n v="0"/>
    <n v="0.0696459808294311"/>
    <n v="0.001515981656978832"/>
    <n v="0"/>
    <n v="0.004515727055431989"/>
    <n v="0"/>
    <n v="0.001515981656978832"/>
    <x v="2"/>
    <m/>
    <x v="10"/>
    <x v="6"/>
    <s v="BSS Hardware issue"/>
    <x v="5"/>
    <s v="(05/06/2026  cell nokia): 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
    <s v="NRO_024"/>
    <m/>
  </r>
  <r>
    <s v="Mbamti-New"/>
    <s v="ADM_154"/>
    <s v="ADAMAOUA"/>
    <s v="IHS"/>
    <s v="Solar-Gen"/>
    <s v="ADAMAOUA"/>
    <s v="Mbamti"/>
    <s v="NOKIA"/>
    <n v="0.002318962778966286"/>
    <n v="0.07770562580225295"/>
    <n v="0.03415592978931586"/>
    <n v="0"/>
    <n v="0"/>
    <n v="0"/>
    <n v="0.04484624271283374"/>
    <n v="0.19942687465054"/>
    <n v="0.0370120093786229"/>
    <n v="0.001516157138129019"/>
    <n v="0.005725735430973044"/>
    <n v="0"/>
    <n v="0"/>
    <n v="0.002961072051973705"/>
    <n v="0"/>
    <n v="0"/>
    <n v="0.5446972155000421"/>
    <n v="0"/>
    <n v="0"/>
    <n v="0"/>
    <n v="0.04726726199049067"/>
    <n v="0.001427054017825446"/>
    <n v="0"/>
    <n v="0.004250834044192708"/>
    <n v="0"/>
    <n v="0.001427054017825446"/>
    <x v="0"/>
    <m/>
    <x v="12"/>
    <x v="8"/>
    <s v="no impacts"/>
    <x v="6"/>
    <s v=""/>
    <s v="ADM_154"/>
    <m/>
  </r>
  <r>
    <s v="Ngd-Dang-MTN-IHS"/>
    <s v="ADM_083"/>
    <s v="Ngaoundere"/>
    <s v="IHS"/>
    <s v="Grid-Gen"/>
    <s v="ADAMAOUA"/>
    <s v="Ngaoundere"/>
    <s v="Huawei"/>
    <n v="0"/>
    <n v="0.004191243404588037"/>
    <n v="0"/>
    <n v="0"/>
    <n v="0"/>
    <n v="1.792157844723527"/>
    <n v="0"/>
    <n v="0"/>
    <n v="0.04943883709582145"/>
    <n v="0"/>
    <n v="0"/>
    <n v="0"/>
    <n v="0"/>
    <n v="0.5364791557872689"/>
    <n v="0"/>
    <n v="0.04735213293268614"/>
    <n v="3.999962189633967"/>
    <n v="1.436241021821575"/>
    <n v="9.498927041688425"/>
    <n v="0.8792515259693008"/>
    <n v="1.182287341660175"/>
    <n v="0.001426806265391673"/>
    <n v="0"/>
    <n v="0.004250096052170779"/>
    <n v="0"/>
    <n v="0.001426806265391673"/>
    <x v="0"/>
    <m/>
    <x v="12"/>
    <x v="8"/>
    <s v="no impacts"/>
    <x v="6"/>
    <s v=""/>
    <s v="ADM_083"/>
    <m/>
  </r>
  <r>
    <s v="Laising"/>
    <s v="NRO_044"/>
    <s v="NORD-OUEST"/>
    <s v="IHS"/>
    <s v="Gen Only"/>
    <s v="NORD-OUEST"/>
    <s v="Laising"/>
    <s v="NOKIA"/>
    <n v="0.3460481703895106"/>
    <n v="1.238846810419683"/>
    <n v="0.4707646556236545"/>
    <n v="0.001515981656978661"/>
    <n v="2.075389711283579"/>
    <n v="0"/>
    <n v="0.003210314097131252"/>
    <n v="0.001426806265391782"/>
    <n v="0.686336128174649"/>
    <n v="1.37240276644756"/>
    <n v="2.548814635044699"/>
    <n v="0"/>
    <n v="0.04054279967711164"/>
    <n v="1.298893083699309"/>
    <n v="0.005261348103631874"/>
    <n v="0"/>
    <n v="0.2655643161460252"/>
    <n v="0.0842350748930608"/>
    <n v="0.005618049669979562"/>
    <n v="0.02965973524182948"/>
    <n v="0.06923577402813094"/>
    <n v="0.001337630873804731"/>
    <n v="0"/>
    <n v="0.003984465048910219"/>
    <n v="0"/>
    <n v="0.001337630873804731"/>
    <x v="2"/>
    <m/>
    <x v="12"/>
    <x v="8"/>
    <s v="no impacts"/>
    <x v="6"/>
    <s v=""/>
    <s v="NRO_044"/>
    <m/>
  </r>
  <r>
    <s v="CTR_302_N_Doume-Centre"/>
    <s v="CTR_302"/>
    <s v="CENTRE"/>
    <s v="IHS"/>
    <s v="Hybrid-Gen"/>
    <s v="CENTRE"/>
    <s v="Doume"/>
    <s v="NOKIA"/>
    <n v="0.002140209398087672"/>
    <n v="0"/>
    <n v="0"/>
    <n v="0"/>
    <n v="0"/>
    <n v="0"/>
    <n v="0.05992487252501184"/>
    <n v="0.1740541621705609"/>
    <n v="0.400251657221153"/>
    <n v="0.001070104699043579"/>
    <n v="0"/>
    <n v="0"/>
    <n v="0"/>
    <n v="0"/>
    <n v="0"/>
    <n v="0"/>
    <n v="0.5848478881840466"/>
    <n v="0"/>
    <n v="0"/>
    <n v="0"/>
    <n v="0.06329669294843833"/>
    <n v="0.001248455482217681"/>
    <n v="0"/>
    <n v="0.003718834045649334"/>
    <n v="0"/>
    <n v="0.001248455482217681"/>
    <x v="0"/>
    <m/>
    <x v="12"/>
    <x v="8"/>
    <s v="no impacts"/>
    <x v="6"/>
    <s v=""/>
    <s v="CTR_302"/>
    <m/>
  </r>
  <r>
    <s v="Abome-II"/>
    <s v="CTR_662"/>
    <s v="Yaounde"/>
    <s v="CAMUSAT"/>
    <s v="Good Grid no GE - 12h"/>
    <s v="CENTRE"/>
    <s v="Yaounde"/>
    <s v="ZTE"/>
    <n v="0"/>
    <n v="0"/>
    <n v="0"/>
    <n v="0"/>
    <n v="0"/>
    <n v="0"/>
    <n v="0"/>
    <n v="6.200382812121005"/>
    <n v="0"/>
    <n v="0"/>
    <n v="0"/>
    <n v="0"/>
    <n v="3.473595523252661"/>
    <n v="0"/>
    <n v="0"/>
    <n v="7.774346308709509"/>
    <n v="0"/>
    <n v="0"/>
    <n v="0"/>
    <n v="3.599368495546936"/>
    <n v="13.08966335932974"/>
    <n v="0.001212785325582997"/>
    <n v="0"/>
    <n v="0"/>
    <n v="0.002325622117596732"/>
    <n v="0.001212785325582997"/>
    <x v="0"/>
    <m/>
    <x v="12"/>
    <x v="8"/>
    <s v="no impacts"/>
    <x v="6"/>
    <s v=""/>
    <s v="CTR_662"/>
    <m/>
  </r>
  <r>
    <s v="Rhumsiki"/>
    <s v="EXN_139"/>
    <s v="EXTREME-NORD"/>
    <s v="IHS"/>
    <s v="Grid-Gen"/>
    <s v="EXTREME-NORD"/>
    <s v="Rhumsiki"/>
    <s v="NOKIA"/>
    <n v="0"/>
    <n v="0"/>
    <n v="0.4687831577927546"/>
    <n v="0"/>
    <n v="0"/>
    <n v="0.001248527734980219"/>
    <n v="0"/>
    <n v="0"/>
    <n v="0"/>
    <n v="0"/>
    <n v="0"/>
    <n v="0"/>
    <n v="0"/>
    <n v="0"/>
    <n v="0"/>
    <n v="0"/>
    <n v="0.002051152707467356"/>
    <n v="0"/>
    <n v="0.02104661038966551"/>
    <n v="0"/>
    <n v="0.01553435321445174"/>
    <n v="0.00115928009063063"/>
    <n v="0"/>
    <n v="0.003453203042388448"/>
    <n v="0"/>
    <n v="0.00115928009063063"/>
    <x v="2"/>
    <m/>
    <x v="12"/>
    <x v="8"/>
    <s v="no impacts"/>
    <x v="6"/>
    <s v=""/>
    <s v="EXN_139"/>
    <m/>
  </r>
  <r>
    <s v="Mayo-Tolere-I"/>
    <s v="ADM_043"/>
    <s v="ADAMAOUA"/>
    <s v="IHS"/>
    <s v="Solar-Gen"/>
    <s v="ADAMAOUA"/>
    <s v="Mayo-Tolere"/>
    <s v="NOKIA"/>
    <n v="0.002051390150623897"/>
    <n v="0"/>
    <n v="0.01504524237772487"/>
    <n v="0"/>
    <n v="0"/>
    <n v="0"/>
    <n v="0.040397043315758"/>
    <n v="0.1242120245042009"/>
    <n v="0.02474009229189354"/>
    <n v="0"/>
    <n v="0"/>
    <n v="0"/>
    <n v="0"/>
    <n v="0.3165898131291074"/>
    <n v="0"/>
    <n v="0.001159481389483228"/>
    <n v="0.5443226014327417"/>
    <n v="0"/>
    <n v="0"/>
    <n v="0"/>
    <n v="0.04492948352655075"/>
    <n v="0.001070290513369213"/>
    <n v="0"/>
    <n v="0.003188125533144914"/>
    <n v="0"/>
    <n v="0.001070290513369213"/>
    <x v="0"/>
    <m/>
    <x v="12"/>
    <x v="8"/>
    <s v="no impacts"/>
    <x v="6"/>
    <s v=""/>
    <s v="ADM_043"/>
    <m/>
  </r>
  <r>
    <s v="Kumba-Preventive"/>
    <s v="SUO_217"/>
    <s v="SUD-OUEST"/>
    <s v="IHS"/>
    <s v="Grid-Gen"/>
    <s v="SUD-OUEST"/>
    <s v="Kumba"/>
    <s v="Huawei"/>
    <n v="0"/>
    <n v="0"/>
    <n v="8.917539158697954e-05"/>
    <n v="3.992738982915421"/>
    <n v="0.0006242277411088568"/>
    <n v="0.002675261747609386"/>
    <n v="0.001070104699043754"/>
    <n v="0"/>
    <n v="0.001872683223326571"/>
    <n v="0.002675261747609386"/>
    <n v="0.0002675261747609386"/>
    <n v="0"/>
    <n v="0"/>
    <n v="0.01070104699043754"/>
    <n v="0.001426806265391673"/>
    <n v="8.917539158697954e-05"/>
    <n v="0.001337630873804693"/>
    <n v="0.004547944970935957"/>
    <n v="0.001337630873804693"/>
    <n v="0.001070104699043754"/>
    <n v="0.6614673846355794"/>
    <n v="0.001070104699043754"/>
    <n v="0"/>
    <n v="0.003187572039128085"/>
    <n v="0"/>
    <n v="0.001070104699043754"/>
    <x v="0"/>
    <m/>
    <x v="12"/>
    <x v="8"/>
    <s v="no impacts"/>
    <x v="6"/>
    <s v=""/>
    <s v="SUO_217"/>
    <m/>
  </r>
  <r>
    <s v="Maroua-Zokok-Palar-II"/>
    <s v="EXN_204"/>
    <s v="Maroua"/>
    <s v="CAMUSAT"/>
    <s v="Bad Grid + GE"/>
    <s v="EXTREME-NORD"/>
    <s v="Maroua"/>
    <s v="Huawei"/>
    <n v="0"/>
    <n v="0"/>
    <n v="0"/>
    <n v="0"/>
    <n v="0.1571270399762579"/>
    <n v="0"/>
    <n v="0"/>
    <n v="0"/>
    <n v="0"/>
    <n v="0"/>
    <n v="0"/>
    <n v="0"/>
    <n v="0"/>
    <n v="0"/>
    <n v="0.0002675261747609386"/>
    <n v="0.002853612530783345"/>
    <n v="0.002407735572848447"/>
    <n v="0.0002675261747609386"/>
    <n v="0.0005350523495218772"/>
    <n v="0.000802578524282816"/>
    <n v="0.0006242277411088568"/>
    <n v="0.001070104699043754"/>
    <n v="0"/>
    <n v="0.003187572039128085"/>
    <n v="0"/>
    <n v="0.001070104699043754"/>
    <x v="0"/>
    <m/>
    <x v="12"/>
    <x v="8"/>
    <s v="no impacts"/>
    <x v="6"/>
    <s v=""/>
    <s v="EXN_204"/>
    <m/>
  </r>
  <r>
    <s v="Matsari"/>
    <s v="CTR_301"/>
    <s v="CENTRE"/>
    <s v="IHS"/>
    <s v="Hybrid-Gen"/>
    <s v="CENTRE"/>
    <s v="Matsari"/>
    <s v="NOKIA"/>
    <n v="0.003031963313957322"/>
    <n v="1.303119997260532"/>
    <n v="2.336204585645315"/>
    <n v="0.04548467333989214"/>
    <n v="1.550871989290416"/>
    <n v="0.04795340122170949"/>
    <n v="0.062355530930299"/>
    <n v="0.1906640383356968"/>
    <n v="0.5101541928947879"/>
    <n v="0"/>
    <n v="2.953191380966594"/>
    <n v="0"/>
    <n v="0.001872683223326521"/>
    <n v="2.894633210913356"/>
    <n v="3.490649977416361"/>
    <n v="0.003745366446653041"/>
    <n v="3.68425613224191"/>
    <n v="0"/>
    <n v="0"/>
    <n v="0.000356701566348031"/>
    <n v="0.06550824265979498"/>
    <n v="0.001070104699043579"/>
    <n v="0"/>
    <n v="0.003187572039127563"/>
    <n v="0"/>
    <n v="0.001070104699043579"/>
    <x v="0"/>
    <m/>
    <x v="12"/>
    <x v="8"/>
    <s v="no impacts"/>
    <x v="6"/>
    <s v=""/>
    <s v="CTR_301"/>
    <m/>
  </r>
  <r>
    <s v="Doumofe-MTN"/>
    <s v="OST_116"/>
    <s v="OUEST"/>
    <s v="IHS"/>
    <s v="Solar-Gen"/>
    <s v="OUEST"/>
    <s v="Doumofe"/>
    <s v="NOKIA"/>
    <n v="0"/>
    <n v="0"/>
    <n v="0"/>
    <n v="0"/>
    <n v="0"/>
    <n v="0"/>
    <n v="1.440400555609072"/>
    <n v="2.282612588345107"/>
    <n v="1.736986446790328"/>
    <n v="0.0008917539158698208"/>
    <n v="0"/>
    <n v="0"/>
    <n v="0"/>
    <n v="0"/>
    <n v="0.0996980877942432"/>
    <n v="0"/>
    <n v="1.135862632799993"/>
    <n v="0"/>
    <n v="0"/>
    <n v="0"/>
    <n v="1.192435501222773"/>
    <n v="0.0008917539158698208"/>
    <n v="0"/>
    <n v="0.002656310032606812"/>
    <n v="0"/>
    <n v="0.0008917539158698208"/>
    <x v="0"/>
    <m/>
    <x v="12"/>
    <x v="8"/>
    <s v="no impacts"/>
    <x v="6"/>
    <s v=""/>
    <s v="OST_116"/>
    <m/>
  </r>
  <r>
    <s v="Mbiame"/>
    <s v="NRO_236"/>
    <s v="NORD-OUEST"/>
    <s v="IHS"/>
    <s v="Grid-Gen"/>
    <s v="NORD-OUEST"/>
    <s v="Mbiame"/>
    <s v="NOKIA"/>
    <n v="0.5248004569088297"/>
    <n v="2.032535585491782"/>
    <n v="0.5962139438225184"/>
    <n v="0.001070104699043579"/>
    <n v="3.120730499447971"/>
    <n v="0.001337630873804731"/>
    <n v="0.002853612530783221"/>
    <n v="0.0008025785242829415"/>
    <n v="1.018547749830423"/>
    <n v="2.050534988249114"/>
    <n v="3.892206739322157"/>
    <n v="0"/>
    <n v="0.005082997320457945"/>
    <n v="1.841971218464015"/>
    <n v="0.004012892621414192"/>
    <n v="0.0008917539158698206"/>
    <n v="0.01444641343709072"/>
    <n v="0.09507880251003764"/>
    <n v="3.99898126032651"/>
    <n v="0"/>
    <n v="0.12334740164311"/>
    <n v="0.0008025785242829415"/>
    <n v="0"/>
    <n v="0.002390679029346437"/>
    <n v="0"/>
    <n v="0.0008025785242829415"/>
    <x v="2"/>
    <m/>
    <x v="12"/>
    <x v="8"/>
    <s v="no impacts"/>
    <x v="6"/>
    <s v=""/>
    <s v="NRO_236"/>
    <m/>
  </r>
  <r>
    <s v="Ngd-Dang"/>
    <s v="ADM_017"/>
    <s v="Ngaoundere"/>
    <s v="IHS"/>
    <s v="Grid-Gen"/>
    <s v="ADAMAOUA"/>
    <s v="Ngaoundere"/>
    <s v="Huawei"/>
    <n v="0"/>
    <n v="0.005546709356710127"/>
    <n v="0"/>
    <n v="0"/>
    <n v="0"/>
    <n v="0"/>
    <n v="0"/>
    <n v="0"/>
    <n v="0.04826172192687332"/>
    <n v="0"/>
    <n v="0"/>
    <n v="0"/>
    <n v="0"/>
    <n v="0"/>
    <n v="0"/>
    <n v="0.04913564076442573"/>
    <n v="4.110718025984996"/>
    <n v="1.42388131254762"/>
    <n v="9.503867358382342"/>
    <n v="0.853087466077681"/>
    <n v="0.3182134673389778"/>
    <n v="0.000802578524282816"/>
    <n v="0"/>
    <n v="0.002390679029346063"/>
    <n v="0"/>
    <n v="0.000802578524282816"/>
    <x v="0"/>
    <m/>
    <x v="12"/>
    <x v="8"/>
    <s v="no impacts"/>
    <x v="6"/>
    <s v=""/>
    <s v="ADM_017"/>
    <m/>
  </r>
  <r>
    <s v="Ngd-Bini"/>
    <s v="ADM_069"/>
    <s v="Ngaoundere"/>
    <s v="IHS"/>
    <s v="Grid-Gen"/>
    <s v="ADAMAOUA"/>
    <s v="Ngaoundere"/>
    <s v="Huawei"/>
    <n v="0"/>
    <n v="0.005065162242140437"/>
    <n v="0"/>
    <n v="0"/>
    <n v="0"/>
    <n v="0"/>
    <n v="0"/>
    <n v="0"/>
    <n v="0.03757851001475317"/>
    <n v="0"/>
    <n v="0"/>
    <n v="0"/>
    <n v="0"/>
    <n v="0"/>
    <n v="0"/>
    <n v="0.009791457996250353"/>
    <n v="0.6239245447774611"/>
    <n v="0.000802578524282816"/>
    <n v="0.9287438683000743"/>
    <n v="0.9870824094762766"/>
    <n v="0.008864033923745764"/>
    <n v="0.000802578524282816"/>
    <n v="0"/>
    <n v="0.002390679029346063"/>
    <n v="0"/>
    <n v="0.000802578524282816"/>
    <x v="0"/>
    <m/>
    <x v="12"/>
    <x v="8"/>
    <s v="no impacts"/>
    <x v="6"/>
    <s v=""/>
    <s v="ADM_069"/>
    <m/>
  </r>
  <r>
    <s v="Tradex-Nkomo"/>
    <s v="CTR_276"/>
    <s v="Yaounde"/>
    <s v="IHS"/>
    <s v="Grid-Gen"/>
    <s v="CENTRE"/>
    <s v="Yaounde"/>
    <s v="ZTE"/>
    <n v="0.03791737650278356"/>
    <n v="0.001444641343709069"/>
    <n v="0.03766768540633993"/>
    <n v="0.0009095889941871911"/>
    <n v="0.001979693693230946"/>
    <n v="0.0002675261747609387"/>
    <n v="0.0008560837592350035"/>
    <n v="0.001444641343709069"/>
    <n v="0.002247219867991884"/>
    <n v="0.000374536644665314"/>
    <n v="0.03748933462316606"/>
    <n v="0"/>
    <n v="0"/>
    <n v="0"/>
    <n v="0.001551651813613444"/>
    <n v="0.001444641343709069"/>
    <n v="0"/>
    <n v="0.0008560837592350035"/>
    <n v="0"/>
    <n v="0"/>
    <n v="0.0008025785242828159"/>
    <n v="0.0008025785242828159"/>
    <n v="0.005620301428006187"/>
    <n v="0"/>
    <n v="0"/>
    <n v="0.0008025785242828159"/>
    <x v="0"/>
    <m/>
    <x v="12"/>
    <x v="8"/>
    <s v="no impacts"/>
    <x v="6"/>
    <s v=""/>
    <s v="CTR_276"/>
    <m/>
  </r>
  <r>
    <s v="Akok-I"/>
    <s v="SUD_121"/>
    <s v="CENTRE"/>
    <s v="CAMUSAT"/>
    <s v="Hybrid Solar - S3"/>
    <s v="SUD"/>
    <s v="Akom-I"/>
    <s v="NOKIA"/>
    <n v="0.0008025785242827702"/>
    <n v="0"/>
    <n v="0.03445940509978512"/>
    <n v="0"/>
    <n v="0"/>
    <n v="0.0009274240725045041"/>
    <n v="0"/>
    <n v="0.04619128419592657"/>
    <n v="0"/>
    <n v="0"/>
    <n v="0"/>
    <n v="0"/>
    <n v="0.000749073289330403"/>
    <n v="0.01277056118920584"/>
    <n v="0"/>
    <n v="0.02348965485533653"/>
    <n v="0.09934138622789508"/>
    <n v="0"/>
    <n v="0.004459027624929111"/>
    <n v="0"/>
    <n v="0"/>
    <n v="0.0005350523495219609"/>
    <n v="0"/>
    <n v="0.001593786019564291"/>
    <n v="0"/>
    <n v="0.0005350523495219609"/>
    <x v="0"/>
    <m/>
    <x v="12"/>
    <x v="8"/>
    <s v="no impacts"/>
    <x v="6"/>
    <s v=""/>
    <s v="SUD_121"/>
    <m/>
  </r>
  <r>
    <s v="Ngd-Universite"/>
    <s v="ADM_003"/>
    <s v="Ngaoundere"/>
    <s v="IHS"/>
    <s v="Grid-Gen"/>
    <s v="ADAMAOUA"/>
    <s v="Ngaoundere"/>
    <s v="Huawei"/>
    <n v="0"/>
    <n v="0.004226913561222831"/>
    <n v="0"/>
    <n v="0"/>
    <n v="0"/>
    <n v="0"/>
    <n v="0"/>
    <n v="0"/>
    <n v="0.05284533705444407"/>
    <n v="0"/>
    <n v="0"/>
    <n v="0"/>
    <n v="0"/>
    <n v="0"/>
    <n v="0"/>
    <n v="0.8407099217254081"/>
    <n v="0.6654089369437239"/>
    <n v="0.001337630873804693"/>
    <n v="0.8276368093187572"/>
    <n v="0.8538187042886943"/>
    <n v="0.003477840271892202"/>
    <n v="0.0005350523495218772"/>
    <n v="0"/>
    <n v="0.001593786019564042"/>
    <n v="0"/>
    <n v="0.0005350523495218772"/>
    <x v="0"/>
    <m/>
    <x v="12"/>
    <x v="8"/>
    <s v="no impacts"/>
    <x v="6"/>
    <s v=""/>
    <s v="ADM_003"/>
    <m/>
  </r>
  <r>
    <s v="Ngd-University-II-IHS"/>
    <s v="ADM_127"/>
    <s v="Ngaoundere"/>
    <s v="IHS"/>
    <s v="Grid-Gen"/>
    <s v="ADAMAOUA"/>
    <s v="Ngaoundere"/>
    <s v="Huawei"/>
    <n v="0"/>
    <n v="0.00461928528420554"/>
    <n v="0"/>
    <n v="0"/>
    <n v="0"/>
    <n v="0"/>
    <n v="0"/>
    <n v="0"/>
    <n v="0.03581283726133098"/>
    <n v="0"/>
    <n v="0"/>
    <n v="0"/>
    <n v="0"/>
    <n v="0"/>
    <n v="0"/>
    <n v="0.01016599464091567"/>
    <n v="3.348892655657429"/>
    <n v="1.773109981080549"/>
    <n v="19.20181603901459"/>
    <n v="1.184802087702927"/>
    <n v="0.00283577745246595"/>
    <n v="0.0003567015663479182"/>
    <n v="0"/>
    <n v="0.001062524013042695"/>
    <n v="0"/>
    <n v="0.0003567015663479182"/>
    <x v="0"/>
    <m/>
    <x v="12"/>
    <x v="8"/>
    <s v="no impacts"/>
    <x v="6"/>
    <s v=""/>
    <s v="ADM_127"/>
    <m/>
  </r>
  <r>
    <s v="MABETA"/>
    <s v="SUO_165"/>
    <s v="SUD-OUEST"/>
    <s v="IHS"/>
    <s v="Hybrid-Gen"/>
    <s v="SUD-OUEST"/>
    <s v="Limbe"/>
    <s v="NOKIA"/>
    <n v="0.6868671966300947"/>
    <n v="7.815052222283267"/>
    <n v="8.53223566759187"/>
    <n v="0.000280851238019411"/>
    <n v="0.10022058124368"/>
    <n v="0.0002675261747610636"/>
    <n v="0.0002853612530783598"/>
    <n v="0.0002140209398085961"/>
    <n v="0.0002675261747609478"/>
    <n v="1.619645042802401"/>
    <n v="0.0002675261747608899"/>
    <n v="0"/>
    <n v="0.0002675261747609478"/>
    <n v="0.0003210314097130679"/>
    <n v="0.0002496910964435358"/>
    <n v="6.340536632437956"/>
    <n v="6.995613284137053"/>
    <n v="0.0002496910964434779"/>
    <n v="0.000285361253078186"/>
    <n v="0.000285361253078244"/>
    <n v="0.0002675261747610636"/>
    <n v="0.000285361253078244"/>
    <n v="0"/>
    <n v="0"/>
    <n v="0.0005472052041401998"/>
    <n v="0.000285361253078244"/>
    <x v="0"/>
    <m/>
    <x v="12"/>
    <x v="8"/>
    <s v="no impacts"/>
    <x v="6"/>
    <s v=""/>
    <s v="SUO_165"/>
    <m/>
  </r>
  <r>
    <s v="Ngd-Projet-Laitier"/>
    <s v="ADM_034"/>
    <s v="Ngaoundere"/>
    <s v="IHS"/>
    <s v="Grid-Gen"/>
    <s v="ADAMAOUA"/>
    <s v="Ngaoundere"/>
    <s v="Huawei"/>
    <n v="0"/>
    <n v="0.005689389983249295"/>
    <n v="0"/>
    <n v="0"/>
    <n v="0"/>
    <n v="0"/>
    <n v="0"/>
    <n v="0"/>
    <n v="0.05516389723570554"/>
    <n v="0"/>
    <n v="0"/>
    <n v="0"/>
    <n v="0.2583411094274797"/>
    <n v="0.9010816618297935"/>
    <n v="0"/>
    <n v="0.07490732893306282"/>
    <n v="1.61489500132693"/>
    <n v="0.7865269537971594"/>
    <n v="3.203875633858683"/>
    <n v="0.8523562278666679"/>
    <n v="0.008435992044128263"/>
    <n v="0.0002675261747609386"/>
    <n v="0"/>
    <n v="0.0007968930097820211"/>
    <n v="0"/>
    <n v="0.0002675261747609386"/>
    <x v="0"/>
    <m/>
    <x v="12"/>
    <x v="8"/>
    <s v="no impacts"/>
    <x v="6"/>
    <s v=""/>
    <s v="ADM_034"/>
    <m/>
  </r>
  <r>
    <s v="Ngaoundere-University-IHS"/>
    <s v="ADM_076"/>
    <s v="Ngaoundere"/>
    <s v="IHS"/>
    <s v="Grid-Gen"/>
    <s v="ADAMAOUA"/>
    <s v="Ngaoundere"/>
    <s v="Huawei"/>
    <n v="0"/>
    <n v="0.00401289262141408"/>
    <n v="0"/>
    <n v="0"/>
    <n v="0"/>
    <n v="0"/>
    <n v="0"/>
    <n v="0"/>
    <n v="0.02823292897643772"/>
    <n v="0"/>
    <n v="0"/>
    <n v="0"/>
    <n v="0"/>
    <n v="0"/>
    <n v="0"/>
    <n v="0.009630942291393789"/>
    <n v="0.6201613432524906"/>
    <n v="0.0002675261747609386"/>
    <n v="0.9221805594792727"/>
    <n v="0.9846390037467933"/>
    <n v="0.005974751236327628"/>
    <n v="0.0002675261747609386"/>
    <n v="0"/>
    <n v="0.0007968930097820211"/>
    <n v="0"/>
    <n v="0.0002675261747609386"/>
    <x v="0"/>
    <m/>
    <x v="12"/>
    <x v="8"/>
    <s v="no impacts"/>
    <x v="6"/>
    <s v=""/>
    <s v="ADM_076"/>
    <m/>
  </r>
  <r>
    <s v="Fondjanti"/>
    <s v="OST_158"/>
    <s v="OUEST"/>
    <s v="IHS"/>
    <s v="Grid-Gen"/>
    <s v="OUEST"/>
    <s v="Fondjanti"/>
    <s v="NOKIA"/>
    <n v="0.0003031963313958296"/>
    <n v="0.0002675261747610057"/>
    <n v="0.0002318560181261239"/>
    <n v="0.005528874278392728"/>
    <n v="0.5137547047971285"/>
    <n v="0.0002496910964436516"/>
    <n v="1.228974370580484"/>
    <n v="0.007365887345084985"/>
    <n v="0.0002675261747610057"/>
    <n v="0.390701864146861"/>
    <n v="0.9408434470013646"/>
    <n v="0"/>
    <n v="0.0002675261747608899"/>
    <n v="0.000267526174760832"/>
    <n v="0.0002496910964434201"/>
    <n v="0.0002496910964437674"/>
    <n v="0.0002675261747607741"/>
    <n v="0.0002496910964436516"/>
    <n v="0.0002675261747610057"/>
    <n v="0.0002318560181260081"/>
    <n v="0.0002496910964435937"/>
    <n v="0.000267526174760832"/>
    <n v="0"/>
    <n v="0"/>
    <n v="0.0005130048788813957"/>
    <n v="0.000267526174760832"/>
    <x v="0"/>
    <m/>
    <x v="12"/>
    <x v="8"/>
    <s v="no impacts"/>
    <x v="6"/>
    <s v=""/>
    <s v="OST_158"/>
    <m/>
  </r>
  <r>
    <s v="Fochieya-IHS"/>
    <s v="OST_195"/>
    <s v="OUEST"/>
    <s v="IHS"/>
    <s v="Grid-Gen"/>
    <s v="OUEST"/>
    <s v=" Fochieya"/>
    <s v="NOKIA"/>
    <n v="0"/>
    <n v="0"/>
    <n v="0"/>
    <n v="0"/>
    <n v="0.0006598978977432756"/>
    <n v="1.057718001660783"/>
    <n v="0.0002496910964435937"/>
    <n v="0.0002318560181262397"/>
    <n v="0.0002853612530784176"/>
    <n v="0.0002853612530785913"/>
    <n v="0.5805749564618882"/>
    <n v="0"/>
    <n v="0.5802077956583509"/>
    <n v="0.000231856018126066"/>
    <n v="0.000231856018126066"/>
    <n v="0.0002318560181262397"/>
    <n v="0.000231856018126066"/>
    <n v="1.19903448020021"/>
    <n v="0.0002496910964436516"/>
    <n v="0.0003210314097131258"/>
    <n v="0.0002318560181262397"/>
    <n v="0.0002496910964435358"/>
    <n v="0"/>
    <n v="0"/>
    <n v="0.0004788045536228136"/>
    <n v="0.0002496910964435358"/>
    <x v="0"/>
    <m/>
    <x v="12"/>
    <x v="8"/>
    <s v="no impacts"/>
    <x v="6"/>
    <s v=""/>
    <s v="OST_195"/>
    <m/>
  </r>
  <r>
    <s v="ADM_098_N_Maakola-MTN-IHS"/>
    <s v="ADM_098"/>
    <s v="ADAMAOUA"/>
    <s v="IHS"/>
    <s v="Solar-Gen"/>
    <s v="ADAMAOUA"/>
    <s v="Maakola"/>
    <s v="NOKIA"/>
    <n v="0.0294115954685801"/>
    <n v="0.002568499015799673"/>
    <n v="0.2134188912961192"/>
    <n v="0"/>
    <n v="0"/>
    <n v="0.003424892479915739"/>
    <n v="0.02486579491924264"/>
    <n v="0.08703594736679909"/>
    <n v="0.01585717040292941"/>
    <n v="0.08913175865539168"/>
    <n v="0"/>
    <n v="0"/>
    <n v="0"/>
    <n v="0.03342368002410096"/>
    <n v="0"/>
    <n v="0.0007135270089128087"/>
    <n v="0.5676075643588713"/>
    <n v="0"/>
    <n v="0.2320405830065237"/>
    <n v="0.007241475363621157"/>
    <n v="0.5176692542068138"/>
    <n v="0.0001783817522280311"/>
    <n v="0"/>
    <n v="0.0005313542555236427"/>
    <n v="0"/>
    <n v="0.0001783817522280311"/>
    <x v="0"/>
    <m/>
    <x v="12"/>
    <x v="8"/>
    <s v="no impacts"/>
    <x v="6"/>
    <s v=""/>
    <s v="ADM_098"/>
    <m/>
  </r>
  <r>
    <s v="CTR_181_N_Nanga-Eboko-CRTV"/>
    <s v="CTR_181"/>
    <s v="CENTRE"/>
    <s v="CAMUSAT"/>
    <s v="Bad Grid + GE"/>
    <s v="CENTRE"/>
    <s v="Nanga-Eboko"/>
    <s v="NOKIA"/>
    <n v="3.567015663488182e-05"/>
    <n v="0.0001426806265392378"/>
    <n v="7.134031326930047e-05"/>
    <n v="7.134031326958995e-05"/>
    <n v="0.0001426806265387746"/>
    <n v="1.783507831735406e-05"/>
    <n v="8.91753915868282e-05"/>
    <n v="0.0001605157048565918"/>
    <n v="8.917539158711768e-05"/>
    <n v="0.0001248455482218258"/>
    <n v="0.0001070104699045297"/>
    <n v="0"/>
    <n v="0.0001070104699044138"/>
    <n v="0.0001070104699042981"/>
    <n v="5.350523495200429e-05"/>
    <n v="2.571042372723201"/>
    <n v="0.0001070104699045297"/>
    <n v="7.134031326941624e-05"/>
    <n v="8.91753915870598e-05"/>
    <n v="0.09479344125695974"/>
    <n v="0.01194950247265578"/>
    <n v="0.000178350783173888"/>
    <n v="0"/>
    <n v="0"/>
    <n v="0.0003420032525875971"/>
    <n v="0.000178350783173888"/>
    <x v="0"/>
    <m/>
    <x v="12"/>
    <x v="8"/>
    <s v="no impacts"/>
    <x v="6"/>
    <s v=""/>
    <s v="CTR_181"/>
    <m/>
  </r>
  <r>
    <s v="Mbile-IHS"/>
    <s v="SUD_069"/>
    <s v="CENTRE"/>
    <s v="IHS"/>
    <s v="Gen Only"/>
    <s v="SUD"/>
    <s v="Mbile"/>
    <s v="NOKIA"/>
    <n v="0.000160515704856476"/>
    <n v="0.0001961858614914157"/>
    <n v="0.01320277482729029"/>
    <n v="0.0001605157048565918"/>
    <n v="0.0001783507831740038"/>
    <n v="0.0001783507831739459"/>
    <n v="0.0001783507831739459"/>
    <n v="0.0001605157048566497"/>
    <n v="0.6612110783676824"/>
    <n v="0.0001961858614913579"/>
    <n v="0.002942787922370682"/>
    <n v="0"/>
    <n v="0.0001961858614913579"/>
    <n v="0.0001783507831740038"/>
    <n v="0.0001961858614913579"/>
    <n v="0.0002229043153145856"/>
    <n v="0.3590464480321048"/>
    <n v="0.3460361895141157"/>
    <n v="0.0001426806265390641"/>
    <n v="0.0001426806265390641"/>
    <n v="0.0002140209398087698"/>
    <n v="0.000178350783173888"/>
    <n v="0"/>
    <n v="0"/>
    <n v="0.0003420032525875971"/>
    <n v="0.000178350783173888"/>
    <x v="0"/>
    <m/>
    <x v="12"/>
    <x v="8"/>
    <s v="no impacts"/>
    <x v="6"/>
    <s v=""/>
    <s v="SUD_069"/>
    <m/>
  </r>
  <r>
    <s v="Zemda"/>
    <s v="OST_262"/>
    <s v="NORD-OUEST"/>
    <s v="CAMUSAT"/>
    <s v="Hybrid Solar - S3"/>
    <s v="OUEST"/>
    <s v="Zemda"/>
    <s v="NOKIA"/>
    <n v="0.9544490096733268"/>
    <n v="0.0001783507831740038"/>
    <n v="0.0001961858614912421"/>
    <n v="0.0001426806265391799"/>
    <n v="0.0001605157048565339"/>
    <n v="1.598265424724916"/>
    <n v="0.6740972814394804"/>
    <n v="0.07865850516410604"/>
    <n v="0.06961643424387634"/>
    <n v="0.0001961858614912421"/>
    <n v="0.0001961858614914157"/>
    <n v="0"/>
    <n v="0.0001961858614914157"/>
    <n v="1.157373713925566"/>
    <n v="0.0001961858614911842"/>
    <n v="0.0001783507831739459"/>
    <n v="0.003067633470591933"/>
    <n v="0.6854977878636249"/>
    <n v="1.064601099385538"/>
    <n v="0.0001605157048565339"/>
    <n v="0.000178350783173888"/>
    <n v="0.000178350783173888"/>
    <n v="0"/>
    <n v="0"/>
    <n v="0.0003420032525875971"/>
    <n v="0.000178350783173888"/>
    <x v="0"/>
    <m/>
    <x v="12"/>
    <x v="8"/>
    <s v="no impacts"/>
    <x v="6"/>
    <s v=""/>
    <s v="OST_262"/>
    <m/>
  </r>
  <r>
    <s v="Bassamba-IHS"/>
    <s v="OST_143"/>
    <s v="OUEST"/>
    <s v="IHS"/>
    <s v="Grid-Gen"/>
    <s v="OUEST"/>
    <s v="Bassamba"/>
    <s v="NOKIA"/>
    <n v="0.0001070104699040665"/>
    <n v="0.673871835356003"/>
    <n v="8.9175391586944e-05"/>
    <n v="5.350523495223587e-05"/>
    <n v="0.06449164319570401"/>
    <n v="8.91753915870598e-05"/>
    <n v="0.0001426806265392957"/>
    <n v="0.0001605157048564181"/>
    <n v="5.350523495206218e-05"/>
    <n v="8.9175391586944e-05"/>
    <n v="8.91753915870598e-05"/>
    <n v="0"/>
    <n v="0.00012484554822171"/>
    <n v="0.0001070104699044138"/>
    <n v="0.0001070104699045297"/>
    <n v="5.350523495212009e-05"/>
    <n v="5.350523495235167e-05"/>
    <n v="7.134031326935835e-05"/>
    <n v="0.0001070104699041823"/>
    <n v="0.0001070104699044138"/>
    <n v="0.000107010469904356"/>
    <n v="0.0001070104699045297"/>
    <n v="0"/>
    <n v="0"/>
    <n v="0.0002052019515529357"/>
    <n v="0.0001070104699045297"/>
    <x v="0"/>
    <m/>
    <x v="12"/>
    <x v="8"/>
    <s v="no impacts"/>
    <x v="6"/>
    <s v=""/>
    <s v="OST_143"/>
    <m/>
  </r>
  <r>
    <s v="Mbouda-Marche-Ignames"/>
    <s v="OST_297"/>
    <s v="OUEST"/>
    <s v="CAMUSAT"/>
    <s v="Medium Grid + Solar + GE"/>
    <s v="OUEST"/>
    <s v="Mbouda"/>
    <s v="Huawei"/>
    <n v="0"/>
    <n v="0"/>
    <n v="0.1982368954978555"/>
    <n v="0"/>
    <n v="0.2124157827601852"/>
    <n v="0"/>
    <n v="0.2138425890255769"/>
    <n v="0"/>
    <n v="0.187357497724244"/>
    <n v="0"/>
    <n v="0"/>
    <n v="0"/>
    <n v="0"/>
    <n v="0"/>
    <n v="0"/>
    <n v="0"/>
    <n v="0"/>
    <n v="0"/>
    <n v="1.635209155530444"/>
    <n v="6.315668758364653"/>
    <n v="0"/>
    <n v="8.917539158697954e-05"/>
    <n v="0"/>
    <n v="0.0002656310032606737"/>
    <n v="0"/>
    <n v="8.917539158697954e-05"/>
    <x v="0"/>
    <m/>
    <x v="12"/>
    <x v="8"/>
    <s v="no impacts"/>
    <x v="6"/>
    <s v=""/>
    <s v="OST_297"/>
    <m/>
  </r>
  <r>
    <s v="BAMENDA-MENTEH-IHS"/>
    <s v="NRO_148"/>
    <s v="NORD-OUEST"/>
    <m/>
    <m/>
    <s v="NORD-OUEST"/>
    <s v="Bamenda"/>
    <s v="Huawei"/>
    <n v="0"/>
    <n v="0"/>
    <n v="3.227257421532789"/>
    <n v="0"/>
    <n v="0"/>
    <n v="0"/>
    <n v="0"/>
    <n v="0.3034638575704914"/>
    <n v="0"/>
    <n v="0.06142400972511151"/>
    <n v="4.449406163232344"/>
    <n v="0"/>
    <n v="0.0152489919613735"/>
    <n v="0.05698307522407993"/>
    <n v="0"/>
    <n v="0"/>
    <n v="3.262481701209647"/>
    <n v="0.3497458858041337"/>
    <n v="0.6280087777121448"/>
    <n v="0"/>
    <n v="0"/>
    <n v="8.917539158697954e-05"/>
    <n v="0"/>
    <n v="0.0002656310032606737"/>
    <n v="0"/>
    <n v="8.917539158697954e-05"/>
    <x v="0"/>
    <m/>
    <x v="12"/>
    <x v="8"/>
    <s v="no impacts"/>
    <x v="6"/>
    <s v=""/>
    <s v="NRO_148"/>
    <m/>
  </r>
  <r>
    <s v="Bfsam-Tougang"/>
    <s v="OST_064"/>
    <s v="Bafoussam"/>
    <s v="IHS"/>
    <s v="Grid-Gen"/>
    <s v="OUEST"/>
    <s v="Bafoussam"/>
    <s v="Huawei"/>
    <n v="0"/>
    <n v="1.009750794017687"/>
    <n v="0.8563512854097645"/>
    <n v="0.8392474453033816"/>
    <n v="0"/>
    <n v="0"/>
    <n v="0"/>
    <n v="0"/>
    <n v="0"/>
    <n v="0"/>
    <n v="0"/>
    <n v="0"/>
    <n v="0"/>
    <n v="0"/>
    <n v="0"/>
    <n v="0"/>
    <n v="0"/>
    <n v="0"/>
    <n v="0"/>
    <n v="0"/>
    <n v="0"/>
    <n v="8.917539158697954e-05"/>
    <n v="0"/>
    <n v="0.0002656310032606737"/>
    <n v="0"/>
    <n v="8.917539158697954e-05"/>
    <x v="0"/>
    <m/>
    <x v="12"/>
    <x v="8"/>
    <s v="no impacts"/>
    <x v="6"/>
    <s v=""/>
    <s v="OST_064"/>
    <m/>
  </r>
  <r>
    <s v="Baiboum"/>
    <s v="ADM_008"/>
    <s v="ADAMAOUA"/>
    <s v="IHS"/>
    <s v="Gen Only"/>
    <s v="ADAMAOUA"/>
    <s v="Baiboum"/>
    <s v="NOKIA"/>
    <n v="0"/>
    <n v="8.917539158700189e-05"/>
    <n v="0"/>
    <n v="5.350523495235167e-05"/>
    <n v="5.350523495212009e-05"/>
    <n v="8.917539158700189e-05"/>
    <n v="0.09014633877781744"/>
    <n v="5.350523495223587e-05"/>
    <n v="0.140729801539123"/>
    <n v="7.134031326958995e-05"/>
    <n v="5.350523495206218e-05"/>
    <n v="0"/>
    <n v="3.567015663482392e-05"/>
    <n v="5.350523495212009e-05"/>
    <n v="0.1859790522381515"/>
    <n v="5.350523495229378e-05"/>
    <n v="4.552612752935965"/>
    <n v="5.350523495223587e-05"/>
    <n v="7.134031326953204e-05"/>
    <n v="8.917539158700189e-05"/>
    <n v="2.680880753848336"/>
    <n v="7.134031326947414e-05"/>
    <n v="0"/>
    <n v="0"/>
    <n v="0.0001368013010348834"/>
    <n v="7.134031326947414e-05"/>
    <x v="0"/>
    <m/>
    <x v="12"/>
    <x v="8"/>
    <s v="no impacts"/>
    <x v="6"/>
    <s v=""/>
    <s v="ADM_008"/>
    <m/>
  </r>
  <r>
    <s v="Bakou"/>
    <s v="OST_182"/>
    <s v="OUEST"/>
    <s v="IHS"/>
    <s v="Grid-Gen"/>
    <s v="OUEST"/>
    <s v="Bakou"/>
    <s v="NOKIA"/>
    <n v="7.134031326982153e-05"/>
    <n v="0.0001070104699042981"/>
    <n v="7.134031326958995e-05"/>
    <n v="5.350523495212009e-05"/>
    <n v="0.005885575844741008"/>
    <n v="8.91753915868861e-05"/>
    <n v="0.006224442332771682"/>
    <n v="0.008114960634415219"/>
    <n v="8.91753915868861e-05"/>
    <n v="7.134031326964783e-05"/>
    <n v="7.134031326953204e-05"/>
    <n v="0"/>
    <n v="0.02505828503594147"/>
    <n v="5.350523495217798e-05"/>
    <n v="7.134031326970573e-05"/>
    <n v="5.350523495217798e-05"/>
    <n v="3.567015663482392e-05"/>
    <n v="5.350523495212009e-05"/>
    <n v="5.350523495217798e-05"/>
    <n v="5.350523495212009e-05"/>
    <n v="3.567015663476602e-05"/>
    <n v="7.134031326947414e-05"/>
    <n v="0"/>
    <n v="0"/>
    <n v="0.0001368013010348834"/>
    <n v="7.134031326947414e-05"/>
    <x v="0"/>
    <m/>
    <x v="12"/>
    <x v="8"/>
    <s v="no impacts"/>
    <x v="6"/>
    <s v=""/>
    <s v="OST_182"/>
    <m/>
  </r>
  <r>
    <s v="Ayos"/>
    <s v="EST_018"/>
    <s v="CENTRE"/>
    <s v="IHS"/>
    <s v="Grid-Gen"/>
    <s v="EST"/>
    <s v="Ayos"/>
    <s v="NOKIA"/>
    <n v="0.369846970765056"/>
    <n v="8.91753915870598e-05"/>
    <n v="5.350523495223587e-05"/>
    <n v="0.09306614389356972"/>
    <n v="0.07440270987262804"/>
    <n v="0.1739390068072959"/>
    <n v="20.96437787523182"/>
    <n v="6.366699777119783"/>
    <n v="14.39415202563835"/>
    <n v="0.1660447449886742"/>
    <n v="1.783507831746985e-05"/>
    <n v="0"/>
    <n v="0.00012484554822171"/>
    <n v="5.350523495212009e-05"/>
    <n v="0.0001605157048566497"/>
    <n v="3.059033388695934"/>
    <n v="0.0001783507831740038"/>
    <n v="0.0001783507831739459"/>
    <n v="0.0001070104699045297"/>
    <n v="0.0002318560181261818"/>
    <n v="5.350523495217798e-05"/>
    <n v="5.350523495223587e-05"/>
    <n v="0"/>
    <n v="0"/>
    <n v="0.0001026009757764124"/>
    <n v="5.350523495223587e-05"/>
    <x v="0"/>
    <m/>
    <x v="12"/>
    <x v="8"/>
    <s v="no impacts"/>
    <x v="6"/>
    <s v=""/>
    <s v="EST_018"/>
    <m/>
  </r>
  <r>
    <s v="Camp-Sonel"/>
    <s v="CTR_595"/>
    <s v="Yaounde"/>
    <s v="CAMUSAT"/>
    <s v="Good Grid no GE - 8h"/>
    <s v="CENTRE"/>
    <s v="Yaounde"/>
    <s v="ZTE"/>
    <n v="13.8375416984131"/>
    <n v="13.83816592615421"/>
    <n v="13.84776119828897"/>
    <n v="13.86855689960706"/>
    <n v="13.86855689960706"/>
    <n v="13.86855689960706"/>
    <n v="31.05752383479868"/>
    <n v="2.566967152066155"/>
    <n v="0"/>
    <n v="0"/>
    <n v="0"/>
    <n v="0"/>
    <n v="0"/>
    <n v="0"/>
    <n v="0"/>
    <n v="0"/>
    <n v="0"/>
    <n v="0"/>
    <n v="3.567015663485442e-05"/>
    <n v="0.002532581121070216"/>
    <n v="0"/>
    <n v="5.350523495219608e-05"/>
    <n v="0"/>
    <n v="0"/>
    <n v="0.000102600975776336"/>
    <n v="5.350523495219608e-05"/>
    <x v="0"/>
    <m/>
    <x v="12"/>
    <x v="8"/>
    <s v="no impacts"/>
    <x v="6"/>
    <s v=""/>
    <s v="CTR_595"/>
    <m/>
  </r>
  <r>
    <s v="Banwa"/>
    <s v="OST_089"/>
    <s v="OUEST"/>
    <s v="IHS"/>
    <s v="Grid-Gen"/>
    <s v="OUEST"/>
    <s v="Bantoum"/>
    <s v="NOKIA"/>
    <n v="1.783507831741196e-05"/>
    <n v="7.134031326964783e-05"/>
    <n v="5.350523495229378e-05"/>
    <n v="5.350523495229378e-05"/>
    <n v="7.134031326964783e-05"/>
    <n v="5.350523495229378e-05"/>
    <n v="1.783507831741196e-05"/>
    <n v="7.134031326964783e-05"/>
    <n v="0"/>
    <n v="1.783507831741196e-05"/>
    <n v="5.350523495235167e-05"/>
    <n v="0"/>
    <n v="5.350523495229378e-05"/>
    <n v="3.567015663482392e-05"/>
    <n v="0"/>
    <n v="0"/>
    <n v="3.567015663482392e-05"/>
    <n v="3.567015663488182e-05"/>
    <n v="0"/>
    <n v="0"/>
    <n v="5.350523495229378e-05"/>
    <n v="1.783507831741196e-05"/>
    <n v="0"/>
    <n v="0"/>
    <n v="3.420032525880412e-05"/>
    <n v="1.783507831741196e-05"/>
    <x v="0"/>
    <m/>
    <x v="12"/>
    <x v="8"/>
    <s v="no impacts"/>
    <x v="6"/>
    <s v=""/>
    <s v="OST_089"/>
    <m/>
  </r>
  <r>
    <s v="Camp-Yabassi"/>
    <s v="LIT_162"/>
    <s v="Douala"/>
    <s v="IHS"/>
    <s v="Grid-Gen-Lithium"/>
    <s v="LITTORAL"/>
    <s v="Douala"/>
    <s v="ZTE"/>
    <n v="0"/>
    <n v="0.003941552308144496"/>
    <n v="0"/>
    <n v="0"/>
    <n v="0"/>
    <n v="0.00358485074179651"/>
    <n v="0"/>
    <n v="0"/>
    <n v="33.03814495210212"/>
    <n v="0"/>
    <n v="0"/>
    <n v="0"/>
    <n v="18.40844041514355"/>
    <n v="7.321870371797174"/>
    <n v="21.48062183070659"/>
    <n v="0"/>
    <n v="0"/>
    <n v="0"/>
    <n v="0"/>
    <n v="0"/>
    <n v="0"/>
    <n v="8.684529069889332e-17"/>
    <n v="0"/>
    <n v="0"/>
    <n v="1.665334536937735e-16"/>
    <n v="8.684529069889332e-17"/>
    <x v="0"/>
    <m/>
    <x v="12"/>
    <x v="8"/>
    <s v="no impacts"/>
    <x v="6"/>
    <s v=""/>
    <s v="LIT_162"/>
    <m/>
  </r>
  <r>
    <s v="KYE-Ossi-II"/>
    <s v="SUD_073"/>
    <s v="CENTRE"/>
    <s v="CAMUSAT"/>
    <s v="HGB"/>
    <s v="SUD"/>
    <s v="Kye-Ossi"/>
    <s v="ZTE"/>
    <n v="0.5710792077230165"/>
    <n v="0"/>
    <n v="0"/>
    <n v="0"/>
    <n v="0"/>
    <n v="0"/>
    <n v="0"/>
    <n v="0"/>
    <n v="0"/>
    <n v="0"/>
    <n v="0.3559524930585876"/>
    <n v="0"/>
    <n v="0"/>
    <n v="0"/>
    <n v="0.007847434459654133"/>
    <n v="0"/>
    <n v="5.789686046592889e-17"/>
    <n v="0"/>
    <n v="0"/>
    <n v="0.08616126335133957"/>
    <n v="0"/>
    <n v="5.789686046592889e-17"/>
    <n v="0"/>
    <n v="0"/>
    <n v="1.110223024625157e-16"/>
    <n v="5.789686046592889e-17"/>
    <x v="0"/>
    <m/>
    <x v="12"/>
    <x v="8"/>
    <s v="no impacts"/>
    <x v="6"/>
    <s v=""/>
    <s v="SUD_073"/>
    <m/>
  </r>
  <r>
    <s v="Beedi"/>
    <s v="LIT_127"/>
    <s v="Douala"/>
    <s v="IHS"/>
    <s v="Grid-Gen"/>
    <s v="LITTORAL"/>
    <s v="Douala"/>
    <s v="ZTE"/>
    <n v="0"/>
    <n v="1.397628077264413"/>
    <n v="0"/>
    <n v="0"/>
    <n v="5.038534470212565"/>
    <n v="0"/>
    <n v="0"/>
    <n v="0"/>
    <n v="0"/>
    <n v="0"/>
    <n v="0"/>
    <n v="0"/>
    <n v="2.687015064220549"/>
    <n v="0"/>
    <n v="5.679259658765013"/>
    <n v="0.4211753744653046"/>
    <n v="0"/>
    <n v="1.357427810737002"/>
    <n v="0"/>
    <n v="0"/>
    <n v="22.31835329435298"/>
    <n v="0"/>
    <n v="0"/>
    <n v="0"/>
    <n v="0"/>
    <n v="0"/>
    <x v="0"/>
    <m/>
    <x v="12"/>
    <x v="8"/>
    <s v="no impacts"/>
    <x v="6"/>
    <s v=""/>
    <s v="LIT_127"/>
    <m/>
  </r>
  <r>
    <s v="Edea-Ville"/>
    <s v="LIT_078"/>
    <s v="LITTORAL"/>
    <s v="IHS"/>
    <s v="Grid-Gen"/>
    <s v="LITTORAL"/>
    <s v="Edea"/>
    <s v="ZTE"/>
    <n v="8.749925092671067"/>
    <n v="0"/>
    <n v="0"/>
    <n v="0"/>
    <n v="0"/>
    <n v="1.238093301715307"/>
    <n v="0"/>
    <n v="1.992035567426584"/>
    <n v="0"/>
    <n v="0"/>
    <n v="0"/>
    <n v="0"/>
    <n v="0"/>
    <n v="0"/>
    <n v="0"/>
    <n v="9.218381259755789"/>
    <n v="0.1617819954170982"/>
    <n v="2.566111068306923"/>
    <n v="4.491960660097651"/>
    <n v="1.407419535260663"/>
    <n v="14.04046921950844"/>
    <n v="0"/>
    <n v="0"/>
    <n v="0"/>
    <n v="0"/>
    <n v="0"/>
    <x v="0"/>
    <m/>
    <x v="12"/>
    <x v="8"/>
    <s v="no impacts"/>
    <x v="6"/>
    <s v=""/>
    <s v="LIT_078"/>
    <m/>
  </r>
  <r>
    <s v="Hopital-General"/>
    <s v="LIT_248"/>
    <s v="Douala"/>
    <s v="IHS"/>
    <s v="Grid-Gen"/>
    <s v="LITTORAL"/>
    <s v="Douala"/>
    <s v="ZTE"/>
    <n v="0"/>
    <n v="0"/>
    <n v="0"/>
    <n v="0.001926188458278717"/>
    <n v="0"/>
    <n v="0"/>
    <n v="0"/>
    <n v="0"/>
    <n v="7.157127753379393"/>
    <n v="37.66361900848379"/>
    <n v="8.157764822376889"/>
    <n v="0"/>
    <n v="0"/>
    <n v="0"/>
    <n v="0"/>
    <n v="0"/>
    <n v="0"/>
    <n v="0"/>
    <n v="12.90892267566125"/>
    <n v="18.76826312019701"/>
    <n v="10.90433121309922"/>
    <n v="0"/>
    <n v="0"/>
    <n v="0"/>
    <n v="0"/>
    <n v="0"/>
    <x v="0"/>
    <m/>
    <x v="12"/>
    <x v="8"/>
    <s v="no impacts"/>
    <x v="6"/>
    <s v=""/>
    <s v="LIT_248"/>
    <m/>
  </r>
  <r>
    <s v="Olembe-Terminus"/>
    <s v="CTR_383"/>
    <s v="Yaounde"/>
    <s v="IHS"/>
    <s v="Grid-Gen"/>
    <s v="CENTRE"/>
    <s v="Yaounde"/>
    <s v="ZTE"/>
    <n v="11.80987164450836"/>
    <n v="0"/>
    <n v="0"/>
    <n v="3.549269760553371"/>
    <n v="0"/>
    <n v="5.862889625120924"/>
    <n v="0"/>
    <n v="0"/>
    <n v="1.496915958257356"/>
    <n v="5.747389657937466"/>
    <n v="0"/>
    <n v="0"/>
    <n v="0"/>
    <n v="0"/>
    <n v="0.9723506347861082"/>
    <n v="0"/>
    <n v="0"/>
    <n v="0"/>
    <n v="0"/>
    <n v="0"/>
    <n v="10.5807493871867"/>
    <n v="0"/>
    <n v="0"/>
    <n v="0"/>
    <n v="0"/>
    <n v="0"/>
    <x v="0"/>
    <m/>
    <x v="12"/>
    <x v="8"/>
    <s v="no impacts"/>
    <x v="6"/>
    <s v=""/>
    <s v="CTR_383"/>
    <m/>
  </r>
  <r>
    <s v="KOTTO-MBANGUE-II"/>
    <s v="LIT_712"/>
    <s v="Douala"/>
    <s v="CAMUSAT"/>
    <s v="Good Grid no GE - 8h"/>
    <s v="LITTORAL"/>
    <s v="Douala"/>
    <s v="ZTE"/>
    <n v="0"/>
    <n v="0"/>
    <n v="0"/>
    <n v="0"/>
    <n v="0"/>
    <n v="0"/>
    <n v="0"/>
    <n v="0"/>
    <n v="0"/>
    <n v="0"/>
    <n v="0"/>
    <n v="0"/>
    <n v="0"/>
    <n v="0"/>
    <n v="0"/>
    <n v="0"/>
    <n v="0"/>
    <n v="0"/>
    <n v="18.9540154608727"/>
    <n v="39.86659004717021"/>
    <n v="9.069761552136928"/>
    <n v="0"/>
    <n v="0"/>
    <n v="0"/>
    <n v="0"/>
    <n v="0"/>
    <x v="0"/>
    <m/>
    <x v="12"/>
    <x v="8"/>
    <s v="no impacts"/>
    <x v="6"/>
    <s v=""/>
    <s v="LIT_712"/>
    <m/>
  </r>
  <r>
    <s v="Kotto-Bloc-II"/>
    <s v="LIT_611"/>
    <s v="Douala"/>
    <s v="CAMUSAT"/>
    <s v="Good Grid no GE - 8h"/>
    <s v="LITTORAL"/>
    <s v="Douala"/>
    <s v="ZTE"/>
    <n v="0"/>
    <n v="0"/>
    <n v="0"/>
    <n v="0"/>
    <n v="0"/>
    <n v="0"/>
    <n v="0"/>
    <n v="0"/>
    <n v="0"/>
    <n v="0"/>
    <n v="0"/>
    <n v="0"/>
    <n v="0"/>
    <n v="0"/>
    <n v="0"/>
    <n v="0"/>
    <n v="0"/>
    <n v="0"/>
    <n v="9.106644494097305"/>
    <n v="34.88518133280827"/>
    <n v="8.626595526106275"/>
    <n v="0"/>
    <n v="0"/>
    <n v="0"/>
    <n v="0"/>
    <n v="0"/>
    <x v="0"/>
    <m/>
    <x v="12"/>
    <x v="8"/>
    <s v="no impacts"/>
    <x v="6"/>
    <s v=""/>
    <s v="LIT_611"/>
    <m/>
  </r>
  <r>
    <s v="ZI-Bassa"/>
    <s v="LIT_083"/>
    <s v="Douala"/>
    <s v="IHS"/>
    <s v="Grid-Gen"/>
    <s v="LITTORAL"/>
    <s v="Douala"/>
    <s v="ZTE"/>
    <n v="0"/>
    <n v="28.87436756812288"/>
    <n v="45.91935191605813"/>
    <n v="0"/>
    <n v="0"/>
    <n v="0"/>
    <n v="0"/>
    <n v="0"/>
    <n v="0"/>
    <n v="0"/>
    <n v="8.684720046342669"/>
    <n v="0"/>
    <n v="0"/>
    <n v="0.001480311500343807"/>
    <n v="0.002603921434339924"/>
    <n v="0"/>
    <n v="0"/>
    <n v="0"/>
    <n v="9.566646834059577"/>
    <n v="0"/>
    <n v="7.325990274888495"/>
    <n v="0"/>
    <n v="0"/>
    <n v="0"/>
    <n v="0"/>
    <n v="0"/>
    <x v="0"/>
    <m/>
    <x v="12"/>
    <x v="8"/>
    <s v="no impacts"/>
    <x v="6"/>
    <s v=""/>
    <s v="LIT_083"/>
    <m/>
  </r>
  <r>
    <s v="Nyom-Sud"/>
    <s v="CTR_707"/>
    <s v="Yaounde"/>
    <s v="CAMUSAT"/>
    <s v="Good Grid + GE"/>
    <s v="CENTRE"/>
    <s v="Yaounde"/>
    <s v="ZTE"/>
    <n v="10.03990063721168"/>
    <n v="0"/>
    <n v="0"/>
    <n v="2.712412215744522"/>
    <n v="0"/>
    <n v="19.17686476444856"/>
    <n v="0"/>
    <n v="0"/>
    <n v="1.320509198619993"/>
    <n v="4.642203359843394"/>
    <n v="0"/>
    <n v="0"/>
    <n v="1.036646092120319"/>
    <n v="7.183149132644467"/>
    <n v="0.9698893939783072"/>
    <n v="5.029563425818913"/>
    <n v="0"/>
    <n v="0"/>
    <n v="0"/>
    <n v="0"/>
    <n v="7.208296593072"/>
    <n v="0"/>
    <n v="0"/>
    <n v="0"/>
    <n v="0"/>
    <n v="0"/>
    <x v="0"/>
    <m/>
    <x v="12"/>
    <x v="8"/>
    <s v="no impacts"/>
    <x v="6"/>
    <s v=""/>
    <s v="CTR_707"/>
    <m/>
  </r>
  <r>
    <s v="Malangue"/>
    <s v="LIT_449"/>
    <s v="Douala"/>
    <s v="IHS"/>
    <s v="Grid-Gen"/>
    <s v="LITTORAL"/>
    <s v="Douala"/>
    <s v="ZTE"/>
    <n v="0"/>
    <n v="4.111627614979184"/>
    <n v="0"/>
    <n v="0"/>
    <n v="9.205468663053992"/>
    <n v="0"/>
    <n v="0"/>
    <n v="0"/>
    <n v="0"/>
    <n v="0"/>
    <n v="0"/>
    <n v="0"/>
    <n v="0"/>
    <n v="0.001997528771548255"/>
    <n v="0"/>
    <n v="0"/>
    <n v="0"/>
    <n v="0"/>
    <n v="0"/>
    <n v="0"/>
    <n v="6.45046628028753"/>
    <n v="0"/>
    <n v="0"/>
    <n v="0"/>
    <n v="0"/>
    <n v="0"/>
    <x v="0"/>
    <m/>
    <x v="12"/>
    <x v="8"/>
    <s v="no impacts"/>
    <x v="6"/>
    <s v=""/>
    <s v="LIT_449"/>
    <m/>
  </r>
  <r>
    <s v="Ancien-Troisieme"/>
    <s v="LIT_653"/>
    <s v="Douala"/>
    <s v="CAMUSAT"/>
    <s v="Good Grid no GE - 8h"/>
    <s v="LITTORAL"/>
    <s v="Douala"/>
    <s v="ZTE"/>
    <n v="6.851434511019226"/>
    <n v="1.161580815733678"/>
    <n v="10.53252333541647"/>
    <n v="0"/>
    <n v="0"/>
    <n v="2.313084812218024"/>
    <n v="0"/>
    <n v="0.02750169076542451"/>
    <n v="7.967963918923158"/>
    <n v="0"/>
    <n v="0"/>
    <n v="0"/>
    <n v="17.27926593671258"/>
    <n v="58.18168166240051"/>
    <n v="58.59212031971875"/>
    <n v="37.10887673249952"/>
    <n v="0"/>
    <n v="0"/>
    <n v="0"/>
    <n v="0"/>
    <n v="6.424034694221147"/>
    <n v="0"/>
    <n v="0"/>
    <n v="0"/>
    <n v="0"/>
    <n v="0"/>
    <x v="0"/>
    <m/>
    <x v="12"/>
    <x v="8"/>
    <s v="no impacts"/>
    <x v="6"/>
    <s v=""/>
    <s v="LIT_653"/>
    <m/>
  </r>
  <r>
    <s v="Makepe-Crf-Conquete"/>
    <s v="LIT_775"/>
    <s v="Douala"/>
    <s v="MTN"/>
    <m/>
    <s v="LITTORAL"/>
    <s v="Douala"/>
    <s v="ZTE"/>
    <n v="0"/>
    <n v="3.607590466651258"/>
    <n v="0.6839039131588638"/>
    <n v="0.002229384789674551"/>
    <n v="2.726751618711709"/>
    <n v="0"/>
    <n v="2.03451872397862"/>
    <n v="0"/>
    <n v="3.786511972331372"/>
    <n v="20.27113599461238"/>
    <n v="5.20156492111188"/>
    <n v="0"/>
    <n v="0"/>
    <n v="0"/>
    <n v="0"/>
    <n v="1.085014824517098"/>
    <n v="0"/>
    <n v="0"/>
    <n v="6.468194348135021"/>
    <n v="9.855396752018217"/>
    <n v="6.277251999668981"/>
    <n v="0"/>
    <n v="0"/>
    <n v="0"/>
    <n v="0"/>
    <n v="0"/>
    <x v="0"/>
    <m/>
    <x v="12"/>
    <x v="8"/>
    <s v="no impacts"/>
    <x v="6"/>
    <s v=""/>
    <s v="LIT_775"/>
    <m/>
  </r>
  <r>
    <s v="Stamatiades"/>
    <s v="LIT_014"/>
    <s v="Douala"/>
    <s v="IHS"/>
    <s v="GridOnly"/>
    <s v="LITTORAL"/>
    <s v="Douala"/>
    <s v="ZTE"/>
    <n v="0"/>
    <n v="0"/>
    <n v="0"/>
    <n v="0"/>
    <n v="0"/>
    <n v="0"/>
    <n v="0"/>
    <n v="0"/>
    <n v="0"/>
    <n v="0"/>
    <n v="0"/>
    <n v="0"/>
    <n v="0"/>
    <n v="0"/>
    <n v="0"/>
    <n v="0"/>
    <n v="0"/>
    <n v="0"/>
    <n v="0"/>
    <n v="0"/>
    <n v="5.871414792556636"/>
    <n v="0"/>
    <n v="0"/>
    <n v="0"/>
    <n v="0"/>
    <n v="0"/>
    <x v="0"/>
    <m/>
    <x v="12"/>
    <x v="8"/>
    <s v="no impacts"/>
    <x v="6"/>
    <s v=""/>
    <s v="LIT_014"/>
    <m/>
  </r>
  <r>
    <s v="Zhoa"/>
    <s v="NRO_030"/>
    <s v="NORD-OUEST"/>
    <s v="IHS"/>
    <s v="Hybrid-Gen"/>
    <s v="NORD-OUEST"/>
    <s v="Fungom"/>
    <s v="NOKIA"/>
    <n v="4.673621119229109"/>
    <n v="4.639560804172948"/>
    <n v="4.531584194219096"/>
    <n v="3.693351386599039"/>
    <n v="2.877714328976756"/>
    <n v="4.123154406244362"/>
    <n v="4.661313819473269"/>
    <n v="4.729141404691179"/>
    <n v="2.258825194712688"/>
    <n v="2.963103207322475"/>
    <n v="4.969310303387302"/>
    <n v="0"/>
    <n v="2.808025062466742"/>
    <n v="5.582522193971457"/>
    <n v="3.600064063601316"/>
    <n v="1.297056070632618"/>
    <n v="3.938163643264191"/>
    <n v="0.2272902380768934"/>
    <n v="0.04481955181161591"/>
    <n v="2.465271535500367"/>
    <n v="5.392846136065953"/>
    <n v="0"/>
    <n v="0"/>
    <n v="0"/>
    <n v="0"/>
    <n v="0"/>
    <x v="2"/>
    <m/>
    <x v="12"/>
    <x v="8"/>
    <s v="no impacts"/>
    <x v="6"/>
    <s v=""/>
    <s v="NRO_030"/>
    <m/>
  </r>
  <r>
    <s v="Bamenda-ATTIAH-IHS"/>
    <s v="NRO_127"/>
    <s v="NORD-OUEST"/>
    <s v="IHS"/>
    <s v="Grid-Gen"/>
    <s v="NORD-OUEST"/>
    <s v="Bamenda"/>
    <s v="Huawei"/>
    <n v="8.702180588015397"/>
    <n v="4.709441605099976"/>
    <n v="0.4002191574423642"/>
    <n v="1.006219448510842"/>
    <n v="7.3774623109125"/>
    <n v="0.5824044824545633"/>
    <n v="0"/>
    <n v="1.704284413853718"/>
    <n v="14.99634024192927"/>
    <n v="0.8618266544532049"/>
    <n v="1.052162610256454"/>
    <n v="0"/>
    <n v="0.291871056664184"/>
    <n v="0.03674026133383557"/>
    <n v="0"/>
    <n v="0.806056364554708"/>
    <n v="0.5073188027383266"/>
    <n v="2.613516706474561"/>
    <n v="0"/>
    <n v="0"/>
    <n v="5.092271561182881"/>
    <n v="0"/>
    <n v="0"/>
    <n v="0"/>
    <n v="0"/>
    <n v="0"/>
    <x v="0"/>
    <m/>
    <x v="12"/>
    <x v="8"/>
    <s v="no impacts"/>
    <x v="6"/>
    <s v=""/>
    <s v="NRO_127"/>
    <m/>
  </r>
  <r>
    <s v="Fin-goudron-Mbangue"/>
    <s v="LIT_844"/>
    <s v="Douala"/>
    <s v="CAMUSAT"/>
    <s v="Bad-Grid-GE"/>
    <s v="LITTORAL"/>
    <s v="Douala"/>
    <s v="ZTE"/>
    <n v="0"/>
    <n v="0"/>
    <n v="0"/>
    <n v="0"/>
    <n v="0"/>
    <n v="0"/>
    <n v="0.230625397722246"/>
    <n v="3.535946957050276"/>
    <n v="0.1161955352378344"/>
    <n v="29.78244058065308"/>
    <n v="0"/>
    <n v="0"/>
    <n v="0"/>
    <n v="0"/>
    <n v="4.484862298927326"/>
    <n v="7.300539618129571"/>
    <n v="3.011381633579028"/>
    <n v="1.423988323017525"/>
    <n v="36.44534047877911"/>
    <n v="68.56679807552371"/>
    <n v="4.666690922373179"/>
    <n v="0"/>
    <n v="0"/>
    <n v="0"/>
    <n v="0"/>
    <n v="0"/>
    <x v="0"/>
    <m/>
    <x v="12"/>
    <x v="8"/>
    <s v="no impacts"/>
    <x v="6"/>
    <s v=""/>
    <s v="LIT_844"/>
    <m/>
  </r>
  <r>
    <s v="J-Vespa"/>
    <s v="CTR_088"/>
    <s v="Yaounde"/>
    <s v="IHS"/>
    <s v="Grid-Gen"/>
    <s v="CENTRE"/>
    <s v="Yaounde"/>
    <s v="ZTE"/>
    <n v="0"/>
    <n v="0"/>
    <n v="0"/>
    <n v="0.3568085768178226"/>
    <n v="1.458766725736445"/>
    <n v="0"/>
    <n v="0"/>
    <n v="0"/>
    <n v="0"/>
    <n v="0"/>
    <n v="0"/>
    <n v="0"/>
    <n v="5.624951845288543"/>
    <n v="0"/>
    <n v="0"/>
    <n v="0"/>
    <n v="0"/>
    <n v="0"/>
    <n v="0"/>
    <n v="0"/>
    <n v="4.660948027154977"/>
    <n v="0"/>
    <n v="0"/>
    <n v="0"/>
    <n v="0"/>
    <n v="0"/>
    <x v="0"/>
    <m/>
    <x v="12"/>
    <x v="8"/>
    <s v="no impacts"/>
    <x v="6"/>
    <s v=""/>
    <s v="CTR_088"/>
    <m/>
  </r>
  <r>
    <s v="CTR_951_Z_Odza-Entree-Plaque-LB"/>
    <s v="CTR_951"/>
    <s v="Yaounde"/>
    <s v="ESCO"/>
    <s v="Good Grid + Solar + GE"/>
    <s v="CENTRE"/>
    <s v="Yaoundé"/>
    <s v="ZTE"/>
    <n v="0"/>
    <n v="0"/>
    <n v="0"/>
    <n v="0"/>
    <n v="0"/>
    <n v="0"/>
    <n v="0"/>
    <n v="0"/>
    <n v="0"/>
    <n v="0"/>
    <n v="0"/>
    <n v="0"/>
    <n v="0"/>
    <n v="0"/>
    <n v="0"/>
    <n v="0"/>
    <n v="8.076864907129179"/>
    <n v="0"/>
    <n v="0"/>
    <n v="0"/>
    <n v="4.299288309034824"/>
    <n v="0"/>
    <n v="0"/>
    <n v="0"/>
    <n v="0"/>
    <n v="0"/>
    <x v="0"/>
    <m/>
    <x v="12"/>
    <x v="8"/>
    <s v="no impacts"/>
    <x v="6"/>
    <s v=""/>
    <s v="CTR_951"/>
    <m/>
  </r>
  <r>
    <s v="Bafanji"/>
    <s v="NRO_051"/>
    <s v="NORD-OUEST"/>
    <s v="IHS"/>
    <s v="Gen Only"/>
    <s v="NORD-OUEST"/>
    <s v="Bafanji"/>
    <s v="NOKIA"/>
    <n v="0.00346282330721553"/>
    <n v="0.1553658512931591"/>
    <n v="0"/>
    <n v="0"/>
    <n v="2.584635206548853"/>
    <n v="3.88993688501933"/>
    <n v="0"/>
    <n v="0"/>
    <n v="0.6688186559354693"/>
    <n v="0"/>
    <n v="0.755586452076798"/>
    <n v="0"/>
    <n v="0"/>
    <n v="0"/>
    <n v="0"/>
    <n v="0"/>
    <n v="0"/>
    <n v="0.1044600537049878"/>
    <n v="0"/>
    <n v="4.632447572003778"/>
    <n v="4.292493144195895"/>
    <n v="0"/>
    <n v="0"/>
    <n v="0"/>
    <n v="0"/>
    <n v="0"/>
    <x v="2"/>
    <m/>
    <x v="12"/>
    <x v="8"/>
    <s v="no impacts"/>
    <x v="6"/>
    <s v=""/>
    <s v="NRO_051"/>
    <m/>
  </r>
  <r>
    <s v="Maroua-Total-Domayo-MTN-IHS"/>
    <s v="EXN_158"/>
    <s v="Maroua"/>
    <s v="IHS"/>
    <s v="Grid-Gen"/>
    <s v="EXTREME-NORD"/>
    <s v="Maroua"/>
    <s v="Huawei"/>
    <n v="0"/>
    <n v="0"/>
    <n v="0"/>
    <n v="0"/>
    <n v="0"/>
    <n v="0.6446489057822752"/>
    <n v="1.331299421002017"/>
    <n v="3.898123892441637"/>
    <n v="5.406400795587174"/>
    <n v="5.236200643204264"/>
    <n v="4.614665998921335"/>
    <n v="0"/>
    <n v="0.719377883932164"/>
    <n v="0"/>
    <n v="0"/>
    <n v="1.415035113702191"/>
    <n v="0"/>
    <n v="0"/>
    <n v="0"/>
    <n v="0"/>
    <n v="4.25553886192225"/>
    <n v="0"/>
    <n v="0"/>
    <n v="0"/>
    <n v="0"/>
    <n v="0"/>
    <x v="0"/>
    <m/>
    <x v="12"/>
    <x v="8"/>
    <s v="no impacts"/>
    <x v="6"/>
    <s v=""/>
    <s v="EXN_158"/>
    <m/>
  </r>
  <r>
    <s v="ZI-Bassa-II"/>
    <s v="LIT_729"/>
    <s v="Douala"/>
    <s v="CAMUSAT"/>
    <s v="Good Grid + GE"/>
    <s v="LITTORAL"/>
    <s v="Douala"/>
    <s v="ZTE"/>
    <n v="0"/>
    <n v="0"/>
    <n v="0"/>
    <n v="0"/>
    <n v="0"/>
    <n v="0"/>
    <n v="0"/>
    <n v="0"/>
    <n v="0"/>
    <n v="0"/>
    <n v="5.290258765584292"/>
    <n v="0"/>
    <n v="0"/>
    <n v="0"/>
    <n v="0"/>
    <n v="0"/>
    <n v="0"/>
    <n v="0"/>
    <n v="5.593704788076466"/>
    <n v="0"/>
    <n v="4.181184420417028"/>
    <n v="0"/>
    <n v="0"/>
    <n v="0"/>
    <n v="0"/>
    <n v="0"/>
    <x v="0"/>
    <m/>
    <x v="12"/>
    <x v="8"/>
    <s v="no impacts"/>
    <x v="6"/>
    <s v=""/>
    <s v="LIT_729"/>
    <m/>
  </r>
  <r>
    <s v="Minkan-Nord-IHS"/>
    <s v="CTR_646"/>
    <s v="Yaounde"/>
    <s v="CAMUSAT"/>
    <s v="Good Grid + GE"/>
    <s v="CENTRE"/>
    <s v="Yaounde"/>
    <s v="ZTE"/>
    <n v="0"/>
    <n v="0"/>
    <n v="0"/>
    <n v="0"/>
    <n v="0"/>
    <n v="0"/>
    <n v="0"/>
    <n v="0"/>
    <n v="0"/>
    <n v="0"/>
    <n v="0"/>
    <n v="0"/>
    <n v="0"/>
    <n v="0"/>
    <n v="0"/>
    <n v="0"/>
    <n v="1.451418673469679"/>
    <n v="0"/>
    <n v="0"/>
    <n v="0"/>
    <n v="4.030531513869984"/>
    <n v="0"/>
    <n v="0"/>
    <n v="0"/>
    <n v="0"/>
    <n v="0"/>
    <x v="0"/>
    <m/>
    <x v="12"/>
    <x v="8"/>
    <s v="no impacts"/>
    <x v="6"/>
    <s v=""/>
    <s v="CTR_646"/>
    <m/>
  </r>
  <r>
    <s v="Buea-Prime22"/>
    <s v="SUO_241"/>
    <s v="SUD-OUEST"/>
    <s v="CAMUSAT"/>
    <s v="Medium Grid + GE"/>
    <s v="SUD-OUEST"/>
    <s v="Buea"/>
    <s v="Huawei"/>
    <n v="4.210309103309335"/>
    <n v="1.804874255563831"/>
    <n v="0"/>
    <n v="2.828910947313752"/>
    <n v="4.232281919796367"/>
    <n v="2.856359132844223"/>
    <n v="0.8313465056087755"/>
    <n v="1.869847445874104"/>
    <n v="6.118573307879109"/>
    <n v="7.862665616537255"/>
    <n v="0"/>
    <n v="0"/>
    <n v="0.00749073289330628"/>
    <n v="0"/>
    <n v="0.8908621619539255"/>
    <n v="16.84903034246204"/>
    <n v="10.47364974189075"/>
    <n v="0"/>
    <n v="1.386195792062962"/>
    <n v="0"/>
    <n v="3.952610056701281"/>
    <n v="0"/>
    <n v="0"/>
    <n v="0"/>
    <n v="0"/>
    <n v="0"/>
    <x v="0"/>
    <m/>
    <x v="12"/>
    <x v="8"/>
    <s v="no impacts"/>
    <x v="6"/>
    <s v=""/>
    <s v="SUO_241"/>
    <m/>
  </r>
  <r>
    <s v="C-D-Palmiers-II"/>
    <s v="LIT_371"/>
    <s v="Douala"/>
    <s v="CAMUSAT"/>
    <s v="Grid-Gen"/>
    <s v="LITTORAL"/>
    <s v="Douala"/>
    <s v="ZTE"/>
    <n v="0"/>
    <n v="31.17086575750572"/>
    <n v="53.2190711205851"/>
    <n v="22.29885955375207"/>
    <n v="49.41802355942509"/>
    <n v="20.37600625511867"/>
    <n v="0"/>
    <n v="0"/>
    <n v="12.85097650620804"/>
    <n v="0"/>
    <n v="0"/>
    <n v="0"/>
    <n v="0"/>
    <n v="0"/>
    <n v="0"/>
    <n v="0"/>
    <n v="0"/>
    <n v="0"/>
    <n v="0"/>
    <n v="0"/>
    <n v="3.786440632018103"/>
    <n v="0"/>
    <n v="0"/>
    <n v="0"/>
    <n v="0"/>
    <n v="0"/>
    <x v="0"/>
    <m/>
    <x v="12"/>
    <x v="8"/>
    <s v="no impacts"/>
    <x v="6"/>
    <s v=""/>
    <s v="LIT_371"/>
    <m/>
  </r>
  <r>
    <s v="Nkolmesseng-Abom"/>
    <s v="CTR_711"/>
    <s v="Yaounde"/>
    <s v="CAMUSAT"/>
    <s v="Good Grid + GE"/>
    <s v="CENTRE"/>
    <s v="Yaounde"/>
    <s v="ZTE"/>
    <n v="1.176562281520291"/>
    <n v="2.719653257541384"/>
    <n v="1.576727933727701"/>
    <n v="0"/>
    <n v="1.113461774433345"/>
    <n v="0.021990651565349"/>
    <n v="0"/>
    <n v="1.567489363159291"/>
    <n v="4.126074028416276"/>
    <n v="1.044707547519784"/>
    <n v="5.54449780699877"/>
    <n v="0"/>
    <n v="2.094587267751608"/>
    <n v="2.534043597492248"/>
    <n v="0"/>
    <n v="1.983831431400579"/>
    <n v="0"/>
    <n v="2.178786672488036"/>
    <n v="0"/>
    <n v="0"/>
    <n v="3.722466206093604"/>
    <n v="0"/>
    <n v="0"/>
    <n v="0"/>
    <n v="0"/>
    <n v="0"/>
    <x v="0"/>
    <m/>
    <x v="12"/>
    <x v="8"/>
    <s v="no impacts"/>
    <x v="6"/>
    <s v=""/>
    <s v="CTR_711"/>
    <m/>
  </r>
  <r>
    <s v="Maroua-Lougol"/>
    <s v="EXN_084"/>
    <s v="Maroua"/>
    <s v="IHS"/>
    <s v="Grid-Gen"/>
    <s v="EXTREME-NORD"/>
    <s v="Maroua"/>
    <s v="Huawei"/>
    <n v="0"/>
    <n v="0"/>
    <n v="0"/>
    <n v="0"/>
    <n v="0"/>
    <n v="0"/>
    <n v="0.004904646537283876"/>
    <n v="0"/>
    <n v="0"/>
    <n v="0"/>
    <n v="1.23525752426284"/>
    <n v="0"/>
    <n v="0"/>
    <n v="0"/>
    <n v="1.073297178062568"/>
    <n v="0"/>
    <n v="0"/>
    <n v="0.8416195107195955"/>
    <n v="0.2505471802027777"/>
    <n v="0.312952119235346"/>
    <n v="3.524033124734258"/>
    <n v="0"/>
    <n v="0"/>
    <n v="0"/>
    <n v="0"/>
    <n v="0"/>
    <x v="0"/>
    <m/>
    <x v="12"/>
    <x v="8"/>
    <s v="no impacts"/>
    <x v="6"/>
    <s v=""/>
    <s v="EXN_084"/>
    <m/>
  </r>
  <r>
    <s v="Nsimalen-highway-I"/>
    <s v="CTR_724"/>
    <s v="Yaounde"/>
    <m/>
    <m/>
    <s v="CENTRE"/>
    <s v="Yaounde"/>
    <s v="ZTE"/>
    <n v="0"/>
    <n v="0"/>
    <n v="0"/>
    <n v="0"/>
    <n v="2.343422280435918"/>
    <n v="0"/>
    <n v="0"/>
    <n v="0.205834638861066"/>
    <n v="0"/>
    <n v="0"/>
    <n v="0.0139113610875684"/>
    <n v="0"/>
    <n v="0"/>
    <n v="0"/>
    <n v="0"/>
    <n v="0"/>
    <n v="1.208968618822999"/>
    <n v="0"/>
    <n v="1.31018268827422"/>
    <n v="0"/>
    <n v="3.474629957795071"/>
    <n v="0"/>
    <n v="0"/>
    <n v="0"/>
    <n v="0"/>
    <n v="0"/>
    <x v="0"/>
    <m/>
    <x v="12"/>
    <x v="8"/>
    <s v="no impacts"/>
    <x v="6"/>
    <s v=""/>
    <s v="CTR_724"/>
    <m/>
  </r>
  <r>
    <s v="Bonamikengue"/>
    <s v="LIT_336"/>
    <s v="Douala"/>
    <s v="IHS"/>
    <s v="Grid-Gen"/>
    <s v="LITTORAL"/>
    <s v="Douala"/>
    <s v="ZTE"/>
    <n v="0"/>
    <n v="0"/>
    <n v="0"/>
    <n v="0"/>
    <n v="0.03793521158110134"/>
    <n v="0"/>
    <n v="0"/>
    <n v="0"/>
    <n v="0"/>
    <n v="0"/>
    <n v="0"/>
    <n v="0"/>
    <n v="12.53540263046003"/>
    <n v="13.86855689960706"/>
    <n v="13.86855689960706"/>
    <n v="13.86855689960706"/>
    <n v="13.86855689960706"/>
    <n v="27.09553252690243"/>
    <n v="0"/>
    <n v="0"/>
    <n v="3.469225929064899"/>
    <n v="0"/>
    <n v="0"/>
    <n v="0"/>
    <n v="0"/>
    <n v="0"/>
    <x v="0"/>
    <m/>
    <x v="12"/>
    <x v="8"/>
    <s v="no impacts"/>
    <x v="6"/>
    <s v=""/>
    <s v="LIT_336"/>
    <m/>
  </r>
  <r>
    <s v="CTR_936_Z_Nsimalen-TOUTOULI"/>
    <s v="CTR_936"/>
    <s v="Yaounde"/>
    <s v="ESCO"/>
    <s v="Good Grid + GE"/>
    <s v="CENTRE"/>
    <s v="Yaoundé"/>
    <s v="ZTE"/>
    <n v="0"/>
    <n v="0"/>
    <n v="0"/>
    <n v="0"/>
    <n v="0"/>
    <n v="0"/>
    <n v="0"/>
    <n v="0"/>
    <n v="0"/>
    <n v="0"/>
    <n v="0"/>
    <n v="0"/>
    <n v="0"/>
    <n v="12.94987201547799"/>
    <n v="21.3828320962923"/>
    <n v="0"/>
    <n v="1.238878045161272"/>
    <n v="0"/>
    <n v="0"/>
    <n v="0"/>
    <n v="3.308710224208336"/>
    <n v="0"/>
    <n v="0"/>
    <n v="0"/>
    <n v="0"/>
    <n v="0"/>
    <x v="0"/>
    <m/>
    <x v="12"/>
    <x v="8"/>
    <s v="no impacts"/>
    <x v="6"/>
    <s v=""/>
    <s v="CTR_936"/>
    <m/>
  </r>
  <r>
    <s v="Maroua-Tchadeo-III"/>
    <s v="EXN_249"/>
    <s v="Maroua"/>
    <s v="CAMUSAT"/>
    <s v="Medium Grid + GE"/>
    <s v="EXTREME-NORD"/>
    <s v="Maroua"/>
    <s v="Huawei"/>
    <n v="0.1870899715494831"/>
    <n v="0.06902175308832215"/>
    <n v="0"/>
    <n v="0"/>
    <n v="0"/>
    <n v="0"/>
    <n v="0.004904646537283876"/>
    <n v="0"/>
    <n v="0"/>
    <n v="0"/>
    <n v="0"/>
    <n v="0"/>
    <n v="0"/>
    <n v="0"/>
    <n v="0.0008917539158697954"/>
    <n v="0"/>
    <n v="0"/>
    <n v="0"/>
    <n v="1.370019376029084"/>
    <n v="1.510559793170163"/>
    <n v="2.938507503574149"/>
    <n v="0"/>
    <n v="0"/>
    <n v="0"/>
    <n v="0"/>
    <n v="0"/>
    <x v="0"/>
    <m/>
    <x v="12"/>
    <x v="8"/>
    <s v="no impacts"/>
    <x v="6"/>
    <s v=""/>
    <s v="EXN_249"/>
    <m/>
  </r>
  <r>
    <s v="Kribi-Bwambe-II"/>
    <s v="SUD_093"/>
    <s v="CENTRE"/>
    <s v="CAMUSAT"/>
    <s v="Good Grid + GE"/>
    <s v="SUD"/>
    <s v="Kribi"/>
    <s v="ZTE"/>
    <n v="8.305581951471463"/>
    <n v="0"/>
    <n v="0"/>
    <n v="3.679804698758393"/>
    <n v="6.512675033458606"/>
    <n v="0"/>
    <n v="0"/>
    <n v="0"/>
    <n v="3.11753601972417"/>
    <n v="0"/>
    <n v="0"/>
    <n v="0"/>
    <n v="0.8451508562264404"/>
    <n v="0"/>
    <n v="0.01000547893605912"/>
    <n v="0.03404716450790918"/>
    <n v="9.371334891405775"/>
    <n v="0"/>
    <n v="0"/>
    <n v="0"/>
    <n v="2.824024135854786"/>
    <n v="0"/>
    <n v="0"/>
    <n v="0"/>
    <n v="0"/>
    <n v="0"/>
    <x v="0"/>
    <m/>
    <x v="12"/>
    <x v="8"/>
    <s v="no impacts"/>
    <x v="6"/>
    <s v=""/>
    <s v="SUD_093"/>
    <m/>
  </r>
  <r>
    <s v="Bepanda-TSF"/>
    <s v="LIT_366"/>
    <s v="Douala"/>
    <s v="IHS"/>
    <s v="GridOnly"/>
    <s v="LITTORAL"/>
    <s v="Douala"/>
    <s v="ZTE"/>
    <n v="0"/>
    <n v="0"/>
    <n v="0"/>
    <n v="1.348171405090274"/>
    <n v="0"/>
    <n v="0.3958138930979673"/>
    <n v="0"/>
    <n v="0"/>
    <n v="0"/>
    <n v="0"/>
    <n v="0"/>
    <n v="0"/>
    <n v="0"/>
    <n v="0"/>
    <n v="0.481101237611755"/>
    <n v="0"/>
    <n v="0"/>
    <n v="0"/>
    <n v="0"/>
    <n v="0"/>
    <n v="2.662063789654513"/>
    <n v="0"/>
    <n v="0"/>
    <n v="0"/>
    <n v="0"/>
    <n v="0"/>
    <x v="0"/>
    <m/>
    <x v="12"/>
    <x v="8"/>
    <s v="no impacts"/>
    <x v="6"/>
    <s v=""/>
    <s v="LIT_366"/>
    <m/>
  </r>
  <r>
    <s v="Beka-Hossere-II"/>
    <s v="ADM_172"/>
    <s v="Ngaoundere"/>
    <s v="CAMUSAT"/>
    <s v="Hybrid Solar - S3"/>
    <s v="ADAMAOUA"/>
    <s v="Ngaoundere"/>
    <s v="Huawei"/>
    <n v="2.285743637157459"/>
    <n v="17.62462439325063"/>
    <n v="21.49314205568539"/>
    <n v="0"/>
    <n v="0"/>
    <n v="0"/>
    <n v="0.8263526836799047"/>
    <n v="3.225028036743115"/>
    <n v="0"/>
    <n v="2.304470469390725"/>
    <n v="0"/>
    <n v="0"/>
    <n v="1.322578067704811"/>
    <n v="0.9341478970302455"/>
    <n v="0.2484248058830076"/>
    <n v="0.2372778819346352"/>
    <n v="0.5101545801907926"/>
    <n v="0.1715556183350312"/>
    <n v="0.2583054392708449"/>
    <n v="3.103624658636601"/>
    <n v="2.528407712743948"/>
    <n v="0"/>
    <n v="0"/>
    <n v="0"/>
    <n v="0"/>
    <n v="0"/>
    <x v="0"/>
    <m/>
    <x v="12"/>
    <x v="8"/>
    <s v="no impacts"/>
    <x v="6"/>
    <s v=""/>
    <s v="ADM_172"/>
    <m/>
  </r>
  <r>
    <s v="Mont-Febe"/>
    <s v="CTR_729"/>
    <s v="Yaounde"/>
    <s v="CAMUSAT"/>
    <s v="Good Grid no GE - 8h"/>
    <s v="CENTRE"/>
    <s v="Yaounde"/>
    <s v="ZTE"/>
    <n v="0"/>
    <n v="0.5001491012547336"/>
    <n v="0.5779457128752143"/>
    <n v="0"/>
    <n v="5.150734947907304"/>
    <n v="1.470020660154723"/>
    <n v="0"/>
    <n v="0.495833012301923"/>
    <n v="0"/>
    <n v="0"/>
    <n v="0.7995287258905425"/>
    <n v="0"/>
    <n v="0.5604851712024839"/>
    <n v="0"/>
    <n v="0"/>
    <n v="0.4967247662177927"/>
    <n v="0"/>
    <n v="0"/>
    <n v="0"/>
    <n v="0"/>
    <n v="2.471513812911454"/>
    <n v="0"/>
    <n v="0"/>
    <n v="0"/>
    <n v="0"/>
    <n v="0"/>
    <x v="0"/>
    <m/>
    <x v="12"/>
    <x v="8"/>
    <s v="no impacts"/>
    <x v="6"/>
    <s v=""/>
    <s v="CTR_729"/>
    <m/>
  </r>
  <r>
    <s v="Kotto-Denver"/>
    <s v="LIT_657"/>
    <s v="Douala"/>
    <s v="CAMUSAT"/>
    <s v="Good Grid no GE - 12h"/>
    <s v="LITTORAL"/>
    <s v="Douala"/>
    <s v="ZTE"/>
    <n v="0"/>
    <n v="0"/>
    <n v="0"/>
    <n v="0"/>
    <n v="0"/>
    <n v="0"/>
    <n v="0.1108450117426158"/>
    <n v="1.877177663062553"/>
    <n v="0.4441469553381102"/>
    <n v="16.07876898009034"/>
    <n v="0"/>
    <n v="0"/>
    <n v="0"/>
    <n v="0"/>
    <n v="2.587941204167415"/>
    <n v="3.885032944956668"/>
    <n v="1.799488061911978"/>
    <n v="0.6949973318722839"/>
    <n v="19.36607711031781"/>
    <n v="36.49702653574292"/>
    <n v="2.437948195518115"/>
    <n v="0"/>
    <n v="0"/>
    <n v="0"/>
    <n v="0"/>
    <n v="0"/>
    <x v="0"/>
    <m/>
    <x v="12"/>
    <x v="8"/>
    <s v="no impacts"/>
    <x v="6"/>
    <s v=""/>
    <s v="LIT_657"/>
    <m/>
  </r>
  <r>
    <s v="Ngd-Bamyanga-Hossere-MTN"/>
    <s v="ADM_164"/>
    <s v="Ngaoundere"/>
    <s v="MTN sharing"/>
    <m/>
    <s v="ADAMAOUA"/>
    <s v="Ngaoundere"/>
    <s v="Huawei"/>
    <n v="5.822350492105481"/>
    <n v="3.437354644111713"/>
    <n v="0.1854848145009175"/>
    <n v="0"/>
    <n v="0"/>
    <n v="0"/>
    <n v="0.8756131699925521"/>
    <n v="3.720664863183547"/>
    <n v="0"/>
    <n v="5.737509024549628"/>
    <n v="5.710043003940839"/>
    <n v="0"/>
    <n v="1.27053530917465"/>
    <n v="0.8852441122839459"/>
    <n v="0.1897652332970925"/>
    <n v="0.2031415420351394"/>
    <n v="0.4013070972197254"/>
    <n v="0.1498146578661256"/>
    <n v="0.2468731540693942"/>
    <n v="2.836080648797345"/>
    <n v="2.430778494034523"/>
    <n v="0"/>
    <n v="0"/>
    <n v="0"/>
    <n v="0"/>
    <n v="0"/>
    <x v="0"/>
    <m/>
    <x v="12"/>
    <x v="8"/>
    <s v="no impacts"/>
    <x v="6"/>
    <s v=""/>
    <s v="ADM_164"/>
    <m/>
  </r>
  <r>
    <s v="Ngd-CRTV"/>
    <s v="ADM_007"/>
    <s v="Ngaoundere"/>
    <s v="CAMUSAT"/>
    <s v="Good Grid + Solar + GE"/>
    <s v="ADAMAOUA"/>
    <s v="Ngaoundere"/>
    <s v="Huawei"/>
    <n v="2.310677076645179"/>
    <n v="5.202099973461404"/>
    <n v="3.106246415149259"/>
    <n v="0"/>
    <n v="4.897030958842346"/>
    <n v="0"/>
    <n v="1.123520758604355"/>
    <n v="1.887432833095056"/>
    <n v="0.5340000799011509"/>
    <n v="1.627985948811898"/>
    <n v="2.341478256899322"/>
    <n v="0"/>
    <n v="3.562699574526372"/>
    <n v="2.965313626285195"/>
    <n v="0.5144528340652849"/>
    <n v="1.188707969854437"/>
    <n v="4.38833885507358"/>
    <n v="5.702106394089599"/>
    <n v="3.759902035481818"/>
    <n v="3.548110480462742"/>
    <n v="2.421397242839573"/>
    <n v="0"/>
    <n v="0"/>
    <n v="0"/>
    <n v="0"/>
    <n v="0"/>
    <x v="0"/>
    <m/>
    <x v="12"/>
    <x v="8"/>
    <s v="no impacts"/>
    <x v="6"/>
    <s v=""/>
    <s v="ADM_007"/>
    <m/>
  </r>
  <r>
    <s v="Edea-Centre"/>
    <s v="LIT_185"/>
    <s v="LITTORAL"/>
    <s v="CAMUSAT"/>
    <s v="Good Grid + GE"/>
    <s v="LITTORAL"/>
    <s v="Edea"/>
    <s v="ZTE"/>
    <n v="0"/>
    <n v="0"/>
    <n v="0"/>
    <n v="0"/>
    <n v="0"/>
    <n v="1.943934361204567"/>
    <n v="1.413412121575309"/>
    <n v="3.739980253001287"/>
    <n v="1.879567563557085"/>
    <n v="1.40649211118816"/>
    <n v="2.739039987672395"/>
    <n v="0"/>
    <n v="1.467933955991588"/>
    <n v="0"/>
    <n v="0"/>
    <n v="3.431825769833321"/>
    <n v="0"/>
    <n v="0.8537473639754257"/>
    <n v="1.014013377735546"/>
    <n v="2.182728224796181"/>
    <n v="2.412800735090588"/>
    <n v="0"/>
    <n v="0"/>
    <n v="0"/>
    <n v="0"/>
    <n v="0"/>
    <x v="0"/>
    <m/>
    <x v="12"/>
    <x v="8"/>
    <s v="no impacts"/>
    <x v="6"/>
    <s v=""/>
    <s v="LIT_185"/>
    <m/>
  </r>
  <r>
    <s v="Bertoua-Bindia-IHS"/>
    <s v="EST_127"/>
    <s v="CENTRE"/>
    <s v="IHS"/>
    <s v="Grid-Gen"/>
    <s v="EST"/>
    <s v="Bertoua"/>
    <s v="ZTE"/>
    <n v="0"/>
    <n v="0"/>
    <n v="0"/>
    <n v="0"/>
    <n v="0"/>
    <n v="0"/>
    <n v="0"/>
    <n v="0"/>
    <n v="0"/>
    <n v="0"/>
    <n v="0"/>
    <n v="0"/>
    <n v="4.05425216803212"/>
    <n v="0"/>
    <n v="0"/>
    <n v="0"/>
    <n v="0"/>
    <n v="1.283144709545049"/>
    <n v="0"/>
    <n v="0"/>
    <n v="2.405149486492425"/>
    <n v="0"/>
    <n v="0"/>
    <n v="0"/>
    <n v="0"/>
    <n v="0"/>
    <x v="0"/>
    <m/>
    <x v="12"/>
    <x v="8"/>
    <s v="no impacts"/>
    <x v="6"/>
    <s v=""/>
    <s v="EST_127"/>
    <m/>
  </r>
  <r>
    <s v="Nsimalen"/>
    <s v="CTR_010"/>
    <s v="Yaounde"/>
    <s v="IHS"/>
    <s v="Grid-Gen"/>
    <s v="CENTRE"/>
    <s v="Yaounde"/>
    <s v="ZTE"/>
    <n v="0"/>
    <n v="0"/>
    <n v="0"/>
    <n v="0.01112908887005542"/>
    <n v="0"/>
    <n v="0"/>
    <n v="0.01139661504481589"/>
    <n v="0"/>
    <n v="0"/>
    <n v="0"/>
    <n v="0"/>
    <n v="0"/>
    <n v="0.1485483673055907"/>
    <n v="0"/>
    <n v="0"/>
    <n v="0"/>
    <n v="10.03915156392235"/>
    <n v="0"/>
    <n v="0"/>
    <n v="0.440116227638379"/>
    <n v="2.331009065927011"/>
    <n v="0"/>
    <n v="0"/>
    <n v="0"/>
    <n v="0"/>
    <n v="0"/>
    <x v="0"/>
    <m/>
    <x v="12"/>
    <x v="8"/>
    <s v="no impacts"/>
    <x v="6"/>
    <s v=""/>
    <s v="CTR_010"/>
    <m/>
  </r>
  <r>
    <s v="Mbankolo-Camtel-II"/>
    <s v="CTR_680"/>
    <s v="Yaounde"/>
    <s v="CAMUSAT"/>
    <s v="Medium Grid + GE"/>
    <s v="CENTRE"/>
    <s v="Yaounde"/>
    <s v="ZTE"/>
    <n v="11.46064297597544"/>
    <n v="16.72008272622727"/>
    <n v="0"/>
    <n v="0"/>
    <n v="0"/>
    <n v="0"/>
    <n v="0.6607718165812014"/>
    <n v="1.514929387357926"/>
    <n v="0"/>
    <n v="0"/>
    <n v="0.08093558540434281"/>
    <n v="0"/>
    <n v="3.526726221560185"/>
    <n v="1.859199904118619"/>
    <n v="0"/>
    <n v="9.730943575519429"/>
    <n v="0.3443061869173269"/>
    <n v="6.413672513718742"/>
    <n v="0.7544059777475297"/>
    <n v="0.6013096654710037"/>
    <n v="2.210675792519541"/>
    <n v="0"/>
    <n v="0"/>
    <n v="0"/>
    <n v="0"/>
    <n v="0"/>
    <x v="0"/>
    <m/>
    <x v="12"/>
    <x v="8"/>
    <s v="no impacts"/>
    <x v="6"/>
    <s v=""/>
    <s v="CTR_680"/>
    <m/>
  </r>
  <r>
    <s v="Garoua-Camp-Chinois-II"/>
    <s v="NRD_163"/>
    <s v="Garoua"/>
    <s v="CAMUSAT"/>
    <s v="Medium Grid + GE"/>
    <s v="NORD"/>
    <s v="Garoua"/>
    <s v="Huawei"/>
    <n v="0"/>
    <n v="0"/>
    <n v="2.916837883418513"/>
    <n v="0"/>
    <n v="0"/>
    <n v="0"/>
    <n v="0"/>
    <n v="0"/>
    <n v="1.965158104402268"/>
    <n v="0"/>
    <n v="0"/>
    <n v="0"/>
    <n v="0"/>
    <n v="0"/>
    <n v="0"/>
    <n v="0"/>
    <n v="0"/>
    <n v="0"/>
    <n v="0"/>
    <n v="0.588646759865652"/>
    <n v="2.007694766189257"/>
    <n v="0"/>
    <n v="0"/>
    <n v="0"/>
    <n v="0"/>
    <n v="0"/>
    <x v="0"/>
    <m/>
    <x v="12"/>
    <x v="8"/>
    <s v="no impacts"/>
    <x v="6"/>
    <s v=""/>
    <s v="NRD_163"/>
    <m/>
  </r>
  <r>
    <s v="Domayo-II"/>
    <s v="EXN_247"/>
    <s v="Maroua"/>
    <s v="CAMUSAT"/>
    <s v="Medium Grid + GE"/>
    <s v="EXTREME-NORD"/>
    <s v="Maroua"/>
    <s v="Huawei"/>
    <n v="0"/>
    <n v="0"/>
    <n v="0"/>
    <n v="0"/>
    <n v="0"/>
    <n v="0"/>
    <n v="0.004904646537283876"/>
    <n v="0"/>
    <n v="0"/>
    <n v="0"/>
    <n v="1.407811906983646"/>
    <n v="0"/>
    <n v="0"/>
    <n v="0"/>
    <n v="0"/>
    <n v="0"/>
    <n v="0"/>
    <n v="0.9487726612505101"/>
    <n v="0.2815267112400944"/>
    <n v="0"/>
    <n v="1.988878758564405"/>
    <n v="0"/>
    <n v="0"/>
    <n v="0"/>
    <n v="0"/>
    <n v="0"/>
    <x v="0"/>
    <m/>
    <x v="12"/>
    <x v="8"/>
    <s v="no impacts"/>
    <x v="6"/>
    <s v=""/>
    <s v="EXN_247"/>
    <m/>
  </r>
  <r>
    <s v="Stade-Omnisport-Roumde-Adja"/>
    <s v="NRD_174"/>
    <s v="Garoua"/>
    <s v="CAMUSAT"/>
    <s v="Medium Grid + GE"/>
    <s v="NORD"/>
    <s v="Garoua"/>
    <s v="Huawei"/>
    <n v="0"/>
    <n v="0"/>
    <n v="0"/>
    <n v="1.556752646012219"/>
    <n v="0"/>
    <n v="8.122308686681905"/>
    <n v="4.191510930762799"/>
    <n v="0"/>
    <n v="0.8666956308338541"/>
    <n v="0"/>
    <n v="1.449207123758322"/>
    <n v="0"/>
    <n v="0"/>
    <n v="1.972399146199131"/>
    <n v="0.3333376137521295"/>
    <n v="0"/>
    <n v="0"/>
    <n v="0.5596647575998835"/>
    <n v="1.32785725088676"/>
    <n v="1.594456001575194"/>
    <n v="1.953208601929613"/>
    <n v="0"/>
    <n v="0"/>
    <n v="0"/>
    <n v="0"/>
    <n v="0"/>
    <x v="0"/>
    <m/>
    <x v="12"/>
    <x v="8"/>
    <s v="no impacts"/>
    <x v="6"/>
    <s v=""/>
    <s v="NRD_174"/>
    <m/>
  </r>
  <r>
    <s v="Maroua-Marche-Abattoir"/>
    <s v="EXN_085"/>
    <s v="Maroua"/>
    <s v="IHS"/>
    <s v="Grid-Gen"/>
    <s v="EXTREME-NORD"/>
    <s v="Maroua"/>
    <s v="Huawei"/>
    <n v="1.92891722526132"/>
    <n v="3.309477132575985"/>
    <n v="1.229996176159209"/>
    <n v="0.005671554904931898"/>
    <n v="3.929121258557271"/>
    <n v="2.400030819015333"/>
    <n v="0.787311697243125"/>
    <n v="0.03388664880305222"/>
    <n v="0.04173408326270642"/>
    <n v="0.6424195209926006"/>
    <n v="0.1378294852368356"/>
    <n v="0"/>
    <n v="0"/>
    <n v="0.05823153070629764"/>
    <n v="1.044582701971561"/>
    <n v="1.198784789103766"/>
    <n v="1.429089155416299"/>
    <n v="1.299856177928449"/>
    <n v="0.01926188458278758"/>
    <n v="1.14759811433284"/>
    <n v="1.883312930003738"/>
    <n v="0"/>
    <n v="0"/>
    <n v="0"/>
    <n v="0"/>
    <n v="0"/>
    <x v="0"/>
    <m/>
    <x v="12"/>
    <x v="8"/>
    <s v="no impacts"/>
    <x v="6"/>
    <s v=""/>
    <s v="EXN_085"/>
    <m/>
  </r>
  <r>
    <s v="Garoua-Stade"/>
    <s v="NRD_143"/>
    <s v="Garoua"/>
    <s v="CAMUSAT"/>
    <s v="Good Grid + GE"/>
    <s v="NORD"/>
    <s v="Garoua"/>
    <s v="Huawei"/>
    <n v="0"/>
    <n v="0"/>
    <n v="5.19362831126064"/>
    <n v="0"/>
    <n v="0"/>
    <n v="0.7853676737065286"/>
    <n v="0"/>
    <n v="0"/>
    <n v="0"/>
    <n v="0"/>
    <n v="0"/>
    <n v="0"/>
    <n v="6.289005316280145"/>
    <n v="6.453623089149709"/>
    <n v="8.917539158697954e-05"/>
    <n v="0"/>
    <n v="1.829611509190059"/>
    <n v="6.399119089811748"/>
    <n v="0"/>
    <n v="0"/>
    <n v="1.666777244152235"/>
    <n v="0"/>
    <n v="0"/>
    <n v="0"/>
    <n v="0"/>
    <n v="0"/>
    <x v="0"/>
    <m/>
    <x v="12"/>
    <x v="8"/>
    <s v="no impacts"/>
    <x v="6"/>
    <s v=""/>
    <s v="NRD_143"/>
    <m/>
  </r>
  <r>
    <s v="Dschang-Foreke"/>
    <s v="OST_122"/>
    <s v="OUEST"/>
    <s v="IHS"/>
    <s v="GridOnly"/>
    <s v="OUEST"/>
    <s v="Dschang"/>
    <s v="Huawei"/>
    <n v="0"/>
    <n v="0"/>
    <n v="4.023629338561151"/>
    <n v="0"/>
    <n v="0"/>
    <n v="0"/>
    <n v="0"/>
    <n v="0"/>
    <n v="1.659892903921719"/>
    <n v="0"/>
    <n v="0"/>
    <n v="0"/>
    <n v="0"/>
    <n v="0"/>
    <n v="0"/>
    <n v="0"/>
    <n v="0"/>
    <n v="0"/>
    <n v="0"/>
    <n v="0"/>
    <n v="1.504852568108597"/>
    <n v="0"/>
    <n v="0"/>
    <n v="0"/>
    <n v="0"/>
    <n v="0"/>
    <x v="0"/>
    <m/>
    <x v="12"/>
    <x v="8"/>
    <s v="no impacts"/>
    <x v="6"/>
    <s v=""/>
    <s v="OST_122"/>
    <m/>
  </r>
  <r>
    <s v="Edea-Peage-IHS"/>
    <s v="LIT_749"/>
    <s v="LITTORAL"/>
    <m/>
    <m/>
    <s v="LITTORAL"/>
    <s v="Edea"/>
    <s v="ZTE"/>
    <n v="0"/>
    <n v="0"/>
    <n v="0"/>
    <n v="0"/>
    <n v="0"/>
    <n v="1.942400544469271"/>
    <n v="0"/>
    <n v="0"/>
    <n v="0"/>
    <n v="0"/>
    <n v="0"/>
    <n v="0"/>
    <n v="0"/>
    <n v="0"/>
    <n v="0"/>
    <n v="0"/>
    <n v="0"/>
    <n v="0"/>
    <n v="0"/>
    <n v="0"/>
    <n v="1.503140400590127"/>
    <n v="0"/>
    <n v="0"/>
    <n v="0"/>
    <n v="0"/>
    <n v="0"/>
    <x v="0"/>
    <m/>
    <x v="12"/>
    <x v="8"/>
    <s v="no impacts"/>
    <x v="6"/>
    <s v=""/>
    <s v="LIT_749"/>
    <m/>
  </r>
  <r>
    <s v="Emana-Pont-IHS"/>
    <s v="CTR_599"/>
    <s v="Yaounde"/>
    <s v="IHS"/>
    <s v="Grid-Gen"/>
    <s v="CENTRE"/>
    <s v="Yaounde"/>
    <s v="ZTE"/>
    <n v="3.258433138431597"/>
    <n v="1.116065695867684"/>
    <n v="1.161634320968631"/>
    <n v="0.001783507831739642"/>
    <n v="0"/>
    <n v="0.01178898676779869"/>
    <n v="0.2007516415406084"/>
    <n v="3.455189722429107"/>
    <n v="0.9139407532966373"/>
    <n v="0.0230964264210277"/>
    <n v="0.4289336335333709"/>
    <n v="0"/>
    <n v="1.839420802264627"/>
    <n v="0.412293505463241"/>
    <n v="16.67174966398712"/>
    <n v="13.12815145833869"/>
    <n v="28.08177668769779"/>
    <n v="1.360923486087213"/>
    <n v="0"/>
    <n v="0"/>
    <n v="1.491030382412616"/>
    <n v="0"/>
    <n v="0"/>
    <n v="0"/>
    <n v="0"/>
    <n v="0"/>
    <x v="0"/>
    <m/>
    <x v="12"/>
    <x v="8"/>
    <s v="no impacts"/>
    <x v="6"/>
    <s v=""/>
    <s v="CTR_599"/>
    <m/>
  </r>
  <r>
    <s v="Kribi-Hotel-Paradis-IHS"/>
    <s v="SUD_080"/>
    <s v="LITTORAL"/>
    <s v="IHS"/>
    <s v="Grid-Gen"/>
    <s v="SUD"/>
    <s v="Kribi"/>
    <s v="ZTE"/>
    <n v="0"/>
    <n v="0.08038269797650331"/>
    <n v="0"/>
    <n v="0"/>
    <n v="0"/>
    <n v="0"/>
    <n v="0"/>
    <n v="0"/>
    <n v="0"/>
    <n v="0"/>
    <n v="0"/>
    <n v="0"/>
    <n v="0.142805472087389"/>
    <n v="0"/>
    <n v="0.01109341871342039"/>
    <n v="0.1511879588965655"/>
    <n v="0"/>
    <n v="0"/>
    <n v="0"/>
    <n v="0"/>
    <n v="1.473141798860267"/>
    <n v="0"/>
    <n v="0"/>
    <n v="0"/>
    <n v="0"/>
    <n v="0"/>
    <x v="0"/>
    <m/>
    <x v="12"/>
    <x v="8"/>
    <s v="no impacts"/>
    <x v="6"/>
    <s v=""/>
    <s v="SUD_080"/>
    <m/>
  </r>
  <r>
    <s v="Nkolmessing-Abom-II"/>
    <s v="CTR_875"/>
    <s v="CENTRE"/>
    <s v="CAMUSAT"/>
    <s v="Good Grid + GE"/>
    <s v="CENTRE"/>
    <s v="Ebolmadzom"/>
    <s v="ZTE"/>
    <n v="0.6094959664186875"/>
    <n v="0.9813930194930269"/>
    <n v="4.053413919351203"/>
    <n v="0"/>
    <n v="0.4842402113956162"/>
    <n v="0.02238302328833137"/>
    <n v="0"/>
    <n v="0.4917487793672394"/>
    <n v="1.484823775158162"/>
    <n v="0.4521905756592561"/>
    <n v="1.844914006386384"/>
    <n v="0"/>
    <n v="0.736981106231433"/>
    <n v="9.791012119292418"/>
    <n v="5.879583258426003"/>
    <n v="0.6718830703729382"/>
    <n v="0"/>
    <n v="0.9256583997511646"/>
    <n v="0"/>
    <n v="0"/>
    <n v="1.470823238679005"/>
    <n v="0"/>
    <n v="0"/>
    <n v="0"/>
    <n v="0"/>
    <n v="0"/>
    <x v="0"/>
    <m/>
    <x v="12"/>
    <x v="8"/>
    <s v="no impacts"/>
    <x v="6"/>
    <s v=""/>
    <s v="CTR_875"/>
    <m/>
  </r>
  <r>
    <s v="Buea-Dirty-South-HIS"/>
    <s v="SUO_260"/>
    <s v="SUD-OUEST"/>
    <m/>
    <m/>
    <s v="SUD-OUEST"/>
    <s v="Buea"/>
    <s v="Huawei"/>
    <n v="0"/>
    <n v="0.6231933065664479"/>
    <n v="0"/>
    <n v="0"/>
    <n v="0"/>
    <n v="0"/>
    <n v="0"/>
    <n v="0"/>
    <n v="0"/>
    <n v="0"/>
    <n v="0"/>
    <n v="0"/>
    <n v="0"/>
    <n v="0"/>
    <n v="0"/>
    <n v="0"/>
    <n v="10.33257427240014"/>
    <n v="0"/>
    <n v="0"/>
    <n v="0"/>
    <n v="1.408257783941581"/>
    <n v="0"/>
    <n v="0"/>
    <n v="0"/>
    <n v="0"/>
    <n v="0"/>
    <x v="0"/>
    <m/>
    <x v="12"/>
    <x v="8"/>
    <s v="no impacts"/>
    <x v="6"/>
    <s v=""/>
    <s v="SUO_260"/>
    <s v="The cables connector clip was broken and that caused cable to disconnect during my PM work. "/>
  </r>
  <r>
    <s v="Edea-Ekite"/>
    <s v="LIT_322"/>
    <s v="LITTORAL"/>
    <s v="IHS"/>
    <s v="Grid-Gen"/>
    <s v="LITTORAL"/>
    <s v="Edea"/>
    <s v="ZTE"/>
    <n v="34.71257344485252"/>
    <n v="0"/>
    <n v="4.689091780739827"/>
    <n v="31.98985255384054"/>
    <n v="5.095999092551216"/>
    <n v="2.428638284636435"/>
    <n v="0"/>
    <n v="0"/>
    <n v="0.189176675712619"/>
    <n v="0"/>
    <n v="0"/>
    <n v="0"/>
    <n v="0"/>
    <n v="0"/>
    <n v="6.256795164838929"/>
    <n v="22.6619282430593"/>
    <n v="0"/>
    <n v="0"/>
    <n v="0"/>
    <n v="0"/>
    <n v="1.373996598493863"/>
    <n v="0"/>
    <n v="0"/>
    <n v="0"/>
    <n v="0"/>
    <n v="0"/>
    <x v="0"/>
    <m/>
    <x v="12"/>
    <x v="8"/>
    <s v="no impacts"/>
    <x v="6"/>
    <s v=""/>
    <s v="LIT_322"/>
    <m/>
  </r>
  <r>
    <s v="Ngousso-IHS"/>
    <s v="CTR_130"/>
    <s v="Yaounde"/>
    <s v="IHS"/>
    <s v="Grid-Gen"/>
    <s v="CENTRE"/>
    <s v="Yaounde"/>
    <s v="ZTE"/>
    <n v="0"/>
    <n v="0"/>
    <n v="0"/>
    <n v="0"/>
    <n v="5.348365450742368"/>
    <n v="1.530463740572378"/>
    <n v="0"/>
    <n v="3.605503762488123"/>
    <n v="20.04131317541441"/>
    <n v="0"/>
    <n v="0"/>
    <n v="0"/>
    <n v="0.6812999917245242"/>
    <n v="14.30621188643764"/>
    <n v="0"/>
    <n v="0.5774641657606422"/>
    <n v="0"/>
    <n v="0"/>
    <n v="0"/>
    <n v="0.2241869344496661"/>
    <n v="1.373479381222659"/>
    <n v="0"/>
    <n v="0"/>
    <n v="0"/>
    <n v="0"/>
    <n v="0"/>
    <x v="0"/>
    <m/>
    <x v="12"/>
    <x v="8"/>
    <s v="no impacts"/>
    <x v="6"/>
    <s v=""/>
    <s v="CTR_130"/>
    <m/>
  </r>
  <r>
    <s v="Pitoa-Ville-IHS"/>
    <s v="NRD_096"/>
    <s v="NORD"/>
    <s v="IHS"/>
    <s v="Grid-Gen"/>
    <s v="NORD"/>
    <s v="Garoua"/>
    <s v="Huawei"/>
    <n v="0"/>
    <n v="0"/>
    <n v="5.649920954932897"/>
    <n v="0"/>
    <n v="0"/>
    <n v="0"/>
    <n v="0.3028931350643347"/>
    <n v="0"/>
    <n v="0"/>
    <n v="0"/>
    <n v="0"/>
    <n v="0"/>
    <n v="0"/>
    <n v="0"/>
    <n v="0"/>
    <n v="0"/>
    <n v="3.438799285455422"/>
    <n v="0.05899843907394565"/>
    <n v="0"/>
    <n v="1.460603738803138"/>
    <n v="1.290046884853881"/>
    <n v="0"/>
    <n v="0"/>
    <n v="0"/>
    <n v="0"/>
    <n v="0"/>
    <x v="0"/>
    <m/>
    <x v="12"/>
    <x v="8"/>
    <s v="no impacts"/>
    <x v="6"/>
    <s v=""/>
    <s v="NRD_096"/>
    <m/>
  </r>
  <r>
    <s v="Nkolbong-II"/>
    <s v="CTR_658"/>
    <s v="Yaounde"/>
    <s v="CAMUSAT"/>
    <s v="Good Grid + GE"/>
    <s v="CENTRE"/>
    <s v="Yaounde"/>
    <s v="ZTE"/>
    <n v="0"/>
    <n v="2.420291467983891"/>
    <n v="0"/>
    <n v="0"/>
    <n v="11.02168602842769"/>
    <n v="0"/>
    <n v="6.110708038341137"/>
    <n v="0"/>
    <n v="0.3466425821769072"/>
    <n v="0"/>
    <n v="0.6934278449803531"/>
    <n v="0"/>
    <n v="3.015858238236697"/>
    <n v="0"/>
    <n v="0.08321847542896908"/>
    <n v="0.2234913663952881"/>
    <n v="0.1858415160672656"/>
    <n v="0"/>
    <n v="0.5334115223166773"/>
    <n v="0"/>
    <n v="1.20238747492388"/>
    <n v="0"/>
    <n v="0"/>
    <n v="0"/>
    <n v="0"/>
    <n v="0"/>
    <x v="0"/>
    <m/>
    <x v="12"/>
    <x v="8"/>
    <s v="no impacts"/>
    <x v="6"/>
    <s v=""/>
    <s v="CTR_658"/>
    <m/>
  </r>
  <r>
    <s v="Logbaba-CAMTEL"/>
    <s v="LIT_253"/>
    <s v="Douala"/>
    <s v="CAMUSAT"/>
    <s v="Good Grid + GE"/>
    <s v="LITTORAL"/>
    <s v="Douala"/>
    <s v="ZTE"/>
    <n v="0"/>
    <n v="0"/>
    <n v="0"/>
    <n v="0"/>
    <n v="0"/>
    <n v="0"/>
    <n v="0"/>
    <n v="0"/>
    <n v="0"/>
    <n v="0"/>
    <n v="0"/>
    <n v="0"/>
    <n v="0"/>
    <n v="0.002033198928183109"/>
    <n v="0"/>
    <n v="0"/>
    <n v="0"/>
    <n v="0"/>
    <n v="0"/>
    <n v="0"/>
    <n v="1.107915065076635"/>
    <n v="0"/>
    <n v="0"/>
    <n v="0"/>
    <n v="0"/>
    <n v="0"/>
    <x v="0"/>
    <m/>
    <x v="12"/>
    <x v="8"/>
    <s v="no impacts"/>
    <x v="6"/>
    <s v=""/>
    <s v="LIT_253"/>
    <m/>
  </r>
  <r>
    <s v="Ngd-Bamyangal-New"/>
    <s v="ADM_131"/>
    <s v="Ngaoundere"/>
    <s v="IHS"/>
    <s v="Grid-Gen"/>
    <s v="ADAMAOUA"/>
    <s v="Ngaoundere"/>
    <s v="Huawei"/>
    <n v="3.441635062907888"/>
    <n v="1.488693987153036"/>
    <n v="0.2392040703929139"/>
    <n v="0"/>
    <n v="0"/>
    <n v="0"/>
    <n v="0.6624839840996709"/>
    <n v="1.931628157165564"/>
    <n v="0"/>
    <n v="1.796152902266624"/>
    <n v="0"/>
    <n v="0"/>
    <n v="0.4914277479575269"/>
    <n v="0.3272558520458975"/>
    <n v="0.09968025271592572"/>
    <n v="0.1038893311988312"/>
    <n v="0.1920302882434017"/>
    <n v="0.05377276112694866"/>
    <n v="0.1022841741502655"/>
    <n v="1.13170705955204"/>
    <n v="1.065663764542723"/>
    <n v="0"/>
    <n v="0"/>
    <n v="0"/>
    <n v="0"/>
    <n v="0"/>
    <x v="0"/>
    <m/>
    <x v="12"/>
    <x v="8"/>
    <s v="no impacts"/>
    <x v="6"/>
    <s v=""/>
    <s v="ADM_131"/>
    <m/>
  </r>
  <r>
    <s v="Maroua-Loperey-II-IHS"/>
    <s v="EXN_146"/>
    <s v="Maroua"/>
    <s v="IHS"/>
    <s v="Grid-Gen"/>
    <s v="EXTREME-NORD"/>
    <s v="Maroua"/>
    <s v="Huawei"/>
    <n v="0"/>
    <n v="0"/>
    <n v="0"/>
    <n v="0"/>
    <n v="0.235244683006452"/>
    <n v="0"/>
    <n v="0.004815471145696896"/>
    <n v="0"/>
    <n v="0"/>
    <n v="8.917539158697954e-05"/>
    <n v="0"/>
    <n v="0"/>
    <n v="0"/>
    <n v="0"/>
    <n v="0"/>
    <n v="0"/>
    <n v="0"/>
    <n v="0"/>
    <n v="0"/>
    <n v="0.2174096046890561"/>
    <n v="1.032918560751984"/>
    <n v="0"/>
    <n v="0"/>
    <n v="0"/>
    <n v="0"/>
    <n v="0"/>
    <x v="0"/>
    <m/>
    <x v="12"/>
    <x v="8"/>
    <s v="no impacts"/>
    <x v="6"/>
    <s v=""/>
    <s v="EXN_146"/>
    <m/>
  </r>
  <r>
    <s v="Nkongoa"/>
    <s v="CTR_629"/>
    <s v="Yaounde"/>
    <s v="CAMUSAT"/>
    <s v="Medium Grid + GE"/>
    <s v="CENTRE"/>
    <s v="Yaounde"/>
    <s v="ZTE"/>
    <n v="0"/>
    <n v="25.54013534684234"/>
    <n v="0"/>
    <n v="0.7324153261821802"/>
    <n v="0"/>
    <n v="0"/>
    <n v="0"/>
    <n v="3.07034440249634"/>
    <n v="3.468030978817634"/>
    <n v="0.07727939434927635"/>
    <n v="0"/>
    <n v="0"/>
    <n v="1.083035130823867"/>
    <n v="7.421211758025072"/>
    <n v="13.86855689960706"/>
    <n v="23.86584953471848"/>
    <n v="0.003656191055066162"/>
    <n v="0"/>
    <n v="0.1229371948418101"/>
    <n v="1.373871752945641"/>
    <n v="1.025445662936995"/>
    <n v="0"/>
    <n v="0"/>
    <n v="0"/>
    <n v="0"/>
    <n v="0"/>
    <x v="1"/>
    <s v="site vandalise"/>
    <x v="4"/>
    <x v="1"/>
    <s v="EXCLU"/>
    <x v="1"/>
    <s v=""/>
    <s v="CTR_629"/>
    <m/>
  </r>
  <r>
    <s v="Mendong-IV-MTN"/>
    <s v="CTR_746"/>
    <s v="Yaounde"/>
    <s v="MTN sharing"/>
    <m/>
    <s v="CENTRE"/>
    <s v="Yaounde"/>
    <s v="ZTE"/>
    <n v="0"/>
    <n v="0.7278495461329266"/>
    <n v="0"/>
    <n v="0.6706881201256735"/>
    <n v="1.144869347350278"/>
    <n v="0.663411408172176"/>
    <n v="1.05294735370242"/>
    <n v="4.601842577611126"/>
    <n v="14.61409884343084"/>
    <n v="1.011355951066253"/>
    <n v="1.970365947270947"/>
    <n v="0"/>
    <n v="2.035303467424586"/>
    <n v="0"/>
    <n v="0"/>
    <n v="4.362228300416914"/>
    <n v="0"/>
    <n v="0"/>
    <n v="0"/>
    <n v="4.356146538710681"/>
    <n v="0.9561742187522294"/>
    <n v="0"/>
    <n v="0"/>
    <n v="0"/>
    <n v="0"/>
    <n v="0"/>
    <x v="0"/>
    <m/>
    <x v="12"/>
    <x v="8"/>
    <s v="no impacts"/>
    <x v="6"/>
    <s v=""/>
    <s v="CTR_746"/>
    <m/>
  </r>
  <r>
    <s v="Makepe-Ecole-Sira"/>
    <s v="LIT_167"/>
    <s v="Douala"/>
    <s v="IHS"/>
    <s v="Grid-Gen"/>
    <s v="LITTORAL"/>
    <s v="Douala"/>
    <s v="ZTE"/>
    <n v="0"/>
    <n v="0"/>
    <n v="18.78319108074867"/>
    <n v="0"/>
    <n v="0"/>
    <n v="11.33636815025982"/>
    <n v="4.393314841924135"/>
    <n v="0"/>
    <n v="0"/>
    <n v="0"/>
    <n v="5.970024940573518"/>
    <n v="0"/>
    <n v="0"/>
    <n v="0"/>
    <n v="3.064583672199821"/>
    <n v="0"/>
    <n v="0"/>
    <n v="0"/>
    <n v="0.5952635739214063"/>
    <n v="0"/>
    <n v="0.9476133811598797"/>
    <n v="0"/>
    <n v="0"/>
    <n v="0"/>
    <n v="0"/>
    <n v="0"/>
    <x v="0"/>
    <m/>
    <x v="12"/>
    <x v="8"/>
    <s v="no impacts"/>
    <x v="6"/>
    <s v=""/>
    <s v="LIT_167"/>
    <m/>
  </r>
  <r>
    <s v="CTR_973_Z_Nkoabang-Ebolmedjock-IHS"/>
    <s v="CTR_973"/>
    <s v="Yaounde"/>
    <s v="ESCO"/>
    <s v="Gen Only"/>
    <s v="CENTRE"/>
    <s v="Yaoundé"/>
    <s v="ZTE"/>
    <n v="0.3370294749638305"/>
    <n v="0.6727926593671258"/>
    <n v="2.448203365550619"/>
    <n v="0"/>
    <n v="0.3149318129285769"/>
    <n v="0.01137877996649871"/>
    <n v="0"/>
    <n v="0.3396333963981703"/>
    <n v="1.019667097562159"/>
    <n v="0.2996828209672037"/>
    <n v="1.216370176324718"/>
    <n v="0"/>
    <n v="0.5088526194736227"/>
    <n v="0.4810655674551195"/>
    <n v="0"/>
    <n v="0.4432373663439234"/>
    <n v="0"/>
    <n v="0.6029148225195691"/>
    <n v="0"/>
    <n v="0"/>
    <n v="0.9315439755959053"/>
    <n v="0"/>
    <n v="0"/>
    <n v="0"/>
    <n v="0"/>
    <n v="0"/>
    <x v="0"/>
    <m/>
    <x v="12"/>
    <x v="8"/>
    <s v="no impacts"/>
    <x v="6"/>
    <s v=""/>
    <s v="CTR_973"/>
    <m/>
  </r>
  <r>
    <s v="Briqueterie"/>
    <s v="CTR_321"/>
    <s v="Yaounde"/>
    <s v="IHS"/>
    <s v="Grid-Lithium"/>
    <s v="CENTRE"/>
    <s v="Yaounde"/>
    <s v="ZTE"/>
    <n v="10.11675198968134"/>
    <n v="43.92080654504571"/>
    <n v="19.44478331093247"/>
    <n v="0"/>
    <n v="5.032791574994364"/>
    <n v="2.853041808277185"/>
    <n v="13.86855689960706"/>
    <n v="13.86855689960706"/>
    <n v="13.86855689960706"/>
    <n v="13.86855689960706"/>
    <n v="43.29199518880926"/>
    <n v="0"/>
    <n v="13.86855689960706"/>
    <n v="13.86855689960706"/>
    <n v="13.86855689960706"/>
    <n v="13.86855689960706"/>
    <n v="34.4206667180317"/>
    <n v="0.1950444164790424"/>
    <n v="0"/>
    <n v="0"/>
    <n v="0.9302420148787351"/>
    <n v="0"/>
    <n v="0"/>
    <n v="0"/>
    <n v="0"/>
    <n v="0"/>
    <x v="0"/>
    <m/>
    <x v="12"/>
    <x v="8"/>
    <s v="no impacts"/>
    <x v="6"/>
    <s v=""/>
    <s v="CTR_321"/>
    <m/>
  </r>
  <r>
    <s v="Bamenda-Sisia-Quater-IHS"/>
    <s v="NRO_118"/>
    <s v="NORD-OUEST"/>
    <s v="IHS"/>
    <s v="Grid-Gen"/>
    <s v="NORD-OUEST"/>
    <s v="Bamenda"/>
    <s v="Huawei"/>
    <n v="0"/>
    <n v="0"/>
    <n v="0"/>
    <n v="0"/>
    <n v="0"/>
    <n v="0"/>
    <n v="0"/>
    <n v="0"/>
    <n v="0"/>
    <n v="0.1957043143767853"/>
    <n v="0"/>
    <n v="0"/>
    <n v="0"/>
    <n v="2.674477004163421"/>
    <n v="0"/>
    <n v="0"/>
    <n v="0"/>
    <n v="0.2599997717109975"/>
    <n v="0"/>
    <n v="0"/>
    <n v="0.9152605490921231"/>
    <n v="0"/>
    <n v="0"/>
    <n v="0"/>
    <n v="0"/>
    <n v="0"/>
    <x v="0"/>
    <m/>
    <x v="12"/>
    <x v="8"/>
    <s v="no impacts"/>
    <x v="6"/>
    <s v=""/>
    <s v="NRO_118"/>
    <m/>
  </r>
  <r>
    <s v="Etam-Bafia"/>
    <s v="CTR_721"/>
    <s v="Yaounde"/>
    <s v="CAMUSAT"/>
    <s v="Good Grid no GE - 8h"/>
    <s v="CENTRE"/>
    <s v="Yaounde"/>
    <s v="ZTE"/>
    <n v="0"/>
    <n v="0"/>
    <n v="0.154897655186584"/>
    <n v="0"/>
    <n v="5.448545085651181"/>
    <n v="18.44671449321269"/>
    <n v="0"/>
    <n v="0"/>
    <n v="0"/>
    <n v="0.0224543636016013"/>
    <n v="0.02755519600037631"/>
    <n v="0"/>
    <n v="0"/>
    <n v="0"/>
    <n v="0"/>
    <n v="0"/>
    <n v="0.003460005193574806"/>
    <n v="0"/>
    <n v="0"/>
    <n v="0"/>
    <n v="0.9142796197846665"/>
    <n v="0"/>
    <n v="0"/>
    <n v="0"/>
    <n v="0"/>
    <n v="0"/>
    <x v="0"/>
    <m/>
    <x v="12"/>
    <x v="8"/>
    <s v="no impacts"/>
    <x v="6"/>
    <s v=""/>
    <s v="CTR_721"/>
    <m/>
  </r>
  <r>
    <s v="Maroua-Harde"/>
    <s v="EXN_091"/>
    <s v="Maroua"/>
    <s v="IHS"/>
    <s v="Solar-Grid-Gen"/>
    <s v="EXTREME-NORD"/>
    <s v="Maroua"/>
    <s v="Huawei"/>
    <n v="0"/>
    <n v="0"/>
    <n v="0"/>
    <n v="0"/>
    <n v="0"/>
    <n v="0"/>
    <n v="0.004904646537283876"/>
    <n v="0"/>
    <n v="0"/>
    <n v="0"/>
    <n v="0.6914659863654393"/>
    <n v="0"/>
    <n v="0"/>
    <n v="0"/>
    <n v="0.0002675261747609386"/>
    <n v="0"/>
    <n v="0"/>
    <n v="0.3238136819306401"/>
    <n v="0.1302852471085771"/>
    <n v="0"/>
    <n v="0.9093214680124303"/>
    <n v="0"/>
    <n v="0"/>
    <n v="0"/>
    <n v="0"/>
    <n v="0"/>
    <x v="0"/>
    <m/>
    <x v="12"/>
    <x v="8"/>
    <s v="no impacts"/>
    <x v="6"/>
    <s v=""/>
    <s v="EXN_091"/>
    <m/>
  </r>
  <r>
    <s v="PK5"/>
    <s v="LIT_073"/>
    <s v="Douala"/>
    <s v="IHS"/>
    <s v="Grid-Gen"/>
    <s v="LITTORAL"/>
    <s v="Douala"/>
    <s v="ZTE"/>
    <n v="22.52078143325543"/>
    <n v="32.2384378754284"/>
    <n v="0"/>
    <n v="0.03640139484580503"/>
    <n v="0"/>
    <n v="0"/>
    <n v="0.03659758070729665"/>
    <n v="0"/>
    <n v="0"/>
    <n v="0"/>
    <n v="0.3349071006440604"/>
    <n v="0"/>
    <n v="0"/>
    <n v="0"/>
    <n v="0"/>
    <n v="0"/>
    <n v="0"/>
    <n v="0"/>
    <n v="0"/>
    <n v="0"/>
    <n v="0.9029900152097552"/>
    <n v="0"/>
    <n v="0"/>
    <n v="0"/>
    <n v="0"/>
    <n v="0"/>
    <x v="0"/>
    <m/>
    <x v="12"/>
    <x v="8"/>
    <s v="no impacts"/>
    <x v="6"/>
    <s v=""/>
    <s v="LIT_073"/>
    <m/>
  </r>
  <r>
    <s v="Dschang-Vallee"/>
    <s v="OST_096"/>
    <s v="OUEST"/>
    <s v="IHS"/>
    <s v="Grid-Gen"/>
    <s v="OUEST"/>
    <s v="Dschang"/>
    <s v="Huawei"/>
    <n v="0"/>
    <n v="0"/>
    <n v="0"/>
    <n v="0"/>
    <n v="0"/>
    <n v="0"/>
    <n v="0"/>
    <n v="0"/>
    <n v="0"/>
    <n v="0"/>
    <n v="0"/>
    <n v="0"/>
    <n v="0"/>
    <n v="0"/>
    <n v="0"/>
    <n v="0"/>
    <n v="3.496317413029024"/>
    <n v="0"/>
    <n v="0"/>
    <n v="0.4720945230614698"/>
    <n v="0.8840848321933151"/>
    <n v="0"/>
    <n v="0"/>
    <n v="0"/>
    <n v="0"/>
    <n v="0"/>
    <x v="0"/>
    <m/>
    <x v="12"/>
    <x v="8"/>
    <s v="no impacts"/>
    <x v="6"/>
    <s v=""/>
    <s v="OST_096"/>
    <m/>
  </r>
  <r>
    <s v="Laquintinie-Camtel"/>
    <s v="LIT_644"/>
    <s v="Douala"/>
    <s v="CAMUSAT"/>
    <s v="Good Grid no GE - 8h"/>
    <s v="LITTORAL"/>
    <s v="Douala"/>
    <s v="ZTE"/>
    <n v="0"/>
    <n v="0"/>
    <n v="0"/>
    <n v="0"/>
    <n v="0"/>
    <n v="0"/>
    <n v="12.76624204912209"/>
    <n v="24.49079067896003"/>
    <n v="18.84449024492556"/>
    <n v="0.3393123649884575"/>
    <n v="0"/>
    <n v="0"/>
    <n v="0"/>
    <n v="0"/>
    <n v="0"/>
    <n v="0"/>
    <n v="0"/>
    <n v="0"/>
    <n v="0"/>
    <n v="0"/>
    <n v="0.8060920347113431"/>
    <n v="0"/>
    <n v="0"/>
    <n v="0"/>
    <n v="0"/>
    <n v="0"/>
    <x v="0"/>
    <m/>
    <x v="12"/>
    <x v="8"/>
    <s v="no impacts"/>
    <x v="6"/>
    <s v=""/>
    <s v="LIT_644"/>
    <m/>
  </r>
  <r>
    <s v="Molyko-Buea-SC2"/>
    <s v="SUO_213"/>
    <s v="SUD-OUEST"/>
    <s v="IHS"/>
    <s v="Grid-Gen"/>
    <s v="SUD-OUEST"/>
    <s v="Buea"/>
    <s v="Huawei"/>
    <n v="0"/>
    <n v="0.001426806265391673"/>
    <n v="3.44518424349305"/>
    <n v="0"/>
    <n v="1.274441191326159"/>
    <n v="0"/>
    <n v="0"/>
    <n v="8.504924621824999"/>
    <n v="0.004262583717857622"/>
    <n v="0"/>
    <n v="0"/>
    <n v="0"/>
    <n v="0"/>
    <n v="0"/>
    <n v="0"/>
    <n v="0"/>
    <n v="1.742665502392754"/>
    <n v="0"/>
    <n v="0"/>
    <n v="0"/>
    <n v="0.7678536267988461"/>
    <n v="0"/>
    <n v="0"/>
    <n v="0"/>
    <n v="0"/>
    <n v="0"/>
    <x v="0"/>
    <m/>
    <x v="12"/>
    <x v="8"/>
    <s v="no impacts"/>
    <x v="6"/>
    <s v=""/>
    <s v="SUO_213"/>
    <m/>
  </r>
  <r>
    <s v="Nkolangaa"/>
    <s v="CTR_247"/>
    <s v="Yaounde"/>
    <s v="IHS"/>
    <s v="Grid-Gen"/>
    <s v="CENTRE"/>
    <s v="Yaounde"/>
    <s v="ZTE"/>
    <n v="0"/>
    <n v="0"/>
    <n v="0"/>
    <n v="1.135809127565041"/>
    <n v="0"/>
    <n v="0"/>
    <n v="0"/>
    <n v="4.396221959689869"/>
    <n v="3.49025348640111"/>
    <n v="0.08006166656679074"/>
    <n v="0"/>
    <n v="0"/>
    <n v="1.81823272922356"/>
    <n v="0"/>
    <n v="0"/>
    <n v="0"/>
    <n v="0"/>
    <n v="0"/>
    <n v="0"/>
    <n v="1.457090228374611"/>
    <n v="0.7569207237902813"/>
    <n v="0"/>
    <n v="0"/>
    <n v="0"/>
    <n v="0"/>
    <n v="0"/>
    <x v="0"/>
    <m/>
    <x v="12"/>
    <x v="8"/>
    <s v="no impacts"/>
    <x v="6"/>
    <s v=""/>
    <s v="CTR_247"/>
    <m/>
  </r>
  <r>
    <s v="Ngd-Q-Haoussa"/>
    <s v="ADM_048"/>
    <s v="Ngaoundere"/>
    <s v="IHS"/>
    <s v="Grid-Gen"/>
    <s v="ADAMAOUA"/>
    <s v="Ngaoundere"/>
    <s v="Huawei"/>
    <n v="1.462030545068529"/>
    <n v="0.8221079350403643"/>
    <n v="0"/>
    <n v="0"/>
    <n v="0"/>
    <n v="0"/>
    <n v="0"/>
    <n v="0"/>
    <n v="0"/>
    <n v="0"/>
    <n v="0"/>
    <n v="0"/>
    <n v="0"/>
    <n v="0.5377454463478041"/>
    <n v="0"/>
    <n v="0"/>
    <n v="0"/>
    <n v="0"/>
    <n v="0"/>
    <n v="0"/>
    <n v="0.7554939175248907"/>
    <n v="0"/>
    <n v="0"/>
    <n v="0"/>
    <n v="0"/>
    <n v="0"/>
    <x v="0"/>
    <m/>
    <x v="12"/>
    <x v="8"/>
    <s v="no impacts"/>
    <x v="6"/>
    <s v=""/>
    <s v="ADM_048"/>
    <m/>
  </r>
  <r>
    <s v="Ngd-Madagascar-MTN-IHS"/>
    <s v="ADM_084"/>
    <s v="Ngaoundere"/>
    <s v="IHS"/>
    <s v="Grid-Gen"/>
    <s v="ADAMAOUA"/>
    <s v="Ngaoundere"/>
    <s v="Huawei"/>
    <n v="0"/>
    <n v="0"/>
    <n v="0"/>
    <n v="0"/>
    <n v="0.1876963642122745"/>
    <n v="0"/>
    <n v="0"/>
    <n v="0"/>
    <n v="0.6686370861191725"/>
    <n v="0"/>
    <n v="0"/>
    <n v="0"/>
    <n v="0"/>
    <n v="1.678601901076668"/>
    <n v="0"/>
    <n v="0.9942521109598695"/>
    <n v="0.2172312539058821"/>
    <n v="0"/>
    <n v="0.3732881891830963"/>
    <n v="0"/>
    <n v="0.711815810725588"/>
    <n v="0"/>
    <n v="0"/>
    <n v="0"/>
    <n v="0"/>
    <n v="0"/>
    <x v="0"/>
    <m/>
    <x v="12"/>
    <x v="8"/>
    <s v="no impacts"/>
    <x v="6"/>
    <s v=""/>
    <s v="ADM_084"/>
    <m/>
  </r>
  <r>
    <s v="Bep-Axe-Lrd"/>
    <s v="LIT_097"/>
    <s v="Douala"/>
    <s v="IHS"/>
    <s v="GridOnly"/>
    <s v="LITTORAL"/>
    <s v="Douala"/>
    <s v="ZTE"/>
    <n v="0"/>
    <n v="0"/>
    <n v="0"/>
    <n v="0"/>
    <n v="0"/>
    <n v="0"/>
    <n v="0"/>
    <n v="0"/>
    <n v="0"/>
    <n v="0"/>
    <n v="0"/>
    <n v="0"/>
    <n v="0"/>
    <n v="0"/>
    <n v="0"/>
    <n v="0"/>
    <n v="0.0634750437316121"/>
    <n v="0"/>
    <n v="0"/>
    <n v="0"/>
    <n v="0.6648203793592498"/>
    <n v="0"/>
    <n v="0"/>
    <n v="0"/>
    <n v="0"/>
    <n v="0"/>
    <x v="0"/>
    <m/>
    <x v="12"/>
    <x v="8"/>
    <s v="no impacts"/>
    <x v="6"/>
    <s v=""/>
    <s v="LIT_097"/>
    <m/>
  </r>
  <r>
    <s v="Garoua-Plage"/>
    <s v="NRD_053"/>
    <s v="Garoua"/>
    <s v="IHS"/>
    <s v="Grid-Gen"/>
    <s v="NORD"/>
    <s v="Garoua"/>
    <s v="Huawei"/>
    <n v="0"/>
    <n v="0"/>
    <n v="0.9444565722977002"/>
    <n v="0"/>
    <n v="0"/>
    <n v="0"/>
    <n v="0"/>
    <n v="0"/>
    <n v="0"/>
    <n v="0.0697173211427006"/>
    <n v="1.40401303530204"/>
    <n v="0"/>
    <n v="0"/>
    <n v="0"/>
    <n v="0"/>
    <n v="0"/>
    <n v="0"/>
    <n v="0.1466935191605813"/>
    <n v="0"/>
    <n v="0"/>
    <n v="0.444450151669506"/>
    <n v="0"/>
    <n v="0"/>
    <n v="0"/>
    <n v="0"/>
    <n v="0"/>
    <x v="0"/>
    <m/>
    <x v="12"/>
    <x v="8"/>
    <s v="no impacts"/>
    <x v="6"/>
    <s v=""/>
    <s v="NRD_053"/>
    <m/>
  </r>
  <r>
    <s v="Foumbot-Centre-Ville"/>
    <s v="OST_125"/>
    <s v="OUEST"/>
    <s v="IHS"/>
    <s v="Grid-Gen"/>
    <s v="OUEST"/>
    <s v="Foumbot"/>
    <s v="Huawei"/>
    <n v="2.721454600451441"/>
    <n v="1.971132855638596"/>
    <n v="0.002586086356022406"/>
    <n v="12.90335813122623"/>
    <n v="0"/>
    <n v="4.082984479201444"/>
    <n v="0"/>
    <n v="0"/>
    <n v="0"/>
    <n v="0"/>
    <n v="1.968814295457334"/>
    <n v="0"/>
    <n v="0"/>
    <n v="0"/>
    <n v="0"/>
    <n v="0.5293451244603106"/>
    <n v="0"/>
    <n v="4.190333815593852"/>
    <n v="0"/>
    <n v="0"/>
    <n v="0.4360498297820126"/>
    <n v="0"/>
    <n v="0"/>
    <n v="0"/>
    <n v="0"/>
    <n v="0"/>
    <x v="0"/>
    <m/>
    <x v="12"/>
    <x v="8"/>
    <s v="no impacts"/>
    <x v="6"/>
    <s v=""/>
    <s v="OST_125"/>
    <m/>
  </r>
  <r>
    <s v="Djottin"/>
    <s v="NRO_098"/>
    <s v="NORD-OUEST"/>
    <s v="IHS"/>
    <s v="Gen Only"/>
    <s v="NORD-OUEST"/>
    <s v="Djottin"/>
    <s v="NOKIA"/>
    <n v="0.3450451846719088"/>
    <n v="1.227816071380236"/>
    <n v="0.4957568823631914"/>
    <n v="0.004904646537283843"/>
    <n v="2.069297702776022"/>
    <n v="0.003656191055066162"/>
    <n v="0.005618049669979733"/>
    <n v="0.001605157048565883"/>
    <n v="0.6781650446513821"/>
    <n v="3.342367893493236"/>
    <n v="2.543576310618118"/>
    <n v="0"/>
    <n v="0.004637120362523033"/>
    <n v="2.340211966338787"/>
    <n v="2.630388690562818"/>
    <n v="0"/>
    <n v="0.001515981656978832"/>
    <n v="0.08277259847103427"/>
    <n v="0.2000204033295952"/>
    <n v="0"/>
    <n v="0.4209256833688609"/>
    <n v="0"/>
    <n v="0"/>
    <n v="0"/>
    <n v="0"/>
    <n v="0"/>
    <x v="2"/>
    <m/>
    <x v="12"/>
    <x v="8"/>
    <s v="no impacts"/>
    <x v="6"/>
    <s v=""/>
    <s v="NRO_098"/>
    <m/>
  </r>
  <r>
    <s v="MUTENGUENE BAGDAD-MTN"/>
    <s v="SUO_225"/>
    <s v="SUD-OUEST"/>
    <s v="MTN sharing"/>
    <e v="#N/A"/>
    <s v="SUD-OUEST"/>
    <s v="Mutengene"/>
    <s v="Huawei"/>
    <n v="15.51484163877261"/>
    <n v="18.15541415905466"/>
    <n v="16.70829373945947"/>
    <n v="17.42843853175928"/>
    <n v="21.32597386661644"/>
    <n v="35.0092599726624"/>
    <n v="11.53706628656548"/>
    <n v="12.27825647127981"/>
    <n v="11.32017389914762"/>
    <n v="1.413697482828387"/>
    <n v="0"/>
    <n v="0"/>
    <n v="0"/>
    <n v="0"/>
    <n v="17.37355999577666"/>
    <n v="19.83852833494562"/>
    <n v="1.238895880239589"/>
    <n v="2.041313888817549"/>
    <n v="0"/>
    <n v="0"/>
    <n v="0.4205154765675607"/>
    <n v="0"/>
    <n v="0"/>
    <n v="0"/>
    <n v="0"/>
    <n v="0"/>
    <x v="2"/>
    <m/>
    <x v="12"/>
    <x v="8"/>
    <s v="no impacts"/>
    <x v="6"/>
    <s v=""/>
    <s v="SUO_225"/>
    <m/>
  </r>
  <r>
    <s v="Bepanda-Omnisport"/>
    <s v="LIT_405"/>
    <s v="Douala"/>
    <s v="CAMUSAT"/>
    <s v="Grid-Gen"/>
    <s v="LITTORAL"/>
    <s v="Douala"/>
    <s v="ZTE"/>
    <n v="0"/>
    <n v="0"/>
    <n v="0"/>
    <n v="0"/>
    <n v="0"/>
    <n v="0"/>
    <n v="0"/>
    <n v="4.684900537335241"/>
    <n v="0"/>
    <n v="0"/>
    <n v="0"/>
    <n v="0"/>
    <n v="0"/>
    <n v="0"/>
    <n v="0"/>
    <n v="0"/>
    <n v="0"/>
    <n v="0"/>
    <n v="0"/>
    <n v="0"/>
    <n v="0.3819738723236683"/>
    <n v="0"/>
    <n v="0"/>
    <n v="0"/>
    <n v="0"/>
    <n v="0"/>
    <x v="0"/>
    <m/>
    <x v="12"/>
    <x v="8"/>
    <s v="no impacts"/>
    <x v="6"/>
    <s v=""/>
    <s v="LIT_405"/>
    <m/>
  </r>
  <r>
    <s v="Simbock-Chefferie-MTN"/>
    <s v="CTR_836"/>
    <s v="Yaounde"/>
    <s v="MTN sharing"/>
    <m/>
    <s v="CENTRE"/>
    <s v="Yaounde"/>
    <s v="ZTE"/>
    <n v="0"/>
    <n v="0"/>
    <n v="0.6739697745360739"/>
    <n v="0"/>
    <n v="0"/>
    <n v="0"/>
    <n v="0"/>
    <n v="0.5693492051262308"/>
    <n v="0"/>
    <n v="0"/>
    <n v="0.3502452679970195"/>
    <n v="0"/>
    <n v="10.24534290434976"/>
    <n v="0.9200225150028686"/>
    <n v="0"/>
    <n v="5.716517137370054"/>
    <n v="0"/>
    <n v="0"/>
    <n v="0"/>
    <n v="0.01086156269529444"/>
    <n v="0.3305910116912505"/>
    <n v="0"/>
    <n v="0"/>
    <n v="0"/>
    <n v="0"/>
    <n v="0"/>
    <x v="0"/>
    <m/>
    <x v="12"/>
    <x v="8"/>
    <s v="no impacts"/>
    <x v="6"/>
    <s v=""/>
    <s v="CTR_836"/>
    <m/>
  </r>
  <r>
    <s v="Palar"/>
    <s v="EXN_055"/>
    <s v="Maroua"/>
    <s v="IHS"/>
    <s v="Grid-Gen"/>
    <s v="EXTREME-NORD"/>
    <s v="Maroua"/>
    <s v="Huawei"/>
    <n v="0"/>
    <n v="0"/>
    <n v="0"/>
    <n v="0"/>
    <n v="0"/>
    <n v="0"/>
    <n v="0"/>
    <n v="0"/>
    <n v="0.9037212534207679"/>
    <n v="0"/>
    <n v="0"/>
    <n v="0"/>
    <n v="0"/>
    <n v="0.2079570131808362"/>
    <n v="0.2500477980098906"/>
    <n v="0"/>
    <n v="0"/>
    <n v="0"/>
    <n v="0"/>
    <n v="0"/>
    <n v="0.297952818370416"/>
    <n v="0"/>
    <n v="0"/>
    <n v="0"/>
    <n v="0"/>
    <n v="0"/>
    <x v="0"/>
    <m/>
    <x v="12"/>
    <x v="8"/>
    <s v="no impacts"/>
    <x v="6"/>
    <s v=""/>
    <s v="EXN_055"/>
    <m/>
  </r>
  <r>
    <s v="Indoor-K-Hotel"/>
    <s v="LIT_778"/>
    <s v="Douala"/>
    <m/>
    <m/>
    <s v="LITTORAL"/>
    <s v="Douala"/>
    <s v="ZTE"/>
    <n v="0.3648521971389679"/>
    <n v="0"/>
    <n v="0.04959935280067772"/>
    <n v="0.3051760250889615"/>
    <n v="0.3103838679576407"/>
    <n v="0.002817942374148537"/>
    <n v="0"/>
    <n v="0"/>
    <n v="0"/>
    <n v="0.07262443890843598"/>
    <n v="0"/>
    <n v="0"/>
    <n v="0"/>
    <n v="0"/>
    <n v="0"/>
    <n v="0"/>
    <n v="0"/>
    <n v="0"/>
    <n v="0"/>
    <n v="0"/>
    <n v="0.2568072926921838"/>
    <n v="0"/>
    <n v="0"/>
    <n v="0"/>
    <n v="0"/>
    <n v="0"/>
    <x v="0"/>
    <m/>
    <x v="12"/>
    <x v="8"/>
    <s v="no impacts"/>
    <x v="6"/>
    <s v=""/>
    <s v="LIT_778"/>
    <m/>
  </r>
  <r>
    <s v="Bessengue"/>
    <s v="LIT_022"/>
    <s v="Douala"/>
    <s v="CAMUSAT"/>
    <s v="Good grid 100%"/>
    <s v="LITTORAL"/>
    <s v="Douala"/>
    <s v="ZTE"/>
    <n v="0"/>
    <n v="0"/>
    <n v="0"/>
    <n v="0"/>
    <n v="0"/>
    <n v="0"/>
    <n v="0"/>
    <n v="0"/>
    <n v="0"/>
    <n v="0"/>
    <n v="0"/>
    <n v="0"/>
    <n v="0"/>
    <n v="0"/>
    <n v="0"/>
    <n v="0"/>
    <n v="0"/>
    <n v="0"/>
    <n v="0"/>
    <n v="0"/>
    <n v="0.2505828503594125"/>
    <n v="0"/>
    <n v="0"/>
    <n v="0"/>
    <n v="0"/>
    <n v="0"/>
    <x v="0"/>
    <m/>
    <x v="12"/>
    <x v="8"/>
    <s v="no impacts"/>
    <x v="6"/>
    <s v=""/>
    <s v="LIT_022"/>
    <m/>
  </r>
  <r>
    <s v="Maroua-Stade"/>
    <s v="EXN_066"/>
    <s v="Maroua"/>
    <s v="IHS"/>
    <s v="Grid-Gen"/>
    <s v="EXTREME-NORD"/>
    <s v="Maroua"/>
    <s v="Huawei"/>
    <n v="0"/>
    <n v="1.491404919057281"/>
    <n v="0"/>
    <n v="0"/>
    <n v="0"/>
    <n v="0"/>
    <n v="0.004904646537283876"/>
    <n v="0"/>
    <n v="0"/>
    <n v="0.4401518977950136"/>
    <n v="0"/>
    <n v="0"/>
    <n v="0"/>
    <n v="0"/>
    <n v="0.0005350523495218772"/>
    <n v="0"/>
    <n v="0"/>
    <n v="0.06483050968373411"/>
    <n v="0"/>
    <n v="0"/>
    <n v="0.2129151649530724"/>
    <n v="0"/>
    <n v="0"/>
    <n v="0"/>
    <n v="0"/>
    <n v="0"/>
    <x v="0"/>
    <m/>
    <x v="12"/>
    <x v="8"/>
    <s v="no impacts"/>
    <x v="6"/>
    <s v=""/>
    <s v="EXN_066"/>
    <m/>
  </r>
  <r>
    <s v="Omnisport"/>
    <s v="LIT_102"/>
    <s v="Douala"/>
    <s v="IHS"/>
    <s v="GridOnly"/>
    <s v="LITTORAL"/>
    <s v="Douala"/>
    <s v="ZTE"/>
    <n v="0"/>
    <n v="0"/>
    <n v="0"/>
    <n v="0"/>
    <n v="0"/>
    <n v="0"/>
    <n v="0"/>
    <n v="0"/>
    <n v="0"/>
    <n v="0"/>
    <n v="0"/>
    <n v="0"/>
    <n v="0"/>
    <n v="0"/>
    <n v="0"/>
    <n v="0"/>
    <n v="0"/>
    <n v="0"/>
    <n v="0"/>
    <n v="0"/>
    <n v="0.2116845445491714"/>
    <n v="0"/>
    <n v="0"/>
    <n v="0"/>
    <n v="0"/>
    <n v="0"/>
    <x v="0"/>
    <m/>
    <x v="12"/>
    <x v="8"/>
    <s v="no impacts"/>
    <x v="6"/>
    <s v=""/>
    <s v="LIT_102"/>
    <m/>
  </r>
  <r>
    <s v="Nkoulou-II"/>
    <s v="CTR_777"/>
    <s v="Yaounde"/>
    <s v="CAMUSAT"/>
    <s v="Good Grid + GE"/>
    <s v="CENTRE"/>
    <s v="Yaounde"/>
    <s v="ZTE"/>
    <n v="4.469934338375666"/>
    <n v="0"/>
    <n v="0"/>
    <n v="0.6550467564413164"/>
    <n v="0"/>
    <n v="0"/>
    <n v="0"/>
    <n v="2.765792605148488"/>
    <n v="3.463839735413046"/>
    <n v="0.1062613966150449"/>
    <n v="0"/>
    <n v="0"/>
    <n v="0.9753112577867952"/>
    <n v="0"/>
    <n v="0"/>
    <n v="0"/>
    <n v="0"/>
    <n v="0.009844963231202633"/>
    <n v="14.31618169521706"/>
    <n v="17.52478362482985"/>
    <n v="0.2042829870474528"/>
    <n v="0"/>
    <n v="0"/>
    <n v="0"/>
    <n v="0"/>
    <n v="0"/>
    <x v="0"/>
    <m/>
    <x v="12"/>
    <x v="8"/>
    <s v="no impacts"/>
    <x v="6"/>
    <s v=""/>
    <s v="CTR_777"/>
    <m/>
  </r>
  <r>
    <s v="Boko-Hospital-IHS"/>
    <s v="LIT_632"/>
    <s v="Douala"/>
    <s v="IHS"/>
    <s v="Grid-Gen"/>
    <s v="LITTORAL"/>
    <s v="Douala"/>
    <s v="ZTE"/>
    <n v="12.44280290383611"/>
    <n v="24.17259504669937"/>
    <n v="10.08992803189197"/>
    <n v="1.295593594210591"/>
    <n v="19.17212063361613"/>
    <n v="0"/>
    <n v="0"/>
    <n v="0"/>
    <n v="0"/>
    <n v="0"/>
    <n v="0"/>
    <n v="0"/>
    <n v="0.1861982176336136"/>
    <n v="0.08361084715195177"/>
    <n v="0"/>
    <n v="0.3627654929758332"/>
    <n v="0"/>
    <n v="0"/>
    <n v="0"/>
    <n v="0"/>
    <n v="0.1934927646654289"/>
    <n v="0"/>
    <n v="0"/>
    <n v="0"/>
    <n v="0"/>
    <n v="0"/>
    <x v="0"/>
    <m/>
    <x v="12"/>
    <x v="8"/>
    <s v="no impacts"/>
    <x v="6"/>
    <s v=""/>
    <s v="LIT_632"/>
    <m/>
  </r>
  <r>
    <s v="Edenville-Stade"/>
    <s v="CTR_730"/>
    <s v="Yaounde"/>
    <s v="CAMUSAT"/>
    <s v="Good Grid + GE"/>
    <s v="CENTRE"/>
    <s v="Yaounde"/>
    <s v="ZTE"/>
    <n v="0"/>
    <n v="0"/>
    <n v="0"/>
    <n v="0"/>
    <n v="0.009274240725045896"/>
    <n v="0"/>
    <n v="0.009309910881680577"/>
    <n v="0.01640827205200391"/>
    <n v="0"/>
    <n v="0"/>
    <n v="0"/>
    <n v="0"/>
    <n v="0"/>
    <n v="0"/>
    <n v="0"/>
    <n v="0"/>
    <n v="1.541860355617193"/>
    <n v="0"/>
    <n v="0"/>
    <n v="0"/>
    <n v="0.1927971966110492"/>
    <n v="0"/>
    <n v="0"/>
    <n v="0"/>
    <n v="0"/>
    <n v="0"/>
    <x v="0"/>
    <m/>
    <x v="12"/>
    <x v="8"/>
    <s v="no impacts"/>
    <x v="6"/>
    <s v=""/>
    <s v="CTR_730"/>
    <m/>
  </r>
  <r>
    <s v="Ekang-I"/>
    <s v="CTR_717"/>
    <s v="CENTRE"/>
    <s v="CAMUSAT"/>
    <s v="Good Grid + GE"/>
    <s v="CENTRE"/>
    <s v="Ekang"/>
    <s v="ZTE"/>
    <n v="0.7917883019007915"/>
    <n v="1.277847691284782"/>
    <n v="1.886291388082743"/>
    <n v="1.173227121874937"/>
    <n v="3.244860643832059"/>
    <n v="6.907668512953974"/>
    <n v="1.732660023456695"/>
    <n v="1.66365610544669"/>
    <n v="1.757736143570954"/>
    <n v="0.6806044236701448"/>
    <n v="1.656218877788336"/>
    <n v="0"/>
    <n v="0.5643197130407244"/>
    <n v="4.996996572811351"/>
    <n v="1.548316653968091"/>
    <n v="1.793120938952668"/>
    <n v="0"/>
    <n v="4.383095342048266"/>
    <n v="0.1571270399762583"/>
    <n v="0.9505918392388844"/>
    <n v="0.1883205919533834"/>
    <n v="0"/>
    <n v="0"/>
    <n v="0"/>
    <n v="0"/>
    <n v="0"/>
    <x v="0"/>
    <m/>
    <x v="12"/>
    <x v="8"/>
    <s v="no impacts"/>
    <x v="6"/>
    <s v=""/>
    <s v="CTR_717"/>
    <m/>
  </r>
  <r>
    <s v="Ngd-Crf-Texaco"/>
    <s v="ADM_071"/>
    <s v="Ngaoundere"/>
    <s v="IHS"/>
    <s v="Grid-Gen"/>
    <s v="ADAMAOUA"/>
    <s v="Ngaoundere"/>
    <s v="Huawei"/>
    <n v="2.944731945906919"/>
    <n v="2.30696738035516"/>
    <n v="1.540950766623006"/>
    <n v="1.540950766623006"/>
    <n v="1.540950766623006"/>
    <n v="1.540950766623006"/>
    <n v="1.540950766623006"/>
    <n v="1.540861591231419"/>
    <n v="1.540950766623006"/>
    <n v="0"/>
    <n v="0"/>
    <n v="0"/>
    <n v="0"/>
    <n v="0"/>
    <n v="0"/>
    <n v="0"/>
    <n v="0"/>
    <n v="0"/>
    <n v="0"/>
    <n v="0"/>
    <n v="0.1804909925720466"/>
    <n v="0"/>
    <n v="0"/>
    <n v="0"/>
    <n v="0"/>
    <n v="0"/>
    <x v="0"/>
    <m/>
    <x v="12"/>
    <x v="8"/>
    <s v="no impacts"/>
    <x v="6"/>
    <s v=""/>
    <s v="ADM_071"/>
    <m/>
  </r>
  <r>
    <s v="Nsimalen-highway-II"/>
    <s v="CTR_725"/>
    <s v="Yaounde"/>
    <s v="MTN sharing"/>
    <s v="MTN "/>
    <s v="CENTRE"/>
    <s v="Yaounde"/>
    <s v="ZTE"/>
    <n v="0"/>
    <n v="0"/>
    <n v="0"/>
    <n v="2.917979328430827"/>
    <n v="0"/>
    <n v="0"/>
    <n v="0.009541766899806877"/>
    <n v="2.991709542194942"/>
    <n v="15.80209341015258"/>
    <n v="0"/>
    <n v="0"/>
    <n v="0"/>
    <n v="3.355884006357849"/>
    <n v="0"/>
    <n v="0"/>
    <n v="0"/>
    <n v="1.53688436876664"/>
    <n v="0"/>
    <n v="0"/>
    <n v="0"/>
    <n v="0.1662764351530825"/>
    <n v="0"/>
    <n v="0"/>
    <n v="0"/>
    <n v="0"/>
    <n v="0"/>
    <x v="0"/>
    <m/>
    <x v="12"/>
    <x v="8"/>
    <s v="no impacts"/>
    <x v="6"/>
    <s v=""/>
    <s v="CTR_725"/>
    <m/>
  </r>
  <r>
    <s v="Institute-Samba-New"/>
    <s v="CTR_868"/>
    <s v="Yaounde"/>
    <s v="CAMUSAT"/>
    <s v="Good Grid no GE - 8h"/>
    <s v="CENTRE"/>
    <s v="Yaounde"/>
    <s v="ZTE"/>
    <n v="67.12814931812932"/>
    <n v="13.86855689960706"/>
    <n v="36.80441411054322"/>
    <n v="38.95742909486263"/>
    <n v="49.23162915592994"/>
    <n v="1.504567206855519"/>
    <n v="9.28217733489711"/>
    <n v="19.28515935999179"/>
    <n v="46.03096383616839"/>
    <n v="9.311908410452212"/>
    <n v="12.94869490030905"/>
    <n v="0"/>
    <n v="13.86855689960706"/>
    <n v="13.86855689960706"/>
    <n v="57.19030099904972"/>
    <n v="36.73847782600383"/>
    <n v="4.410686208205278"/>
    <n v="13.86855689960706"/>
    <n v="13.86855689960706"/>
    <n v="40.56387026906714"/>
    <n v="0.1411289747255541"/>
    <n v="0"/>
    <n v="0"/>
    <n v="0"/>
    <n v="0"/>
    <n v="0"/>
    <x v="0"/>
    <m/>
    <x v="12"/>
    <x v="8"/>
    <s v="no impacts"/>
    <x v="6"/>
    <s v=""/>
    <s v="CTR_868"/>
    <m/>
  </r>
  <r>
    <s v="Maroua-Pitouare-IHS"/>
    <s v="EXN_145"/>
    <s v="Maroua"/>
    <s v="IHS"/>
    <s v="Grid-Gen"/>
    <s v="EXTREME-NORD"/>
    <s v="Maroua"/>
    <s v="Huawei"/>
    <n v="3.049495195943305"/>
    <n v="1.548798201082661"/>
    <n v="1.540950766623006"/>
    <n v="1.94090239789061"/>
    <n v="1.782740923371943"/>
    <n v="1.540950766623006"/>
    <n v="1.540950766623006"/>
    <n v="2.609432473539877"/>
    <n v="1.93993930366147"/>
    <n v="0.401021735966647"/>
    <n v="0"/>
    <n v="0"/>
    <n v="0.5571321764788134"/>
    <n v="0"/>
    <n v="1.231280301798061"/>
    <n v="0"/>
    <n v="0.2991477686176816"/>
    <n v="1.986132156503526"/>
    <n v="0"/>
    <n v="0"/>
    <n v="0.1402550558880014"/>
    <n v="0"/>
    <n v="0"/>
    <n v="0"/>
    <n v="0"/>
    <n v="0"/>
    <x v="0"/>
    <m/>
    <x v="12"/>
    <x v="8"/>
    <s v="no impacts"/>
    <x v="6"/>
    <s v=""/>
    <s v="EXN_145"/>
    <m/>
  </r>
  <r>
    <s v="Maroua-Zokok-Palar-IHS"/>
    <s v="EXN_116"/>
    <s v="Maroua"/>
    <s v="IHS"/>
    <s v="Grid-Gen"/>
    <s v="EXTREME-NORD"/>
    <s v="Maroua"/>
    <s v="Huawei"/>
    <n v="0"/>
    <n v="0"/>
    <n v="0"/>
    <n v="0"/>
    <n v="0"/>
    <n v="0"/>
    <n v="0"/>
    <n v="1.017063176127819"/>
    <n v="0"/>
    <n v="0"/>
    <n v="0"/>
    <n v="0"/>
    <n v="0"/>
    <n v="0"/>
    <n v="0"/>
    <n v="0"/>
    <n v="0"/>
    <n v="1.777586585738215"/>
    <n v="0"/>
    <n v="0"/>
    <n v="0.1326038072898386"/>
    <n v="0"/>
    <n v="0"/>
    <n v="0"/>
    <n v="0"/>
    <n v="0"/>
    <x v="0"/>
    <m/>
    <x v="12"/>
    <x v="8"/>
    <s v="no impacts"/>
    <x v="6"/>
    <s v=""/>
    <s v="EXN_116"/>
    <m/>
  </r>
  <r>
    <s v="Makak-Camrail"/>
    <s v="CTR_144"/>
    <s v="CENTRE"/>
    <s v="CAMUSAT"/>
    <s v="Good Grid + GE"/>
    <s v="CENTRE"/>
    <s v="Makak"/>
    <s v="NOKIA"/>
    <n v="0"/>
    <n v="2.755713238308858"/>
    <n v="13.86855689960706"/>
    <n v="15.27716894262008"/>
    <n v="13.86855689960706"/>
    <n v="16.47585739038308"/>
    <n v="11.79763678078263"/>
    <n v="0"/>
    <n v="3.299575123951879"/>
    <n v="9.030226395460529"/>
    <n v="0"/>
    <n v="0"/>
    <n v="0"/>
    <n v="0"/>
    <n v="0"/>
    <n v="0"/>
    <n v="0"/>
    <n v="0"/>
    <n v="0"/>
    <n v="0"/>
    <n v="0.1293043178011203"/>
    <n v="0"/>
    <n v="0"/>
    <n v="0"/>
    <n v="0"/>
    <n v="0"/>
    <x v="0"/>
    <m/>
    <x v="12"/>
    <x v="8"/>
    <s v="no impacts"/>
    <x v="6"/>
    <s v=""/>
    <s v="CTR_144"/>
    <m/>
  </r>
  <r>
    <s v="Av-Germaine"/>
    <s v="CTR_090"/>
    <s v="Yaounde"/>
    <s v="IHS"/>
    <s v="Grid-Lithium"/>
    <s v="CENTRE"/>
    <s v="Yaounde"/>
    <s v="ZTE"/>
    <n v="0"/>
    <n v="0"/>
    <n v="0"/>
    <n v="0"/>
    <n v="0"/>
    <n v="0"/>
    <n v="1.133187371052384"/>
    <n v="1.800522496454386"/>
    <n v="36.07549445971127"/>
    <n v="0.05575245482017997"/>
    <n v="0.5260099648149575"/>
    <n v="0"/>
    <n v="0.3873065607405699"/>
    <n v="0"/>
    <n v="0"/>
    <n v="0"/>
    <n v="0"/>
    <n v="0"/>
    <n v="26.16782309314476"/>
    <n v="0.003460005193574891"/>
    <n v="0.1176758467381785"/>
    <n v="0"/>
    <n v="0"/>
    <n v="0"/>
    <n v="0"/>
    <n v="0"/>
    <x v="0"/>
    <m/>
    <x v="12"/>
    <x v="8"/>
    <s v="no impacts"/>
    <x v="6"/>
    <s v=""/>
    <s v="CTR_090"/>
    <m/>
  </r>
  <r>
    <s v="Koweit-City-II-HIS"/>
    <s v="CTR_604"/>
    <s v="Yaounde"/>
    <s v="IHS"/>
    <s v="Grid-Gen"/>
    <s v="CENTRE"/>
    <s v="Yaounde"/>
    <s v="ZTE"/>
    <n v="0"/>
    <n v="0"/>
    <n v="0.1720371654496005"/>
    <n v="0.2844159939275124"/>
    <n v="4.740795672781958"/>
    <n v="4.360391287350221"/>
    <n v="2.602102256351428"/>
    <n v="3.589238171062656"/>
    <n v="9.104379439150993"/>
    <n v="11.07189177389116"/>
    <n v="6.052619188261379"/>
    <n v="0"/>
    <n v="0"/>
    <n v="0"/>
    <n v="0"/>
    <n v="4.720749044753204"/>
    <n v="11.97407921057663"/>
    <n v="0"/>
    <n v="0"/>
    <n v="0"/>
    <n v="0.1142515117012386"/>
    <n v="0"/>
    <n v="0"/>
    <n v="0"/>
    <n v="0"/>
    <n v="0"/>
    <x v="0"/>
    <m/>
    <x v="12"/>
    <x v="8"/>
    <s v="no impacts"/>
    <x v="6"/>
    <s v=""/>
    <s v="CTR_604"/>
    <m/>
  </r>
  <r>
    <s v="Bonamouti"/>
    <s v="LIT_120"/>
    <s v="Douala"/>
    <s v="IHS"/>
    <s v="GridOnly"/>
    <s v="LITTORAL"/>
    <s v="Douala"/>
    <s v="ZTE"/>
    <n v="0"/>
    <n v="0"/>
    <n v="0.0004280418796175018"/>
    <n v="0"/>
    <n v="8.794655469091095"/>
    <n v="0"/>
    <n v="0.0004280418796175018"/>
    <n v="2.696824357295118"/>
    <n v="0.0004280418796175018"/>
    <n v="0"/>
    <n v="0"/>
    <n v="0"/>
    <n v="0.0009630942291395296"/>
    <n v="0.0008025785242828159"/>
    <n v="0"/>
    <n v="0.000374536644665314"/>
    <n v="0.0004280418796175018"/>
    <n v="0"/>
    <n v="0.0004280418796175018"/>
    <n v="0.0008560837592350035"/>
    <n v="0.1105953206461716"/>
    <n v="0"/>
    <n v="0"/>
    <n v="0"/>
    <n v="0"/>
    <n v="0"/>
    <x v="0"/>
    <m/>
    <x v="12"/>
    <x v="8"/>
    <s v="no impacts"/>
    <x v="6"/>
    <s v=""/>
    <s v="LIT_120"/>
    <m/>
  </r>
  <r>
    <s v="Limbe-Batoke-Camtel"/>
    <s v="SUO_227"/>
    <s v="SUD-OUEST"/>
    <s v="CAMUSAT"/>
    <s v="Good Grid no GE - 8h"/>
    <s v="SUD-OUEST"/>
    <s v="Limbe"/>
    <s v="Huawei"/>
    <n v="0"/>
    <n v="0"/>
    <n v="0"/>
    <n v="0"/>
    <n v="0"/>
    <n v="0"/>
    <n v="0"/>
    <n v="0.03754283985811838"/>
    <n v="0"/>
    <n v="0"/>
    <n v="0"/>
    <n v="0"/>
    <n v="0"/>
    <n v="0"/>
    <n v="0"/>
    <n v="0"/>
    <n v="0"/>
    <n v="0"/>
    <n v="0"/>
    <n v="0"/>
    <n v="0.1083481007781801"/>
    <n v="0"/>
    <n v="0"/>
    <n v="0"/>
    <n v="0"/>
    <n v="0"/>
    <x v="0"/>
    <m/>
    <x v="12"/>
    <x v="8"/>
    <s v="no impacts"/>
    <x v="6"/>
    <s v=""/>
    <s v="SUO_227"/>
    <m/>
  </r>
  <r>
    <s v="Nkolfoulou-II-IHS"/>
    <s v="CTR_621"/>
    <s v="Yaounde"/>
    <s v="IHS"/>
    <s v="Grid-Gen"/>
    <s v="CENTRE"/>
    <s v="Yaounde"/>
    <s v="ZTE"/>
    <n v="0"/>
    <n v="0"/>
    <n v="0"/>
    <n v="0"/>
    <n v="0"/>
    <n v="0"/>
    <n v="0"/>
    <n v="0"/>
    <n v="11.54885527333328"/>
    <n v="0"/>
    <n v="0"/>
    <n v="0"/>
    <n v="0"/>
    <n v="0"/>
    <n v="0"/>
    <n v="1.98158421153259"/>
    <n v="0"/>
    <n v="0"/>
    <n v="0"/>
    <n v="0.3640496186146852"/>
    <n v="0.09809293074567753"/>
    <n v="0"/>
    <n v="0"/>
    <n v="0"/>
    <n v="0"/>
    <n v="0"/>
    <x v="0"/>
    <m/>
    <x v="12"/>
    <x v="8"/>
    <s v="no impacts"/>
    <x v="6"/>
    <s v=""/>
    <s v="CTR_621"/>
    <m/>
  </r>
  <r>
    <s v="Monkey-Hill"/>
    <s v="SUO_011"/>
    <s v="SUD-OUEST"/>
    <s v="IHS"/>
    <s v="Grid-Gen"/>
    <s v="SUD-OUEST"/>
    <s v="Limbe"/>
    <s v="Huawei"/>
    <n v="0"/>
    <n v="0"/>
    <n v="0"/>
    <n v="0"/>
    <n v="0"/>
    <n v="0"/>
    <n v="0"/>
    <n v="0.03745366446653141"/>
    <n v="0"/>
    <n v="0"/>
    <n v="0"/>
    <n v="0"/>
    <n v="0"/>
    <n v="0"/>
    <n v="0"/>
    <n v="0"/>
    <n v="0"/>
    <n v="0"/>
    <n v="0"/>
    <n v="0"/>
    <n v="0.0976470537877426"/>
    <n v="0"/>
    <n v="0"/>
    <n v="0"/>
    <n v="0"/>
    <n v="0"/>
    <x v="0"/>
    <m/>
    <x v="12"/>
    <x v="8"/>
    <s v="no impacts"/>
    <x v="6"/>
    <s v=""/>
    <s v="SUO_011"/>
    <m/>
  </r>
  <r>
    <s v="Akwa-Palace-Micro"/>
    <s v="LIT_705"/>
    <s v="Douala"/>
    <s v="CAMUSAT"/>
    <s v="Good Grid no GE - 8h"/>
    <s v="LITTORAL"/>
    <s v="Douala"/>
    <s v="ZTE"/>
    <n v="0"/>
    <n v="0.0235423033789626"/>
    <n v="0"/>
    <n v="0"/>
    <n v="0"/>
    <n v="0"/>
    <n v="0"/>
    <n v="0.02384549971035829"/>
    <n v="0"/>
    <n v="0.023916840023628"/>
    <n v="0"/>
    <n v="0"/>
    <n v="0"/>
    <n v="0.02377415939708875"/>
    <n v="0.02402385049353239"/>
    <n v="0.02405952065016707"/>
    <n v="0"/>
    <n v="0.07142948866117058"/>
    <n v="0"/>
    <n v="0"/>
    <n v="0.09507880251003764"/>
    <n v="0"/>
    <n v="0"/>
    <n v="0"/>
    <n v="0"/>
    <n v="0"/>
    <x v="0"/>
    <m/>
    <x v="12"/>
    <x v="8"/>
    <s v="no impacts"/>
    <x v="6"/>
    <s v=""/>
    <s v="LIT_705"/>
    <m/>
  </r>
  <r>
    <s v="Ngong-Marche"/>
    <s v="NRD_132"/>
    <s v="NORD"/>
    <s v="CAMUSAT"/>
    <s v="Good Grid + GE"/>
    <s v="NORD"/>
    <s v="Ngong"/>
    <s v="Huawei"/>
    <n v="0"/>
    <n v="0"/>
    <n v="6.62189705307434"/>
    <n v="0"/>
    <n v="0"/>
    <n v="0"/>
    <n v="0"/>
    <n v="0"/>
    <n v="0"/>
    <n v="0"/>
    <n v="1.802858891713965"/>
    <n v="0"/>
    <n v="0"/>
    <n v="0"/>
    <n v="0"/>
    <n v="0.007044855935371385"/>
    <n v="0.7568315483986955"/>
    <n v="0.962380826006683"/>
    <n v="2.425856012418922"/>
    <n v="0"/>
    <n v="0.09131560098506705"/>
    <n v="0"/>
    <n v="0"/>
    <n v="0"/>
    <n v="0"/>
    <n v="0"/>
    <x v="0"/>
    <m/>
    <x v="12"/>
    <x v="8"/>
    <s v="no impacts"/>
    <x v="6"/>
    <s v=""/>
    <s v="NRD_132"/>
    <m/>
  </r>
  <r>
    <s v="Makor"/>
    <s v="ADM_015"/>
    <s v="ADAMAOUA"/>
    <s v="CAMUSAT"/>
    <s v="Hybrid Solar - S3"/>
    <s v="ADAMAOUA"/>
    <s v="Makor"/>
    <s v="NOKIA"/>
    <n v="0.02485297144449479"/>
    <n v="0.04978129209249819"/>
    <n v="0.005261957126447531"/>
    <n v="0.04643492659630045"/>
    <n v="0.01293267703654201"/>
    <n v="0"/>
    <n v="0.0469621335820996"/>
    <n v="0.08742646524820839"/>
    <n v="0.09641770771054552"/>
    <n v="0.01853274182315652"/>
    <n v="0.2080299851509208"/>
    <n v="0"/>
    <n v="0.001427054017825275"/>
    <n v="1.129407031252815"/>
    <n v="3.496591628519493"/>
    <n v="0.004191971177361981"/>
    <n v="0.04633683416887124"/>
    <n v="1.587561258839371"/>
    <n v="4.692791817308646"/>
    <n v="2.22380841815766"/>
    <n v="0.08746650659826095"/>
    <n v="0"/>
    <n v="0"/>
    <n v="0"/>
    <n v="0"/>
    <n v="0"/>
    <x v="0"/>
    <m/>
    <x v="12"/>
    <x v="8"/>
    <s v="no impacts"/>
    <x v="6"/>
    <s v=""/>
    <s v="ADM_015"/>
    <m/>
  </r>
  <r>
    <s v="Nkolndongo"/>
    <s v="CTR_109"/>
    <s v="Yaounde"/>
    <s v="IHS"/>
    <s v="Grid-Gen"/>
    <s v="CENTRE"/>
    <s v="Yaounde"/>
    <s v="ZTE"/>
    <n v="0"/>
    <n v="0"/>
    <n v="0.1759965528360626"/>
    <n v="0"/>
    <n v="0"/>
    <n v="0"/>
    <n v="0"/>
    <n v="0"/>
    <n v="0"/>
    <n v="0.02152693952909708"/>
    <n v="0"/>
    <n v="0"/>
    <n v="0"/>
    <n v="0"/>
    <n v="0"/>
    <n v="0"/>
    <n v="0"/>
    <n v="0"/>
    <n v="0"/>
    <n v="0"/>
    <n v="0.08489497279080449"/>
    <n v="0"/>
    <n v="0"/>
    <n v="0"/>
    <n v="0"/>
    <n v="0"/>
    <x v="0"/>
    <m/>
    <x v="12"/>
    <x v="8"/>
    <s v="no impacts"/>
    <x v="6"/>
    <s v=""/>
    <s v="CTR_109"/>
    <m/>
  </r>
  <r>
    <s v="Makalingai-MTN"/>
    <s v="EXN_029"/>
    <s v="EXTREME-NORD"/>
    <s v="IHS"/>
    <s v="Grid-Gen"/>
    <s v="EXTREME-NORD"/>
    <s v="Makalingai"/>
    <s v="NOKIA"/>
    <n v="0"/>
    <n v="0"/>
    <n v="0"/>
    <n v="0.01714046503166406"/>
    <n v="0"/>
    <n v="0"/>
    <n v="0"/>
    <n v="0"/>
    <n v="0"/>
    <n v="0.005707555359909158"/>
    <n v="0"/>
    <n v="0"/>
    <n v="0.8317615017804213"/>
    <n v="0.4458853960253685"/>
    <n v="0"/>
    <n v="0"/>
    <n v="0"/>
    <n v="0"/>
    <n v="0"/>
    <n v="0"/>
    <n v="0.08473955539534843"/>
    <n v="0"/>
    <n v="0"/>
    <n v="0"/>
    <n v="0"/>
    <n v="0"/>
    <x v="2"/>
    <m/>
    <x v="12"/>
    <x v="8"/>
    <s v="no impacts"/>
    <x v="6"/>
    <s v=""/>
    <s v="EXN_029"/>
    <m/>
  </r>
  <r>
    <s v="Bambili-Round-About-IHS"/>
    <s v="NRO_068"/>
    <s v="NORD-OUEST"/>
    <s v="IHS"/>
    <s v="Grid-Gen"/>
    <s v="NORD-OUEST"/>
    <s v="Bamenda"/>
    <s v="Huawei"/>
    <n v="1.194201173976195"/>
    <n v="3.358238236695745"/>
    <n v="2.824363002342816"/>
    <n v="5.143690091971932"/>
    <n v="12.18314199861315"/>
    <n v="0"/>
    <n v="0"/>
    <n v="0"/>
    <n v="3.497601538667877"/>
    <n v="0"/>
    <n v="3.897125128055863"/>
    <n v="0"/>
    <n v="0.006313617724358153"/>
    <n v="0"/>
    <n v="0"/>
    <n v="0"/>
    <n v="0"/>
    <n v="6.7391448579329"/>
    <n v="0"/>
    <n v="0"/>
    <n v="0.07788578701206793"/>
    <n v="0"/>
    <n v="0"/>
    <n v="0"/>
    <n v="0"/>
    <n v="0"/>
    <x v="2"/>
    <m/>
    <x v="12"/>
    <x v="8"/>
    <s v="no impacts"/>
    <x v="6"/>
    <s v=""/>
    <s v="NRO_068"/>
    <m/>
  </r>
  <r>
    <s v="Mbeng"/>
    <s v="CTR_385"/>
    <s v="CENTRE"/>
    <s v="IHS"/>
    <s v="Grid-Gen"/>
    <s v="CENTRE"/>
    <s v="Mbeng"/>
    <s v="NOKIA"/>
    <n v="0"/>
    <n v="0"/>
    <n v="0.03178256302878055"/>
    <n v="0"/>
    <n v="0"/>
    <n v="0"/>
    <n v="0"/>
    <n v="0"/>
    <n v="1.46520445528745"/>
    <n v="3.619812105872717"/>
    <n v="0"/>
    <n v="0"/>
    <n v="0"/>
    <n v="0"/>
    <n v="0.001605157048565883"/>
    <n v="0"/>
    <n v="0"/>
    <n v="0"/>
    <n v="0"/>
    <n v="0"/>
    <n v="0.07613794933696297"/>
    <n v="0"/>
    <n v="0"/>
    <n v="0"/>
    <n v="0"/>
    <n v="0"/>
    <x v="0"/>
    <m/>
    <x v="12"/>
    <x v="8"/>
    <s v="no impacts"/>
    <x v="6"/>
    <s v=""/>
    <s v="CTR_385"/>
    <m/>
  </r>
  <r>
    <s v="Oyomabang-Ecole-IHS"/>
    <s v="CTR_553"/>
    <s v="Yaounde"/>
    <s v="IHS"/>
    <s v="Grid-Gen"/>
    <s v="CENTRE"/>
    <s v="Yaounde"/>
    <s v="ZTE"/>
    <n v="0.1658483932734643"/>
    <n v="0"/>
    <n v="0"/>
    <n v="0"/>
    <n v="0"/>
    <n v="0"/>
    <n v="0.3317146216252465"/>
    <n v="0"/>
    <n v="0"/>
    <n v="0"/>
    <n v="0"/>
    <n v="0"/>
    <n v="0"/>
    <n v="0"/>
    <n v="0"/>
    <n v="0"/>
    <n v="0"/>
    <n v="0"/>
    <n v="0"/>
    <n v="0"/>
    <n v="0.07360536821589291"/>
    <n v="0"/>
    <n v="0"/>
    <n v="0"/>
    <n v="0"/>
    <n v="0"/>
    <x v="0"/>
    <m/>
    <x v="12"/>
    <x v="8"/>
    <s v="no impacts"/>
    <x v="6"/>
    <s v=""/>
    <s v="CTR_553"/>
    <m/>
  </r>
  <r>
    <s v="Mbot"/>
    <s v="NRO_246"/>
    <s v="NORD-OUEST"/>
    <s v="IHS"/>
    <s v="Solar-Gen"/>
    <s v="NORD-OUEST"/>
    <s v="Mbot"/>
    <s v="NOKIA"/>
    <n v="0.3057597852631286"/>
    <n v="1.246914703885392"/>
    <n v="0.5149306639166958"/>
    <n v="0.003388664880305353"/>
    <n v="2.066936049589075"/>
    <n v="0.001872683223326521"/>
    <n v="0.004815471145696963"/>
    <n v="0.003834541838240092"/>
    <n v="0.6848882853137169"/>
    <n v="1.36688088490557"/>
    <n v="2.578640403499791"/>
    <n v="0"/>
    <n v="0.004726295754109913"/>
    <n v="1.241802998005325"/>
    <n v="0.006153102019501523"/>
    <n v="0"/>
    <n v="0.002942787922370272"/>
    <n v="0.09115508528021042"/>
    <n v="0.004191243404587952"/>
    <n v="0"/>
    <n v="0.07307031586637106"/>
    <n v="0"/>
    <n v="0"/>
    <n v="0"/>
    <n v="0"/>
    <n v="0"/>
    <x v="2"/>
    <m/>
    <x v="12"/>
    <x v="8"/>
    <s v="no impacts"/>
    <x v="6"/>
    <s v=""/>
    <s v="NRO_246"/>
    <m/>
  </r>
  <r>
    <s v="Ma"/>
    <s v="NRO_021"/>
    <s v="NORD-OUEST"/>
    <s v="IHS"/>
    <s v="Grid-Gen"/>
    <s v="NORD-OUEST"/>
    <s v="Ma"/>
    <s v="NOKIA"/>
    <n v="0.2691286401995835"/>
    <n v="1.227024535657609"/>
    <n v="0.4664291512691321"/>
    <n v="0.001605157048565883"/>
    <n v="2.062226769558418"/>
    <n v="0"/>
    <n v="0.004904646537284014"/>
    <n v="0.001337630873804731"/>
    <n v="0.6820577139758841"/>
    <n v="1.351681931977219"/>
    <n v="2.569015439968828"/>
    <n v="0"/>
    <n v="0.003210314097131252"/>
    <n v="1.282484811647305"/>
    <n v="0.005707225061566613"/>
    <n v="0.001605157048565883"/>
    <n v="0.001337630873804731"/>
    <n v="0.05742895218201473"/>
    <n v="0.004815471145696963"/>
    <n v="0.001694332440152762"/>
    <n v="0.07189320069742298"/>
    <n v="0"/>
    <n v="0"/>
    <n v="0"/>
    <n v="0"/>
    <n v="0"/>
    <x v="2"/>
    <m/>
    <x v="12"/>
    <x v="8"/>
    <s v="no impacts"/>
    <x v="6"/>
    <s v=""/>
    <s v="NRO_021"/>
    <m/>
  </r>
  <r>
    <s v="Tadu-IHS"/>
    <s v="NRO_018"/>
    <s v="NORD-OUEST"/>
    <s v="IHS"/>
    <s v="Hybrid-Gen"/>
    <s v="NORD-OUEST"/>
    <s v="Tadu"/>
    <s v="NOKIA"/>
    <n v="0.3508145464145578"/>
    <n v="1.249643064109838"/>
    <n v="0.4934102111091214"/>
    <n v="0.003210314097131252"/>
    <n v="2.072917822754971"/>
    <n v="0.003477840271892232"/>
    <n v="0.009809293074567686"/>
    <n v="0.001337630873804731"/>
    <n v="0.692064430702189"/>
    <n v="3.346868765456831"/>
    <n v="2.539098485686106"/>
    <n v="0"/>
    <n v="0.005350523495218753"/>
    <n v="1.282538316882257"/>
    <n v="0.007312382110132323"/>
    <n v="0"/>
    <n v="0.002229384789674552"/>
    <n v="0.07531753573436303"/>
    <n v="0.006331452802675624"/>
    <n v="0"/>
    <n v="0.06864721644365671"/>
    <n v="0"/>
    <n v="0"/>
    <n v="0"/>
    <n v="0"/>
    <n v="0"/>
    <x v="2"/>
    <m/>
    <x v="12"/>
    <x v="8"/>
    <s v="no impacts"/>
    <x v="6"/>
    <s v=""/>
    <s v="NRO_018"/>
    <m/>
  </r>
  <r>
    <s v="Sop-MTN"/>
    <s v="NRO_258"/>
    <s v="NORD-OUEST"/>
    <s v="IHS"/>
    <s v="Grid-Gen"/>
    <s v="NORD-OUEST"/>
    <s v="Sop"/>
    <s v="NOKIA"/>
    <n v="0.2537931644565437"/>
    <n v="0.4125253614813673"/>
    <n v="0.1794208878730028"/>
    <n v="0.235779735355974"/>
    <n v="0.7517485510782376"/>
    <n v="0"/>
    <n v="0.9818210613726446"/>
    <n v="0.1026408757166133"/>
    <n v="0.226862196197276"/>
    <n v="0.4540810939608999"/>
    <n v="1.22669668667049"/>
    <n v="0"/>
    <n v="0.003477840271892233"/>
    <n v="0.4469470626339414"/>
    <n v="0.003745366446653041"/>
    <n v="0"/>
    <n v="0.001070104699043922"/>
    <n v="0.1276991607525547"/>
    <n v="0.001159280090630801"/>
    <n v="0"/>
    <n v="0.06581143899119092"/>
    <n v="0"/>
    <n v="0"/>
    <n v="0"/>
    <n v="0"/>
    <n v="0"/>
    <x v="2"/>
    <m/>
    <x v="12"/>
    <x v="8"/>
    <s v="no impacts"/>
    <x v="6"/>
    <s v=""/>
    <s v="NRO_258"/>
    <m/>
  </r>
  <r>
    <s v="Nchum-IHS"/>
    <s v="NRO_088"/>
    <s v="NORD-OUEST"/>
    <s v="IHS"/>
    <s v="Hybrid-Gen"/>
    <s v="NORD-OUEST"/>
    <s v="Nchum"/>
    <s v="NOKIA"/>
    <n v="0"/>
    <n v="0"/>
    <n v="0"/>
    <n v="0"/>
    <n v="0"/>
    <n v="0"/>
    <n v="0.2250890324774152"/>
    <n v="0"/>
    <n v="0"/>
    <n v="0.2879358373268869"/>
    <n v="0"/>
    <n v="0"/>
    <n v="4.673567012614935"/>
    <n v="4.621461163760261"/>
    <n v="4.621568174230167"/>
    <n v="4.621514668995214"/>
    <n v="2.221715705998008"/>
    <n v="0.2330509683734123"/>
    <n v="0.1129495509840681"/>
    <n v="0"/>
    <n v="0.06408143639440343"/>
    <n v="0"/>
    <n v="0"/>
    <n v="0"/>
    <n v="0"/>
    <n v="0"/>
    <x v="2"/>
    <m/>
    <x v="12"/>
    <x v="8"/>
    <s v="no impacts"/>
    <x v="6"/>
    <s v=""/>
    <s v="NRO_088"/>
    <m/>
  </r>
  <r>
    <s v="Bambili-University-IHS"/>
    <s v="NRO_061"/>
    <s v="NORD-OUEST"/>
    <s v="IHS"/>
    <s v="Grid-Gen"/>
    <s v="NORD-OUEST"/>
    <s v="Bamenda"/>
    <s v="Huawei"/>
    <n v="1.328624159254408"/>
    <n v="3.042610855712789"/>
    <n v="1.49627389543793"/>
    <n v="0.1513306395231042"/>
    <n v="14.41511287464366"/>
    <n v="0"/>
    <n v="0"/>
    <n v="0"/>
    <n v="4.896299720631332"/>
    <n v="0"/>
    <n v="4.517001110055273"/>
    <n v="0"/>
    <n v="0.00470846067579252"/>
    <n v="0"/>
    <n v="0"/>
    <n v="0"/>
    <n v="0"/>
    <n v="0.1221524513958446"/>
    <n v="0"/>
    <n v="0"/>
    <n v="0.06376040498469038"/>
    <n v="0"/>
    <n v="0"/>
    <n v="0"/>
    <n v="0"/>
    <n v="0"/>
    <x v="2"/>
    <m/>
    <x v="12"/>
    <x v="8"/>
    <s v="no impacts"/>
    <x v="6"/>
    <s v=""/>
    <s v="NRO_061"/>
    <m/>
  </r>
  <r>
    <s v="Mbam"/>
    <s v="CTR_303"/>
    <s v="CENTRE"/>
    <s v="IHS"/>
    <s v="Hybrid-Gen"/>
    <s v="CENTRE"/>
    <s v="Mbam"/>
    <s v="NOKIA"/>
    <n v="0.001248455482217681"/>
    <n v="0"/>
    <n v="0"/>
    <n v="0"/>
    <n v="4.492435266345611"/>
    <n v="9.296635738940653"/>
    <n v="9.296473419098129"/>
    <n v="9.29679805878318"/>
    <n v="9.296473419098129"/>
    <n v="9.296743952169006"/>
    <n v="9.296743952169006"/>
    <n v="0"/>
    <n v="4.622852299869019"/>
    <n v="4.622852299869019"/>
    <n v="4.622852299869019"/>
    <n v="4.622852299869019"/>
    <n v="4.622852299869019"/>
    <n v="4.622852299869019"/>
    <n v="4.622852299869019"/>
    <n v="2.423834404456683"/>
    <n v="0.06261895997237699"/>
    <n v="0"/>
    <n v="0"/>
    <n v="0"/>
    <n v="0"/>
    <n v="0"/>
    <x v="0"/>
    <m/>
    <x v="12"/>
    <x v="8"/>
    <s v="no impacts"/>
    <x v="6"/>
    <s v=""/>
    <s v="CTR_303"/>
    <m/>
  </r>
  <r>
    <s v="Dschang-Foto"/>
    <s v="OST_105"/>
    <s v="OUEST"/>
    <s v="IHS"/>
    <s v="Grid-Gen"/>
    <s v="OUEST"/>
    <s v="Dschang"/>
    <s v="Huawei"/>
    <n v="0"/>
    <n v="0"/>
    <n v="0"/>
    <n v="0"/>
    <n v="0"/>
    <n v="0"/>
    <n v="0"/>
    <n v="0"/>
    <n v="0"/>
    <n v="0"/>
    <n v="0"/>
    <n v="0"/>
    <n v="11.31769482326151"/>
    <n v="14.27656998627412"/>
    <n v="0"/>
    <n v="0.006153102019501588"/>
    <n v="0"/>
    <n v="0"/>
    <n v="0"/>
    <n v="0"/>
    <n v="0.06172720605650724"/>
    <n v="0"/>
    <n v="0"/>
    <n v="0"/>
    <n v="0"/>
    <n v="0"/>
    <x v="0"/>
    <m/>
    <x v="12"/>
    <x v="8"/>
    <s v="no impacts"/>
    <x v="6"/>
    <s v=""/>
    <s v="OST_105"/>
    <m/>
  </r>
  <r>
    <s v="Satcom"/>
    <s v="CTR_199"/>
    <s v="Yaounde"/>
    <s v="IHS"/>
    <s v="Grid-Gen"/>
    <s v="CENTRE"/>
    <s v="Yaounde"/>
    <s v="ZTE"/>
    <n v="2.812788036514826"/>
    <n v="0"/>
    <n v="0"/>
    <n v="0"/>
    <n v="0"/>
    <n v="0"/>
    <n v="0"/>
    <n v="1.312483413377165"/>
    <n v="0"/>
    <n v="2.656909452020785"/>
    <n v="0"/>
    <n v="0"/>
    <n v="4.241609665756364"/>
    <n v="0"/>
    <n v="0"/>
    <n v="0"/>
    <n v="0"/>
    <n v="0"/>
    <n v="0"/>
    <n v="0"/>
    <n v="0.06119215370698571"/>
    <n v="0"/>
    <n v="0"/>
    <n v="0"/>
    <n v="0"/>
    <n v="0"/>
    <x v="0"/>
    <m/>
    <x v="12"/>
    <x v="8"/>
    <s v="no impacts"/>
    <x v="6"/>
    <s v=""/>
    <s v="CTR_199"/>
    <m/>
  </r>
  <r>
    <s v="Dschang-Foto-II"/>
    <s v="OST_123"/>
    <s v="OUEST"/>
    <s v="IHS"/>
    <s v="Grid-Gen"/>
    <s v="OUEST"/>
    <s v="Dschang"/>
    <s v="Huawei"/>
    <n v="2.761405175882408"/>
    <n v="0.02532581121070219"/>
    <n v="2.454088941395359"/>
    <n v="0"/>
    <n v="0"/>
    <n v="0.0002675261747609386"/>
    <n v="0"/>
    <n v="0"/>
    <n v="0"/>
    <n v="0"/>
    <n v="0"/>
    <n v="0"/>
    <n v="20.5055245938596"/>
    <n v="21.5706533060528"/>
    <n v="0"/>
    <n v="0.00543969888680575"/>
    <n v="0.03807789220764025"/>
    <n v="0"/>
    <n v="0"/>
    <n v="0"/>
    <n v="0.059283800327024"/>
    <n v="0"/>
    <n v="0"/>
    <n v="0"/>
    <n v="0"/>
    <n v="0"/>
    <x v="0"/>
    <m/>
    <x v="12"/>
    <x v="8"/>
    <s v="no impacts"/>
    <x v="6"/>
    <s v=""/>
    <s v="OST_123"/>
    <m/>
  </r>
  <r>
    <s v="Sodibanga"/>
    <s v="LIT_515"/>
    <s v="LITTORAL"/>
    <s v="IHS"/>
    <s v="Hybrid-Gen"/>
    <s v="LITTORAL"/>
    <s v="Sodibanga"/>
    <s v="NOKIA"/>
    <n v="0"/>
    <n v="0"/>
    <n v="0"/>
    <n v="0"/>
    <n v="0"/>
    <n v="0.9951580858400851"/>
    <n v="0"/>
    <n v="0.02952711263414044"/>
    <n v="0.03178654886906819"/>
    <n v="1.212863683933338"/>
    <n v="1.163842170932728"/>
    <n v="0"/>
    <n v="0"/>
    <n v="0"/>
    <n v="0"/>
    <n v="4.404604446499045"/>
    <n v="9.24447397933414"/>
    <n v="0"/>
    <n v="0"/>
    <n v="0.2856644494097301"/>
    <n v="0.05580596005513168"/>
    <n v="0"/>
    <n v="0"/>
    <n v="0"/>
    <n v="0"/>
    <n v="0"/>
    <x v="0"/>
    <m/>
    <x v="12"/>
    <x v="8"/>
    <s v="no impacts"/>
    <x v="6"/>
    <s v=""/>
    <s v="LIT_515"/>
    <m/>
  </r>
  <r>
    <s v="Nkolfoulou"/>
    <s v="CTR_214"/>
    <s v="Yaounde"/>
    <s v="IHS"/>
    <s v="Grid-Gen"/>
    <s v="CENTRE"/>
    <s v="Yaounde"/>
    <s v="ZTE"/>
    <n v="0"/>
    <n v="0"/>
    <n v="0"/>
    <n v="0"/>
    <n v="0"/>
    <n v="0.5070869467202005"/>
    <n v="0"/>
    <n v="0"/>
    <n v="2.19526628485331"/>
    <n v="0"/>
    <n v="0"/>
    <n v="0"/>
    <n v="0"/>
    <n v="0"/>
    <n v="0"/>
    <n v="0"/>
    <n v="0"/>
    <n v="0"/>
    <n v="0"/>
    <n v="0.2246863166425536"/>
    <n v="0.05386193651853607"/>
    <n v="0"/>
    <n v="0"/>
    <n v="0"/>
    <n v="0"/>
    <n v="0"/>
    <x v="0"/>
    <m/>
    <x v="12"/>
    <x v="8"/>
    <s v="no impacts"/>
    <x v="6"/>
    <s v=""/>
    <s v="CTR_214"/>
    <m/>
  </r>
  <r>
    <s v="Tete-d-elephant-Camrail"/>
    <s v="EST_104"/>
    <s v="CENTRE"/>
    <s v="CAMUSAT"/>
    <s v="Hybrid Solar - S3"/>
    <s v="EST"/>
    <s v="Tete-d-elephant"/>
    <s v="NOKIA"/>
    <n v="0.004369594187761882"/>
    <n v="0"/>
    <n v="0.05858823227264564"/>
    <n v="0"/>
    <n v="0.01045135589399392"/>
    <n v="0"/>
    <n v="0"/>
    <n v="0.001605157048565883"/>
    <n v="0"/>
    <n v="0"/>
    <n v="0.7647503231716191"/>
    <n v="0"/>
    <n v="0"/>
    <n v="0"/>
    <n v="0.03176427448328191"/>
    <n v="0.006598978977436725"/>
    <n v="0.001694332440152762"/>
    <n v="1.081929355968188"/>
    <n v="0.08443126075455222"/>
    <n v="0.03600902312282238"/>
    <n v="0.05059811718645226"/>
    <n v="0"/>
    <n v="0"/>
    <n v="0"/>
    <n v="0"/>
    <n v="0"/>
    <x v="0"/>
    <m/>
    <x v="12"/>
    <x v="8"/>
    <s v="no impacts"/>
    <x v="6"/>
    <s v=""/>
    <s v="EST_104"/>
    <m/>
  </r>
  <r>
    <s v="CTR_406_N_Mbimbim-MTN"/>
    <s v="CTR_406"/>
    <s v="CENTRE"/>
    <s v="IHS"/>
    <s v="Solar-Gen"/>
    <s v="CENTRE"/>
    <s v="Mbimbim"/>
    <s v="NOKIA"/>
    <n v="0.001248455482217681"/>
    <n v="0"/>
    <n v="0.003299489488718302"/>
    <n v="0.03770619703114816"/>
    <n v="0.09748861858252846"/>
    <n v="0"/>
    <n v="0.06550422778040998"/>
    <n v="0.1401116084542976"/>
    <n v="0.3411755059388689"/>
    <n v="0"/>
    <n v="1.508699081091177"/>
    <n v="0"/>
    <n v="0.001230620403900168"/>
    <n v="0"/>
    <n v="0.00124845548221768"/>
    <n v="0.003388664880305182"/>
    <n v="2.364829620028063"/>
    <n v="0"/>
    <n v="0"/>
    <n v="0"/>
    <n v="0.04672790519157757"/>
    <n v="0"/>
    <n v="0"/>
    <n v="0"/>
    <n v="0"/>
    <n v="0"/>
    <x v="0"/>
    <m/>
    <x v="12"/>
    <x v="8"/>
    <s v="no impacts"/>
    <x v="6"/>
    <s v=""/>
    <s v="CTR_406"/>
    <m/>
  </r>
  <r>
    <s v="Nkolfoulou-CSD"/>
    <s v="CTR_712"/>
    <s v="Yaounde"/>
    <s v="CAMUSAT"/>
    <s v="Medium Grid + GE"/>
    <s v="CENTRE"/>
    <s v="Yaounde"/>
    <s v="ZTE"/>
    <n v="0"/>
    <n v="0"/>
    <n v="0"/>
    <n v="0"/>
    <n v="0"/>
    <n v="0"/>
    <n v="0"/>
    <n v="0.5189472738012694"/>
    <n v="11.41191754201231"/>
    <n v="0"/>
    <n v="0"/>
    <n v="0"/>
    <n v="0"/>
    <n v="0"/>
    <n v="0"/>
    <n v="0"/>
    <n v="8.044476404904788"/>
    <n v="21.60149015646358"/>
    <n v="0"/>
    <n v="0.1645999377912467"/>
    <n v="0.04328573507631978"/>
    <n v="0"/>
    <n v="0"/>
    <n v="0"/>
    <n v="0"/>
    <n v="0"/>
    <x v="0"/>
    <m/>
    <x v="12"/>
    <x v="8"/>
    <s v="no impacts"/>
    <x v="6"/>
    <s v=""/>
    <s v="CTR_712"/>
    <m/>
  </r>
  <r>
    <s v="Mulang-IHS"/>
    <s v="NRO_120"/>
    <s v="NORD-OUEST"/>
    <s v="IHS"/>
    <s v="Grid-Gen"/>
    <s v="NORD-OUEST"/>
    <s v="Bamenda"/>
    <s v="Huawei"/>
    <n v="0"/>
    <n v="0"/>
    <n v="0"/>
    <n v="0"/>
    <n v="0"/>
    <n v="0"/>
    <n v="0"/>
    <n v="0"/>
    <n v="0"/>
    <n v="0"/>
    <n v="0.000802578524282816"/>
    <n v="0"/>
    <n v="0"/>
    <n v="0"/>
    <n v="0"/>
    <n v="0"/>
    <n v="0"/>
    <n v="0.260249462807441"/>
    <n v="1.237397733660928"/>
    <n v="0"/>
    <n v="0.04194810420251517"/>
    <n v="0"/>
    <n v="0"/>
    <n v="0"/>
    <n v="0"/>
    <n v="0"/>
    <x v="0"/>
    <m/>
    <x v="12"/>
    <x v="8"/>
    <s v="no impacts"/>
    <x v="6"/>
    <s v=""/>
    <s v="NRO_120"/>
    <m/>
  </r>
  <r>
    <s v="Song-Bong"/>
    <s v="CTR_311"/>
    <s v="CENTRE"/>
    <s v="IHS"/>
    <s v="Solar-Gen"/>
    <s v="CENTRE"/>
    <s v="Song-Bong"/>
    <s v="NOKIA"/>
    <n v="0.002128193490892877"/>
    <n v="0"/>
    <n v="0"/>
    <n v="0"/>
    <n v="0"/>
    <n v="0"/>
    <n v="0.866668152279646"/>
    <n v="0"/>
    <n v="0.4448727908671714"/>
    <n v="0"/>
    <n v="0"/>
    <n v="0"/>
    <n v="0.2619386611427703"/>
    <n v="3.808966335932975"/>
    <n v="0.002051034006500451"/>
    <n v="0"/>
    <n v="0"/>
    <n v="0"/>
    <n v="0"/>
    <n v="0"/>
    <n v="0.04080665919020183"/>
    <n v="0"/>
    <n v="0"/>
    <n v="0"/>
    <n v="0"/>
    <n v="0"/>
    <x v="0"/>
    <m/>
    <x v="12"/>
    <x v="8"/>
    <s v="no impacts"/>
    <x v="6"/>
    <s v=""/>
    <s v="CTR_311"/>
    <m/>
  </r>
  <r>
    <s v="Mbantinbang-FH"/>
    <s v="ADM_055"/>
    <s v="ADAMAOUA"/>
    <s v="IHS"/>
    <s v="Solar-Gen"/>
    <s v="ADAMAOUA"/>
    <s v="Mbantinbang"/>
    <s v="NOKIA"/>
    <n v="0.002140581026737913"/>
    <n v="0"/>
    <n v="0"/>
    <n v="0"/>
    <n v="0"/>
    <n v="0"/>
    <n v="0.04252084135927191"/>
    <n v="0.1563746544911283"/>
    <n v="0.4906753068881366"/>
    <n v="0.0004459285700377957"/>
    <n v="0"/>
    <n v="0"/>
    <n v="0"/>
    <n v="0"/>
    <n v="0"/>
    <n v="0.00133786314171126"/>
    <n v="0.7839037014791844"/>
    <n v="0"/>
    <n v="0"/>
    <n v="0"/>
    <n v="0.03948992915363368"/>
    <n v="0"/>
    <n v="0"/>
    <n v="0"/>
    <n v="0"/>
    <n v="0"/>
    <x v="0"/>
    <m/>
    <x v="12"/>
    <x v="8"/>
    <s v="no impacts"/>
    <x v="6"/>
    <s v=""/>
    <s v="ADM_055"/>
    <m/>
  </r>
  <r>
    <s v="Ndu"/>
    <s v="NRO_009"/>
    <s v="NORD-OUEST"/>
    <s v="IHS"/>
    <s v="Grid-Gen"/>
    <s v="NORD-OUEST"/>
    <s v="NDU"/>
    <s v="NOKIA"/>
    <n v="0.5726561855813863"/>
    <n v="1.143273680026928"/>
    <n v="0.9697590601148454"/>
    <n v="0.002140209398087501"/>
    <n v="1.3767092508487"/>
    <n v="0.0019618586149134"/>
    <n v="0.004012892621414022"/>
    <n v="0.0019618586149134"/>
    <n v="0.4534717158103149"/>
    <n v="0.9101247024098462"/>
    <n v="1.703042643606553"/>
    <n v="0"/>
    <n v="1.06852854248646"/>
    <n v="0.8503051938601673"/>
    <n v="0.1544874483852834"/>
    <n v="0"/>
    <n v="0.0008917539158698208"/>
    <n v="0.04036078223226697"/>
    <n v="0.003656191055066162"/>
    <n v="0"/>
    <n v="0.03889830581024047"/>
    <n v="0"/>
    <n v="0"/>
    <n v="0"/>
    <n v="0"/>
    <n v="0"/>
    <x v="2"/>
    <m/>
    <x v="12"/>
    <x v="8"/>
    <s v="no impacts"/>
    <x v="6"/>
    <s v=""/>
    <s v="NRO_009"/>
    <m/>
  </r>
  <r>
    <s v="Malende-IHS"/>
    <s v="LIT_462"/>
    <s v="LITTORAL"/>
    <s v="IHS"/>
    <s v="Grid -Gen"/>
    <s v="LITTORAL"/>
    <s v="Malende"/>
    <s v="NOKIA"/>
    <n v="0.07388739171697266"/>
    <n v="0.05646613431484842"/>
    <n v="0.02072579341616743"/>
    <n v="0.03796573400943492"/>
    <n v="0.1085236256628692"/>
    <n v="0.01016599464091572"/>
    <n v="0.01319795795487304"/>
    <n v="0.02096125770963183"/>
    <n v="0.002853612530783393"/>
    <n v="0.01928395850883246"/>
    <n v="0.006063926627914645"/>
    <n v="0"/>
    <n v="0.001426806265391782"/>
    <n v="0"/>
    <n v="0.009185065333458845"/>
    <n v="0.01230620403900322"/>
    <n v="0.01473177469016902"/>
    <n v="0.005707225061566614"/>
    <n v="0"/>
    <n v="0"/>
    <n v="0.03827407806913156"/>
    <n v="0"/>
    <n v="0"/>
    <n v="0"/>
    <n v="0"/>
    <n v="0"/>
    <x v="0"/>
    <m/>
    <x v="12"/>
    <x v="8"/>
    <s v="no impacts"/>
    <x v="6"/>
    <s v=""/>
    <s v="LIT_462"/>
    <m/>
  </r>
  <r>
    <s v="Bonewonda"/>
    <s v="LIT_074"/>
    <s v="Douala"/>
    <s v="IHS"/>
    <s v="Grid-Gen"/>
    <s v="LITTORAL"/>
    <s v="Douala"/>
    <s v="ZTE"/>
    <n v="0"/>
    <n v="0"/>
    <n v="0"/>
    <n v="0"/>
    <n v="26.78263391290203"/>
    <n v="43.47649907400273"/>
    <n v="0"/>
    <n v="0"/>
    <n v="0"/>
    <n v="0"/>
    <n v="0"/>
    <n v="0"/>
    <n v="0"/>
    <n v="0"/>
    <n v="0"/>
    <n v="0"/>
    <n v="0"/>
    <n v="0"/>
    <n v="0"/>
    <n v="0"/>
    <n v="0.03773902571960968"/>
    <n v="0"/>
    <n v="0"/>
    <n v="0"/>
    <n v="0"/>
    <n v="0"/>
    <x v="0"/>
    <m/>
    <x v="12"/>
    <x v="8"/>
    <s v="no impacts"/>
    <x v="6"/>
    <s v=""/>
    <s v="LIT_074"/>
    <m/>
  </r>
  <r>
    <s v="Meidjamba-MTN"/>
    <s v="ADM_054"/>
    <s v="ADAMAOUA"/>
    <s v="IHS"/>
    <s v="Hybrid-Gen"/>
    <s v="ADAMAOUA"/>
    <s v="Meidjamba"/>
    <s v="NOKIA"/>
    <n v="0.001427054017825275"/>
    <n v="0"/>
    <n v="0"/>
    <n v="0"/>
    <n v="0"/>
    <n v="0"/>
    <n v="0.02634682133886511"/>
    <n v="0.09184228741679763"/>
    <n v="0.07836171581726668"/>
    <n v="0.0008918571400759337"/>
    <n v="0"/>
    <n v="0"/>
    <n v="0"/>
    <n v="0"/>
    <n v="0"/>
    <n v="0.001248672265597244"/>
    <n v="0.3888629229473278"/>
    <n v="0"/>
    <n v="0"/>
    <n v="0"/>
    <n v="0.03490588048439724"/>
    <n v="0"/>
    <n v="0"/>
    <n v="0"/>
    <n v="0"/>
    <n v="0"/>
    <x v="0"/>
    <m/>
    <x v="12"/>
    <x v="8"/>
    <s v="no impacts"/>
    <x v="6"/>
    <s v=""/>
    <s v="ADM_054"/>
    <m/>
  </r>
  <r>
    <s v="Bfsam-Toungan-Lycee"/>
    <s v="OST_268"/>
    <s v="Bafoussam"/>
    <s v="CAMUSAT"/>
    <s v="Good Grid + GE"/>
    <s v="OUEST"/>
    <s v="Bafoussam"/>
    <s v="Huawei"/>
    <n v="0"/>
    <n v="0"/>
    <n v="0"/>
    <n v="0"/>
    <n v="0"/>
    <n v="0"/>
    <n v="0"/>
    <n v="0"/>
    <n v="0.5193574806025689"/>
    <n v="0.1113800640921374"/>
    <n v="0.5469126766029455"/>
    <n v="0"/>
    <n v="0"/>
    <n v="0"/>
    <n v="0.05805317992312367"/>
    <n v="0.2199956910450785"/>
    <n v="0.02889282687418136"/>
    <n v="0.2183905339965128"/>
    <n v="0.06085328721895483"/>
    <n v="0.178529133957133"/>
    <n v="0.03290571949559545"/>
    <n v="0"/>
    <n v="0"/>
    <n v="0"/>
    <n v="0"/>
    <n v="0"/>
    <x v="0"/>
    <m/>
    <x v="12"/>
    <x v="8"/>
    <s v="no impacts"/>
    <x v="6"/>
    <s v=""/>
    <s v="OST_268"/>
    <m/>
  </r>
  <r>
    <s v="Wada-MTN-IHS"/>
    <s v="ADM_099"/>
    <s v="ADAMAOUA"/>
    <s v="IHS"/>
    <s v="Solar-Gen"/>
    <s v="ADAMAOUA"/>
    <s v="Wada"/>
    <s v="NOKIA"/>
    <n v="0.001427054017825275"/>
    <n v="0.01043485060297535"/>
    <n v="0"/>
    <n v="0"/>
    <n v="0"/>
    <n v="0"/>
    <n v="0.02360108223207785"/>
    <n v="0.07286524744874956"/>
    <n v="0.01448375582586303"/>
    <n v="0.00124859999610617"/>
    <n v="0.01907193409908615"/>
    <n v="0"/>
    <n v="0"/>
    <n v="0"/>
    <n v="0"/>
    <n v="0.03276579511488083"/>
    <n v="0.3889879543098745"/>
    <n v="0"/>
    <n v="0.001105898724725735"/>
    <n v="0"/>
    <n v="0.0290196440047383"/>
    <n v="0"/>
    <n v="0"/>
    <n v="0"/>
    <n v="0"/>
    <n v="0"/>
    <x v="0"/>
    <m/>
    <x v="12"/>
    <x v="8"/>
    <s v="no impacts"/>
    <x v="6"/>
    <s v=""/>
    <s v="ADM_099"/>
    <m/>
  </r>
  <r>
    <s v="Muyengue-IHS"/>
    <s v="LIT_175"/>
    <s v="LITTORAL"/>
    <s v="IHS"/>
    <s v="Gen only"/>
    <s v="LITTORAL"/>
    <s v="Muyengue"/>
    <s v="NOKIA"/>
    <n v="0.03058715931433403"/>
    <n v="0.0335299472367043"/>
    <n v="0.0104335208156767"/>
    <n v="0"/>
    <n v="0.05742895218201484"/>
    <n v="0.001337630873804731"/>
    <n v="0.001605157048565883"/>
    <n v="0.01007681924932867"/>
    <n v="0.00240773557284831"/>
    <n v="0.01034434542408965"/>
    <n v="0"/>
    <n v="0"/>
    <n v="0"/>
    <n v="0"/>
    <n v="0.001872683223326521"/>
    <n v="0.2893741456997486"/>
    <n v="0.005082997320457773"/>
    <n v="0"/>
    <n v="0"/>
    <n v="0"/>
    <n v="0.02755519600037654"/>
    <n v="0"/>
    <n v="0"/>
    <n v="0"/>
    <n v="0"/>
    <n v="0"/>
    <x v="0"/>
    <m/>
    <x v="12"/>
    <x v="8"/>
    <s v="no impacts"/>
    <x v="6"/>
    <s v=""/>
    <s v="LIT_175"/>
    <m/>
  </r>
  <r>
    <s v="Ndjore-Luxe-MTN"/>
    <s v="CTR_363"/>
    <s v="CENTRE"/>
    <s v="IHS"/>
    <s v="Grid-Gen-Lithium"/>
    <s v="CENTRE"/>
    <s v="Ndjore-Luxe"/>
    <s v="NOKIA"/>
    <n v="0"/>
    <n v="0"/>
    <n v="0"/>
    <n v="0"/>
    <n v="0"/>
    <n v="0"/>
    <n v="0"/>
    <n v="0"/>
    <n v="0"/>
    <n v="2.198911316936597"/>
    <n v="0"/>
    <n v="0"/>
    <n v="0"/>
    <n v="0"/>
    <n v="0"/>
    <n v="0"/>
    <n v="0"/>
    <n v="0"/>
    <n v="0"/>
    <n v="1.297224184839626"/>
    <n v="0.02637808083142856"/>
    <n v="0"/>
    <n v="0"/>
    <n v="0"/>
    <n v="0"/>
    <n v="0"/>
    <x v="0"/>
    <m/>
    <x v="12"/>
    <x v="8"/>
    <s v="no impacts"/>
    <x v="6"/>
    <s v=""/>
    <s v="CTR_363"/>
    <m/>
  </r>
  <r>
    <s v="Muyengue-Bafia-IHS"/>
    <s v="LIT_176"/>
    <s v="LITTORAL"/>
    <s v="IHS"/>
    <s v="Grid-Gen"/>
    <s v="LITTORAL"/>
    <s v="Muyengue"/>
    <s v="NOKIA"/>
    <n v="0.01855856866210823"/>
    <n v="0.01112792698204157"/>
    <n v="0"/>
    <n v="0"/>
    <n v="0.04090460031648344"/>
    <n v="0"/>
    <n v="0"/>
    <n v="0"/>
    <n v="0"/>
    <n v="0"/>
    <n v="0"/>
    <n v="0"/>
    <n v="0"/>
    <n v="0"/>
    <n v="0"/>
    <n v="0"/>
    <n v="0.001622992126883028"/>
    <n v="0"/>
    <n v="0"/>
    <n v="0"/>
    <n v="0.02561117246378052"/>
    <n v="0"/>
    <n v="0"/>
    <n v="0"/>
    <n v="0"/>
    <n v="0"/>
    <x v="0"/>
    <m/>
    <x v="12"/>
    <x v="8"/>
    <s v="no impacts"/>
    <x v="6"/>
    <s v=""/>
    <s v="LIT_176"/>
    <m/>
  </r>
  <r>
    <s v="Nanga-Eboko"/>
    <s v="CTR_033"/>
    <s v="CENTRE"/>
    <s v="CAMUSAT"/>
    <s v="Medium Grid + Solar + GE"/>
    <s v="CENTRE"/>
    <s v="Nanga-Eboko"/>
    <s v="NOKIA"/>
    <n v="0"/>
    <n v="0"/>
    <n v="0"/>
    <n v="0"/>
    <n v="0"/>
    <n v="0"/>
    <n v="0"/>
    <n v="0"/>
    <n v="0"/>
    <n v="0"/>
    <n v="0"/>
    <n v="0"/>
    <n v="0"/>
    <n v="0"/>
    <n v="0"/>
    <n v="0"/>
    <n v="0"/>
    <n v="0"/>
    <n v="0"/>
    <n v="0"/>
    <n v="0.01184249200275092"/>
    <n v="0"/>
    <n v="0"/>
    <n v="0"/>
    <n v="0"/>
    <n v="0"/>
    <x v="0"/>
    <m/>
    <x v="12"/>
    <x v="8"/>
    <s v="no impacts"/>
    <x v="6"/>
    <s v=""/>
    <s v="CTR_033"/>
    <m/>
  </r>
  <r>
    <s v="Bertoua-Camp-SIC-IHS"/>
    <s v="EST_025"/>
    <s v="CENTRE"/>
    <s v="IHS"/>
    <s v="Grid-Gen"/>
    <s v="EST"/>
    <s v="Bertoua"/>
    <s v="ZTE"/>
    <n v="0"/>
    <n v="0"/>
    <n v="0"/>
    <n v="1.424666055993585"/>
    <n v="0"/>
    <n v="0"/>
    <n v="0"/>
    <n v="0"/>
    <n v="0"/>
    <n v="0.00470846067579252"/>
    <n v="0"/>
    <n v="0"/>
    <n v="2.022943758150631"/>
    <n v="0"/>
    <n v="0"/>
    <n v="0"/>
    <n v="0"/>
    <n v="0"/>
    <n v="0"/>
    <n v="2.685071040683955"/>
    <n v="0.01169981137621172"/>
    <n v="0"/>
    <n v="0"/>
    <n v="0"/>
    <n v="0"/>
    <n v="0"/>
    <x v="0"/>
    <m/>
    <x v="12"/>
    <x v="8"/>
    <s v="no impacts"/>
    <x v="6"/>
    <s v=""/>
    <s v="EST_025"/>
    <m/>
  </r>
  <r>
    <s v="Dong-MTN-IHS"/>
    <s v="CTR_167"/>
    <s v="CENTRE"/>
    <s v="IHS"/>
    <s v="Hybrid-Gen"/>
    <s v="CENTRE"/>
    <s v="Dong"/>
    <s v="NOKIA"/>
    <n v="0.001712167518469933"/>
    <n v="0"/>
    <n v="0"/>
    <n v="0"/>
    <n v="0.02673119163833795"/>
    <n v="0"/>
    <n v="0.02495150421894345"/>
    <n v="0.009636307640155871"/>
    <n v="0.002675261747609462"/>
    <n v="0"/>
    <n v="0.003745366446653555"/>
    <n v="0"/>
    <n v="0"/>
    <n v="0"/>
    <n v="0"/>
    <n v="0"/>
    <n v="0.001658662283517907"/>
    <n v="0"/>
    <n v="0"/>
    <n v="0"/>
    <n v="0.009951973701107446"/>
    <n v="0"/>
    <n v="0"/>
    <n v="0"/>
    <n v="0"/>
    <n v="0"/>
    <x v="0"/>
    <m/>
    <x v="12"/>
    <x v="8"/>
    <s v="no impacts"/>
    <x v="6"/>
    <s v=""/>
    <s v="CTR_167"/>
    <m/>
  </r>
  <r>
    <s v="Nanga-Eboko-IHS"/>
    <s v="CTR_138"/>
    <s v="CENTRE"/>
    <s v="IHS"/>
    <s v="Grid-Gen"/>
    <s v="CENTRE"/>
    <s v="Nanga-Eboko"/>
    <s v="NOKIA"/>
    <n v="0"/>
    <n v="0"/>
    <n v="0"/>
    <n v="0"/>
    <n v="0"/>
    <n v="0"/>
    <n v="0"/>
    <n v="0"/>
    <n v="0"/>
    <n v="0"/>
    <n v="0"/>
    <n v="0"/>
    <n v="0"/>
    <n v="0"/>
    <n v="0"/>
    <n v="0"/>
    <n v="0"/>
    <n v="0"/>
    <n v="0"/>
    <n v="0"/>
    <n v="0.008150630791049437"/>
    <n v="0"/>
    <n v="0"/>
    <n v="0"/>
    <n v="0"/>
    <n v="0"/>
    <x v="0"/>
    <m/>
    <x v="12"/>
    <x v="8"/>
    <s v="no impacts"/>
    <x v="6"/>
    <s v=""/>
    <s v="CTR_138"/>
    <m/>
  </r>
  <r>
    <s v="Mabanda3"/>
    <s v="LIT_488"/>
    <s v="Douala"/>
    <s v="IHS"/>
    <s v="Grid-Gen"/>
    <s v="LITTORAL"/>
    <s v="Douala"/>
    <s v="ZTE"/>
    <n v="0"/>
    <n v="0"/>
    <n v="0"/>
    <n v="0"/>
    <n v="0"/>
    <n v="0"/>
    <n v="0"/>
    <n v="4.988203879200874"/>
    <n v="0"/>
    <n v="0"/>
    <n v="0"/>
    <n v="0"/>
    <n v="0"/>
    <n v="0"/>
    <n v="0"/>
    <n v="0"/>
    <n v="0"/>
    <n v="0"/>
    <n v="0"/>
    <n v="0"/>
    <n v="0.00775825906806727"/>
    <n v="0"/>
    <n v="0"/>
    <n v="0"/>
    <n v="0"/>
    <n v="0"/>
    <x v="0"/>
    <m/>
    <x v="12"/>
    <x v="8"/>
    <s v="no impacts"/>
    <x v="6"/>
    <s v=""/>
    <s v="LIT_488"/>
    <m/>
  </r>
  <r>
    <s v="Donga-MTN-IHS"/>
    <s v="CTR_166"/>
    <s v="CENTRE"/>
    <s v="IHS"/>
    <s v="Hybrid-Gen"/>
    <s v="CENTRE"/>
    <s v="Donga"/>
    <s v="NOKIA"/>
    <n v="0"/>
    <n v="0"/>
    <n v="0"/>
    <n v="0"/>
    <n v="0"/>
    <n v="0"/>
    <n v="0"/>
    <n v="0"/>
    <n v="0"/>
    <n v="0"/>
    <n v="0"/>
    <n v="0"/>
    <n v="0.5766621379255082"/>
    <n v="0"/>
    <n v="0"/>
    <n v="0"/>
    <n v="1.521671046961901"/>
    <n v="6.162839972262886"/>
    <n v="3.136578011591734"/>
    <n v="0"/>
    <n v="0.005528874278393026"/>
    <n v="0"/>
    <n v="0"/>
    <n v="0"/>
    <n v="0"/>
    <n v="0"/>
    <x v="0"/>
    <m/>
    <x v="12"/>
    <x v="8"/>
    <s v="no impacts"/>
    <x v="6"/>
    <s v=""/>
    <s v="CTR_166"/>
    <m/>
  </r>
  <r>
    <s v="Ouassa-Bamvele-Camrail"/>
    <s v="CTR_454"/>
    <s v="CENTRE"/>
    <s v="CAMUSAT"/>
    <s v="Hybrid Solar - S3"/>
    <s v="CENTRE"/>
    <s v="Ouassa-Bamvele"/>
    <s v="NOKIA"/>
    <n v="0"/>
    <n v="0"/>
    <n v="0"/>
    <n v="0"/>
    <n v="0"/>
    <n v="0"/>
    <n v="0"/>
    <n v="0"/>
    <n v="0"/>
    <n v="0"/>
    <n v="0"/>
    <n v="0"/>
    <n v="0"/>
    <n v="0"/>
    <n v="0"/>
    <n v="0"/>
    <n v="0"/>
    <n v="0"/>
    <n v="0"/>
    <n v="0"/>
    <n v="0.004975986850553597"/>
    <n v="0"/>
    <n v="0"/>
    <n v="0"/>
    <n v="0"/>
    <n v="0"/>
    <x v="0"/>
    <m/>
    <x v="12"/>
    <x v="8"/>
    <s v="no impacts"/>
    <x v="6"/>
    <s v=""/>
    <s v="CTR_454"/>
    <m/>
  </r>
  <r>
    <s v="Nkoambang"/>
    <s v="CTR_891"/>
    <s v="CENTRE"/>
    <s v="ESCO"/>
    <s v="HGB"/>
    <s v="CENTRE"/>
    <s v="Nkoambang"/>
    <s v="NOKIA"/>
    <n v="0"/>
    <n v="0"/>
    <n v="0"/>
    <n v="0"/>
    <n v="0"/>
    <n v="0"/>
    <n v="0"/>
    <n v="0"/>
    <n v="0.5758429094714548"/>
    <n v="0"/>
    <n v="0"/>
    <n v="0"/>
    <n v="0"/>
    <n v="0"/>
    <n v="0"/>
    <n v="6.228848001981024"/>
    <n v="8.639204926476673"/>
    <n v="0"/>
    <n v="0"/>
    <n v="0.04765532926408141"/>
    <n v="0.004815471145696621"/>
    <n v="0"/>
    <n v="0"/>
    <n v="0"/>
    <n v="0"/>
    <n v="0"/>
    <x v="0"/>
    <m/>
    <x v="12"/>
    <x v="8"/>
    <s v="no impacts"/>
    <x v="6"/>
    <s v=""/>
    <s v="CTR_891"/>
    <m/>
  </r>
  <r>
    <s v="Soulede"/>
    <s v="EXN_052"/>
    <s v="EXTREME-NORD"/>
    <s v="IHS"/>
    <s v="Solar-Grid-Gen"/>
    <s v="EXTREME-NORD"/>
    <s v="Soulede"/>
    <s v="NOKIA"/>
    <n v="0"/>
    <n v="0"/>
    <n v="0"/>
    <n v="0"/>
    <n v="0"/>
    <n v="0.004815749834923679"/>
    <n v="0"/>
    <n v="0"/>
    <n v="0"/>
    <n v="0.002942958232453008"/>
    <n v="0"/>
    <n v="0"/>
    <n v="0"/>
    <n v="1.689687742539673"/>
    <n v="0.05491754028111692"/>
    <n v="0"/>
    <n v="0"/>
    <n v="0"/>
    <n v="0"/>
    <n v="0"/>
    <n v="0.004280418796175174"/>
    <n v="0"/>
    <n v="0"/>
    <n v="0"/>
    <n v="0"/>
    <n v="0"/>
    <x v="2"/>
    <m/>
    <x v="12"/>
    <x v="8"/>
    <s v="no impacts"/>
    <x v="6"/>
    <s v=""/>
    <s v="EXN_052"/>
    <m/>
  </r>
  <r>
    <s v="LIT_834_Z_Ngodi-Bakoko-IHS"/>
    <s v="LIT_834"/>
    <s v="Douala"/>
    <s v="ESCO"/>
    <s v="Grid-Gen"/>
    <s v="LITTORAL"/>
    <s v="Douala"/>
    <s v="ZTE"/>
    <n v="0"/>
    <n v="0"/>
    <n v="0"/>
    <n v="0"/>
    <n v="0.2237945627266837"/>
    <n v="0"/>
    <n v="0"/>
    <n v="0"/>
    <n v="0"/>
    <n v="0.9832657027163538"/>
    <n v="0"/>
    <n v="0"/>
    <n v="0"/>
    <n v="0"/>
    <n v="0"/>
    <n v="0.003406499958622865"/>
    <n v="0"/>
    <n v="0"/>
    <n v="0"/>
    <n v="0"/>
    <n v="0.003531345506844428"/>
    <n v="0"/>
    <n v="0"/>
    <n v="0"/>
    <n v="0"/>
    <n v="0"/>
    <x v="0"/>
    <m/>
    <x v="12"/>
    <x v="8"/>
    <s v="no impacts"/>
    <x v="6"/>
    <s v=""/>
    <s v="LIT_834"/>
    <m/>
  </r>
  <r>
    <s v="Mazera-IHS"/>
    <s v="EXN_226"/>
    <s v="EXTREME-NORD"/>
    <s v="IHS"/>
    <s v="Hybrid-Gen"/>
    <s v="EXTREME-NORD"/>
    <s v="Mazera"/>
    <s v="NOKIA"/>
    <n v="0.06753195545073389"/>
    <n v="0.3117110142721496"/>
    <n v="0.00115928009063063"/>
    <n v="0"/>
    <n v="0.003896760416186437"/>
    <n v="0.05100398733579384"/>
    <n v="0.02161353813721665"/>
    <n v="0.1063993829804642"/>
    <n v="0.0009809293074567"/>
    <n v="0"/>
    <n v="0.00115928009063063"/>
    <n v="0"/>
    <n v="0"/>
    <n v="0.09538592629516322"/>
    <n v="10.0238668419343"/>
    <n v="11.80558731270901"/>
    <n v="0.002229513812464556"/>
    <n v="0.0122177356923058"/>
    <n v="0.003121319337450378"/>
    <n v="0.2619348524199682"/>
    <n v="0.003388664880305353"/>
    <n v="0"/>
    <n v="0"/>
    <n v="0"/>
    <n v="0"/>
    <n v="0"/>
    <x v="2"/>
    <m/>
    <x v="3"/>
    <x v="0"/>
    <s v="Defaut GE &amp; Power Cabinet"/>
    <x v="0"/>
    <s v="(05/06/2026 ticket): INC-20260506-00016545...Grid Outage"/>
    <s v="EXN_226"/>
    <m/>
  </r>
  <r>
    <s v="Mokolo-Djimeta-IHS"/>
    <s v="EXN_140"/>
    <s v="EXTREME-NORD"/>
    <m/>
    <m/>
    <s v="EXTREME-NORD"/>
    <s v="Mokolo"/>
    <s v="NOKIA"/>
    <n v="0"/>
    <n v="0.816684653573386"/>
    <n v="0.1673904093960317"/>
    <n v="0"/>
    <n v="0"/>
    <n v="0.005083291492419221"/>
    <n v="0.1491164410184703"/>
    <n v="1.065450134791341"/>
    <n v="0.4563220119974213"/>
    <n v="0"/>
    <n v="0"/>
    <n v="0"/>
    <n v="1.722409938834429"/>
    <n v="1.54865081370474"/>
    <n v="0"/>
    <n v="0.5956079687779456"/>
    <n v="0.5110134725181216"/>
    <n v="0"/>
    <n v="0"/>
    <n v="0"/>
    <n v="0.003299489488718473"/>
    <n v="0"/>
    <n v="0"/>
    <n v="0"/>
    <n v="0"/>
    <n v="0"/>
    <x v="2"/>
    <m/>
    <x v="12"/>
    <x v="8"/>
    <s v="no impacts"/>
    <x v="6"/>
    <s v=""/>
    <s v="EXN_140"/>
    <m/>
  </r>
  <r>
    <s v="Mokolo3-IHS"/>
    <s v="EXN_156"/>
    <s v="Maroua"/>
    <s v="IHS"/>
    <s v="Grid-Gen"/>
    <s v="EXTREME-NORD"/>
    <s v="Maroua"/>
    <s v="NOKIA"/>
    <n v="0"/>
    <n v="1.012080981560346"/>
    <n v="0.2169741302293323"/>
    <n v="0"/>
    <n v="0"/>
    <n v="0.005408841257488311"/>
    <n v="0.2058171657780092"/>
    <n v="1.220805217698606"/>
    <n v="0.4863845097831785"/>
    <n v="0.7434498877451937"/>
    <n v="0"/>
    <n v="0"/>
    <n v="1.672762580124284"/>
    <n v="1.463767062800124"/>
    <n v="0.02648509130133292"/>
    <n v="0.8058837124501264"/>
    <n v="0.8679330646732525"/>
    <n v="0"/>
    <n v="0"/>
    <n v="0"/>
    <n v="0.002764437139196513"/>
    <n v="0"/>
    <n v="0"/>
    <n v="0"/>
    <n v="0"/>
    <n v="0"/>
    <x v="0"/>
    <m/>
    <x v="12"/>
    <x v="8"/>
    <s v="no impacts"/>
    <x v="6"/>
    <s v=""/>
    <s v="EXN_156"/>
    <m/>
  </r>
  <r>
    <s v="Yatchika-II"/>
    <s v="LIT_757"/>
    <s v="Douala"/>
    <s v="CAMUSAT"/>
    <s v="Good Grid + GE"/>
    <s v="LITTORAL"/>
    <s v="Douala"/>
    <s v="ZTE"/>
    <n v="0"/>
    <n v="0"/>
    <n v="0"/>
    <n v="0"/>
    <n v="0.08716002773711383"/>
    <n v="0"/>
    <n v="0"/>
    <n v="0"/>
    <n v="0"/>
    <n v="0"/>
    <n v="0"/>
    <n v="0"/>
    <n v="0"/>
    <n v="0"/>
    <n v="0"/>
    <n v="0.003085468548909347"/>
    <n v="0"/>
    <n v="0"/>
    <n v="0"/>
    <n v="0"/>
    <n v="0.002764437139196341"/>
    <n v="0"/>
    <n v="0"/>
    <n v="0"/>
    <n v="0"/>
    <n v="0"/>
    <x v="0"/>
    <m/>
    <x v="12"/>
    <x v="8"/>
    <s v="no impacts"/>
    <x v="6"/>
    <s v=""/>
    <s v="LIT_757"/>
    <m/>
  </r>
  <r>
    <s v="Deido-Pharmacie-La-Rive"/>
    <s v="LIT_436"/>
    <s v="Douala"/>
    <s v="IHS"/>
    <s v="Grid-Gen"/>
    <s v="LITTORAL"/>
    <s v="Douala"/>
    <s v="ZTE"/>
    <n v="0"/>
    <n v="0"/>
    <n v="4.628755710792078"/>
    <n v="0"/>
    <n v="0"/>
    <n v="0"/>
    <n v="0"/>
    <n v="0"/>
    <n v="0.4234939346465655"/>
    <n v="0"/>
    <n v="0"/>
    <n v="0"/>
    <n v="0"/>
    <n v="0"/>
    <n v="0.007776094146384748"/>
    <n v="0"/>
    <n v="0"/>
    <n v="0"/>
    <n v="0"/>
    <n v="0"/>
    <n v="0.002443405729483336"/>
    <n v="0"/>
    <n v="0"/>
    <n v="0"/>
    <n v="0"/>
    <n v="0"/>
    <x v="0"/>
    <m/>
    <x v="12"/>
    <x v="8"/>
    <s v="no impacts"/>
    <x v="6"/>
    <s v=""/>
    <s v="LIT_436"/>
    <m/>
  </r>
  <r>
    <s v="YATCHIKA-IHS"/>
    <s v="LIT_482"/>
    <s v="Douala"/>
    <s v="IHS"/>
    <s v="Grid-Gen"/>
    <s v="LITTORAL"/>
    <s v="Douala"/>
    <s v="ZTE"/>
    <n v="0"/>
    <n v="0"/>
    <n v="0"/>
    <n v="0"/>
    <n v="0.309866650686436"/>
    <n v="0"/>
    <n v="0"/>
    <n v="0"/>
    <n v="0"/>
    <n v="0"/>
    <n v="0"/>
    <n v="0"/>
    <n v="0"/>
    <n v="0"/>
    <n v="0"/>
    <n v="0.003370829801988011"/>
    <n v="0"/>
    <n v="0"/>
    <n v="0"/>
    <n v="0"/>
    <n v="0.002443405729483165"/>
    <n v="0"/>
    <n v="0"/>
    <n v="0"/>
    <n v="0"/>
    <n v="0"/>
    <x v="0"/>
    <m/>
    <x v="12"/>
    <x v="8"/>
    <s v="no impacts"/>
    <x v="6"/>
    <s v=""/>
    <s v="LIT_482"/>
    <m/>
  </r>
  <r>
    <s v="Zanay-IHS"/>
    <s v="EXN_131"/>
    <s v="EXTREME-NORD"/>
    <s v="IHS"/>
    <s v="Grid-Gen"/>
    <s v="EXTREME-NORD"/>
    <s v="Zanay"/>
    <s v="NOKIA"/>
    <n v="0.03633922717875355"/>
    <n v="0.04331317169615018"/>
    <n v="0.6463508226069982"/>
    <n v="0"/>
    <n v="0"/>
    <n v="0.001961972154968843"/>
    <n v="0"/>
    <n v="0"/>
    <n v="0.1730417334368091"/>
    <n v="0.001426888839977247"/>
    <n v="0"/>
    <n v="0"/>
    <n v="0"/>
    <n v="0"/>
    <n v="0"/>
    <n v="0"/>
    <n v="0"/>
    <n v="0"/>
    <n v="0"/>
    <n v="0"/>
    <n v="0.002407735572848482"/>
    <n v="0"/>
    <n v="0"/>
    <n v="0"/>
    <n v="0"/>
    <n v="0"/>
    <x v="2"/>
    <m/>
    <x v="12"/>
    <x v="8"/>
    <s v="no impacts"/>
    <x v="6"/>
    <s v=""/>
    <s v="EXN_131"/>
    <m/>
  </r>
  <r>
    <s v="Ucac-Icam"/>
    <s v="LIT_758"/>
    <s v="Douala"/>
    <s v="CAMUSAT"/>
    <s v="Medium Grid + GE"/>
    <s v="LITTORAL"/>
    <s v="Douala"/>
    <s v="ZTE"/>
    <n v="14.82323297178063"/>
    <n v="0"/>
    <n v="0"/>
    <n v="0"/>
    <n v="0.07742207497581571"/>
    <n v="0"/>
    <n v="0"/>
    <n v="0"/>
    <n v="0"/>
    <n v="0"/>
    <n v="0"/>
    <n v="0"/>
    <n v="0"/>
    <n v="0"/>
    <n v="0"/>
    <n v="0.004030727699731363"/>
    <n v="0"/>
    <n v="0"/>
    <n v="0"/>
    <n v="0"/>
    <n v="0.002407735572848481"/>
    <n v="0"/>
    <n v="0"/>
    <n v="0"/>
    <n v="0"/>
    <n v="0"/>
    <x v="0"/>
    <m/>
    <x v="12"/>
    <x v="8"/>
    <s v="no impacts"/>
    <x v="6"/>
    <s v=""/>
    <s v="LIT_758"/>
    <m/>
  </r>
  <r>
    <s v="Bariki-IHS"/>
    <s v="EXN_167"/>
    <s v="EXTREME-NORD"/>
    <s v="IHS"/>
    <s v="Solar-Gen"/>
    <s v="EXTREME-NORD"/>
    <s v="Bariki"/>
    <s v="NOKIA"/>
    <n v="0.4425830748685767"/>
    <n v="0"/>
    <n v="0.4867514153342073"/>
    <n v="0"/>
    <n v="0"/>
    <n v="0.002586236022458953"/>
    <n v="0"/>
    <n v="0"/>
    <n v="0"/>
    <n v="0.0009809860774845072"/>
    <n v="0"/>
    <n v="0"/>
    <n v="0"/>
    <n v="0"/>
    <n v="0.3820958606258671"/>
    <n v="0.00276459712745598"/>
    <n v="0"/>
    <n v="0"/>
    <n v="0"/>
    <n v="0"/>
    <n v="0.00240773557284831"/>
    <n v="0"/>
    <n v="0"/>
    <n v="0"/>
    <n v="0"/>
    <n v="0"/>
    <x v="2"/>
    <m/>
    <x v="12"/>
    <x v="8"/>
    <s v="no impacts"/>
    <x v="6"/>
    <s v=""/>
    <s v="EXN_167"/>
    <m/>
  </r>
  <r>
    <s v="Deido-plage"/>
    <s v="LIT_345"/>
    <s v="Douala"/>
    <s v="IHS"/>
    <s v="Grid-Gen"/>
    <s v="LITTORAL"/>
    <s v="Douala"/>
    <s v="ZTE"/>
    <n v="0"/>
    <n v="0"/>
    <n v="0"/>
    <n v="0"/>
    <n v="0"/>
    <n v="0"/>
    <n v="0"/>
    <n v="0"/>
    <n v="0"/>
    <n v="0"/>
    <n v="0"/>
    <n v="0"/>
    <n v="0"/>
    <n v="0"/>
    <n v="0"/>
    <n v="0"/>
    <n v="0"/>
    <n v="0"/>
    <n v="0"/>
    <n v="0"/>
    <n v="0.002282890024626748"/>
    <n v="0"/>
    <n v="0"/>
    <n v="0"/>
    <n v="0"/>
    <n v="0"/>
    <x v="0"/>
    <m/>
    <x v="12"/>
    <x v="8"/>
    <s v="no impacts"/>
    <x v="6"/>
    <s v=""/>
    <s v="LIT_345"/>
    <m/>
  </r>
  <r>
    <s v="Babylone-dispensaire"/>
    <s v="LIT_648"/>
    <s v="Douala"/>
    <s v="CAMUSAT"/>
    <s v="Good Grid no GE - 12h"/>
    <s v="LITTORAL"/>
    <s v="Douala"/>
    <s v="ZTE"/>
    <n v="0"/>
    <n v="4.919717178462071"/>
    <n v="5.047309328744721"/>
    <n v="0"/>
    <n v="12.9598239891791"/>
    <n v="27.40762856237853"/>
    <n v="0"/>
    <n v="1.37615464297027"/>
    <n v="0"/>
    <n v="0"/>
    <n v="0"/>
    <n v="0"/>
    <n v="0"/>
    <n v="0"/>
    <n v="22.3028902814518"/>
    <n v="0"/>
    <n v="0"/>
    <n v="0"/>
    <n v="50.53569441234134"/>
    <n v="54.49723984327961"/>
    <n v="0.002211549711357039"/>
    <n v="0"/>
    <n v="0"/>
    <n v="0"/>
    <n v="0"/>
    <n v="0"/>
    <x v="0"/>
    <m/>
    <x v="12"/>
    <x v="8"/>
    <s v="no impacts"/>
    <x v="6"/>
    <s v=""/>
    <s v="LIT_648"/>
    <m/>
  </r>
  <r>
    <s v="Moude-IHS"/>
    <s v="EXN_185"/>
    <s v="EXTREME-NORD"/>
    <s v="IHS"/>
    <e v="#N/A"/>
    <s v="EXTREME-NORD"/>
    <s v="Moude"/>
    <s v="NOKIA"/>
    <n v="0"/>
    <n v="0"/>
    <n v="0.4083459218469665"/>
    <n v="0"/>
    <n v="0"/>
    <n v="0.002675416574957466"/>
    <n v="0"/>
    <n v="0"/>
    <n v="0"/>
    <n v="0.001159347182481706"/>
    <n v="0"/>
    <n v="0"/>
    <n v="0"/>
    <n v="0"/>
    <n v="0"/>
    <n v="0"/>
    <n v="0"/>
    <n v="0"/>
    <n v="0"/>
    <n v="0.2185039388358934"/>
    <n v="0.002140209398087501"/>
    <n v="0"/>
    <n v="0"/>
    <n v="0"/>
    <n v="0"/>
    <n v="0"/>
    <x v="2"/>
    <m/>
    <x v="12"/>
    <x v="8"/>
    <s v="no impacts"/>
    <x v="6"/>
    <s v=""/>
    <s v="EXN_185"/>
    <m/>
  </r>
  <r>
    <s v="Sable"/>
    <s v="LIT_267"/>
    <s v="Douala"/>
    <s v="IHS"/>
    <s v="Grid-Gen"/>
    <s v="LITTORAL"/>
    <s v="Douala"/>
    <s v="ZTE"/>
    <n v="0"/>
    <n v="0"/>
    <n v="0"/>
    <n v="0.9245347898171697"/>
    <n v="0"/>
    <n v="0"/>
    <n v="0"/>
    <n v="0"/>
    <n v="0"/>
    <n v="0"/>
    <n v="0"/>
    <n v="0"/>
    <n v="0"/>
    <n v="0"/>
    <n v="0"/>
    <n v="0"/>
    <n v="0"/>
    <n v="26.7787993710638"/>
    <n v="0"/>
    <n v="0"/>
    <n v="0.002051034006500451"/>
    <n v="0"/>
    <n v="0"/>
    <n v="0"/>
    <n v="0"/>
    <n v="0"/>
    <x v="0"/>
    <m/>
    <x v="12"/>
    <x v="8"/>
    <s v="no impacts"/>
    <x v="6"/>
    <s v=""/>
    <s v="LIT_267"/>
    <m/>
  </r>
  <r>
    <s v="Nkolmintag"/>
    <s v="LIT_539"/>
    <s v="Douala"/>
    <s v="CAMUSAT"/>
    <s v="Good Grid no GE - 12h"/>
    <s v="LITTORAL"/>
    <s v="Douala"/>
    <s v="ZTE"/>
    <n v="12.96421141844518"/>
    <n v="13.1506236570186"/>
    <n v="12.90494545319647"/>
    <n v="40.11064525886545"/>
    <n v="3.321622820910134"/>
    <n v="6.390451241749491"/>
    <n v="5.633851549368925"/>
    <n v="15.94044011266062"/>
    <n v="12.63923845642391"/>
    <n v="2.066996401594599"/>
    <n v="8.449154331926504"/>
    <n v="0"/>
    <n v="1.478581497747074"/>
    <n v="3.888082743348944"/>
    <n v="49.47730735975208"/>
    <n v="0"/>
    <n v="0"/>
    <n v="0"/>
    <n v="0"/>
    <n v="0"/>
    <n v="0.002015363849865596"/>
    <n v="0"/>
    <n v="0"/>
    <n v="0"/>
    <n v="0"/>
    <n v="0"/>
    <x v="0"/>
    <m/>
    <x v="12"/>
    <x v="8"/>
    <s v="no impacts"/>
    <x v="6"/>
    <s v=""/>
    <s v="LIT_539"/>
    <m/>
  </r>
  <r>
    <s v="Kinguin-IHS"/>
    <s v="EXN_168"/>
    <s v="EXTREME-NORD"/>
    <s v="IHS"/>
    <s v="Grid-Gen"/>
    <s v="EXTREME-NORD"/>
    <s v="Kinguin"/>
    <s v="NOKIA"/>
    <n v="0"/>
    <n v="0.3643185478212154"/>
    <n v="0.7896630192008527"/>
    <n v="0"/>
    <n v="0"/>
    <n v="0"/>
    <n v="0"/>
    <n v="0"/>
    <n v="0"/>
    <n v="0"/>
    <n v="0"/>
    <n v="0"/>
    <n v="1.66604585338151"/>
    <n v="0"/>
    <n v="0"/>
    <n v="0"/>
    <n v="0"/>
    <n v="0"/>
    <n v="0"/>
    <n v="0"/>
    <n v="0.001961858614913571"/>
    <n v="0"/>
    <n v="0"/>
    <n v="0"/>
    <n v="0"/>
    <n v="0"/>
    <x v="2"/>
    <m/>
    <x v="12"/>
    <x v="8"/>
    <s v="no impacts"/>
    <x v="6"/>
    <s v=""/>
    <s v="EXN_168"/>
    <m/>
  </r>
  <r>
    <s v="IPD"/>
    <s v="LIT_100"/>
    <s v="Douala"/>
    <m/>
    <m/>
    <s v="LITTORAL"/>
    <s v="Douala"/>
    <s v="ZTE"/>
    <n v="0"/>
    <n v="0"/>
    <n v="0"/>
    <n v="0"/>
    <n v="0"/>
    <n v="0"/>
    <n v="0"/>
    <n v="0"/>
    <n v="0"/>
    <n v="0"/>
    <n v="0.1423952652860884"/>
    <n v="0"/>
    <n v="0"/>
    <n v="0"/>
    <n v="0"/>
    <n v="0"/>
    <n v="0"/>
    <n v="0"/>
    <n v="0"/>
    <n v="0"/>
    <n v="0.001819177988374154"/>
    <n v="0"/>
    <n v="0"/>
    <n v="0"/>
    <n v="0"/>
    <n v="0"/>
    <x v="0"/>
    <m/>
    <x v="12"/>
    <x v="8"/>
    <s v="no impacts"/>
    <x v="6"/>
    <s v=""/>
    <s v="LIT_100"/>
    <m/>
  </r>
  <r>
    <s v="Bep-Yonyong"/>
    <s v="LIT_092"/>
    <s v="Douala"/>
    <s v="IHS"/>
    <s v="GridOnly"/>
    <s v="LITTORAL"/>
    <s v="Douala"/>
    <s v="ZTE"/>
    <n v="6.635951094788448"/>
    <n v="0"/>
    <n v="2.249467087859874"/>
    <n v="13.74399671263836"/>
    <n v="4.551975698635689"/>
    <n v="0"/>
    <n v="0"/>
    <n v="6.635665733535369"/>
    <n v="0"/>
    <n v="0"/>
    <n v="0"/>
    <n v="0"/>
    <n v="0"/>
    <n v="6.869269589336623"/>
    <n v="24.26439219479901"/>
    <n v="0"/>
    <n v="0"/>
    <n v="0"/>
    <n v="0"/>
    <n v="47.91796862738386"/>
    <n v="0.001801342910056983"/>
    <n v="0"/>
    <n v="0"/>
    <n v="0"/>
    <n v="0"/>
    <n v="0"/>
    <x v="0"/>
    <m/>
    <x v="12"/>
    <x v="8"/>
    <s v="no impacts"/>
    <x v="6"/>
    <s v=""/>
    <s v="LIT_092"/>
    <m/>
  </r>
  <r>
    <s v="Hamalade-IHS"/>
    <s v="NRD_111"/>
    <s v="NORD"/>
    <s v="IHS"/>
    <s v="Solar-Gen"/>
    <s v="NORD"/>
    <s v="Hamalade"/>
    <s v="NOKIA"/>
    <n v="0.001248527734980219"/>
    <n v="0.001426888839977247"/>
    <n v="0.0009809293074568711"/>
    <n v="6.186515833841039"/>
    <n v="9.306401473997997"/>
    <n v="9.248290835760498"/>
    <n v="0"/>
    <n v="0"/>
    <n v="0"/>
    <n v="0"/>
    <n v="0"/>
    <n v="0"/>
    <n v="0"/>
    <n v="0"/>
    <n v="0"/>
    <n v="0.002407874917461755"/>
    <n v="0"/>
    <n v="0.2207325701324738"/>
    <n v="0.2195752099009595"/>
    <n v="0"/>
    <n v="0.001694332440152762"/>
    <n v="0"/>
    <n v="0"/>
    <n v="0"/>
    <n v="0"/>
    <n v="0"/>
    <x v="0"/>
    <m/>
    <x v="12"/>
    <x v="8"/>
    <s v="no impacts"/>
    <x v="6"/>
    <s v=""/>
    <s v="NRD_111"/>
    <m/>
  </r>
  <r>
    <s v="Camatrans-New"/>
    <s v="LIT_311"/>
    <s v="Douala"/>
    <s v="IHS"/>
    <s v="Grid-Gen"/>
    <s v="LITTORAL"/>
    <s v="Douala"/>
    <s v="ZTE"/>
    <n v="0"/>
    <n v="0"/>
    <n v="0"/>
    <n v="0"/>
    <n v="0"/>
    <n v="0"/>
    <n v="0"/>
    <n v="0"/>
    <n v="0"/>
    <n v="0"/>
    <n v="0"/>
    <n v="0"/>
    <n v="0"/>
    <n v="0"/>
    <n v="0"/>
    <n v="0"/>
    <n v="0"/>
    <n v="0"/>
    <n v="0"/>
    <n v="0.1634049875439814"/>
    <n v="0.001622992126883053"/>
    <n v="0"/>
    <n v="0"/>
    <n v="0"/>
    <n v="0"/>
    <n v="0"/>
    <x v="0"/>
    <m/>
    <x v="12"/>
    <x v="8"/>
    <s v="no impacts"/>
    <x v="6"/>
    <s v=""/>
    <s v="LIT_311"/>
    <m/>
  </r>
  <r>
    <s v="Port-SUD"/>
    <s v="LIT_640"/>
    <s v="Douala"/>
    <s v="CAMUSAT"/>
    <s v="Good Grid + GE"/>
    <s v="LITTORAL"/>
    <s v="Douala"/>
    <s v="ZTE"/>
    <n v="0"/>
    <n v="0"/>
    <n v="0"/>
    <n v="0"/>
    <n v="0"/>
    <n v="0"/>
    <n v="0"/>
    <n v="0"/>
    <n v="0"/>
    <n v="0"/>
    <n v="0"/>
    <n v="0"/>
    <n v="0"/>
    <n v="0"/>
    <n v="0"/>
    <n v="3.214576680849122"/>
    <n v="0"/>
    <n v="0"/>
    <n v="0"/>
    <n v="0.1168375980572608"/>
    <n v="0.001622992126883053"/>
    <n v="0"/>
    <n v="0"/>
    <n v="0"/>
    <n v="0"/>
    <n v="0"/>
    <x v="0"/>
    <m/>
    <x v="12"/>
    <x v="8"/>
    <s v="no impacts"/>
    <x v="6"/>
    <s v=""/>
    <s v="LIT_640"/>
    <m/>
  </r>
  <r>
    <s v="Mokolo"/>
    <s v="EXN_012"/>
    <s v="EXTREME-NORD"/>
    <s v="CAMUSAT"/>
    <s v="Medium Grid + GE"/>
    <s v="EXTREME-NORD"/>
    <s v="Mokolo"/>
    <s v="NOKIA"/>
    <n v="0"/>
    <n v="1.285773747232187"/>
    <n v="0.2367093956250069"/>
    <n v="0"/>
    <n v="0"/>
    <n v="0.001961972154968843"/>
    <n v="0.1919650531942835"/>
    <n v="1.641276982365359"/>
    <n v="0.4781926971657209"/>
    <n v="0.001605249944974445"/>
    <n v="0"/>
    <n v="0"/>
    <n v="2.172824117745978"/>
    <n v="2.054057871311999"/>
    <n v="0"/>
    <n v="0.9076410142957604"/>
    <n v="0.822577020617778"/>
    <n v="0"/>
    <n v="0"/>
    <n v="0"/>
    <n v="0.001605157048565712"/>
    <n v="0"/>
    <n v="0"/>
    <n v="0"/>
    <n v="0"/>
    <n v="0"/>
    <x v="2"/>
    <m/>
    <x v="12"/>
    <x v="8"/>
    <s v="no impacts"/>
    <x v="6"/>
    <s v=""/>
    <s v="EXN_012"/>
    <m/>
  </r>
  <r>
    <s v="Spectrum-Bonanjo-IHS"/>
    <s v="LIT_429"/>
    <s v="Douala"/>
    <s v="IHS"/>
    <s v="Grid-Gen"/>
    <s v="LITTORAL"/>
    <s v="Douala"/>
    <s v="ZTE"/>
    <n v="0"/>
    <n v="0"/>
    <n v="0"/>
    <n v="0"/>
    <n v="0"/>
    <n v="0"/>
    <n v="0"/>
    <n v="0"/>
    <n v="0"/>
    <n v="0"/>
    <n v="0"/>
    <n v="0"/>
    <n v="0"/>
    <n v="4.508297591836386"/>
    <n v="15.52547134544977"/>
    <n v="0"/>
    <n v="0.04405264344396748"/>
    <n v="0"/>
    <n v="0"/>
    <n v="0"/>
    <n v="0.00160515704856554"/>
    <n v="0"/>
    <n v="0"/>
    <n v="0"/>
    <n v="0"/>
    <n v="0"/>
    <x v="0"/>
    <m/>
    <x v="12"/>
    <x v="8"/>
    <s v="no impacts"/>
    <x v="6"/>
    <s v=""/>
    <s v="LIT_429"/>
    <m/>
  </r>
  <r>
    <s v="Bonateki-New"/>
    <s v="LIT_527"/>
    <s v="Douala"/>
    <s v="IHS"/>
    <s v="Grid-Gen"/>
    <s v="LITTORAL"/>
    <s v="Douala"/>
    <s v="ZTE"/>
    <n v="0"/>
    <n v="0"/>
    <n v="5.778815065932718"/>
    <n v="0"/>
    <n v="0"/>
    <n v="0"/>
    <n v="0"/>
    <n v="0"/>
    <n v="0.5878441813413688"/>
    <n v="0"/>
    <n v="0"/>
    <n v="0"/>
    <n v="0"/>
    <n v="0"/>
    <n v="0.01487445531670812"/>
    <n v="0"/>
    <n v="0"/>
    <n v="0"/>
    <n v="0"/>
    <n v="0"/>
    <n v="0.001587321970248028"/>
    <n v="0"/>
    <n v="0"/>
    <n v="0"/>
    <n v="0"/>
    <n v="0"/>
    <x v="0"/>
    <m/>
    <x v="12"/>
    <x v="8"/>
    <s v="no impacts"/>
    <x v="6"/>
    <s v=""/>
    <s v="LIT_527"/>
    <m/>
  </r>
  <r>
    <s v="De-La-Salle"/>
    <s v="LIT_245"/>
    <s v="Douala"/>
    <s v="IHS"/>
    <s v="Grid-GenLithium"/>
    <s v="LITTORAL"/>
    <s v="Douala"/>
    <s v="ZTE"/>
    <n v="0"/>
    <n v="0"/>
    <n v="0"/>
    <n v="0"/>
    <n v="0"/>
    <n v="0"/>
    <n v="0"/>
    <n v="0"/>
    <n v="0"/>
    <n v="0.322868422779818"/>
    <n v="0"/>
    <n v="0"/>
    <n v="0"/>
    <n v="0"/>
    <n v="0"/>
    <n v="0"/>
    <n v="0"/>
    <n v="0"/>
    <n v="0.6708129656738953"/>
    <n v="0"/>
    <n v="0.001569486891930686"/>
    <n v="0"/>
    <n v="0"/>
    <n v="0"/>
    <n v="0"/>
    <n v="0"/>
    <x v="0"/>
    <m/>
    <x v="12"/>
    <x v="8"/>
    <s v="no impacts"/>
    <x v="6"/>
    <s v=""/>
    <s v="LIT_245"/>
    <m/>
  </r>
  <r>
    <s v="Base-Elf-New"/>
    <s v="LIT_151"/>
    <s v="Douala"/>
    <s v="IHS"/>
    <s v="Grid-Gen"/>
    <s v="LITTORAL"/>
    <s v="Douala"/>
    <s v="ZTE"/>
    <n v="0"/>
    <n v="0"/>
    <n v="0"/>
    <n v="0"/>
    <n v="0"/>
    <n v="0"/>
    <n v="0"/>
    <n v="0"/>
    <n v="0"/>
    <n v="0"/>
    <n v="0"/>
    <n v="0"/>
    <n v="0"/>
    <n v="0"/>
    <n v="0"/>
    <n v="0"/>
    <n v="0"/>
    <n v="0"/>
    <n v="0.1280558623189027"/>
    <n v="0"/>
    <n v="0.001444641343708952"/>
    <n v="0"/>
    <n v="0"/>
    <n v="0"/>
    <n v="0"/>
    <n v="0"/>
    <x v="0"/>
    <m/>
    <x v="12"/>
    <x v="8"/>
    <s v="no impacts"/>
    <x v="6"/>
    <s v=""/>
    <s v="LIT_151"/>
    <m/>
  </r>
  <r>
    <s v="Ngodi-Cite"/>
    <s v="LIT_626"/>
    <s v="Douala"/>
    <s v="CAMUSAT"/>
    <s v="Good Grid no GE - 8h"/>
    <s v="LITTORAL"/>
    <s v="Douala"/>
    <s v="ZTE"/>
    <n v="0"/>
    <n v="14.40794317316006"/>
    <n v="23.61501699326262"/>
    <n v="0"/>
    <n v="0"/>
    <n v="2.498516121483993"/>
    <n v="0"/>
    <n v="0"/>
    <n v="0"/>
    <n v="0.3392766948318227"/>
    <n v="0"/>
    <n v="0"/>
    <n v="0"/>
    <n v="0"/>
    <n v="0"/>
    <n v="0"/>
    <n v="0"/>
    <n v="0"/>
    <n v="0.02058168037827473"/>
    <n v="0"/>
    <n v="0.001391136108756756"/>
    <n v="0"/>
    <n v="0"/>
    <n v="0"/>
    <n v="0"/>
    <n v="0"/>
    <x v="0"/>
    <m/>
    <x v="12"/>
    <x v="8"/>
    <s v="no impacts"/>
    <x v="6"/>
    <s v=""/>
    <s v="LIT_626"/>
    <m/>
  </r>
  <r>
    <s v="La-Falaise"/>
    <s v="LIT_041"/>
    <s v="Douala"/>
    <s v="IHS"/>
    <s v="Grid-Gen (LL)"/>
    <s v="LITTORAL"/>
    <s v="Douala"/>
    <s v="ZTE"/>
    <n v="1.540950766623006"/>
    <n v="1.540950766623006"/>
    <n v="1.540950766623006"/>
    <n v="1.540950766623006"/>
    <n v="1.540950766623006"/>
    <n v="1.540950766623006"/>
    <n v="1.540950766623006"/>
    <n v="1.540950766623006"/>
    <n v="1.540950766623006"/>
    <n v="1.540950766623006"/>
    <n v="1.540950766623006"/>
    <n v="0"/>
    <n v="1.540950766623006"/>
    <n v="1.540950766623006"/>
    <n v="1.540950766623006"/>
    <n v="1.540950766623006"/>
    <n v="1.540950766623006"/>
    <n v="1.031045877528658"/>
    <n v="0"/>
    <n v="0"/>
    <n v="0.001391136108756585"/>
    <n v="0"/>
    <n v="0"/>
    <n v="0"/>
    <n v="0"/>
    <n v="0"/>
    <x v="1"/>
    <m/>
    <x v="4"/>
    <x v="1"/>
    <s v="EXCLU"/>
    <x v="1"/>
    <s v=""/>
    <s v="LIT_041"/>
    <m/>
  </r>
  <r>
    <s v="Marche-Mboppi"/>
    <s v="LIT_236"/>
    <s v="Douala"/>
    <s v="IHS"/>
    <s v="Grid-Gen"/>
    <s v="LITTORAL"/>
    <s v="Douala"/>
    <s v="ZTE"/>
    <n v="0"/>
    <n v="0"/>
    <n v="0"/>
    <n v="0"/>
    <n v="0"/>
    <n v="0"/>
    <n v="0"/>
    <n v="0"/>
    <n v="31.06175074835989"/>
    <n v="1.847232566567645"/>
    <n v="0"/>
    <n v="0"/>
    <n v="16.76743485915995"/>
    <n v="6.60024526799702"/>
    <n v="19.52368569740863"/>
    <n v="0"/>
    <n v="0"/>
    <n v="0"/>
    <n v="0"/>
    <n v="0"/>
    <n v="0.001373301030439506"/>
    <n v="0"/>
    <n v="0"/>
    <n v="0"/>
    <n v="0"/>
    <n v="0"/>
    <x v="0"/>
    <m/>
    <x v="12"/>
    <x v="8"/>
    <s v="no impacts"/>
    <x v="6"/>
    <s v=""/>
    <s v="LIT_236"/>
    <m/>
  </r>
  <r>
    <s v="Minoterie"/>
    <s v="LIT_023"/>
    <s v="Douala"/>
    <s v="IHS"/>
    <s v="Grid-Gen"/>
    <s v="LITTORAL"/>
    <s v="Douala"/>
    <s v="ZTE"/>
    <n v="0"/>
    <n v="0"/>
    <n v="0"/>
    <n v="0"/>
    <n v="0"/>
    <n v="0"/>
    <n v="0"/>
    <n v="0"/>
    <n v="0"/>
    <n v="0"/>
    <n v="0"/>
    <n v="0"/>
    <n v="0"/>
    <n v="0"/>
    <n v="11.29903933134151"/>
    <n v="0"/>
    <n v="0.1139304802915252"/>
    <n v="0"/>
    <n v="0"/>
    <n v="0"/>
    <n v="0.001373301030439414"/>
    <n v="0"/>
    <n v="0"/>
    <n v="0"/>
    <n v="0"/>
    <n v="0"/>
    <x v="0"/>
    <m/>
    <x v="12"/>
    <x v="8"/>
    <s v="no impacts"/>
    <x v="6"/>
    <s v=""/>
    <s v="LIT_023"/>
    <m/>
  </r>
  <r>
    <s v="Bpriso-ASECNA"/>
    <s v="LIT_060"/>
    <s v="Douala"/>
    <s v="IHS"/>
    <s v="Grid-Gen"/>
    <s v="LITTORAL"/>
    <s v="Douala"/>
    <s v="ZTE"/>
    <n v="0"/>
    <n v="0"/>
    <n v="0"/>
    <n v="0"/>
    <n v="0"/>
    <n v="0"/>
    <n v="0"/>
    <n v="0"/>
    <n v="0"/>
    <n v="0"/>
    <n v="0"/>
    <n v="0"/>
    <n v="0"/>
    <n v="0"/>
    <n v="0"/>
    <n v="0"/>
    <n v="0"/>
    <n v="0"/>
    <n v="0"/>
    <n v="0"/>
    <n v="0.001355465952122073"/>
    <n v="0"/>
    <n v="0"/>
    <n v="0"/>
    <n v="0"/>
    <n v="0"/>
    <x v="0"/>
    <m/>
    <x v="12"/>
    <x v="8"/>
    <s v="no impacts"/>
    <x v="6"/>
    <s v=""/>
    <s v="LIT_060"/>
    <m/>
  </r>
  <r>
    <s v="Wouri"/>
    <s v="LIT_087"/>
    <s v="Douala"/>
    <s v="IHS"/>
    <s v="Grid-Gen"/>
    <s v="LITTORAL"/>
    <s v="Douala"/>
    <s v="ZTE"/>
    <n v="1.540950766623006"/>
    <n v="1.540950766623006"/>
    <n v="1.540950766623006"/>
    <n v="1.540950766623006"/>
    <n v="1.540950766623006"/>
    <n v="1.540950766623006"/>
    <n v="1.540950766623006"/>
    <n v="1.540950766623006"/>
    <n v="2.314975330519672"/>
    <n v="14.73140015352435"/>
    <n v="1.540950766623006"/>
    <n v="0"/>
    <n v="1.540950766623006"/>
    <n v="1.540950766623006"/>
    <n v="1.540950766623006"/>
    <n v="1.540950766623006"/>
    <n v="1.540950766623006"/>
    <n v="1.540950766623006"/>
    <n v="1.540950766623006"/>
    <n v="1.117991884325963"/>
    <n v="0.00133763087380456"/>
    <n v="0"/>
    <n v="0"/>
    <n v="0"/>
    <n v="0"/>
    <n v="0"/>
    <x v="1"/>
    <m/>
    <x v="4"/>
    <x v="1"/>
    <s v="EXCLU"/>
    <x v="1"/>
    <s v=""/>
    <s v="LIT_087"/>
    <m/>
  </r>
  <r>
    <s v="Fin-Goudron-Mt-Essec"/>
    <s v="LIT_160"/>
    <s v="Douala"/>
    <s v="IHS"/>
    <s v="Grid-Gen"/>
    <s v="LITTORAL"/>
    <s v="Douala"/>
    <s v="ZTE"/>
    <n v="0"/>
    <n v="0"/>
    <n v="0"/>
    <n v="0.002211549711357039"/>
    <n v="0"/>
    <n v="0"/>
    <n v="0"/>
    <n v="0"/>
    <n v="0"/>
    <n v="0"/>
    <n v="0"/>
    <n v="0"/>
    <n v="0"/>
    <n v="0"/>
    <n v="0"/>
    <n v="0"/>
    <n v="0"/>
    <n v="0"/>
    <n v="0"/>
    <n v="2.145363735721237"/>
    <n v="0.001087939777361263"/>
    <n v="0"/>
    <n v="0"/>
    <n v="0"/>
    <n v="0"/>
    <n v="0"/>
    <x v="0"/>
    <m/>
    <x v="12"/>
    <x v="8"/>
    <s v="no impacts"/>
    <x v="6"/>
    <s v=""/>
    <s v="LIT_160"/>
    <m/>
  </r>
  <r>
    <s v="Akok-II"/>
    <s v="SUD_127"/>
    <s v="CENTRE"/>
    <s v="CAMUSAT"/>
    <s v="Hybrid Solar - S3"/>
    <s v="SUD"/>
    <s v="Akom-I"/>
    <s v="NOKIA"/>
    <n v="0.07212713721519128"/>
    <n v="0"/>
    <n v="0.04399779337716108"/>
    <n v="0"/>
    <n v="0"/>
    <n v="0.0009274240725045041"/>
    <n v="0"/>
    <n v="0.08763202868634644"/>
    <n v="0"/>
    <n v="0"/>
    <n v="0.0008917539158698208"/>
    <n v="0"/>
    <n v="0.0008917539158698208"/>
    <n v="0.02334709809067571"/>
    <n v="0"/>
    <n v="0.02860843587248443"/>
    <n v="0.1138413048999381"/>
    <n v="0"/>
    <n v="0.07952835344447848"/>
    <n v="0"/>
    <n v="0.0003567015663478598"/>
    <n v="0"/>
    <n v="0"/>
    <n v="0"/>
    <n v="0"/>
    <n v="0"/>
    <x v="0"/>
    <m/>
    <x v="12"/>
    <x v="8"/>
    <s v="no impacts"/>
    <x v="6"/>
    <s v=""/>
    <s v="SUD_127"/>
    <m/>
  </r>
  <r>
    <s v="Mora-Technical-School-MTN-IHS"/>
    <s v="EXN_134"/>
    <s v="EXTREME-NORD"/>
    <s v="IHS"/>
    <s v="Grid-Gen"/>
    <s v="EXTREME-NORD"/>
    <s v="Mora"/>
    <s v="Huawei"/>
    <n v="0"/>
    <n v="0"/>
    <n v="1.997475266313389"/>
    <n v="0"/>
    <n v="1.121327043971316"/>
    <n v="0"/>
    <n v="0"/>
    <n v="0"/>
    <n v="0"/>
    <n v="0"/>
    <n v="0"/>
    <n v="0"/>
    <n v="1.351684915518801"/>
    <n v="3.871478285435447"/>
    <n v="2.968773631478771"/>
    <n v="0.2719849443402876"/>
    <n v="0.04298253874492414"/>
    <n v="1.423560281137907"/>
    <n v="1.037252484783111"/>
    <n v="0"/>
    <n v="0.0002675261747609386"/>
    <n v="0"/>
    <n v="0"/>
    <n v="0"/>
    <n v="0"/>
    <n v="0"/>
    <x v="2"/>
    <m/>
    <x v="12"/>
    <x v="8"/>
    <s v="no impacts"/>
    <x v="6"/>
    <s v=""/>
    <s v="EXN_134"/>
    <m/>
  </r>
  <r>
    <s v="BICEC-Indoor"/>
    <s v="LIT_700"/>
    <s v="Douala"/>
    <s v="CAMUSAT"/>
    <s v="Good Grid no GE - 8h"/>
    <s v="LITTORAL"/>
    <s v="Douala"/>
    <s v="ZTE"/>
    <n v="0"/>
    <n v="0"/>
    <n v="0"/>
    <n v="0"/>
    <n v="0"/>
    <n v="0"/>
    <n v="0"/>
    <n v="0"/>
    <n v="0"/>
    <n v="0"/>
    <n v="0"/>
    <n v="0"/>
    <n v="0"/>
    <n v="0"/>
    <n v="0"/>
    <n v="0"/>
    <n v="0"/>
    <n v="0"/>
    <n v="0.2392219054712313"/>
    <n v="0"/>
    <n v="0.0002496910964435427"/>
    <n v="0"/>
    <n v="0"/>
    <n v="0"/>
    <n v="0"/>
    <n v="0"/>
    <x v="0"/>
    <m/>
    <x v="12"/>
    <x v="8"/>
    <s v="no impacts"/>
    <x v="6"/>
    <s v=""/>
    <s v="LIT_700"/>
    <m/>
  </r>
  <r>
    <s v="Garoua-Camp-Chinois-IHS"/>
    <s v="NRD_073"/>
    <s v="Garoua"/>
    <s v="IHS"/>
    <s v="Grid-Gen"/>
    <s v="NORD"/>
    <s v="Garoua"/>
    <s v="Huawei"/>
    <n v="0"/>
    <n v="0"/>
    <n v="0"/>
    <n v="0"/>
    <n v="0"/>
    <n v="0"/>
    <n v="0"/>
    <n v="0"/>
    <n v="0"/>
    <n v="0"/>
    <n v="0"/>
    <n v="0"/>
    <n v="0"/>
    <n v="0"/>
    <n v="0"/>
    <n v="0"/>
    <n v="0"/>
    <n v="0"/>
    <n v="0"/>
    <n v="0"/>
    <n v="8.917539158697954e-05"/>
    <n v="0"/>
    <n v="0"/>
    <n v="0"/>
    <n v="0"/>
    <n v="0"/>
    <x v="0"/>
    <m/>
    <x v="12"/>
    <x v="8"/>
    <s v="no impacts"/>
    <x v="6"/>
    <s v=""/>
    <s v="NRD_073"/>
    <m/>
  </r>
  <r>
    <s v="Nkomkana"/>
    <s v="CTR_427"/>
    <s v="Yaounde"/>
    <s v="IHS"/>
    <s v="GridOnly"/>
    <s v="CENTRE"/>
    <s v="Yaounde"/>
    <s v="ZTE"/>
    <n v="0"/>
    <n v="7.598962936153166e-17"/>
    <n v="0"/>
    <n v="0.388144809421487"/>
    <n v="0"/>
    <n v="0"/>
    <n v="3.475628722180847"/>
    <n v="0"/>
    <n v="1.157937209318578e-16"/>
    <n v="1.592163662813044e-16"/>
    <n v="0"/>
    <n v="0"/>
    <n v="0.2314636464031634"/>
    <n v="0"/>
    <n v="5.789686046592889e-17"/>
    <n v="0"/>
    <n v="0"/>
    <n v="0"/>
    <n v="0"/>
    <n v="0"/>
    <n v="5.789686046592889e-17"/>
    <n v="0"/>
    <n v="0"/>
    <n v="0"/>
    <n v="0"/>
    <n v="0"/>
    <x v="0"/>
    <m/>
    <x v="12"/>
    <x v="8"/>
    <s v="no impacts"/>
    <x v="6"/>
    <s v=""/>
    <s v="CTR_427"/>
    <m/>
  </r>
  <r>
    <s v="Bepanda-Ambiance"/>
    <s v="LIT_687"/>
    <s v="Douala"/>
    <s v="CAMUSAT"/>
    <s v="Good Grid no GE - 8h"/>
    <s v="LITTORAL"/>
    <s v="Douala"/>
    <s v="ZTE"/>
    <n v="2.135590112803303"/>
    <n v="0"/>
    <n v="1.540094682863772"/>
    <n v="12.60563716887393"/>
    <n v="3.639176390351366"/>
    <n v="0"/>
    <n v="0"/>
    <n v="5.791210445363308"/>
    <n v="0"/>
    <n v="0"/>
    <n v="0"/>
    <n v="0"/>
    <n v="0"/>
    <n v="6.291252536148139"/>
    <n v="22.10718596707502"/>
    <n v="0"/>
    <n v="0"/>
    <n v="0"/>
    <n v="0"/>
    <n v="43.51332851072816"/>
    <n v="0"/>
    <n v="0"/>
    <n v="0"/>
    <n v="0"/>
    <n v="0"/>
    <n v="0"/>
    <x v="0"/>
    <m/>
    <x v="12"/>
    <x v="8"/>
    <s v="no impacts"/>
    <x v="6"/>
    <s v=""/>
    <s v="LIT_687"/>
    <m/>
  </r>
  <r>
    <s v="Newb-Ancien-Etage-New"/>
    <s v="LIT_528"/>
    <s v="Douala"/>
    <s v="IHS"/>
    <s v="GridOnly"/>
    <s v="LITTORAL"/>
    <s v="Douala"/>
    <s v="ZTE"/>
    <n v="1.689552639163549"/>
    <n v="6.322499593360216"/>
    <n v="6.464341971218466"/>
    <n v="0"/>
    <n v="12.07832524334181"/>
    <n v="14.23217847634213"/>
    <n v="0"/>
    <n v="4.247727097619231"/>
    <n v="1.161580815733679"/>
    <n v="0"/>
    <n v="0"/>
    <n v="0"/>
    <n v="21.19356624518809"/>
    <n v="23.22064774150836"/>
    <n v="15.98978977436485"/>
    <n v="0"/>
    <n v="0"/>
    <n v="5.401817180459603"/>
    <n v="30.31060858994445"/>
    <n v="32.73944306044236"/>
    <n v="0"/>
    <n v="0"/>
    <n v="0"/>
    <n v="0"/>
    <n v="0"/>
    <n v="0"/>
    <x v="0"/>
    <m/>
    <x v="12"/>
    <x v="8"/>
    <s v="no impacts"/>
    <x v="6"/>
    <s v=""/>
    <s v="LIT_528"/>
    <m/>
  </r>
  <r>
    <s v="BATA-Mokolo"/>
    <s v="CTR_409"/>
    <s v="Yaounde"/>
    <s v="IHS"/>
    <s v="GridOnly"/>
    <s v="CENTRE"/>
    <s v="Yaounde"/>
    <s v="ZTE"/>
    <n v="0"/>
    <n v="0"/>
    <n v="0"/>
    <n v="0"/>
    <n v="0"/>
    <n v="0"/>
    <n v="0"/>
    <n v="0"/>
    <n v="0"/>
    <n v="0"/>
    <n v="0"/>
    <n v="0"/>
    <n v="16.3841411910408"/>
    <n v="37.42254225486755"/>
    <n v="12.75008346816652"/>
    <n v="49.14701954439222"/>
    <n v="17.51977196782266"/>
    <n v="30.37716910222494"/>
    <n v="28.93119012764208"/>
    <n v="30.96800957672365"/>
    <n v="0"/>
    <n v="0"/>
    <n v="0"/>
    <n v="0"/>
    <n v="0"/>
    <n v="0"/>
    <x v="0"/>
    <m/>
    <x v="12"/>
    <x v="8"/>
    <s v="no impacts"/>
    <x v="6"/>
    <s v=""/>
    <s v="CTR_409"/>
    <m/>
  </r>
  <r>
    <s v="Madagascar-Yde-New"/>
    <s v="CTR_217"/>
    <s v="Yaounde"/>
    <s v="IHS"/>
    <s v="Grid-Lithium"/>
    <s v="CENTRE"/>
    <s v="Yaounde"/>
    <s v="ZTE"/>
    <n v="0"/>
    <n v="0"/>
    <n v="0"/>
    <n v="0"/>
    <n v="0"/>
    <n v="0"/>
    <n v="0"/>
    <n v="0"/>
    <n v="0"/>
    <n v="0"/>
    <n v="0"/>
    <n v="0"/>
    <n v="0.1499930086492995"/>
    <n v="0"/>
    <n v="0"/>
    <n v="0"/>
    <n v="0"/>
    <n v="28.57095721578733"/>
    <n v="26.86048402975746"/>
    <n v="28.76468183647088"/>
    <n v="0"/>
    <n v="0"/>
    <n v="0"/>
    <n v="0"/>
    <n v="0"/>
    <n v="0"/>
    <x v="0"/>
    <m/>
    <x v="12"/>
    <x v="8"/>
    <s v="no impacts"/>
    <x v="6"/>
    <s v=""/>
    <s v="CTR_217"/>
    <m/>
  </r>
  <r>
    <s v="Meyo-II"/>
    <s v="CTR_850"/>
    <s v="Yaounde"/>
    <s v="CAMUSAT"/>
    <s v="Good Grid no GE - 8h"/>
    <s v="CENTRE"/>
    <s v="Binguela"/>
    <s v="ZTE"/>
    <n v="8.682062619673378"/>
    <n v="0"/>
    <n v="0"/>
    <n v="0"/>
    <n v="0"/>
    <n v="0.5078716901661654"/>
    <n v="0"/>
    <n v="0"/>
    <n v="0"/>
    <n v="0"/>
    <n v="0.0005350523495223031"/>
    <n v="0"/>
    <n v="0"/>
    <n v="0"/>
    <n v="0"/>
    <n v="0"/>
    <n v="7.22047795156278"/>
    <n v="13.86855689960706"/>
    <n v="13.86855689960706"/>
    <n v="26.38266444655612"/>
    <n v="0"/>
    <n v="0"/>
    <n v="0"/>
    <n v="0"/>
    <n v="0"/>
    <n v="0"/>
    <x v="0"/>
    <m/>
    <x v="12"/>
    <x v="8"/>
    <s v="no impacts"/>
    <x v="6"/>
    <s v=""/>
    <s v="CTR_850"/>
    <m/>
  </r>
  <r>
    <s v="Nkolbisson-Ayene-Bar"/>
    <s v="CTR_657"/>
    <s v="Yaounde"/>
    <s v="CAMUSAT"/>
    <s v="Good Grid + GE"/>
    <s v="CENTRE"/>
    <s v="Yaounde"/>
    <s v="ZTE"/>
    <n v="0"/>
    <n v="0"/>
    <n v="0"/>
    <n v="0"/>
    <n v="0"/>
    <n v="0"/>
    <n v="0"/>
    <n v="0.2020536022577781"/>
    <n v="0"/>
    <n v="0"/>
    <n v="4.906323034645707"/>
    <n v="0"/>
    <n v="0"/>
    <n v="0"/>
    <n v="0"/>
    <n v="22.89182240257052"/>
    <n v="0.8785202877582876"/>
    <n v="53.01782009685162"/>
    <n v="19.21408657289695"/>
    <n v="21.56804938461845"/>
    <n v="0"/>
    <n v="0"/>
    <n v="0"/>
    <n v="0"/>
    <n v="0"/>
    <n v="0"/>
    <x v="0"/>
    <m/>
    <x v="12"/>
    <x v="8"/>
    <s v="no impacts"/>
    <x v="6"/>
    <s v=""/>
    <s v="CTR_657"/>
    <m/>
  </r>
  <r>
    <s v="Maroua-Boulore"/>
    <s v="EXN_237"/>
    <s v="Maroua"/>
    <s v="CAMUSAT"/>
    <s v="Medium Grid + GE"/>
    <s v="EXTREME-NORD"/>
    <s v="Maroua"/>
    <s v="Huawei"/>
    <n v="0.0002496910964435427"/>
    <n v="0.1153037813219645"/>
    <n v="1.024375558237951"/>
    <n v="9.94865637653988"/>
    <n v="5.074293802238945"/>
    <n v="0.51571912462582"/>
    <n v="20.00013197957955"/>
    <n v="2.846407159143117"/>
    <n v="3.116073543302144"/>
    <n v="2.606311334834333"/>
    <n v="3.397671594855508"/>
    <n v="0"/>
    <n v="1.183981674100327"/>
    <n v="13.37136842135301"/>
    <n v="1.966406559884486"/>
    <n v="2.001737850031247"/>
    <n v="0"/>
    <n v="0.3676344693564818"/>
    <n v="0"/>
    <n v="15.99077070367231"/>
    <n v="0"/>
    <n v="0"/>
    <n v="0"/>
    <n v="0"/>
    <n v="0"/>
    <n v="0"/>
    <x v="0"/>
    <m/>
    <x v="12"/>
    <x v="8"/>
    <s v="no impacts"/>
    <x v="6"/>
    <s v=""/>
    <s v="EXN_237"/>
    <m/>
  </r>
  <r>
    <s v="Sanguere-Paul-MTN"/>
    <s v="NRD_166"/>
    <s v="NORD"/>
    <s v="IHS"/>
    <s v="Grid-Gen"/>
    <s v="NORD"/>
    <s v="Garoua"/>
    <s v="Huawei"/>
    <n v="0"/>
    <n v="0"/>
    <n v="0.0976292187094252"/>
    <n v="7.068701435081741"/>
    <n v="0"/>
    <n v="0"/>
    <n v="0"/>
    <n v="0"/>
    <n v="0.09104807481030611"/>
    <n v="0.6612176935391361"/>
    <n v="0"/>
    <n v="0"/>
    <n v="5.266341925560662"/>
    <n v="2.227155404884814"/>
    <n v="3.047800863503152"/>
    <n v="1.855204846575522"/>
    <n v="0"/>
    <n v="1.23998382001695"/>
    <n v="4.680976820105411"/>
    <n v="12.70947299483782"/>
    <n v="0"/>
    <n v="0"/>
    <n v="0"/>
    <n v="0"/>
    <n v="0"/>
    <n v="0"/>
    <x v="0"/>
    <m/>
    <x v="12"/>
    <x v="8"/>
    <s v="no impacts"/>
    <x v="6"/>
    <s v=""/>
    <s v="NRD_166"/>
    <m/>
  </r>
  <r>
    <s v="Bberi-Chateau"/>
    <s v="LIT_017"/>
    <s v="Douala"/>
    <s v="IHS"/>
    <s v="Grid-Gen"/>
    <s v="LITTORAL"/>
    <s v="Douala"/>
    <s v="ZTE"/>
    <n v="1.675980144564011"/>
    <n v="0"/>
    <n v="0"/>
    <n v="0"/>
    <n v="0"/>
    <n v="0"/>
    <n v="0"/>
    <n v="0"/>
    <n v="0"/>
    <n v="0"/>
    <n v="5.53236995374294"/>
    <n v="0"/>
    <n v="2.212923012387533"/>
    <n v="2.378325528703062"/>
    <n v="0.5294521349302153"/>
    <n v="2.317953788598673"/>
    <n v="0"/>
    <n v="2.987553968946988"/>
    <n v="5.686554205796829"/>
    <n v="12.17445631547257"/>
    <n v="0"/>
    <n v="0"/>
    <n v="0"/>
    <n v="0"/>
    <n v="0"/>
    <n v="0"/>
    <x v="0"/>
    <m/>
    <x v="12"/>
    <x v="8"/>
    <s v="no impacts"/>
    <x v="6"/>
    <s v=""/>
    <s v="LIT_017"/>
    <m/>
  </r>
  <r>
    <s v="Lendi-Chefferie"/>
    <s v="LIT_774"/>
    <s v="Douala"/>
    <s v="CAMUSAT"/>
    <s v="Good Grid + GE"/>
    <s v="LITTORAL"/>
    <s v="Douala"/>
    <s v="ZTE"/>
    <n v="1.769007913067548"/>
    <n v="0"/>
    <n v="0"/>
    <n v="0"/>
    <n v="0"/>
    <n v="0"/>
    <n v="0"/>
    <n v="4.29004973846641"/>
    <n v="56.48533385839804"/>
    <n v="29.79822462496397"/>
    <n v="0"/>
    <n v="0"/>
    <n v="0"/>
    <n v="0"/>
    <n v="0"/>
    <n v="0"/>
    <n v="0"/>
    <n v="0"/>
    <n v="0"/>
    <n v="8.654792784926075"/>
    <n v="0"/>
    <n v="0"/>
    <n v="0"/>
    <n v="0"/>
    <n v="0"/>
    <n v="0"/>
    <x v="0"/>
    <m/>
    <x v="12"/>
    <x v="8"/>
    <s v="no impacts"/>
    <x v="6"/>
    <s v=""/>
    <s v="LIT_774"/>
    <m/>
  </r>
  <r>
    <s v="Ndobo-Rail"/>
    <s v="LIT_260"/>
    <s v="Douala"/>
    <s v="IHS"/>
    <s v="Grid-Gen"/>
    <s v="LITTORAL"/>
    <s v="Douala"/>
    <s v="ZTE"/>
    <n v="1.056514369365899"/>
    <n v="0"/>
    <n v="0"/>
    <n v="0"/>
    <n v="0"/>
    <n v="0"/>
    <n v="0"/>
    <n v="0"/>
    <n v="0"/>
    <n v="0"/>
    <n v="4.224862527216329"/>
    <n v="0"/>
    <n v="2.038959658479653"/>
    <n v="2.086936019153447"/>
    <n v="0.7668548624130721"/>
    <n v="0"/>
    <n v="0"/>
    <n v="1.992588454854423"/>
    <n v="4.094077897914866"/>
    <n v="8.637724614976332"/>
    <n v="0"/>
    <n v="0"/>
    <n v="0"/>
    <n v="0"/>
    <n v="0"/>
    <n v="0"/>
    <x v="0"/>
    <m/>
    <x v="12"/>
    <x v="8"/>
    <s v="no impacts"/>
    <x v="6"/>
    <s v=""/>
    <s v="LIT_260"/>
    <m/>
  </r>
  <r>
    <s v="Lendi-II"/>
    <s v="LIT_582"/>
    <s v="Douala"/>
    <s v="CAMUSAT"/>
    <s v="Good Grid + GE"/>
    <s v="LITTORAL"/>
    <s v="Douala"/>
    <s v="ZTE"/>
    <n v="0.4610724446613194"/>
    <n v="0"/>
    <n v="0"/>
    <n v="0"/>
    <n v="0"/>
    <n v="0"/>
    <n v="0"/>
    <n v="4.29053128558098"/>
    <n v="13.86855689960706"/>
    <n v="29.79888452286172"/>
    <n v="0"/>
    <n v="0"/>
    <n v="0"/>
    <n v="0"/>
    <n v="0"/>
    <n v="0"/>
    <n v="0"/>
    <n v="0"/>
    <n v="0"/>
    <n v="7.880554200089603"/>
    <n v="0"/>
    <n v="0"/>
    <n v="0"/>
    <n v="0"/>
    <n v="0"/>
    <n v="0"/>
    <x v="0"/>
    <m/>
    <x v="12"/>
    <x v="8"/>
    <s v="no impacts"/>
    <x v="6"/>
    <s v=""/>
    <s v="LIT_582"/>
    <m/>
  </r>
  <r>
    <s v="Fondjomekwet-IHS"/>
    <s v="OST_208"/>
    <s v="OUEST"/>
    <s v="IHS"/>
    <s v="Grid-Gen"/>
    <s v="OUEST"/>
    <s v="Fondjomekwet"/>
    <s v="NOKIA"/>
    <n v="0.001605157048565712"/>
    <n v="0"/>
    <n v="0.0104335208156767"/>
    <n v="0"/>
    <n v="0.001515981656978832"/>
    <n v="0"/>
    <n v="0.001426806265391782"/>
    <n v="0.007134031326958566"/>
    <n v="0.7580309087602634"/>
    <n v="0.004815471145696792"/>
    <n v="0"/>
    <n v="0"/>
    <n v="0.005439698886805632"/>
    <n v="0.001694332440152762"/>
    <n v="0.004547944970935983"/>
    <n v="0.001426806265391782"/>
    <n v="0.001337630873804731"/>
    <n v="0"/>
    <n v="0.7729901293542559"/>
    <n v="7.775880125444806"/>
    <n v="0"/>
    <n v="0"/>
    <n v="0"/>
    <n v="0"/>
    <n v="0"/>
    <n v="0"/>
    <x v="0"/>
    <m/>
    <x v="12"/>
    <x v="8"/>
    <s v="no impacts"/>
    <x v="6"/>
    <s v=""/>
    <s v="OST_208"/>
    <m/>
  </r>
  <r>
    <s v="Garoua-Bockle-IHS"/>
    <s v="NRD_094"/>
    <s v="Garoua"/>
    <s v="IHS"/>
    <s v="Grid-Gen"/>
    <s v="NORD"/>
    <s v="Garoua"/>
    <s v="Huawei"/>
    <n v="0"/>
    <n v="0"/>
    <n v="0.09927004591462561"/>
    <n v="7.043125932774596"/>
    <n v="0"/>
    <n v="0"/>
    <n v="0"/>
    <n v="0"/>
    <n v="0.06911092847990914"/>
    <n v="0.3716830321345307"/>
    <n v="0"/>
    <n v="0"/>
    <n v="1.945896219819481"/>
    <n v="0"/>
    <n v="1.505869167572689"/>
    <n v="1.877677045255441"/>
    <n v="0"/>
    <n v="1.240518872366472"/>
    <n v="2.473761032779447"/>
    <n v="6.400973937956755"/>
    <n v="0"/>
    <n v="0"/>
    <n v="0"/>
    <n v="0"/>
    <n v="0"/>
    <n v="0"/>
    <x v="0"/>
    <m/>
    <x v="12"/>
    <x v="8"/>
    <s v="no impacts"/>
    <x v="6"/>
    <s v=""/>
    <s v="NRD_094"/>
    <m/>
  </r>
  <r>
    <s v="Diang-MTN"/>
    <s v="EST_076"/>
    <s v="CENTRE"/>
    <s v="IHS"/>
    <s v="Grid-Gen"/>
    <s v="EST"/>
    <s v="Diang"/>
    <s v="NOKIA"/>
    <n v="0"/>
    <n v="0"/>
    <n v="0"/>
    <n v="0"/>
    <n v="0"/>
    <n v="0.3789597440880282"/>
    <n v="0"/>
    <n v="0"/>
    <n v="2.192484012635796"/>
    <n v="0"/>
    <n v="0"/>
    <n v="0"/>
    <n v="0.3809572728595765"/>
    <n v="0"/>
    <n v="0"/>
    <n v="1.010107495584035"/>
    <n v="1.667526317441565"/>
    <n v="2.96199630171816"/>
    <n v="9.78880056958106"/>
    <n v="5.185138813981561"/>
    <n v="0"/>
    <n v="0"/>
    <n v="0"/>
    <n v="0"/>
    <n v="0"/>
    <n v="0"/>
    <x v="0"/>
    <m/>
    <x v="12"/>
    <x v="8"/>
    <s v="no impacts"/>
    <x v="6"/>
    <s v=""/>
    <s v="EST_076"/>
    <m/>
  </r>
  <r>
    <s v="KRIBI-MAKAO"/>
    <s v="SUD_095"/>
    <s v="CENTRE"/>
    <s v="CAMUSAT"/>
    <s v="Good Grid + GE"/>
    <s v="SUD"/>
    <s v="Kribi"/>
    <s v="ZTE"/>
    <n v="0"/>
    <n v="0"/>
    <n v="2.603065350580568"/>
    <n v="0"/>
    <n v="0"/>
    <n v="0"/>
    <n v="0"/>
    <n v="0"/>
    <n v="0"/>
    <n v="0"/>
    <n v="0"/>
    <n v="0"/>
    <n v="0"/>
    <n v="2.796914816812344"/>
    <n v="6.557797781601617"/>
    <n v="0"/>
    <n v="0"/>
    <n v="0"/>
    <n v="0"/>
    <n v="4.727740395453623"/>
    <n v="0"/>
    <n v="0"/>
    <n v="0"/>
    <n v="0"/>
    <n v="0"/>
    <n v="0"/>
    <x v="0"/>
    <m/>
    <x v="12"/>
    <x v="8"/>
    <s v="no impacts"/>
    <x v="6"/>
    <s v=""/>
    <s v="SUD_095"/>
    <m/>
  </r>
  <r>
    <s v="Akak-IHS"/>
    <s v="CTR_513"/>
    <s v="Yaounde"/>
    <s v="IHS"/>
    <s v="Grid-Gen"/>
    <s v="CENTRE"/>
    <s v="Yaounde"/>
    <s v="ZTE"/>
    <n v="0"/>
    <n v="0"/>
    <n v="0"/>
    <n v="0"/>
    <n v="0"/>
    <n v="0"/>
    <n v="0"/>
    <n v="0"/>
    <n v="0.001070104699043755"/>
    <n v="2.66516709328174"/>
    <n v="0"/>
    <n v="0"/>
    <n v="0"/>
    <n v="0"/>
    <n v="0"/>
    <n v="0"/>
    <n v="0"/>
    <n v="0"/>
    <n v="0"/>
    <n v="4.550994769328232"/>
    <n v="0"/>
    <n v="0"/>
    <n v="0"/>
    <n v="0"/>
    <n v="0"/>
    <n v="0"/>
    <x v="0"/>
    <m/>
    <x v="12"/>
    <x v="8"/>
    <s v="no impacts"/>
    <x v="6"/>
    <s v=""/>
    <s v="CTR_513"/>
    <m/>
  </r>
  <r>
    <s v="Simbock"/>
    <s v="CTR_069"/>
    <s v="Yaounde"/>
    <s v="IHS"/>
    <s v="Grid-Gen"/>
    <s v="CENTRE"/>
    <s v="Yaounde"/>
    <s v="ZTE"/>
    <n v="0"/>
    <n v="0"/>
    <n v="0"/>
    <n v="0"/>
    <n v="0"/>
    <n v="0"/>
    <n v="0"/>
    <n v="0"/>
    <n v="0"/>
    <n v="0"/>
    <n v="0"/>
    <n v="0"/>
    <n v="0"/>
    <n v="0"/>
    <n v="0"/>
    <n v="0"/>
    <n v="0"/>
    <n v="0"/>
    <n v="0"/>
    <n v="4.201409399228955"/>
    <n v="0"/>
    <n v="0"/>
    <n v="0"/>
    <n v="0"/>
    <n v="0"/>
    <n v="0"/>
    <x v="0"/>
    <m/>
    <x v="12"/>
    <x v="8"/>
    <s v="no impacts"/>
    <x v="6"/>
    <s v=""/>
    <s v="CTR_069"/>
    <m/>
  </r>
  <r>
    <s v="Bda-Mankon-Palace-IHS"/>
    <s v="NRO_059"/>
    <s v="NORD-OUEST"/>
    <s v="IHS"/>
    <s v="Grid-Gen"/>
    <s v="NORD-OUEST"/>
    <s v="Bamenda"/>
    <s v="Huawei"/>
    <n v="0"/>
    <n v="0"/>
    <n v="0.9024192927035981"/>
    <n v="1.409862940990147"/>
    <n v="0"/>
    <n v="0.007758259068067219"/>
    <n v="0"/>
    <n v="0"/>
    <n v="0"/>
    <n v="0"/>
    <n v="11.65338666735153"/>
    <n v="0"/>
    <n v="23.11426149934509"/>
    <n v="23.11399397317033"/>
    <n v="23.11426149934509"/>
    <n v="23.11426149934509"/>
    <n v="23.11399397317033"/>
    <n v="19.14998730142424"/>
    <n v="4.622852299869019"/>
    <n v="3.478107798066963"/>
    <n v="0"/>
    <n v="0"/>
    <n v="0"/>
    <n v="0"/>
    <n v="0"/>
    <n v="0"/>
    <x v="0"/>
    <m/>
    <x v="12"/>
    <x v="8"/>
    <s v="no impacts"/>
    <x v="6"/>
    <s v=""/>
    <s v="NRO_059"/>
    <m/>
  </r>
  <r>
    <s v="Garoua-Ouro-Lawan-II"/>
    <s v="NRD_146"/>
    <s v="Garoua"/>
    <s v="CAMUSAT"/>
    <s v="Hybrid Solar - S3"/>
    <s v="NORD"/>
    <s v="Garoua"/>
    <s v="Huawei"/>
    <n v="0"/>
    <n v="0"/>
    <n v="4.254129890735176"/>
    <n v="0"/>
    <n v="0"/>
    <n v="0"/>
    <n v="0"/>
    <n v="0"/>
    <n v="0.8792693610476182"/>
    <n v="7.667656870214849"/>
    <n v="0"/>
    <n v="0"/>
    <n v="0"/>
    <n v="3.455992300953392"/>
    <n v="0"/>
    <n v="0"/>
    <n v="1.633853689578322"/>
    <n v="0.8021326473248811"/>
    <n v="5.216938758621476"/>
    <n v="3.171255275616167"/>
    <n v="0"/>
    <n v="0"/>
    <n v="0"/>
    <n v="0"/>
    <n v="0"/>
    <n v="0"/>
    <x v="0"/>
    <m/>
    <x v="12"/>
    <x v="8"/>
    <s v="no impacts"/>
    <x v="6"/>
    <s v=""/>
    <s v="NRD_146"/>
    <m/>
  </r>
  <r>
    <s v="Zamengoue"/>
    <s v="CTR_100"/>
    <s v="CENTRE"/>
    <s v="CAMUSAT"/>
    <s v="Good grid 100%"/>
    <s v="CENTRE"/>
    <s v="Zamengoue"/>
    <s v="ZTE"/>
    <n v="0"/>
    <n v="0"/>
    <n v="0"/>
    <n v="0"/>
    <n v="0"/>
    <n v="0"/>
    <n v="0"/>
    <n v="0.08443126075455207"/>
    <n v="0"/>
    <n v="0"/>
    <n v="0"/>
    <n v="0"/>
    <n v="0"/>
    <n v="0"/>
    <n v="0"/>
    <n v="0"/>
    <n v="0"/>
    <n v="0"/>
    <n v="0"/>
    <n v="3.143878430398964"/>
    <n v="0"/>
    <n v="0"/>
    <n v="0"/>
    <n v="0"/>
    <n v="0"/>
    <n v="0"/>
    <x v="0"/>
    <m/>
    <x v="12"/>
    <x v="8"/>
    <s v="no impacts"/>
    <x v="6"/>
    <s v=""/>
    <s v="CTR_100"/>
    <m/>
  </r>
  <r>
    <s v="Garoua-Sabongari-Lainde-IHS"/>
    <s v="NRD_083"/>
    <s v="Garoua"/>
    <s v="IHS"/>
    <s v="Grid-Gen"/>
    <s v="NORD"/>
    <s v="Garoua"/>
    <s v="Huawei"/>
    <n v="3.910965148830162"/>
    <n v="17.69355697094737"/>
    <n v="13.9381137050449"/>
    <n v="0"/>
    <n v="0"/>
    <n v="0"/>
    <n v="0"/>
    <n v="0.5416513284993137"/>
    <n v="0.8795368872223791"/>
    <n v="7.612653488683998"/>
    <n v="2.841859214172182"/>
    <n v="0"/>
    <n v="0"/>
    <n v="3.889670065319191"/>
    <n v="0"/>
    <n v="0"/>
    <n v="1.648496288876904"/>
    <n v="0.8032919274155117"/>
    <n v="5.163879400627224"/>
    <n v="3.139598011602789"/>
    <n v="0"/>
    <n v="0"/>
    <n v="0"/>
    <n v="0"/>
    <n v="0"/>
    <n v="0"/>
    <x v="0"/>
    <m/>
    <x v="12"/>
    <x v="8"/>
    <s v="no impacts"/>
    <x v="6"/>
    <s v=""/>
    <s v="NRD_083"/>
    <m/>
  </r>
  <r>
    <s v="Dagobert"/>
    <s v="CTR_255"/>
    <s v="Yaounde"/>
    <s v="IHS"/>
    <s v="Grid-Gen"/>
    <s v="CENTRE"/>
    <s v="Yaounde"/>
    <s v="ZTE"/>
    <n v="2.788389649376627"/>
    <n v="0"/>
    <n v="0"/>
    <n v="0"/>
    <n v="0"/>
    <n v="0"/>
    <n v="0"/>
    <n v="0"/>
    <n v="0"/>
    <n v="0"/>
    <n v="0"/>
    <n v="0"/>
    <n v="0"/>
    <n v="0"/>
    <n v="0"/>
    <n v="0"/>
    <n v="0"/>
    <n v="55.35608803965379"/>
    <n v="0.03989707019601496"/>
    <n v="3.093422993839051"/>
    <n v="0"/>
    <n v="0"/>
    <n v="0"/>
    <n v="0"/>
    <n v="0"/>
    <n v="0"/>
    <x v="0"/>
    <m/>
    <x v="12"/>
    <x v="8"/>
    <s v="no impacts"/>
    <x v="6"/>
    <s v=""/>
    <s v="CTR_255"/>
    <m/>
  </r>
  <r>
    <s v="Nkolbi-Boss"/>
    <s v="CTR_333"/>
    <s v="Yaounde"/>
    <s v="IHS"/>
    <s v="Grid-Gen"/>
    <s v="CENTRE"/>
    <s v="Yaounde"/>
    <s v="ZTE"/>
    <n v="2.029542737128068"/>
    <n v="0"/>
    <n v="0"/>
    <n v="0"/>
    <n v="0"/>
    <n v="0"/>
    <n v="0"/>
    <n v="0"/>
    <n v="0"/>
    <n v="0"/>
    <n v="0"/>
    <n v="0"/>
    <n v="0"/>
    <n v="0"/>
    <n v="0"/>
    <n v="0"/>
    <n v="0"/>
    <n v="24.15411790556255"/>
    <n v="0"/>
    <n v="2.996703364123814"/>
    <n v="0"/>
    <n v="0"/>
    <n v="0"/>
    <n v="0"/>
    <n v="0"/>
    <n v="0"/>
    <x v="0"/>
    <m/>
    <x v="12"/>
    <x v="8"/>
    <s v="no impacts"/>
    <x v="6"/>
    <s v=""/>
    <s v="CTR_333"/>
    <m/>
  </r>
  <r>
    <s v="Obili-GP-MTN"/>
    <s v="CTR_747"/>
    <s v="Yaounde"/>
    <s v="MTN sharing"/>
    <s v="MTN"/>
    <s v="CENTRE"/>
    <s v="Yaounde"/>
    <s v="ZTE"/>
    <n v="0.3331592629689555"/>
    <n v="0"/>
    <n v="0"/>
    <n v="13.46400381813356"/>
    <n v="17.06388953095171"/>
    <n v="0.8118170948512268"/>
    <n v="0"/>
    <n v="2.2088922846878"/>
    <n v="7.682067613495304"/>
    <n v="23.98834085260235"/>
    <n v="1.253021262266967"/>
    <n v="0"/>
    <n v="0.01194950247265491"/>
    <n v="0"/>
    <n v="0"/>
    <n v="1.672948181250054"/>
    <n v="0"/>
    <n v="0"/>
    <n v="2.513765113445366"/>
    <n v="2.753201039856406"/>
    <n v="0"/>
    <n v="0"/>
    <n v="0"/>
    <n v="0"/>
    <n v="0"/>
    <n v="0"/>
    <x v="0"/>
    <m/>
    <x v="12"/>
    <x v="8"/>
    <s v="no impacts"/>
    <x v="6"/>
    <s v=""/>
    <s v="CTR_747"/>
    <m/>
  </r>
  <r>
    <s v="Bertoua-Meteo-II"/>
    <s v="EST_124"/>
    <s v="CENTRE"/>
    <s v="CAMUSAT"/>
    <s v="Good Grid + GE"/>
    <s v="EST"/>
    <s v="Bertoua"/>
    <s v="ZTE"/>
    <n v="0"/>
    <n v="0.9076093004939594"/>
    <n v="0"/>
    <n v="0.1184070849491917"/>
    <n v="0"/>
    <n v="5.86898922190547"/>
    <n v="0"/>
    <n v="0"/>
    <n v="0.9055047612525078"/>
    <n v="0"/>
    <n v="1.938066620438143"/>
    <n v="0"/>
    <n v="1.312055371497547"/>
    <n v="0.2918710566641842"/>
    <n v="1.88261736194936"/>
    <n v="0.7378906952256209"/>
    <n v="0.674540497042231"/>
    <n v="0"/>
    <n v="3.193477783199641"/>
    <n v="2.748260723162487"/>
    <n v="0"/>
    <n v="0"/>
    <n v="0"/>
    <n v="0"/>
    <n v="0"/>
    <n v="0"/>
    <x v="0"/>
    <m/>
    <x v="12"/>
    <x v="8"/>
    <s v="no impacts"/>
    <x v="6"/>
    <s v=""/>
    <s v="EST_124"/>
    <m/>
  </r>
  <r>
    <s v="Meyong-Meyeme"/>
    <s v="CTR_122"/>
    <s v="Yaounde"/>
    <s v="IHS"/>
    <s v="Grid-Gen"/>
    <s v="CENTRE"/>
    <s v="Yaounde"/>
    <s v="ZTE"/>
    <n v="0"/>
    <n v="0"/>
    <n v="0"/>
    <n v="1.33533014870175"/>
    <n v="0"/>
    <n v="0"/>
    <n v="0"/>
    <n v="0"/>
    <n v="0"/>
    <n v="0"/>
    <n v="0"/>
    <n v="0"/>
    <n v="0.2319095233610994"/>
    <n v="0"/>
    <n v="0"/>
    <n v="0"/>
    <n v="0"/>
    <n v="1.302763295694186"/>
    <n v="2.109069351345335"/>
    <n v="2.729569561085857"/>
    <n v="0"/>
    <n v="0"/>
    <n v="0"/>
    <n v="0"/>
    <n v="0"/>
    <n v="0"/>
    <x v="0"/>
    <m/>
    <x v="12"/>
    <x v="8"/>
    <s v="no impacts"/>
    <x v="6"/>
    <s v=""/>
    <s v="CTR_122"/>
    <m/>
  </r>
  <r>
    <s v="Nkomeda"/>
    <s v="CTR_597"/>
    <s v="Yaounde"/>
    <s v="CAMUSAT"/>
    <s v="Good Grid + GE"/>
    <s v="CENTRE"/>
    <s v="Yaounde"/>
    <s v="ZTE"/>
    <n v="0"/>
    <n v="0"/>
    <n v="0"/>
    <n v="0"/>
    <n v="0"/>
    <n v="0"/>
    <n v="0"/>
    <n v="0"/>
    <n v="0"/>
    <n v="0"/>
    <n v="0"/>
    <n v="0"/>
    <n v="0"/>
    <n v="0"/>
    <n v="0"/>
    <n v="0"/>
    <n v="0"/>
    <n v="0"/>
    <n v="0"/>
    <n v="2.447721818436049"/>
    <n v="0"/>
    <n v="0"/>
    <n v="0"/>
    <n v="0"/>
    <n v="0"/>
    <n v="0"/>
    <x v="0"/>
    <m/>
    <x v="12"/>
    <x v="8"/>
    <s v="no impacts"/>
    <x v="6"/>
    <s v=""/>
    <s v="CTR_597"/>
    <m/>
  </r>
  <r>
    <s v="Nkolso-MTN-IHS"/>
    <s v="CTR_471"/>
    <s v="Yaounde"/>
    <s v="IHS"/>
    <s v="Grid-Gen"/>
    <s v="CENTRE"/>
    <s v="Yaounde"/>
    <s v="ZTE"/>
    <n v="0"/>
    <n v="8.435474826857059"/>
    <n v="0"/>
    <n v="0"/>
    <n v="0"/>
    <n v="1.848748548224626"/>
    <n v="0"/>
    <n v="0"/>
    <n v="0"/>
    <n v="0"/>
    <n v="0"/>
    <n v="0"/>
    <n v="0.7955871735823963"/>
    <n v="0"/>
    <n v="0"/>
    <n v="0.1143406870928255"/>
    <n v="0"/>
    <n v="0"/>
    <n v="0"/>
    <n v="2.128170720223266"/>
    <n v="0"/>
    <n v="0"/>
    <n v="0"/>
    <n v="0"/>
    <n v="0"/>
    <n v="0"/>
    <x v="0"/>
    <m/>
    <x v="12"/>
    <x v="8"/>
    <s v="no impacts"/>
    <x v="6"/>
    <s v=""/>
    <s v="CTR_471"/>
    <m/>
  </r>
  <r>
    <s v="Garoua-Lainde-II"/>
    <s v="NRD_145"/>
    <s v="Garoua"/>
    <s v="CAMUSAT"/>
    <s v="Medium Grid + GE"/>
    <s v="NORD"/>
    <s v="Garoua"/>
    <s v="Huawei"/>
    <n v="0"/>
    <n v="0"/>
    <n v="5.080571749806668"/>
    <n v="0"/>
    <n v="0"/>
    <n v="0"/>
    <n v="2.063607736714293"/>
    <n v="0.7379263653822558"/>
    <n v="0.8515893194990197"/>
    <n v="1.096857316519848"/>
    <n v="0.04594316174561186"/>
    <n v="0"/>
    <n v="0"/>
    <n v="0"/>
    <n v="0"/>
    <n v="0"/>
    <n v="1.992178248053123"/>
    <n v="5.286495564059322"/>
    <n v="0"/>
    <n v="2.125584633867244"/>
    <n v="0"/>
    <n v="0"/>
    <n v="0"/>
    <n v="0"/>
    <n v="0"/>
    <n v="0"/>
    <x v="0"/>
    <m/>
    <x v="12"/>
    <x v="8"/>
    <s v="no impacts"/>
    <x v="6"/>
    <s v=""/>
    <s v="NRD_145"/>
    <m/>
  </r>
  <r>
    <s v="Ngodi-Cimetiere"/>
    <s v="LIT_411"/>
    <s v="Douala"/>
    <s v="IHS"/>
    <s v="Grid-Lithium"/>
    <s v="LITTORAL"/>
    <s v="Douala"/>
    <s v="ZTE"/>
    <n v="0"/>
    <n v="0"/>
    <n v="0"/>
    <n v="0"/>
    <n v="0"/>
    <n v="0"/>
    <n v="0"/>
    <n v="3.051778085967932"/>
    <n v="16.23789354883815"/>
    <n v="0.3877702727768219"/>
    <n v="0.3322853441314024"/>
    <n v="0"/>
    <n v="0"/>
    <n v="0"/>
    <n v="0.8145815319904236"/>
    <n v="0.9764170326424736"/>
    <n v="0.6578646988154653"/>
    <n v="0"/>
    <n v="0.3616775531984714"/>
    <n v="2.117451838154512"/>
    <n v="0"/>
    <n v="0"/>
    <n v="0"/>
    <n v="0"/>
    <n v="0"/>
    <n v="0"/>
    <x v="0"/>
    <m/>
    <x v="12"/>
    <x v="8"/>
    <s v="no impacts"/>
    <x v="6"/>
    <s v=""/>
    <s v="LIT_411"/>
    <m/>
  </r>
  <r>
    <s v="Bambui-Round-About-IHS"/>
    <s v="NRO_067"/>
    <s v="NORD-OUEST"/>
    <s v="IHS"/>
    <s v="Hybrid-Gen"/>
    <s v="NORD-OUEST"/>
    <s v="Bamenda"/>
    <s v="Huawei"/>
    <n v="0"/>
    <n v="0"/>
    <n v="0"/>
    <n v="0"/>
    <n v="0"/>
    <n v="0"/>
    <n v="1.067714798549223"/>
    <n v="0.385255526734069"/>
    <n v="0"/>
    <n v="1.668204050417626"/>
    <n v="0"/>
    <n v="0"/>
    <n v="4.696939215199481"/>
    <n v="0.1991286494137253"/>
    <n v="0"/>
    <n v="0.3096169595899929"/>
    <n v="0.02286457040290155"/>
    <n v="19.31048517120248"/>
    <n v="0"/>
    <n v="2.07486167113257"/>
    <n v="0"/>
    <n v="0"/>
    <n v="0"/>
    <n v="0"/>
    <n v="0"/>
    <n v="0"/>
    <x v="2"/>
    <m/>
    <x v="12"/>
    <x v="8"/>
    <s v="no impacts"/>
    <x v="6"/>
    <s v=""/>
    <s v="NRO_067"/>
    <m/>
  </r>
  <r>
    <s v="NRO_147_H_Bambili-Campus-two-IHS"/>
    <s v="NRO_147"/>
    <s v="NORD-OUEST"/>
    <s v="IHS"/>
    <s v="Hybrid Gen"/>
    <s v="NRO"/>
    <s v="Tubah"/>
    <s v="Huawei"/>
    <n v="0"/>
    <n v="0"/>
    <n v="0"/>
    <n v="0"/>
    <n v="0"/>
    <n v="8.917539158697954e-05"/>
    <n v="0"/>
    <n v="0"/>
    <n v="0"/>
    <n v="0"/>
    <n v="0"/>
    <n v="0"/>
    <n v="0"/>
    <s v=""/>
    <n v="0"/>
    <n v="0"/>
    <n v="0"/>
    <n v="16.44041086313218"/>
    <n v="0"/>
    <n v="1.779298753256686"/>
    <n v="0"/>
    <n v="0"/>
    <n v="0"/>
    <n v="0"/>
    <n v="0"/>
    <n v="0"/>
    <x v="2"/>
    <m/>
    <x v="12"/>
    <x v="8"/>
    <s v="no impacts"/>
    <x v="6"/>
    <s v=""/>
    <s v="NRO_147"/>
    <m/>
  </r>
  <r>
    <s v="BTS-Mobile-Marche-Central"/>
    <s v="LIT_763"/>
    <s v="Douala"/>
    <s v="CAMUSAT"/>
    <s v="Good Grid + GE"/>
    <s v="LITTORAL"/>
    <s v="Douala"/>
    <s v="ZTE"/>
    <n v="0"/>
    <n v="0.8127266838454142"/>
    <n v="0.5813878829904716"/>
    <n v="0.7938571709856089"/>
    <n v="1.180343318123578"/>
    <n v="0.9770590954619"/>
    <n v="0"/>
    <n v="0"/>
    <n v="0.7521230877229024"/>
    <n v="1.467684264895144"/>
    <n v="0.5485356687298287"/>
    <n v="0"/>
    <n v="1.050967660009189"/>
    <n v="0"/>
    <n v="0.5038944677013868"/>
    <n v="1.217975333373284"/>
    <n v="0.8975146461663143"/>
    <n v="0.2383123164770438"/>
    <n v="0"/>
    <n v="1.699237086689895"/>
    <n v="0"/>
    <n v="0"/>
    <n v="0"/>
    <n v="0"/>
    <n v="0"/>
    <n v="0"/>
    <x v="0"/>
    <m/>
    <x v="12"/>
    <x v="8"/>
    <s v="no impacts"/>
    <x v="6"/>
    <s v=""/>
    <s v="LIT_763"/>
    <m/>
  </r>
  <r>
    <s v="Yona-Hotel-MTN-IHS"/>
    <s v="CTR_466"/>
    <s v="Yaounde"/>
    <s v="IHS"/>
    <s v="Grid-Gen"/>
    <s v="CENTRE"/>
    <s v="Yaounde"/>
    <s v="ZTE"/>
    <n v="1.468754369594188"/>
    <n v="0"/>
    <n v="0"/>
    <n v="0.009773622917933001"/>
    <n v="0"/>
    <n v="0"/>
    <n v="0.009006714550284917"/>
    <n v="0"/>
    <n v="0"/>
    <n v="0"/>
    <n v="0"/>
    <n v="0"/>
    <n v="0"/>
    <n v="0"/>
    <n v="0"/>
    <n v="0"/>
    <n v="0"/>
    <n v="17.35238975781391"/>
    <n v="0"/>
    <n v="1.694813987267181"/>
    <n v="0"/>
    <n v="0"/>
    <n v="0"/>
    <n v="0"/>
    <n v="0"/>
    <n v="0"/>
    <x v="0"/>
    <m/>
    <x v="12"/>
    <x v="8"/>
    <s v="no impacts"/>
    <x v="6"/>
    <s v=""/>
    <s v="CTR_466"/>
    <m/>
  </r>
  <r>
    <s v="Mfou-EPC-MTN-IHS"/>
    <s v="CTR_464"/>
    <s v="CENTRE"/>
    <s v="IHS"/>
    <s v="Grid-Gen"/>
    <s v="CENTRE"/>
    <s v="Mfou"/>
    <s v="ZTE"/>
    <n v="0"/>
    <n v="0.08460961153772618"/>
    <n v="0"/>
    <n v="0"/>
    <n v="0"/>
    <n v="0"/>
    <n v="0"/>
    <n v="0.4168057802775424"/>
    <n v="0.1034077840842615"/>
    <n v="0"/>
    <n v="0"/>
    <n v="0"/>
    <n v="0.2470158346959334"/>
    <n v="0"/>
    <n v="0"/>
    <n v="0"/>
    <n v="0"/>
    <n v="0"/>
    <n v="0"/>
    <n v="1.525095381998841"/>
    <n v="0"/>
    <n v="0"/>
    <n v="0"/>
    <n v="0"/>
    <n v="0"/>
    <n v="0"/>
    <x v="0"/>
    <m/>
    <x v="12"/>
    <x v="8"/>
    <s v="no impacts"/>
    <x v="6"/>
    <s v=""/>
    <s v="CTR_464"/>
    <m/>
  </r>
  <r>
    <s v="Pitoa-Entree"/>
    <s v="NRD_133"/>
    <s v="NORD"/>
    <s v="CAMUSAT"/>
    <s v="Medium Grid + GE"/>
    <s v="NORD"/>
    <s v="Garoua"/>
    <s v="Huawei"/>
    <n v="0"/>
    <n v="0"/>
    <n v="5.638149803243416"/>
    <n v="0"/>
    <n v="0"/>
    <n v="0"/>
    <n v="8.917539158697954e-05"/>
    <n v="0"/>
    <n v="0"/>
    <n v="0"/>
    <n v="0"/>
    <n v="0"/>
    <n v="0"/>
    <n v="0"/>
    <n v="0"/>
    <n v="0"/>
    <n v="3.359058650298345"/>
    <n v="0"/>
    <n v="0"/>
    <n v="1.459266107929333"/>
    <n v="0"/>
    <n v="0"/>
    <n v="0"/>
    <n v="0"/>
    <n v="0"/>
    <n v="0"/>
    <x v="0"/>
    <m/>
    <x v="12"/>
    <x v="8"/>
    <s v="no impacts"/>
    <x v="6"/>
    <s v=""/>
    <s v="NRD_133"/>
    <m/>
  </r>
  <r>
    <s v="Garoua-Ouro-Lawan"/>
    <s v="NRD_054"/>
    <s v="Garoua"/>
    <s v="IHS"/>
    <s v="Grid-Gen"/>
    <s v="NORD"/>
    <s v="Garoua"/>
    <s v="Huawei"/>
    <n v="0"/>
    <n v="0"/>
    <n v="4.26704248743697"/>
    <n v="0"/>
    <n v="0"/>
    <n v="0"/>
    <n v="0"/>
    <n v="0"/>
    <n v="0.4130604138308893"/>
    <n v="3.420946372059709"/>
    <n v="0"/>
    <n v="0"/>
    <n v="0"/>
    <n v="1.557359038675011"/>
    <n v="0"/>
    <n v="0"/>
    <n v="1.63030450899316"/>
    <n v="0.379173765027837"/>
    <n v="2.311515325326097"/>
    <n v="1.426092862258977"/>
    <n v="0"/>
    <n v="0"/>
    <n v="0"/>
    <n v="0"/>
    <n v="0"/>
    <n v="0"/>
    <x v="0"/>
    <m/>
    <x v="12"/>
    <x v="8"/>
    <s v="no impacts"/>
    <x v="6"/>
    <s v=""/>
    <s v="NRD_054"/>
    <m/>
  </r>
  <r>
    <s v="Mvan-MRS-IHS"/>
    <s v="CTR_487"/>
    <s v="Yaounde"/>
    <s v="IHS"/>
    <s v="Grid-Gen"/>
    <s v="CENTRE"/>
    <s v="Yaounde"/>
    <s v="ZTE"/>
    <n v="0"/>
    <n v="0"/>
    <n v="15.78727246007083"/>
    <n v="0.03595551788787012"/>
    <n v="0"/>
    <n v="0"/>
    <n v="0.07706537340946765"/>
    <n v="3.239848986824873"/>
    <n v="3.748006038244116"/>
    <n v="7.723873037071281"/>
    <n v="0"/>
    <n v="0"/>
    <n v="20.20464682264512"/>
    <n v="30.13457636695174"/>
    <n v="0"/>
    <n v="0"/>
    <n v="1.257890238647618"/>
    <n v="0.0369007770386918"/>
    <n v="0"/>
    <n v="1.232207725870567"/>
    <n v="0"/>
    <n v="0"/>
    <n v="0"/>
    <n v="0"/>
    <n v="0"/>
    <n v="0"/>
    <x v="0"/>
    <m/>
    <x v="12"/>
    <x v="8"/>
    <s v="no impacts"/>
    <x v="6"/>
    <s v=""/>
    <s v="CTR_487"/>
    <m/>
  </r>
  <r>
    <s v="LIT_858_Z_JAPOMA-COCOTIERS"/>
    <s v="LIT_858"/>
    <s v="Douala"/>
    <s v="IHS"/>
    <s v="Grid-Gen"/>
    <s v="LITTORAL"/>
    <s v="Douala"/>
    <s v="ZTE"/>
    <n v="0"/>
    <n v="0.05141853078905244"/>
    <n v="0"/>
    <n v="9.521773777013008"/>
    <n v="5.352538859068638"/>
    <n v="0"/>
    <n v="17.01280986665069"/>
    <n v="0"/>
    <n v="0"/>
    <n v="0"/>
    <n v="0"/>
    <n v="0"/>
    <n v="0"/>
    <n v="0"/>
    <n v="0"/>
    <n v="0"/>
    <n v="0"/>
    <n v="0"/>
    <n v="0"/>
    <n v="1.159048234612609"/>
    <n v="0"/>
    <n v="0"/>
    <n v="0"/>
    <n v="0"/>
    <n v="0"/>
    <n v="0"/>
    <x v="0"/>
    <m/>
    <x v="12"/>
    <x v="8"/>
    <s v="no impacts"/>
    <x v="6"/>
    <s v=""/>
    <s v="LIT_858"/>
    <m/>
  </r>
  <r>
    <s v="Oyomabang-II"/>
    <s v="CTR_865"/>
    <s v="Yaounde"/>
    <s v="CAMUSAT"/>
    <s v="Good Grid + GE"/>
    <s v="CENTRE"/>
    <s v="Yaounde"/>
    <s v="ZTE"/>
    <n v="0"/>
    <n v="0"/>
    <n v="0"/>
    <n v="8.603124563040581"/>
    <n v="34.66440089831723"/>
    <n v="0"/>
    <n v="0"/>
    <n v="16.03004354612722"/>
    <n v="0"/>
    <n v="0"/>
    <n v="3.614332126255235"/>
    <n v="0"/>
    <n v="0"/>
    <n v="0"/>
    <n v="1.066573353536912"/>
    <n v="6.749400027965407"/>
    <n v="0"/>
    <n v="16.09403580713004"/>
    <n v="0"/>
    <n v="1.11130372995694"/>
    <n v="0"/>
    <n v="0"/>
    <n v="0"/>
    <n v="0"/>
    <n v="0"/>
    <n v="0"/>
    <x v="0"/>
    <m/>
    <x v="12"/>
    <x v="8"/>
    <s v="no impacts"/>
    <x v="6"/>
    <s v=""/>
    <s v="CTR_865"/>
    <m/>
  </r>
  <r>
    <s v="Tsekenis"/>
    <s v="LIT_025"/>
    <s v="Douala"/>
    <s v="IHS"/>
    <s v="Grid-Gen"/>
    <s v="LITTORAL"/>
    <s v="Douala"/>
    <s v="ZTE"/>
    <n v="1.540950766623006"/>
    <n v="1.540950766623006"/>
    <n v="1.540950766623006"/>
    <n v="1.540950766623006"/>
    <n v="1.540950766623006"/>
    <n v="2.105395325211953"/>
    <n v="1.540950766623006"/>
    <n v="1.540950766623006"/>
    <n v="1.540950766623006"/>
    <n v="1.540950766623006"/>
    <n v="1.540950766623006"/>
    <n v="0"/>
    <n v="1.540950766623006"/>
    <n v="1.540950766623006"/>
    <n v="1.540950766623006"/>
    <n v="1.540950766623006"/>
    <n v="1.540950766623006"/>
    <n v="1.540950766623006"/>
    <n v="1.540950766623006"/>
    <n v="1.110929193312274"/>
    <n v="0"/>
    <n v="0"/>
    <n v="0"/>
    <n v="0"/>
    <n v="0"/>
    <n v="0"/>
    <x v="1"/>
    <m/>
    <x v="4"/>
    <x v="1"/>
    <s v="EXCLU"/>
    <x v="1"/>
    <s v=""/>
    <s v="LIT_025"/>
    <m/>
  </r>
  <r>
    <s v="Mabanda4-IHS"/>
    <s v="LIT_489"/>
    <s v="Douala"/>
    <s v="IHS"/>
    <s v="Grid-Gen"/>
    <s v="LITTORAL"/>
    <s v="Douala"/>
    <s v="ZTE"/>
    <n v="0"/>
    <n v="3.499616902517742"/>
    <n v="0.08384270317007858"/>
    <n v="0"/>
    <n v="2.135572277724986"/>
    <n v="0"/>
    <n v="0"/>
    <n v="0"/>
    <n v="0"/>
    <n v="0"/>
    <n v="0"/>
    <n v="0"/>
    <n v="0"/>
    <n v="0"/>
    <n v="5.603068204193098"/>
    <n v="0"/>
    <n v="0"/>
    <n v="0.09495395696181622"/>
    <n v="1.818464585241687"/>
    <n v="1.067197581278019"/>
    <n v="0"/>
    <n v="0"/>
    <n v="0"/>
    <n v="0"/>
    <n v="0"/>
    <n v="0"/>
    <x v="0"/>
    <m/>
    <x v="12"/>
    <x v="8"/>
    <s v="no impacts"/>
    <x v="6"/>
    <s v=""/>
    <s v="LIT_489"/>
    <m/>
  </r>
  <r>
    <s v="Nkolagaa-II"/>
    <s v="CTR_670"/>
    <s v="Yaounde"/>
    <s v="CAMUSAT"/>
    <s v="Good Grid + GE"/>
    <s v="CENTRE"/>
    <s v="Yaounde"/>
    <s v="ZTE"/>
    <n v="0"/>
    <n v="0"/>
    <n v="0"/>
    <n v="0.7547983494705127"/>
    <n v="0"/>
    <n v="0"/>
    <n v="0"/>
    <n v="3.067829656453589"/>
    <n v="4.024146555832356"/>
    <n v="0.3599475506016838"/>
    <n v="0"/>
    <n v="0"/>
    <n v="1.056942411245516"/>
    <n v="0"/>
    <n v="0"/>
    <n v="0"/>
    <n v="0"/>
    <n v="0"/>
    <n v="0"/>
    <n v="0.9399621325617161"/>
    <n v="0"/>
    <n v="0"/>
    <n v="0"/>
    <n v="0"/>
    <n v="0"/>
    <n v="0"/>
    <x v="0"/>
    <m/>
    <x v="12"/>
    <x v="8"/>
    <s v="no impacts"/>
    <x v="6"/>
    <s v=""/>
    <s v="CTR_670"/>
    <m/>
  </r>
  <r>
    <s v="Ngd-EPC-IHS"/>
    <s v="ADM_077"/>
    <s v="Ngaoundere"/>
    <s v="IHS"/>
    <s v="Grid-Gen"/>
    <s v="ADAMAOUA"/>
    <s v="Ngaoundere"/>
    <s v="Huawei"/>
    <n v="1.439861542720006"/>
    <n v="0.9918443753870213"/>
    <n v="1.159850813136891"/>
    <n v="0"/>
    <n v="0.6682803845528247"/>
    <n v="0.1983260708894425"/>
    <n v="0"/>
    <n v="0.1859306914588524"/>
    <n v="0.4715773057902652"/>
    <n v="0.2546314131374613"/>
    <n v="1.115673324144701"/>
    <n v="0"/>
    <n v="0"/>
    <n v="0"/>
    <n v="0.4351045706311905"/>
    <n v="0"/>
    <n v="1.146153472989131"/>
    <n v="0"/>
    <n v="0.9164019941044366"/>
    <n v="0.8104437938207875"/>
    <n v="0"/>
    <n v="0"/>
    <n v="0"/>
    <n v="0"/>
    <n v="0"/>
    <n v="0"/>
    <x v="0"/>
    <m/>
    <x v="12"/>
    <x v="8"/>
    <s v="no impacts"/>
    <x v="6"/>
    <s v=""/>
    <s v="ADM_077"/>
    <m/>
  </r>
  <r>
    <s v="Afeme-Nord"/>
    <s v="CTR_591"/>
    <s v="Yaounde"/>
    <s v="IHS"/>
    <s v="Grid-Gen"/>
    <s v="CENTRE"/>
    <s v="Yaounde"/>
    <s v="ZTE"/>
    <n v="0.2322305547708121"/>
    <n v="0"/>
    <n v="0"/>
    <n v="0"/>
    <n v="0"/>
    <n v="0"/>
    <n v="0.2354408688679438"/>
    <n v="0.8779495652521303"/>
    <n v="0"/>
    <n v="0"/>
    <n v="0.05935514064029357"/>
    <n v="0"/>
    <n v="0"/>
    <n v="0.002942787922370384"/>
    <n v="0"/>
    <n v="0"/>
    <n v="0"/>
    <n v="0"/>
    <n v="0"/>
    <n v="0.7978343934503879"/>
    <n v="0"/>
    <n v="0"/>
    <n v="0"/>
    <n v="0"/>
    <n v="0"/>
    <n v="0"/>
    <x v="0"/>
    <m/>
    <x v="12"/>
    <x v="8"/>
    <s v="no impacts"/>
    <x v="6"/>
    <s v=""/>
    <s v="CTR_591"/>
    <m/>
  </r>
  <r>
    <s v="Pitoa"/>
    <s v="NRD_013"/>
    <s v="NORD"/>
    <s v="IHS"/>
    <s v="Grid-Gen"/>
    <s v="NORD"/>
    <s v="Garoua"/>
    <s v="Huawei"/>
    <n v="0"/>
    <n v="0"/>
    <n v="5.652845907776951"/>
    <n v="0"/>
    <n v="0"/>
    <n v="0"/>
    <n v="0"/>
    <n v="0"/>
    <n v="0"/>
    <n v="0"/>
    <n v="0"/>
    <n v="0"/>
    <n v="0"/>
    <n v="0"/>
    <n v="0"/>
    <n v="0"/>
    <n v="3.313436519962447"/>
    <n v="0"/>
    <n v="0"/>
    <n v="0.7902723202438127"/>
    <n v="0"/>
    <n v="0"/>
    <n v="0"/>
    <n v="0"/>
    <n v="0"/>
    <n v="0"/>
    <x v="0"/>
    <m/>
    <x v="12"/>
    <x v="8"/>
    <s v="no impacts"/>
    <x v="6"/>
    <s v=""/>
    <s v="NRD_013"/>
    <m/>
  </r>
  <r>
    <s v="Limbe-New-Town-IHS"/>
    <s v="SUO_187"/>
    <s v="SUD-OUEST"/>
    <s v="IHS"/>
    <s v="Grid-Gen"/>
    <s v="SUD-OUEST"/>
    <s v="Limbe"/>
    <s v="Huawei"/>
    <n v="0"/>
    <n v="0"/>
    <n v="0"/>
    <n v="0"/>
    <n v="0"/>
    <n v="0"/>
    <n v="0.5275437815502535"/>
    <n v="0"/>
    <n v="0"/>
    <n v="0"/>
    <n v="0"/>
    <n v="0"/>
    <n v="0.00749073289330628"/>
    <n v="0"/>
    <n v="0"/>
    <n v="0.739424511960917"/>
    <n v="0.6889334052443691"/>
    <n v="0.03194262526645607"/>
    <n v="0"/>
    <n v="0.6610571778342793"/>
    <n v="0"/>
    <n v="0"/>
    <n v="0"/>
    <n v="0"/>
    <n v="0"/>
    <n v="0"/>
    <x v="0"/>
    <m/>
    <x v="12"/>
    <x v="8"/>
    <s v="no impacts"/>
    <x v="6"/>
    <s v=""/>
    <s v="SUO_187"/>
    <m/>
  </r>
  <r>
    <s v="Limbe-Federal-Qter"/>
    <s v="SUO_065"/>
    <s v="SUD-OUEST"/>
    <s v="IHS"/>
    <s v="Grid-Gen"/>
    <s v="SUD-OUEST"/>
    <s v="Limbe"/>
    <s v="Huawei"/>
    <n v="4.322063704046137"/>
    <n v="0.1539167258791266"/>
    <n v="0"/>
    <n v="0"/>
    <n v="0"/>
    <n v="0"/>
    <n v="0"/>
    <n v="0"/>
    <n v="0"/>
    <n v="0"/>
    <n v="0"/>
    <n v="0"/>
    <n v="0"/>
    <n v="0"/>
    <n v="0"/>
    <n v="0"/>
    <n v="0"/>
    <n v="0"/>
    <n v="0"/>
    <n v="0.6470566413551234"/>
    <n v="0"/>
    <n v="0"/>
    <n v="0"/>
    <n v="0"/>
    <n v="0"/>
    <n v="0"/>
    <x v="0"/>
    <m/>
    <x v="12"/>
    <x v="8"/>
    <s v="no impacts"/>
    <x v="6"/>
    <s v=""/>
    <s v="SUO_065"/>
    <m/>
  </r>
  <r>
    <s v="New-Marche-Melen"/>
    <s v="CTR_425"/>
    <s v="Yaounde"/>
    <s v="IHS"/>
    <s v="Grid-Gen"/>
    <s v="CENTRE"/>
    <s v="Yaounde"/>
    <s v="ZTE"/>
    <n v="0"/>
    <n v="0"/>
    <n v="0"/>
    <n v="0"/>
    <n v="0"/>
    <n v="0"/>
    <n v="0"/>
    <n v="0"/>
    <n v="16.63244115137558"/>
    <n v="6.037744732944669"/>
    <n v="0"/>
    <n v="0"/>
    <n v="0"/>
    <n v="0"/>
    <n v="0"/>
    <n v="0"/>
    <n v="0"/>
    <n v="0"/>
    <n v="0"/>
    <n v="0.6363377592863673"/>
    <n v="0"/>
    <n v="0"/>
    <n v="0"/>
    <n v="0"/>
    <n v="0"/>
    <n v="0"/>
    <x v="0"/>
    <m/>
    <x v="12"/>
    <x v="8"/>
    <s v="no impacts"/>
    <x v="6"/>
    <s v=""/>
    <s v="CTR_425"/>
    <m/>
  </r>
  <r>
    <s v="Camp-Sic-Mendong"/>
    <s v="CTR_767"/>
    <s v="Yaounde"/>
    <s v="CAMUSAT"/>
    <s v="Good Grid no GE - 8h"/>
    <s v="CENTRE"/>
    <s v="Yaounde"/>
    <s v="ZTE"/>
    <n v="0"/>
    <n v="0"/>
    <n v="0"/>
    <n v="0"/>
    <n v="0"/>
    <n v="0"/>
    <n v="0"/>
    <n v="1.287318117871319"/>
    <n v="0"/>
    <n v="0"/>
    <n v="0"/>
    <n v="0"/>
    <n v="0"/>
    <n v="0"/>
    <n v="0"/>
    <n v="0"/>
    <n v="0"/>
    <n v="0"/>
    <n v="0"/>
    <n v="0.5556697000567871"/>
    <n v="0"/>
    <n v="0"/>
    <n v="0"/>
    <n v="0"/>
    <n v="0"/>
    <n v="0"/>
    <x v="0"/>
    <m/>
    <x v="12"/>
    <x v="8"/>
    <s v="no impacts"/>
    <x v="6"/>
    <s v=""/>
    <s v="CTR_767"/>
    <m/>
  </r>
  <r>
    <s v="Ngonga"/>
    <s v="LIT_135"/>
    <s v="LITTORAL"/>
    <s v="IHS"/>
    <s v="Grid-Gen"/>
    <s v="LITTORAL"/>
    <s v="Ngonga"/>
    <s v="NOKIA"/>
    <n v="0"/>
    <n v="0"/>
    <n v="0"/>
    <n v="0"/>
    <n v="0"/>
    <n v="1.330485828869245"/>
    <n v="0"/>
    <n v="0"/>
    <n v="0.003299489488718473"/>
    <n v="1.628174348160286"/>
    <n v="1.515870205255068"/>
    <n v="0"/>
    <n v="0"/>
    <n v="0"/>
    <n v="0"/>
    <n v="0"/>
    <n v="0"/>
    <n v="0"/>
    <n v="0"/>
    <n v="0.5157369597041374"/>
    <n v="0"/>
    <n v="0"/>
    <n v="0"/>
    <n v="0"/>
    <n v="0"/>
    <n v="0"/>
    <x v="0"/>
    <m/>
    <x v="12"/>
    <x v="8"/>
    <s v="no impacts"/>
    <x v="6"/>
    <s v=""/>
    <s v="LIT_135"/>
    <m/>
  </r>
  <r>
    <s v="Elum-Ndem-IHS"/>
    <s v="CTR_623"/>
    <s v="Yaounde"/>
    <s v="IHS"/>
    <s v="Grid-Gen"/>
    <s v="CENTRE"/>
    <s v="Yaounde"/>
    <s v="ZTE"/>
    <n v="0"/>
    <n v="0"/>
    <n v="0"/>
    <n v="0"/>
    <n v="0"/>
    <n v="0"/>
    <n v="0"/>
    <n v="0"/>
    <n v="0"/>
    <n v="0"/>
    <n v="0"/>
    <n v="0"/>
    <n v="0"/>
    <n v="0"/>
    <n v="0"/>
    <n v="0.2454820179606373"/>
    <n v="0"/>
    <n v="0"/>
    <n v="0"/>
    <n v="0.5136502555410009"/>
    <n v="0"/>
    <n v="0"/>
    <n v="0"/>
    <n v="0"/>
    <n v="0"/>
    <n v="0"/>
    <x v="0"/>
    <m/>
    <x v="12"/>
    <x v="8"/>
    <s v="no impacts"/>
    <x v="6"/>
    <s v=""/>
    <s v="CTR_623"/>
    <m/>
  </r>
  <r>
    <s v="Mabenanga-Kribi"/>
    <s v="SUD_090"/>
    <s v="CENTRE"/>
    <s v="CAMUSAT"/>
    <s v="HGB"/>
    <s v="SUD"/>
    <s v="Kribi"/>
    <s v="ZTE"/>
    <n v="0"/>
    <n v="0"/>
    <n v="0.5556161948218361"/>
    <n v="0"/>
    <n v="0"/>
    <n v="0"/>
    <n v="0"/>
    <n v="0"/>
    <n v="14.42494000279654"/>
    <n v="0"/>
    <n v="0"/>
    <n v="0"/>
    <n v="0"/>
    <n v="0"/>
    <n v="0.009220735490094041"/>
    <n v="0"/>
    <n v="0"/>
    <n v="1.912651633835852"/>
    <n v="0"/>
    <n v="0.5102972608173311"/>
    <n v="0"/>
    <n v="0"/>
    <n v="0"/>
    <n v="0"/>
    <n v="0"/>
    <n v="0"/>
    <x v="0"/>
    <m/>
    <x v="12"/>
    <x v="8"/>
    <s v="no impacts"/>
    <x v="6"/>
    <s v=""/>
    <s v="SUD_090"/>
    <m/>
  </r>
  <r>
    <s v="Biyemassi-Crf-IHS"/>
    <s v="CTR_538"/>
    <s v="Yaounde"/>
    <s v="IHS"/>
    <s v="Grid-Gen"/>
    <s v="CENTRE"/>
    <s v="Yaounde"/>
    <s v="ZTE"/>
    <n v="0"/>
    <n v="0"/>
    <n v="0"/>
    <n v="0"/>
    <n v="0"/>
    <n v="0"/>
    <n v="0"/>
    <n v="0"/>
    <n v="0"/>
    <n v="0"/>
    <n v="0"/>
    <n v="0"/>
    <n v="0"/>
    <n v="0"/>
    <n v="0"/>
    <n v="0"/>
    <n v="0"/>
    <n v="0"/>
    <n v="0"/>
    <n v="0.4559716122625437"/>
    <n v="0"/>
    <n v="0"/>
    <n v="0"/>
    <n v="0"/>
    <n v="0"/>
    <n v="0"/>
    <x v="0"/>
    <m/>
    <x v="12"/>
    <x v="8"/>
    <s v="no impacts"/>
    <x v="6"/>
    <s v=""/>
    <s v="CTR_538"/>
    <m/>
  </r>
  <r>
    <s v="Nkan"/>
    <s v="LIT_514"/>
    <s v="LITTORAL"/>
    <s v="IHS"/>
    <s v="Hybrid-Gen"/>
    <s v="LITTORAL"/>
    <s v="Nkan"/>
    <s v="NOKIA"/>
    <n v="0"/>
    <n v="0"/>
    <n v="0"/>
    <n v="0"/>
    <n v="0"/>
    <n v="0.9929868168594064"/>
    <n v="0"/>
    <n v="0"/>
    <n v="1.29557750488361"/>
    <n v="7.052693088720238"/>
    <n v="1.468548028403292"/>
    <n v="0"/>
    <n v="0"/>
    <n v="0.2798054821930319"/>
    <n v="3.699227099046037"/>
    <n v="0"/>
    <n v="0"/>
    <n v="0"/>
    <n v="0"/>
    <n v="0.3798693330822156"/>
    <n v="0"/>
    <n v="0"/>
    <n v="0"/>
    <n v="0"/>
    <n v="0"/>
    <n v="0"/>
    <x v="0"/>
    <m/>
    <x v="12"/>
    <x v="8"/>
    <s v="no impacts"/>
    <x v="6"/>
    <s v=""/>
    <s v="LIT_514"/>
    <m/>
  </r>
  <r>
    <s v="Logbong"/>
    <s v="LIT_508"/>
    <s v="LITTORAL"/>
    <s v="IHS"/>
    <s v="Grid-Gen"/>
    <s v="LITTORAL"/>
    <s v="Logbong"/>
    <s v="NOKIA"/>
    <n v="0"/>
    <n v="0"/>
    <n v="0"/>
    <n v="0"/>
    <n v="0"/>
    <n v="0.9954296212096666"/>
    <n v="0"/>
    <n v="0"/>
    <n v="0.006835445569606032"/>
    <n v="1.281353583207814"/>
    <n v="1.194030590521433"/>
    <n v="0"/>
    <n v="0.043904425846912"/>
    <n v="0"/>
    <n v="0.8569398429942383"/>
    <n v="0"/>
    <n v="0"/>
    <n v="0"/>
    <n v="0"/>
    <n v="0.3795661367508196"/>
    <n v="0"/>
    <n v="0"/>
    <n v="0"/>
    <n v="0"/>
    <n v="0"/>
    <n v="0"/>
    <x v="0"/>
    <m/>
    <x v="12"/>
    <x v="8"/>
    <s v="no impacts"/>
    <x v="6"/>
    <s v=""/>
    <s v="LIT_508"/>
    <m/>
  </r>
  <r>
    <s v="SongLoulou-IHS"/>
    <s v="LIT_200"/>
    <s v="LITTORAL"/>
    <s v="IHS"/>
    <s v="Grid-Gen"/>
    <s v="LITTORAL"/>
    <s v="Songloulou"/>
    <s v="NOKIA"/>
    <n v="0"/>
    <n v="0"/>
    <n v="0"/>
    <n v="0"/>
    <n v="0"/>
    <n v="0.9942693388203304"/>
    <n v="0"/>
    <n v="0"/>
    <n v="0.006240278652311687"/>
    <n v="1.94552604344397"/>
    <n v="9.29723091169658"/>
    <n v="0"/>
    <n v="9.297122698468232"/>
    <n v="9.244955526448708"/>
    <n v="9.245116042153564"/>
    <n v="9.245116042153564"/>
    <n v="9.245223052623469"/>
    <n v="9.245330063093373"/>
    <n v="6.277130668701561"/>
    <n v="0.3783711865035543"/>
    <n v="0"/>
    <n v="0"/>
    <n v="0"/>
    <n v="0"/>
    <n v="0"/>
    <n v="0"/>
    <x v="0"/>
    <m/>
    <x v="12"/>
    <x v="8"/>
    <s v="no impacts"/>
    <x v="6"/>
    <s v=""/>
    <s v="LIT_200"/>
    <m/>
  </r>
  <r>
    <s v="Bekoko-IHS"/>
    <s v="LIT_477"/>
    <s v="LITTORAL"/>
    <s v="IHS"/>
    <s v="Grid-Gen"/>
    <s v="LITTORAL"/>
    <s v="Bekoko"/>
    <s v="ZTE"/>
    <n v="2.746423710095796"/>
    <n v="7.903097739082792"/>
    <n v="0"/>
    <n v="0"/>
    <n v="0.3744474692737271"/>
    <n v="0"/>
    <n v="0.7331287293148757"/>
    <n v="0"/>
    <n v="0.05810668515807555"/>
    <n v="2.199350517787994"/>
    <n v="0"/>
    <n v="0"/>
    <n v="0"/>
    <n v="0"/>
    <n v="1.323790853030394"/>
    <n v="0.5426679279634058"/>
    <n v="2.023746336674914"/>
    <n v="0.8274762936139005"/>
    <n v="0.8572608744039516"/>
    <n v="0.3698638541461566"/>
    <n v="0"/>
    <n v="0"/>
    <n v="0"/>
    <n v="0"/>
    <n v="0"/>
    <n v="0"/>
    <x v="0"/>
    <m/>
    <x v="12"/>
    <x v="8"/>
    <s v="no impacts"/>
    <x v="6"/>
    <s v=""/>
    <s v="LIT_477"/>
    <m/>
  </r>
  <r>
    <s v="Balda"/>
    <s v="EXN_229"/>
    <s v="EXTREME-NORD"/>
    <s v="CAMUSAT"/>
    <s v="Hybrid Solar - S3"/>
    <s v="EXTREME-NORD"/>
    <s v="Balda"/>
    <s v="NOKIA"/>
    <n v="0.06666117687718716"/>
    <n v="6.695123456153484"/>
    <n v="9.245704599738039"/>
    <n v="9.245704599738039"/>
    <n v="9.249004280180488"/>
    <n v="9.294779694581601"/>
    <n v="9.245704599738039"/>
    <n v="9.245704599738039"/>
    <n v="5.192593876718232"/>
    <n v="0"/>
    <n v="0"/>
    <n v="0"/>
    <n v="0"/>
    <n v="0"/>
    <n v="0.004905214270416951"/>
    <n v="0.002229513812464556"/>
    <n v="0"/>
    <n v="0"/>
    <n v="0"/>
    <n v="0.3372711521967372"/>
    <n v="0"/>
    <n v="0"/>
    <n v="0"/>
    <n v="0"/>
    <n v="0"/>
    <n v="0"/>
    <x v="2"/>
    <m/>
    <x v="12"/>
    <x v="8"/>
    <s v="no impacts"/>
    <x v="6"/>
    <s v=""/>
    <s v="EXN_229"/>
    <m/>
  </r>
  <r>
    <s v="Garoua-Mairie"/>
    <s v="NRD_142"/>
    <s v="Garoua"/>
    <s v="CAMUSAT"/>
    <s v="Bad Grid + GE"/>
    <s v="NORD"/>
    <s v="Garoua"/>
    <s v="Huawei"/>
    <n v="0"/>
    <n v="0"/>
    <n v="0"/>
    <n v="0"/>
    <n v="0"/>
    <n v="0.7000268239577894"/>
    <n v="0"/>
    <n v="2.057187108520031"/>
    <n v="0"/>
    <n v="0"/>
    <n v="1.858379490516019"/>
    <n v="0"/>
    <n v="2.570320146789829"/>
    <n v="1.284553680732123"/>
    <n v="0.9620241244403351"/>
    <n v="0.6854020597375248"/>
    <n v="2.955361652584089"/>
    <n v="1.726524756515511"/>
    <n v="0"/>
    <n v="0.2641018397239986"/>
    <n v="0"/>
    <n v="0"/>
    <n v="0"/>
    <n v="0"/>
    <n v="0"/>
    <n v="0"/>
    <x v="0"/>
    <m/>
    <x v="12"/>
    <x v="8"/>
    <s v="no impacts"/>
    <x v="6"/>
    <s v=""/>
    <s v="NRD_142"/>
    <m/>
  </r>
  <r>
    <s v="Madjap"/>
    <s v="LIT_519"/>
    <s v="LITTORAL"/>
    <s v="IHS"/>
    <s v="Hybrid-Gen"/>
    <s v="LITTORAL"/>
    <s v="Mandjap"/>
    <s v="NOKIA"/>
    <n v="0"/>
    <n v="0"/>
    <n v="0"/>
    <n v="1.27056328012026"/>
    <n v="0"/>
    <n v="0.9958905268095446"/>
    <n v="0"/>
    <n v="0"/>
    <n v="0.01889118002773462"/>
    <n v="0.9986427645513152"/>
    <n v="0.9640117898141408"/>
    <n v="0"/>
    <n v="0"/>
    <n v="0"/>
    <n v="0"/>
    <n v="0"/>
    <n v="0"/>
    <n v="0"/>
    <n v="0"/>
    <n v="0.2595538947530627"/>
    <n v="0"/>
    <n v="0"/>
    <n v="0"/>
    <n v="0"/>
    <n v="0"/>
    <n v="0"/>
    <x v="0"/>
    <m/>
    <x v="10"/>
    <x v="6"/>
    <s v="BSS Hardware issue"/>
    <x v="5"/>
    <s v="(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r>
  <r>
    <s v="Makondo"/>
    <s v="LIT_114"/>
    <s v="LITTORAL"/>
    <s v="ESCO"/>
    <s v="Hybrid Solar - S1"/>
    <s v="LITTORAL"/>
    <s v="Makondo"/>
    <s v="NOKIA"/>
    <n v="0"/>
    <n v="0"/>
    <n v="0"/>
    <n v="0"/>
    <n v="0"/>
    <n v="0.9939096303578676"/>
    <n v="0"/>
    <n v="0"/>
    <n v="0.01589829468600919"/>
    <n v="0.9967148691968764"/>
    <n v="0.9676830095111503"/>
    <n v="0"/>
    <n v="0"/>
    <n v="0"/>
    <n v="0"/>
    <n v="0"/>
    <n v="0"/>
    <n v="0"/>
    <n v="0"/>
    <n v="0.2572353345718013"/>
    <n v="0"/>
    <n v="0"/>
    <n v="0"/>
    <n v="0"/>
    <n v="0"/>
    <n v="0"/>
    <x v="0"/>
    <m/>
    <x v="12"/>
    <x v="8"/>
    <s v="no impacts"/>
    <x v="6"/>
    <s v=""/>
    <s v="LIT_114"/>
    <m/>
  </r>
  <r>
    <s v="Garage-Japonais"/>
    <s v="CTR_583"/>
    <s v="Yaounde"/>
    <s v="CAMUSAT"/>
    <s v="Good Grid no GE - 8h"/>
    <s v="CENTRE"/>
    <s v="Yaounde"/>
    <s v="ZTE"/>
    <n v="1.521439190943775"/>
    <n v="0.1356001004471616"/>
    <n v="0.0001070104699043754"/>
    <n v="17.19997117851344"/>
    <n v="13.86855689960706"/>
    <n v="13.86855689960706"/>
    <n v="36.98281839895216"/>
    <n v="14.89974545776226"/>
    <n v="0"/>
    <n v="0"/>
    <n v="0.0004280418796175018"/>
    <n v="0"/>
    <n v="0"/>
    <n v="0"/>
    <n v="0"/>
    <n v="0"/>
    <n v="0"/>
    <n v="0"/>
    <n v="1.786290103957105"/>
    <n v="0.2356370547294346"/>
    <n v="0"/>
    <n v="0"/>
    <n v="0"/>
    <n v="0"/>
    <n v="0"/>
    <n v="0"/>
    <x v="0"/>
    <m/>
    <x v="12"/>
    <x v="8"/>
    <s v="no impacts"/>
    <x v="6"/>
    <s v=""/>
    <s v="CTR_583"/>
    <m/>
  </r>
  <r>
    <s v="EST_074_N_Mazabe"/>
    <s v="EST_074"/>
    <s v="CENTRE"/>
    <s v="IHS"/>
    <s v="Solar Only"/>
    <s v="EST"/>
    <s v="Mazabe"/>
    <s v="NOKIA"/>
    <n v="0"/>
    <n v="0"/>
    <n v="0"/>
    <n v="0"/>
    <n v="0"/>
    <n v="0"/>
    <n v="0"/>
    <n v="0"/>
    <n v="0"/>
    <n v="0"/>
    <n v="0"/>
    <n v="0"/>
    <n v="0"/>
    <n v="0"/>
    <n v="0"/>
    <n v="0"/>
    <n v="0"/>
    <n v="0"/>
    <n v="0"/>
    <n v="0.2236697171784621"/>
    <n v="0"/>
    <n v="0"/>
    <n v="0"/>
    <n v="0"/>
    <n v="0"/>
    <n v="0"/>
    <x v="0"/>
    <m/>
    <x v="12"/>
    <x v="8"/>
    <s v="no impacts"/>
    <x v="6"/>
    <s v=""/>
    <s v="EST_074"/>
    <m/>
  </r>
  <r>
    <s v="Bfsam-Ndiandam-School"/>
    <s v="OST_270"/>
    <s v="Bafoussam"/>
    <s v="CAMUSAT"/>
    <s v="Good Grid no GE - 8h"/>
    <s v="OUEST"/>
    <s v="Bafoussam"/>
    <s v="Huawei"/>
    <n v="12.45147075189836"/>
    <n v="17.21472078828192"/>
    <n v="6.556228294709689"/>
    <n v="0"/>
    <n v="0"/>
    <n v="0"/>
    <n v="0"/>
    <n v="0.2213333219188832"/>
    <n v="3.162605262632229"/>
    <n v="8.033989378854159"/>
    <n v="6.580501836299665"/>
    <n v="0"/>
    <n v="0"/>
    <n v="0"/>
    <n v="0"/>
    <n v="0.3027326193594782"/>
    <n v="0"/>
    <n v="0.459449452534436"/>
    <n v="0"/>
    <n v="0.2096513456209889"/>
    <n v="0"/>
    <n v="0"/>
    <n v="0"/>
    <n v="0"/>
    <n v="0"/>
    <n v="0"/>
    <x v="0"/>
    <m/>
    <x v="12"/>
    <x v="8"/>
    <s v="no impacts"/>
    <x v="6"/>
    <s v=""/>
    <s v="OST_270"/>
    <m/>
  </r>
  <r>
    <s v="So-Djay-IHS"/>
    <s v="NRD_125"/>
    <s v="NORD"/>
    <s v="IHS"/>
    <s v="Solar-Gen"/>
    <s v="NORD"/>
    <s v="So-Djay"/>
    <s v="NOKIA"/>
    <n v="0"/>
    <n v="0"/>
    <n v="0"/>
    <n v="0"/>
    <n v="0"/>
    <n v="0"/>
    <n v="0"/>
    <n v="0"/>
    <n v="0.002229384789674552"/>
    <n v="0"/>
    <n v="0"/>
    <n v="0"/>
    <n v="0"/>
    <n v="6.547916787982151"/>
    <n v="0"/>
    <n v="0"/>
    <n v="0.05311453020365282"/>
    <n v="0"/>
    <n v="0.1057477042464651"/>
    <n v="0.1891467341678629"/>
    <n v="0"/>
    <n v="0"/>
    <n v="0"/>
    <n v="0"/>
    <n v="0"/>
    <n v="0"/>
    <x v="0"/>
    <m/>
    <x v="12"/>
    <x v="8"/>
    <s v="no impacts"/>
    <x v="6"/>
    <s v=""/>
    <s v="NRD_125"/>
    <m/>
  </r>
  <r>
    <s v="Biscuiterie-IHS"/>
    <s v="CTR_157"/>
    <s v="Yaounde"/>
    <s v="IHS"/>
    <s v="Grid-Gen"/>
    <s v="CENTRE"/>
    <s v="Yaounde"/>
    <s v="ZTE"/>
    <n v="2.200420622487037"/>
    <n v="0.5989376000547901"/>
    <n v="0"/>
    <n v="0"/>
    <n v="0"/>
    <n v="0"/>
    <n v="0"/>
    <n v="0"/>
    <n v="0"/>
    <n v="0"/>
    <n v="0.09306343866017193"/>
    <n v="0"/>
    <n v="0"/>
    <n v="0"/>
    <n v="0"/>
    <n v="0"/>
    <n v="0"/>
    <n v="0"/>
    <n v="0"/>
    <n v="0.1757825318962541"/>
    <n v="0"/>
    <n v="0"/>
    <n v="0"/>
    <n v="0"/>
    <n v="0"/>
    <n v="0"/>
    <x v="0"/>
    <m/>
    <x v="12"/>
    <x v="8"/>
    <s v="no impacts"/>
    <x v="6"/>
    <s v=""/>
    <s v="CTR_157"/>
    <m/>
  </r>
  <r>
    <s v="Fondonera-IHS"/>
    <s v="OST_263"/>
    <s v="OUEST"/>
    <s v="IHS"/>
    <s v="Grid-Gen"/>
    <s v="OUEST"/>
    <s v="Santchou"/>
    <s v="NOKIA"/>
    <n v="0"/>
    <n v="0"/>
    <n v="0"/>
    <n v="0.3099702124703111"/>
    <n v="0"/>
    <n v="0"/>
    <n v="0"/>
    <n v="0"/>
    <n v="0"/>
    <n v="0"/>
    <n v="0"/>
    <n v="0"/>
    <n v="6.643410120010873"/>
    <n v="7.608533585592681"/>
    <n v="0"/>
    <n v="0"/>
    <n v="0"/>
    <n v="0"/>
    <n v="0"/>
    <n v="0.1518121866376739"/>
    <n v="0"/>
    <n v="0"/>
    <n v="0"/>
    <n v="0"/>
    <n v="0"/>
    <n v="0"/>
    <x v="0"/>
    <m/>
    <x v="12"/>
    <x v="8"/>
    <s v="no impacts"/>
    <x v="6"/>
    <s v=""/>
    <s v="OST_263"/>
    <m/>
  </r>
  <r>
    <s v="Bfsam-Tougang-II"/>
    <s v="OST_231"/>
    <s v="Bafoussam"/>
    <s v="CAMUSAT"/>
    <s v="Good Grid + GE"/>
    <s v="OUEST"/>
    <s v="Bafoussam"/>
    <s v="Huawei"/>
    <n v="0.4680994655183729"/>
    <n v="0.7980305793118798"/>
    <n v="0.436567047053217"/>
    <n v="0"/>
    <n v="0"/>
    <n v="0"/>
    <n v="0"/>
    <n v="0.1358141213869698"/>
    <n v="0.3535804276423739"/>
    <n v="0.1468718699437553"/>
    <n v="0.5646942496853892"/>
    <n v="0"/>
    <n v="0"/>
    <n v="0.2435023242674064"/>
    <n v="0.1507955871735824"/>
    <n v="0.1453023830518244"/>
    <n v="1.798810328935916"/>
    <n v="0"/>
    <n v="0.2935297189477019"/>
    <n v="0.1452488778168722"/>
    <n v="0"/>
    <n v="0"/>
    <n v="0"/>
    <n v="0"/>
    <n v="0"/>
    <n v="0"/>
    <x v="0"/>
    <m/>
    <x v="12"/>
    <x v="8"/>
    <s v="no impacts"/>
    <x v="6"/>
    <s v=""/>
    <s v="OST_231"/>
    <m/>
  </r>
  <r>
    <s v="Kouen"/>
    <s v="EST_071"/>
    <s v="CENTRE"/>
    <s v="IHS"/>
    <s v="Gen Only"/>
    <s v="EST"/>
    <s v="Kouen"/>
    <s v="NOKIA"/>
    <n v="0"/>
    <n v="0"/>
    <n v="0"/>
    <n v="0"/>
    <n v="1.034113510999249"/>
    <n v="0"/>
    <n v="0"/>
    <n v="0"/>
    <n v="0"/>
    <n v="0"/>
    <n v="0"/>
    <n v="0"/>
    <n v="0"/>
    <n v="0"/>
    <n v="0"/>
    <n v="0"/>
    <n v="0"/>
    <n v="0"/>
    <n v="0"/>
    <n v="0.1400945401831448"/>
    <n v="0"/>
    <n v="0"/>
    <n v="0"/>
    <n v="0"/>
    <n v="0"/>
    <n v="0"/>
    <x v="0"/>
    <m/>
    <x v="12"/>
    <x v="8"/>
    <s v="no impacts"/>
    <x v="6"/>
    <s v=""/>
    <s v="EST_071"/>
    <m/>
  </r>
  <r>
    <s v="Bda-Tubah-MTN"/>
    <s v="NRO_254"/>
    <s v="NORD-OUEST"/>
    <s v="IHS"/>
    <s v="Grid-Gen"/>
    <s v="NORD-OUEST"/>
    <s v="Bamenda"/>
    <s v="Huawei"/>
    <n v="0"/>
    <n v="0"/>
    <n v="0"/>
    <n v="0"/>
    <n v="0"/>
    <n v="0"/>
    <n v="0"/>
    <n v="0"/>
    <n v="0"/>
    <n v="0"/>
    <n v="0"/>
    <n v="0"/>
    <n v="0"/>
    <n v="0"/>
    <n v="0"/>
    <n v="0"/>
    <n v="0"/>
    <n v="0.9394627503688296"/>
    <n v="0"/>
    <n v="0.135457419820622"/>
    <n v="0"/>
    <n v="0"/>
    <n v="0"/>
    <n v="0"/>
    <n v="0"/>
    <n v="0"/>
    <x v="0"/>
    <m/>
    <x v="12"/>
    <x v="8"/>
    <s v="no impacts"/>
    <x v="6"/>
    <s v=""/>
    <s v="NRO_254"/>
    <m/>
  </r>
  <r>
    <s v="Foret-Bar-Mabanda-IHS"/>
    <s v="LIT_360"/>
    <s v="Douala"/>
    <s v="IHS"/>
    <s v="Grid-Gen"/>
    <s v="LITTORAL"/>
    <s v="Douala"/>
    <s v="ZTE"/>
    <n v="0"/>
    <n v="0"/>
    <n v="0"/>
    <n v="0"/>
    <n v="0.04483738688993348"/>
    <n v="0"/>
    <n v="0"/>
    <n v="2.687407435943533"/>
    <n v="0"/>
    <n v="0"/>
    <n v="0"/>
    <n v="0"/>
    <n v="0"/>
    <n v="0"/>
    <n v="0"/>
    <n v="0"/>
    <n v="0"/>
    <n v="0"/>
    <n v="0"/>
    <n v="0.1197982210579485"/>
    <n v="0"/>
    <n v="0"/>
    <n v="0"/>
    <n v="0"/>
    <n v="0"/>
    <n v="0"/>
    <x v="0"/>
    <m/>
    <x v="12"/>
    <x v="8"/>
    <s v="no impacts"/>
    <x v="6"/>
    <s v=""/>
    <s v="LIT_360"/>
    <m/>
  </r>
  <r>
    <s v="Lemla"/>
    <s v="OST_261"/>
    <s v="OUEST"/>
    <s v="CAMUSAT"/>
    <s v="Hybrid Solar - S3"/>
    <s v="OUEST"/>
    <s v="Bandjoun"/>
    <s v="Huawei"/>
    <n v="4.630343032762326"/>
    <n v="4.626419315532499"/>
    <n v="4.622852299869019"/>
    <n v="4.622852299869019"/>
    <n v="4.622584773694258"/>
    <n v="2.578952324695448"/>
    <n v="0"/>
    <n v="0.1519548672642131"/>
    <n v="0"/>
    <n v="0"/>
    <n v="0"/>
    <n v="0"/>
    <n v="0"/>
    <n v="0"/>
    <n v="0.0331019053570868"/>
    <n v="0"/>
    <n v="0"/>
    <n v="0"/>
    <n v="0"/>
    <n v="0.1136986242733989"/>
    <n v="0"/>
    <n v="0"/>
    <n v="0"/>
    <n v="0"/>
    <n v="0"/>
    <n v="0"/>
    <x v="0"/>
    <m/>
    <x v="12"/>
    <x v="8"/>
    <s v="no impacts"/>
    <x v="6"/>
    <s v=""/>
    <s v="OST_261"/>
    <m/>
  </r>
  <r>
    <s v="OST_360_H_Bandjoun-Yom-V"/>
    <s v="OST_360"/>
    <s v="OUEST"/>
    <s v="ESCO"/>
    <s v="Hybrid Solar - S1"/>
    <s v="OST"/>
    <s v="Bandjoun"/>
    <s v="Huawei"/>
    <n v="0"/>
    <n v="0"/>
    <n v="0"/>
    <n v="0"/>
    <n v="0"/>
    <n v="0"/>
    <n v="0"/>
    <n v="0.1228836896068578"/>
    <n v="0"/>
    <n v="0"/>
    <n v="0"/>
    <n v="0"/>
    <n v="0"/>
    <s v=""/>
    <n v="0.03336943153184774"/>
    <n v="0"/>
    <n v="0"/>
    <n v="0"/>
    <n v="0"/>
    <n v="0.1127176949659422"/>
    <n v="0"/>
    <n v="0"/>
    <n v="0"/>
    <n v="0"/>
    <n v="0"/>
    <n v="0"/>
    <x v="0"/>
    <m/>
    <x v="12"/>
    <x v="8"/>
    <s v="no impacts"/>
    <x v="6"/>
    <s v=""/>
    <s v="OST_360"/>
    <m/>
  </r>
  <r>
    <s v="Bandjoun"/>
    <s v="OST_009"/>
    <s v="OUEST"/>
    <s v="IHS"/>
    <s v="Grid-Gen"/>
    <s v="OUEST"/>
    <s v="Bandjoun"/>
    <s v="Huawei"/>
    <n v="0"/>
    <n v="0"/>
    <n v="0"/>
    <n v="0"/>
    <n v="0"/>
    <n v="0"/>
    <n v="6.558047472698061"/>
    <n v="0"/>
    <n v="0"/>
    <n v="8.917539158697954e-05"/>
    <n v="0"/>
    <n v="0"/>
    <n v="0"/>
    <n v="0"/>
    <n v="0.0326738634774693"/>
    <n v="0"/>
    <n v="0"/>
    <n v="0"/>
    <n v="0"/>
    <n v="0.1121826426164203"/>
    <n v="0"/>
    <n v="0"/>
    <n v="0"/>
    <n v="0"/>
    <n v="0"/>
    <n v="0"/>
    <x v="0"/>
    <m/>
    <x v="12"/>
    <x v="8"/>
    <s v="no impacts"/>
    <x v="6"/>
    <s v=""/>
    <s v="OST_009"/>
    <m/>
  </r>
  <r>
    <s v="Ndjeleng-II"/>
    <s v="OST_165"/>
    <s v="OUEST"/>
    <s v="IHS"/>
    <s v="Grid-Gen"/>
    <s v="OUEST"/>
    <s v="Bandjoun"/>
    <s v="Huawei"/>
    <n v="0"/>
    <n v="0"/>
    <n v="0"/>
    <n v="0"/>
    <n v="0"/>
    <n v="0"/>
    <n v="6.592968556043524"/>
    <n v="0"/>
    <n v="0"/>
    <n v="0"/>
    <n v="0"/>
    <n v="0"/>
    <n v="0"/>
    <n v="0"/>
    <n v="0.03349427708006951"/>
    <n v="0"/>
    <n v="0"/>
    <n v="0"/>
    <n v="0"/>
    <n v="0.1114692394837244"/>
    <n v="0"/>
    <n v="0"/>
    <n v="0"/>
    <n v="0"/>
    <n v="0"/>
    <n v="0"/>
    <x v="0"/>
    <m/>
    <x v="12"/>
    <x v="8"/>
    <s v="no impacts"/>
    <x v="6"/>
    <s v=""/>
    <s v="OST_165"/>
    <m/>
  </r>
  <r>
    <s v="Bandjoun-Soung"/>
    <s v="OST_067"/>
    <s v="OUEST"/>
    <s v="IHS"/>
    <s v="Grid-Gen"/>
    <s v="OUEST"/>
    <s v="Bandjoun"/>
    <s v="Huawei"/>
    <n v="0.6740767850059783"/>
    <n v="0.0883728130626967"/>
    <n v="0"/>
    <n v="0"/>
    <n v="0.007740423989749824"/>
    <n v="0.007651248598162844"/>
    <n v="6.432310170560421"/>
    <n v="0"/>
    <n v="0.00766908367648024"/>
    <n v="0.007847434459654199"/>
    <n v="0"/>
    <n v="0"/>
    <n v="0.007758259068067219"/>
    <n v="0"/>
    <n v="0.03287004933896065"/>
    <n v="0"/>
    <n v="0"/>
    <n v="0"/>
    <n v="0"/>
    <n v="0.1110233625257895"/>
    <n v="0"/>
    <n v="0"/>
    <n v="0"/>
    <n v="0"/>
    <n v="0"/>
    <n v="0"/>
    <x v="0"/>
    <m/>
    <x v="12"/>
    <x v="8"/>
    <s v="no impacts"/>
    <x v="6"/>
    <s v=""/>
    <s v="OST_067"/>
    <m/>
  </r>
  <r>
    <s v="Doumo-IHS-VSAT"/>
    <s v="NRD_152"/>
    <s v="EXTREME-NORD"/>
    <s v="IHS"/>
    <s v="Gen Only"/>
    <s v="NORD"/>
    <s v="Doumo"/>
    <s v="NOKIA"/>
    <n v="0"/>
    <n v="0.3501960424802288"/>
    <n v="0.3728486782815971"/>
    <n v="0.0262597434130511"/>
    <n v="0.02420369207439188"/>
    <n v="0"/>
    <n v="0.2441110076206364"/>
    <n v="0.007502783832300314"/>
    <n v="0.02472672267808589"/>
    <n v="0"/>
    <n v="0"/>
    <n v="0"/>
    <n v="0.4431512056332957"/>
    <n v="0.8748105914682692"/>
    <n v="0.6557066543390606"/>
    <n v="0"/>
    <n v="0"/>
    <n v="0"/>
    <n v="0"/>
    <n v="0.1020701532104568"/>
    <n v="0"/>
    <n v="0"/>
    <n v="0"/>
    <n v="0"/>
    <n v="0"/>
    <n v="0"/>
    <x v="0"/>
    <m/>
    <x v="3"/>
    <x v="0"/>
    <s v="Defaut GE &amp; Power Cabinet"/>
    <x v="0"/>
    <s v="(05/06/2026 ticket): INC-20260506-00015191...Grid Outage"/>
    <s v="NRD_152"/>
    <m/>
  </r>
  <r>
    <s v="Bfsam-Q-Admin"/>
    <s v="OST_111"/>
    <s v="Bafoussam"/>
    <s v="IHS"/>
    <s v="Grid-Gen"/>
    <s v="OUEST"/>
    <s v="Bafoussam"/>
    <s v="Huawei"/>
    <n v="0"/>
    <n v="0"/>
    <n v="0"/>
    <n v="6.938469693208121"/>
    <n v="0"/>
    <n v="8.917539158697954e-05"/>
    <n v="0"/>
    <n v="0"/>
    <n v="0"/>
    <n v="0"/>
    <n v="0"/>
    <n v="0"/>
    <n v="0"/>
    <n v="0"/>
    <n v="0.01944023536596154"/>
    <n v="0"/>
    <n v="0"/>
    <n v="0"/>
    <n v="0"/>
    <n v="0.09684447526345975"/>
    <n v="0"/>
    <n v="0"/>
    <n v="0"/>
    <n v="0"/>
    <n v="0"/>
    <n v="0"/>
    <x v="0"/>
    <m/>
    <x v="12"/>
    <x v="8"/>
    <s v="no impacts"/>
    <x v="6"/>
    <s v=""/>
    <s v="OST_111"/>
    <m/>
  </r>
  <r>
    <s v="Bfsam-Kouogouo"/>
    <s v="OST_065"/>
    <s v="Bafoussam"/>
    <s v="IHS"/>
    <s v="Grid-Gen"/>
    <s v="OUEST"/>
    <s v="Bafoussam"/>
    <s v="Huawei"/>
    <n v="0"/>
    <n v="0"/>
    <n v="0"/>
    <n v="0"/>
    <n v="0"/>
    <n v="0"/>
    <n v="0"/>
    <n v="0"/>
    <n v="0"/>
    <n v="0"/>
    <n v="0"/>
    <n v="0"/>
    <n v="0"/>
    <n v="8.917539158697954e-05"/>
    <n v="0.02113456780611415"/>
    <n v="0"/>
    <n v="0"/>
    <n v="0"/>
    <n v="0"/>
    <n v="0.09675529987187279"/>
    <n v="0"/>
    <n v="0"/>
    <n v="0"/>
    <n v="0"/>
    <n v="0"/>
    <n v="0"/>
    <x v="0"/>
    <m/>
    <x v="12"/>
    <x v="8"/>
    <s v="no impacts"/>
    <x v="6"/>
    <s v=""/>
    <s v="OST_065"/>
    <m/>
  </r>
  <r>
    <s v="Bfsam-Nylon"/>
    <s v="OST_107"/>
    <s v="Bafoussam"/>
    <s v="IHS"/>
    <s v="Grid-Gen"/>
    <s v="OUEST"/>
    <s v="Bafoussam"/>
    <s v="Huawei"/>
    <n v="0"/>
    <n v="0"/>
    <n v="0"/>
    <n v="0"/>
    <n v="0"/>
    <n v="0"/>
    <n v="0"/>
    <n v="0"/>
    <n v="0"/>
    <n v="0"/>
    <n v="1.863587333384699"/>
    <n v="0"/>
    <n v="0"/>
    <n v="0"/>
    <n v="0.02746602060878969"/>
    <n v="0"/>
    <n v="0"/>
    <n v="0"/>
    <n v="0"/>
    <n v="0.09666612448028582"/>
    <n v="0"/>
    <n v="0"/>
    <n v="0"/>
    <n v="0"/>
    <n v="0"/>
    <n v="0"/>
    <x v="0"/>
    <m/>
    <x v="12"/>
    <x v="8"/>
    <s v="no impacts"/>
    <x v="6"/>
    <s v=""/>
    <s v="OST_107"/>
    <m/>
  </r>
  <r>
    <s v="Bfsam-Toket"/>
    <s v="OST_045"/>
    <s v="Bafoussam"/>
    <s v="IHS"/>
    <s v="Grid-Gen"/>
    <s v="OUEST"/>
    <s v="Bafoussam"/>
    <s v="Huawei"/>
    <n v="0"/>
    <n v="0"/>
    <n v="0"/>
    <n v="0"/>
    <n v="0"/>
    <n v="0"/>
    <n v="0"/>
    <n v="0"/>
    <n v="0"/>
    <n v="0"/>
    <n v="0"/>
    <n v="0"/>
    <n v="0"/>
    <n v="0"/>
    <n v="0.02689529810263303"/>
    <n v="0"/>
    <n v="0"/>
    <n v="0"/>
    <n v="0"/>
    <n v="0.09568519517282906"/>
    <n v="0"/>
    <n v="0"/>
    <n v="0"/>
    <n v="0"/>
    <n v="0"/>
    <n v="0"/>
    <x v="0"/>
    <m/>
    <x v="12"/>
    <x v="8"/>
    <s v="no impacts"/>
    <x v="6"/>
    <s v=""/>
    <s v="OST_045"/>
    <m/>
  </r>
  <r>
    <s v="Bfsam-Brasserie"/>
    <s v="OST_134"/>
    <s v="Bafoussam"/>
    <s v="IHS"/>
    <s v="Grid-Gen"/>
    <s v="OUEST"/>
    <s v="Bafoussam"/>
    <s v="Huawei"/>
    <n v="0"/>
    <n v="0"/>
    <n v="0"/>
    <n v="0"/>
    <n v="0"/>
    <n v="0"/>
    <n v="0"/>
    <n v="0"/>
    <n v="0"/>
    <n v="0"/>
    <n v="0"/>
    <n v="0"/>
    <n v="0"/>
    <n v="0"/>
    <n v="0.02591436879517625"/>
    <n v="0"/>
    <n v="0"/>
    <n v="0"/>
    <n v="0"/>
    <n v="0.0954176689980681"/>
    <n v="0"/>
    <n v="0"/>
    <n v="0"/>
    <n v="0"/>
    <n v="0"/>
    <n v="0"/>
    <x v="0"/>
    <m/>
    <x v="12"/>
    <x v="8"/>
    <s v="no impacts"/>
    <x v="6"/>
    <s v=""/>
    <s v="OST_134"/>
    <m/>
  </r>
  <r>
    <s v="Bfsam-Kamkouop"/>
    <s v="OST_002"/>
    <s v="Bafoussam"/>
    <s v="IHS"/>
    <s v="Grid-Gen"/>
    <s v="OUEST"/>
    <s v="Bafoussam"/>
    <s v="Huawei"/>
    <n v="0"/>
    <n v="0"/>
    <n v="0"/>
    <n v="0"/>
    <n v="0"/>
    <n v="0"/>
    <n v="0"/>
    <n v="0"/>
    <n v="0"/>
    <n v="0"/>
    <n v="0"/>
    <n v="0"/>
    <n v="0"/>
    <n v="0"/>
    <n v="0.02027848404687915"/>
    <n v="0"/>
    <n v="0"/>
    <n v="0"/>
    <n v="0"/>
    <n v="0.09479344125695924"/>
    <n v="0"/>
    <n v="0"/>
    <n v="0"/>
    <n v="0"/>
    <n v="0"/>
    <n v="0"/>
    <x v="0"/>
    <m/>
    <x v="12"/>
    <x v="8"/>
    <s v="no impacts"/>
    <x v="6"/>
    <s v=""/>
    <s v="OST_002"/>
    <m/>
  </r>
  <r>
    <s v="Bfsam-Mairie-Rurale-MTN-IHS"/>
    <s v="OST_214"/>
    <s v="Bafoussam"/>
    <s v="IHS"/>
    <s v="Grid-Gen"/>
    <s v="OUEST"/>
    <s v="Bafoussam"/>
    <s v="Huawei"/>
    <n v="0.1145012027976817"/>
    <n v="0.1607832310313241"/>
    <n v="0.07854568490981158"/>
    <n v="0.05305935799425283"/>
    <n v="0"/>
    <n v="0.1033542788493093"/>
    <n v="0"/>
    <n v="0.06022905947784597"/>
    <n v="0.968640938496089"/>
    <n v="0"/>
    <n v="0.4525472772256037"/>
    <n v="0"/>
    <n v="0"/>
    <n v="0"/>
    <n v="0.02648509130133292"/>
    <n v="0"/>
    <n v="0"/>
    <n v="0"/>
    <n v="0"/>
    <n v="0.09176147794300193"/>
    <n v="0"/>
    <n v="0"/>
    <n v="0"/>
    <n v="0"/>
    <n v="0"/>
    <n v="0"/>
    <x v="0"/>
    <m/>
    <x v="12"/>
    <x v="8"/>
    <s v="no impacts"/>
    <x v="6"/>
    <s v=""/>
    <s v="OST_214"/>
    <m/>
  </r>
  <r>
    <s v="Bfsam-Megom"/>
    <s v="OST_238"/>
    <s v="Bafoussam"/>
    <s v="CAMUSAT"/>
    <s v="Good Grid no GE - 8h"/>
    <s v="OUEST"/>
    <s v="Bafoussam"/>
    <s v="Huawei"/>
    <n v="0"/>
    <n v="0"/>
    <n v="0"/>
    <n v="0"/>
    <n v="0"/>
    <n v="0"/>
    <n v="0"/>
    <n v="0"/>
    <n v="0"/>
    <n v="0"/>
    <n v="0"/>
    <n v="0"/>
    <n v="0"/>
    <n v="0"/>
    <n v="0.02634241067479376"/>
    <n v="0"/>
    <n v="0"/>
    <n v="0"/>
    <n v="0"/>
    <n v="0.09131560098506704"/>
    <n v="0"/>
    <n v="0"/>
    <n v="0"/>
    <n v="0"/>
    <n v="0"/>
    <n v="0"/>
    <x v="0"/>
    <m/>
    <x v="12"/>
    <x v="8"/>
    <s v="no impacts"/>
    <x v="6"/>
    <s v=""/>
    <s v="OST_238"/>
    <m/>
  </r>
  <r>
    <s v="Maroua-Barmare"/>
    <s v="EXN_089"/>
    <s v="Maroua"/>
    <s v="IHS"/>
    <s v="Grid-Gen"/>
    <s v="EXTREME-NORD"/>
    <s v="Maroua"/>
    <s v="Huawei"/>
    <n v="0"/>
    <n v="0"/>
    <n v="0"/>
    <n v="0"/>
    <n v="0"/>
    <n v="0"/>
    <n v="0.003210314097131264"/>
    <n v="0"/>
    <n v="0"/>
    <n v="0"/>
    <n v="0"/>
    <n v="0"/>
    <n v="0"/>
    <n v="0"/>
    <n v="0.0006242277411088568"/>
    <n v="0"/>
    <n v="0"/>
    <n v="0"/>
    <n v="0"/>
    <n v="0.08635744921283098"/>
    <n v="0"/>
    <n v="0"/>
    <n v="0"/>
    <n v="0"/>
    <n v="0"/>
    <n v="0"/>
    <x v="0"/>
    <m/>
    <x v="12"/>
    <x v="8"/>
    <s v="no impacts"/>
    <x v="6"/>
    <s v=""/>
    <s v="EXN_089"/>
    <m/>
  </r>
  <r>
    <s v="Bfsam-Tyo"/>
    <s v="OST_118"/>
    <s v="Bafoussam"/>
    <s v="IHS"/>
    <s v="Grid-Gen"/>
    <s v="OUEST"/>
    <s v="Bafoussam"/>
    <s v="Huawei"/>
    <n v="0"/>
    <n v="0"/>
    <n v="0"/>
    <n v="0"/>
    <n v="0"/>
    <n v="0"/>
    <n v="0"/>
    <n v="0"/>
    <n v="0"/>
    <n v="0"/>
    <n v="0"/>
    <n v="0"/>
    <n v="0"/>
    <n v="0"/>
    <n v="0.02664560700618949"/>
    <n v="0"/>
    <n v="0"/>
    <n v="0"/>
    <n v="0"/>
    <n v="0.0857867267066743"/>
    <n v="0"/>
    <n v="0"/>
    <n v="0"/>
    <n v="0"/>
    <n v="0"/>
    <n v="0"/>
    <x v="0"/>
    <m/>
    <x v="12"/>
    <x v="8"/>
    <s v="no impacts"/>
    <x v="6"/>
    <s v=""/>
    <s v="OST_118"/>
    <m/>
  </r>
  <r>
    <s v="Bfsam-Gouache-IHS"/>
    <s v="OST_121"/>
    <s v="Bafoussam"/>
    <s v="IHS"/>
    <s v="Grid-Gen"/>
    <s v="OUEST"/>
    <s v="Bafoussam"/>
    <s v="Huawei"/>
    <n v="0"/>
    <n v="0"/>
    <n v="0"/>
    <n v="0"/>
    <n v="0"/>
    <n v="0"/>
    <n v="0"/>
    <n v="0"/>
    <n v="0"/>
    <n v="0"/>
    <n v="1.537562101742701"/>
    <n v="0"/>
    <n v="0"/>
    <n v="0"/>
    <n v="0.0261462248133024"/>
    <n v="0"/>
    <n v="0"/>
    <n v="0"/>
    <n v="0"/>
    <n v="0.08569755131508733"/>
    <n v="0"/>
    <n v="0"/>
    <n v="0"/>
    <n v="0"/>
    <n v="0"/>
    <n v="0"/>
    <x v="0"/>
    <m/>
    <x v="12"/>
    <x v="8"/>
    <s v="no impacts"/>
    <x v="6"/>
    <s v=""/>
    <s v="OST_121"/>
    <m/>
  </r>
  <r>
    <s v="Kousseri-II"/>
    <s v="EXN_194"/>
    <s v="EXTREME-NORD"/>
    <s v="CAMUSAT"/>
    <s v="Bad Grid + GE"/>
    <s v="EXTREME-NORD"/>
    <s v="Kousseri"/>
    <s v="Huawei"/>
    <n v="5.712415069357053"/>
    <n v="3.237227230312214"/>
    <n v="1.704052557835592"/>
    <n v="7.589182525618306"/>
    <n v="8.824921596995717"/>
    <n v="0.6319681650986065"/>
    <n v="0.4374766360474042"/>
    <n v="4.300572434673675"/>
    <n v="11.15557396135638"/>
    <n v="11.20485228274734"/>
    <n v="10.20400119281004"/>
    <n v="0"/>
    <n v="9.801980692457615"/>
    <n v="10.10043289302092"/>
    <n v="2.676456697856652"/>
    <n v="0.5775711762305491"/>
    <n v="5.449508179880318"/>
    <n v="0.05598431083830575"/>
    <n v="0"/>
    <n v="0.08373569270017378"/>
    <n v="0"/>
    <n v="0"/>
    <n v="0"/>
    <n v="0"/>
    <n v="0"/>
    <n v="0"/>
    <x v="2"/>
    <m/>
    <x v="12"/>
    <x v="8"/>
    <s v="no impacts"/>
    <x v="6"/>
    <s v=""/>
    <s v="EXN_194"/>
    <m/>
  </r>
  <r>
    <s v="Foyemtcha"/>
    <s v="OST_156"/>
    <s v="OUEST"/>
    <s v="IHS"/>
    <s v="Grid-Gen"/>
    <s v="OUEST"/>
    <s v="Foyemtcha"/>
    <s v="NOKIA"/>
    <n v="0.00383454183823992"/>
    <n v="0"/>
    <n v="0"/>
    <n v="0"/>
    <n v="0"/>
    <n v="0"/>
    <n v="0.1567454093922141"/>
    <n v="0.006688154369023484"/>
    <n v="0.004726295754110254"/>
    <n v="0"/>
    <n v="0.1278425536923483"/>
    <n v="0"/>
    <n v="0.004904646537284356"/>
    <n v="0"/>
    <n v="0.04144872200962824"/>
    <n v="0.0009809293074567"/>
    <n v="0.4277386832861059"/>
    <n v="0"/>
    <n v="0"/>
    <n v="0.08332548589887384"/>
    <n v="0"/>
    <n v="0"/>
    <n v="0"/>
    <n v="0"/>
    <n v="0"/>
    <n v="0"/>
    <x v="0"/>
    <m/>
    <x v="12"/>
    <x v="8"/>
    <s v="no impacts"/>
    <x v="6"/>
    <s v=""/>
    <s v="OST_156"/>
    <m/>
  </r>
  <r>
    <s v="Base-Navale"/>
    <s v="LIT_347"/>
    <s v="Douala"/>
    <s v="IHS"/>
    <s v="Grid-Gen"/>
    <s v="LITTORAL"/>
    <s v="Douala"/>
    <s v="ZTE"/>
    <n v="0"/>
    <n v="0"/>
    <n v="0"/>
    <n v="0"/>
    <n v="0"/>
    <n v="0"/>
    <n v="0"/>
    <n v="0"/>
    <n v="0"/>
    <n v="0"/>
    <n v="0"/>
    <n v="0"/>
    <n v="0"/>
    <n v="0"/>
    <n v="0"/>
    <n v="0"/>
    <n v="0"/>
    <n v="0"/>
    <n v="0"/>
    <n v="0.07767176607225912"/>
    <n v="0"/>
    <n v="0"/>
    <n v="0"/>
    <n v="0"/>
    <n v="0"/>
    <n v="0"/>
    <x v="0"/>
    <m/>
    <x v="12"/>
    <x v="8"/>
    <s v="no impacts"/>
    <x v="6"/>
    <s v=""/>
    <s v="LIT_347"/>
    <m/>
  </r>
  <r>
    <s v="Gamba-MTN"/>
    <s v="NRD_059"/>
    <s v="NORD"/>
    <s v="IHS"/>
    <s v="Solar-Gen"/>
    <s v="NORD"/>
    <s v="Gamba"/>
    <s v="NOKIA"/>
    <n v="2.130911795044685"/>
    <n v="0"/>
    <n v="0.001070104699043922"/>
    <n v="0.001284197891614903"/>
    <n v="0.03467487135829499"/>
    <n v="0"/>
    <n v="0"/>
    <n v="5.217381720784721"/>
    <n v="0"/>
    <n v="0.04876525141235519"/>
    <n v="0.001248455482217681"/>
    <n v="0"/>
    <n v="0"/>
    <n v="0"/>
    <n v="0"/>
    <n v="0"/>
    <n v="1.315241227892436"/>
    <n v="0"/>
    <n v="0"/>
    <n v="0.07598664302604052"/>
    <n v="0"/>
    <n v="0"/>
    <n v="0"/>
    <n v="0"/>
    <n v="0"/>
    <n v="0"/>
    <x v="0"/>
    <m/>
    <x v="12"/>
    <x v="8"/>
    <s v="no impacts"/>
    <x v="6"/>
    <s v=""/>
    <s v="NRD_059"/>
    <m/>
  </r>
  <r>
    <s v="Deng-Deng-IHS"/>
    <s v="EST_093"/>
    <s v="CENTRE"/>
    <s v="IHS"/>
    <s v="Hybrid-Gen"/>
    <s v="EST"/>
    <s v="Deng-Deng"/>
    <s v="NOKIA"/>
    <n v="0.05245296533146145"/>
    <n v="0"/>
    <n v="0.001515981656978832"/>
    <n v="0"/>
    <n v="0"/>
    <n v="0"/>
    <n v="0.01772806784749165"/>
    <n v="0"/>
    <n v="0"/>
    <n v="0"/>
    <n v="0.9660370170617493"/>
    <n v="0"/>
    <n v="0.003834541838240092"/>
    <n v="0.001426806265391782"/>
    <n v="0.06695288400350427"/>
    <n v="0"/>
    <n v="0.017977758943935"/>
    <n v="0.001783507831739642"/>
    <n v="0.007490732893306254"/>
    <n v="0.06855804105206983"/>
    <n v="0"/>
    <n v="0"/>
    <n v="0"/>
    <n v="0"/>
    <n v="0"/>
    <n v="0"/>
    <x v="0"/>
    <m/>
    <x v="12"/>
    <x v="8"/>
    <s v="no impacts"/>
    <x v="6"/>
    <s v=""/>
    <s v="EST_093"/>
    <m/>
  </r>
  <r>
    <s v="Maison-Blanche-IHS"/>
    <s v="CTR_123"/>
    <s v="Yaounde"/>
    <s v="IHS"/>
    <s v="GridOnly"/>
    <s v="CENTRE"/>
    <s v="Yaounde"/>
    <s v="ZTE"/>
    <n v="0"/>
    <n v="0"/>
    <n v="0"/>
    <n v="0"/>
    <n v="0"/>
    <n v="0"/>
    <n v="0"/>
    <n v="0"/>
    <n v="0"/>
    <n v="0"/>
    <n v="4.382274928445662"/>
    <n v="0"/>
    <n v="13.07758901130887"/>
    <n v="0"/>
    <n v="0"/>
    <n v="0"/>
    <n v="0"/>
    <n v="0"/>
    <n v="0"/>
    <n v="0.05869524274254987"/>
    <n v="0"/>
    <n v="0"/>
    <n v="0"/>
    <n v="0"/>
    <n v="0"/>
    <n v="0"/>
    <x v="0"/>
    <m/>
    <x v="12"/>
    <x v="8"/>
    <s v="no impacts"/>
    <x v="6"/>
    <s v=""/>
    <s v="CTR_123"/>
    <m/>
  </r>
  <r>
    <s v="Dschang-II"/>
    <s v="OST_020"/>
    <s v="OUEST"/>
    <s v="IHS"/>
    <s v="Grid-Gen"/>
    <s v="OUEST"/>
    <s v="Dschang"/>
    <s v="Huawei"/>
    <n v="0"/>
    <n v="0"/>
    <n v="0"/>
    <n v="0"/>
    <n v="0"/>
    <n v="0"/>
    <n v="0"/>
    <n v="0"/>
    <n v="0.1445533097624938"/>
    <n v="0"/>
    <n v="0.04986687897543895"/>
    <n v="0"/>
    <n v="0"/>
    <n v="0"/>
    <n v="0"/>
    <n v="0"/>
    <n v="0"/>
    <n v="0"/>
    <n v="0"/>
    <n v="0.05323770877742678"/>
    <n v="0"/>
    <n v="0"/>
    <n v="0"/>
    <n v="0"/>
    <n v="0"/>
    <n v="0"/>
    <x v="0"/>
    <m/>
    <x v="12"/>
    <x v="8"/>
    <s v="no impacts"/>
    <x v="6"/>
    <s v=""/>
    <s v="OST_020"/>
    <m/>
  </r>
  <r>
    <s v="CTR_940_Z_GBS-la-releve-Simbock"/>
    <s v="CTR_940"/>
    <s v="Yaounde"/>
    <s v="ESCO"/>
    <e v="#N/A"/>
    <s v="CENTRE"/>
    <s v="Yaounde"/>
    <s v="ZTE"/>
    <n v="0"/>
    <n v="0"/>
    <n v="0"/>
    <n v="0"/>
    <n v="0"/>
    <n v="0"/>
    <n v="0"/>
    <n v="0"/>
    <n v="29.56667180316922"/>
    <n v="0"/>
    <n v="0"/>
    <n v="0"/>
    <n v="0"/>
    <n v="0"/>
    <n v="0"/>
    <n v="0"/>
    <n v="0"/>
    <n v="0"/>
    <n v="0"/>
    <n v="0.03754283985811831"/>
    <n v="0"/>
    <n v="0"/>
    <n v="0"/>
    <n v="0"/>
    <n v="0"/>
    <n v="0"/>
    <x v="0"/>
    <m/>
    <x v="12"/>
    <x v="8"/>
    <s v="no impacts"/>
    <x v="6"/>
    <s v=""/>
    <s v="CTR_940"/>
    <m/>
  </r>
  <r>
    <s v="Nkolzie"/>
    <s v="CTR_105"/>
    <s v="Yaounde"/>
    <m/>
    <m/>
    <s v="CENTRE"/>
    <s v="Yaounde"/>
    <s v="ZTE"/>
    <n v="0"/>
    <n v="0"/>
    <n v="0"/>
    <n v="0"/>
    <n v="0"/>
    <n v="0"/>
    <n v="0"/>
    <n v="0"/>
    <n v="0"/>
    <n v="0"/>
    <n v="0"/>
    <n v="0"/>
    <n v="0"/>
    <n v="0"/>
    <n v="0"/>
    <n v="0"/>
    <n v="0"/>
    <n v="0"/>
    <n v="0"/>
    <n v="0.03144324307356926"/>
    <n v="0"/>
    <n v="0"/>
    <n v="0"/>
    <n v="0"/>
    <n v="0"/>
    <n v="0"/>
    <x v="0"/>
    <m/>
    <x v="12"/>
    <x v="8"/>
    <s v="no impacts"/>
    <x v="6"/>
    <s v=""/>
    <s v="CTR_105"/>
    <m/>
  </r>
  <r>
    <s v="Maan-IHS"/>
    <s v="SUD_037"/>
    <s v="CENTRE"/>
    <s v="IHS"/>
    <s v="Gen Only"/>
    <s v="SUD"/>
    <s v="Maan"/>
    <s v="NOKIA"/>
    <n v="0.1827104166534246"/>
    <n v="1.672354590763732"/>
    <n v="3.025921005842042"/>
    <n v="2.310258730789151"/>
    <n v="0"/>
    <n v="6.297157885497429"/>
    <n v="0"/>
    <n v="0"/>
    <n v="0"/>
    <n v="7.180263884452619"/>
    <n v="0"/>
    <n v="0"/>
    <n v="0"/>
    <n v="0"/>
    <n v="0"/>
    <n v="0"/>
    <n v="0"/>
    <n v="0"/>
    <n v="0"/>
    <n v="0.02951705461529022"/>
    <n v="0"/>
    <n v="0"/>
    <n v="0"/>
    <n v="0"/>
    <n v="0"/>
    <n v="0"/>
    <x v="0"/>
    <m/>
    <x v="12"/>
    <x v="8"/>
    <s v="no impacts"/>
    <x v="6"/>
    <s v=""/>
    <s v="SUD_037"/>
    <m/>
  </r>
  <r>
    <s v="Makong-II-IHS"/>
    <s v="OST_256"/>
    <s v="OUEST"/>
    <s v="IHS"/>
    <s v="Grid-Gen"/>
    <s v="OUEST"/>
    <s v="Dschang"/>
    <s v="NOKIA"/>
    <n v="0"/>
    <n v="0.01794991255583322"/>
    <n v="0"/>
    <n v="0"/>
    <n v="0"/>
    <n v="0"/>
    <n v="0"/>
    <n v="0"/>
    <n v="0"/>
    <n v="0"/>
    <n v="0"/>
    <n v="0"/>
    <n v="0"/>
    <n v="0"/>
    <n v="0"/>
    <n v="0"/>
    <n v="0.004226913561223031"/>
    <n v="0"/>
    <n v="0"/>
    <n v="0.02903550750072063"/>
    <n v="0"/>
    <n v="0"/>
    <n v="0"/>
    <n v="0"/>
    <n v="0"/>
    <n v="0"/>
    <x v="0"/>
    <m/>
    <x v="12"/>
    <x v="8"/>
    <s v="no impacts"/>
    <x v="6"/>
    <s v=""/>
    <s v="OST_256"/>
    <m/>
  </r>
  <r>
    <s v="CRH-Etoug-Ebe"/>
    <s v="CTR_265"/>
    <s v="Yaounde"/>
    <s v="IHS"/>
    <s v="Grid-Gen"/>
    <s v="CENTRE"/>
    <s v="Yaounde"/>
    <s v="ZTE"/>
    <n v="0"/>
    <n v="0"/>
    <n v="0"/>
    <n v="0"/>
    <n v="0"/>
    <n v="0"/>
    <n v="0"/>
    <n v="0"/>
    <n v="0"/>
    <n v="0"/>
    <n v="0"/>
    <n v="0"/>
    <n v="0"/>
    <n v="0"/>
    <n v="0"/>
    <n v="0"/>
    <n v="3.899104821749095"/>
    <n v="0"/>
    <n v="0"/>
    <n v="0.0288393216392289"/>
    <n v="0"/>
    <n v="0"/>
    <n v="0"/>
    <n v="0"/>
    <n v="0"/>
    <n v="0"/>
    <x v="0"/>
    <m/>
    <x v="12"/>
    <x v="8"/>
    <s v="no impacts"/>
    <x v="6"/>
    <s v=""/>
    <s v="CTR_265"/>
    <m/>
  </r>
  <r>
    <s v="Mankon"/>
    <s v="NRO_029"/>
    <s v="NORD-OUEST"/>
    <s v="IHS"/>
    <s v="Grid-Gen"/>
    <s v="NORD-OUEST"/>
    <s v="Bamenda"/>
    <s v="Huawei"/>
    <n v="0"/>
    <n v="0"/>
    <n v="0"/>
    <n v="0.7697619801788074"/>
    <n v="0"/>
    <n v="0.04726295754109916"/>
    <n v="0"/>
    <n v="0"/>
    <n v="0"/>
    <n v="0"/>
    <n v="1.546212114726638"/>
    <n v="0"/>
    <n v="0"/>
    <n v="0.01551651813613444"/>
    <n v="0.04629986331195977"/>
    <n v="0"/>
    <n v="0"/>
    <n v="5.574282387788821"/>
    <n v="0"/>
    <n v="0.02846478499456387"/>
    <n v="0"/>
    <n v="0"/>
    <n v="0"/>
    <n v="0"/>
    <n v="0"/>
    <n v="0"/>
    <x v="0"/>
    <m/>
    <x v="12"/>
    <x v="8"/>
    <s v="no impacts"/>
    <x v="6"/>
    <s v=""/>
    <s v="NRO_029"/>
    <m/>
  </r>
  <r>
    <s v="Nkolzie-II"/>
    <s v="CTR_672"/>
    <s v="CENTRE"/>
    <s v="CAMUSAT"/>
    <s v="Good Grid no GE - 12h"/>
    <s v="CENTRE"/>
    <s v="Nkolzie"/>
    <s v="ZTE"/>
    <n v="0"/>
    <n v="0"/>
    <n v="0"/>
    <n v="0"/>
    <n v="0"/>
    <n v="0"/>
    <n v="0.009434756429902314"/>
    <n v="0"/>
    <n v="0"/>
    <n v="0"/>
    <n v="0"/>
    <n v="0"/>
    <n v="0"/>
    <n v="0"/>
    <n v="0"/>
    <n v="0"/>
    <n v="0"/>
    <n v="0"/>
    <n v="0"/>
    <n v="0.02814375358485096"/>
    <n v="0"/>
    <n v="0"/>
    <n v="0"/>
    <n v="0"/>
    <n v="0"/>
    <n v="0"/>
    <x v="0"/>
    <m/>
    <x v="12"/>
    <x v="8"/>
    <s v="no impacts"/>
    <x v="6"/>
    <s v=""/>
    <s v="CTR_672"/>
    <m/>
  </r>
  <r>
    <s v="Montee-Des-Soeurs-IHS"/>
    <s v="CTR_149"/>
    <s v="Yaounde"/>
    <s v="IHS"/>
    <s v="Grid-Gen"/>
    <s v="CENTRE"/>
    <s v="Yaounde"/>
    <s v="ZTE"/>
    <n v="0"/>
    <n v="0"/>
    <n v="0"/>
    <n v="0"/>
    <n v="0"/>
    <n v="0"/>
    <n v="0"/>
    <n v="5.568022275299416"/>
    <n v="18.68969960020888"/>
    <n v="0"/>
    <n v="0"/>
    <n v="0"/>
    <n v="0"/>
    <n v="0"/>
    <n v="0"/>
    <n v="0"/>
    <n v="0"/>
    <n v="0"/>
    <n v="0"/>
    <n v="0.02801890803662844"/>
    <n v="0"/>
    <n v="0"/>
    <n v="0"/>
    <n v="0"/>
    <n v="0"/>
    <n v="0"/>
    <x v="0"/>
    <m/>
    <x v="12"/>
    <x v="8"/>
    <s v="no impacts"/>
    <x v="6"/>
    <s v=""/>
    <s v="CTR_149"/>
    <m/>
  </r>
  <r>
    <s v="Etoug-Ebe-II"/>
    <s v="CTR_740"/>
    <s v="Yaounde"/>
    <s v="CAMUSAT"/>
    <s v="Good Grid + GE"/>
    <s v="CENTRE"/>
    <s v="Yaounde"/>
    <s v="ZTE"/>
    <n v="0"/>
    <n v="0"/>
    <n v="0"/>
    <n v="0"/>
    <n v="0"/>
    <n v="0"/>
    <n v="0"/>
    <n v="0"/>
    <n v="0"/>
    <n v="0"/>
    <n v="0"/>
    <n v="0"/>
    <n v="0"/>
    <n v="0"/>
    <n v="0"/>
    <n v="0"/>
    <n v="0"/>
    <n v="0"/>
    <n v="0"/>
    <n v="0.02316776673429748"/>
    <n v="0"/>
    <n v="0"/>
    <n v="0"/>
    <n v="0"/>
    <n v="0"/>
    <n v="0"/>
    <x v="0"/>
    <m/>
    <x v="12"/>
    <x v="8"/>
    <s v="no impacts"/>
    <x v="6"/>
    <s v=""/>
    <s v="CTR_740"/>
    <m/>
  </r>
  <r>
    <s v="Soa-UNIV-MTN"/>
    <s v="CTR_431"/>
    <s v="Yaounde"/>
    <s v="IHS"/>
    <s v="Grid-Gen"/>
    <s v="CENTRE"/>
    <s v="Yaounde"/>
    <s v="ZTE"/>
    <n v="0"/>
    <n v="0"/>
    <n v="0"/>
    <n v="0"/>
    <n v="0"/>
    <n v="0"/>
    <n v="0"/>
    <n v="0.7640904252738752"/>
    <n v="0"/>
    <n v="0"/>
    <n v="0"/>
    <n v="0"/>
    <n v="0"/>
    <n v="0"/>
    <n v="0"/>
    <n v="0"/>
    <n v="0"/>
    <n v="0"/>
    <n v="0"/>
    <n v="0.02314993165597997"/>
    <n v="0"/>
    <n v="0"/>
    <n v="0"/>
    <n v="0"/>
    <n v="0"/>
    <n v="0"/>
    <x v="0"/>
    <m/>
    <x v="12"/>
    <x v="8"/>
    <s v="no impacts"/>
    <x v="6"/>
    <s v=""/>
    <s v="CTR_431"/>
    <m/>
  </r>
  <r>
    <s v="Superette-Biyem-Assi"/>
    <s v="CTR_561"/>
    <s v="Yaounde"/>
    <s v="CAMUSAT"/>
    <s v="Good Grid no GE - 12h"/>
    <s v="CENTRE"/>
    <s v="Yaounde"/>
    <s v="ZTE"/>
    <n v="13.86855689960706"/>
    <n v="13.86855689960706"/>
    <n v="37.54760182402912"/>
    <n v="0"/>
    <n v="0"/>
    <n v="0"/>
    <n v="0"/>
    <n v="0"/>
    <n v="53.66532261516468"/>
    <n v="42.69532264370081"/>
    <n v="3.721306926002973"/>
    <n v="0"/>
    <n v="40.03045874675045"/>
    <n v="0"/>
    <n v="0"/>
    <n v="0"/>
    <n v="0"/>
    <n v="0"/>
    <n v="0"/>
    <n v="0.0222938478967445"/>
    <n v="0"/>
    <n v="0"/>
    <n v="0"/>
    <n v="0"/>
    <n v="0"/>
    <n v="0"/>
    <x v="0"/>
    <m/>
    <x v="12"/>
    <x v="8"/>
    <s v="no impacts"/>
    <x v="6"/>
    <s v=""/>
    <s v="CTR_561"/>
    <m/>
  </r>
  <r>
    <s v="Mbakong-MTN"/>
    <s v="NRO_255"/>
    <s v="NORD-OUEST"/>
    <s v="IHS"/>
    <s v="Hybrid-Gen"/>
    <s v="NORD-OUEST"/>
    <s v="Mbakong"/>
    <s v="NOKIA"/>
    <n v="3.081901533246013"/>
    <n v="3.081901533246013"/>
    <n v="3.081901533246013"/>
    <n v="3.081901533246013"/>
    <n v="3.091424297340856"/>
    <n v="3.081901533246013"/>
    <n v="3.081901533246013"/>
    <n v="3.363436282337859"/>
    <n v="4.089799542102432"/>
    <n v="3.081901533246013"/>
    <n v="3.081901533246013"/>
    <n v="0"/>
    <n v="3.081901533246013"/>
    <n v="3.081901533246013"/>
    <n v="2.0564380352307"/>
    <n v="0"/>
    <n v="0"/>
    <n v="0.04187676388924549"/>
    <n v="0"/>
    <n v="0.02029631912519644"/>
    <n v="0"/>
    <n v="0"/>
    <n v="0"/>
    <n v="0"/>
    <n v="0"/>
    <n v="0"/>
    <x v="2"/>
    <m/>
    <x v="12"/>
    <x v="8"/>
    <s v="no impacts"/>
    <x v="6"/>
    <s v="(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s v="NRO_255"/>
    <m/>
  </r>
  <r>
    <s v="Baikwa-Bere"/>
    <s v="NRD_056"/>
    <s v="NORD"/>
    <s v="IHS"/>
    <s v="Solar-Gen"/>
    <s v="NORD"/>
    <s v="Baikwa-Bere"/>
    <s v="NOKIA"/>
    <n v="0"/>
    <n v="0"/>
    <n v="0"/>
    <n v="0"/>
    <n v="0.01973087863590515"/>
    <n v="0"/>
    <n v="0.03929943742928458"/>
    <n v="0"/>
    <n v="0"/>
    <n v="0"/>
    <n v="0"/>
    <n v="0"/>
    <n v="0.007268321837540928"/>
    <n v="0.7394423470392343"/>
    <n v="0"/>
    <n v="0"/>
    <n v="0.01933322489605716"/>
    <n v="0"/>
    <n v="0"/>
    <n v="0.01933322489605716"/>
    <n v="0"/>
    <n v="0"/>
    <n v="0"/>
    <n v="0"/>
    <n v="0"/>
    <n v="0"/>
    <x v="0"/>
    <m/>
    <x v="12"/>
    <x v="8"/>
    <s v="no impacts"/>
    <x v="6"/>
    <s v=""/>
    <s v="NRD_056"/>
    <m/>
  </r>
  <r>
    <s v="Sapeur"/>
    <s v="CTR_322"/>
    <s v="Yaounde"/>
    <s v="IHS"/>
    <s v="Grid-Gen"/>
    <s v="CENTRE"/>
    <s v="Yaounde"/>
    <s v="ZTE"/>
    <n v="0"/>
    <n v="0"/>
    <n v="6.353889331198834"/>
    <n v="0"/>
    <n v="0"/>
    <n v="0"/>
    <n v="0"/>
    <n v="0"/>
    <n v="0"/>
    <n v="0"/>
    <n v="0"/>
    <n v="0"/>
    <n v="0.1753901601732713"/>
    <n v="0"/>
    <n v="0"/>
    <n v="0"/>
    <n v="0"/>
    <n v="0"/>
    <n v="0"/>
    <n v="0.005974751236327762"/>
    <n v="0"/>
    <n v="0"/>
    <n v="0"/>
    <n v="0"/>
    <n v="0"/>
    <n v="0"/>
    <x v="0"/>
    <m/>
    <x v="12"/>
    <x v="8"/>
    <s v="no impacts"/>
    <x v="6"/>
    <s v=""/>
    <s v="CTR_322"/>
    <m/>
  </r>
  <r>
    <s v="Nkolondom"/>
    <s v="CTR_248"/>
    <s v="Yaounde"/>
    <s v="IHS"/>
    <s v="Grid-Gen"/>
    <s v="CENTRE"/>
    <s v="Yaounde"/>
    <s v="ZTE"/>
    <n v="5.069906372972866"/>
    <n v="0"/>
    <n v="0"/>
    <n v="0"/>
    <n v="0"/>
    <n v="1.460211367080154"/>
    <n v="0"/>
    <n v="0"/>
    <n v="0"/>
    <n v="0"/>
    <n v="0.03777469587624447"/>
    <n v="0"/>
    <n v="0"/>
    <n v="0"/>
    <n v="0.4427736543076715"/>
    <n v="0"/>
    <n v="0"/>
    <n v="0"/>
    <n v="0"/>
    <n v="0.004815471145696791"/>
    <n v="0"/>
    <n v="0"/>
    <n v="0"/>
    <n v="0"/>
    <n v="0"/>
    <n v="0"/>
    <x v="0"/>
    <m/>
    <x v="12"/>
    <x v="8"/>
    <s v="no impacts"/>
    <x v="6"/>
    <s v=""/>
    <s v="CTR_248"/>
    <m/>
  </r>
  <r>
    <s v="CTR_1054_Z_AKOK-Ndoe-MTN-IHS"/>
    <s v="CTR_1054"/>
    <s v="Yaounde"/>
    <s v="IHS"/>
    <s v=""/>
    <s v="CTR"/>
    <s v="Yaoundé"/>
    <s v="ZTE"/>
    <n v="0"/>
    <n v="0"/>
    <n v="0"/>
    <n v="0"/>
    <n v="0"/>
    <n v="0"/>
    <n v="0"/>
    <n v="0"/>
    <n v="0"/>
    <n v="0"/>
    <n v="0"/>
    <n v="0"/>
    <n v="0"/>
    <n v="0"/>
    <n v="0"/>
    <n v="0"/>
    <n v="0"/>
    <n v="0"/>
    <n v="0"/>
    <n v="0.004512274814301128"/>
    <n v="0"/>
    <n v="0"/>
    <n v="0"/>
    <n v="0"/>
    <n v="0"/>
    <n v="0"/>
    <x v="0"/>
    <m/>
    <x v="12"/>
    <x v="8"/>
    <s v="no impacts"/>
    <x v="6"/>
    <s v=""/>
    <s v="CTR_1054"/>
    <m/>
  </r>
  <r>
    <s v="Crfr-Ecole-Maternelle-Carriere"/>
    <s v="CTR_557"/>
    <s v="Yaounde"/>
    <s v="CAMUSAT"/>
    <s v="Good Grid no GE - 8h"/>
    <s v="CENTRE"/>
    <s v="Yaounde"/>
    <s v="ZTE"/>
    <n v="0"/>
    <n v="0"/>
    <n v="0"/>
    <n v="0.3339796765715562"/>
    <n v="9.397516786375711"/>
    <n v="21.28193905825079"/>
    <n v="0"/>
    <n v="0"/>
    <n v="0"/>
    <n v="0"/>
    <n v="0"/>
    <n v="0"/>
    <n v="0.198789782925695"/>
    <n v="0"/>
    <n v="0"/>
    <n v="0"/>
    <n v="0"/>
    <n v="0"/>
    <n v="0"/>
    <n v="0.003745366446653213"/>
    <n v="0"/>
    <n v="0"/>
    <n v="0"/>
    <n v="0"/>
    <n v="0"/>
    <n v="0"/>
    <x v="0"/>
    <m/>
    <x v="12"/>
    <x v="8"/>
    <s v="no impacts"/>
    <x v="6"/>
    <s v=""/>
    <s v="CTR_557"/>
    <m/>
  </r>
  <r>
    <s v="Mimboman-Liberte-IHS"/>
    <s v="CTR_552"/>
    <s v="Yaounde"/>
    <s v="IHS"/>
    <s v="Grid-Gen"/>
    <s v="CENTRE"/>
    <s v="Yaounde"/>
    <s v="ZTE"/>
    <n v="0"/>
    <n v="0"/>
    <n v="0"/>
    <n v="0"/>
    <n v="0"/>
    <n v="0"/>
    <n v="0"/>
    <n v="6.11843062725257"/>
    <n v="5.539486149991581"/>
    <n v="0"/>
    <n v="0"/>
    <n v="0"/>
    <n v="0"/>
    <n v="0"/>
    <n v="0"/>
    <n v="0"/>
    <n v="0"/>
    <n v="0"/>
    <n v="0"/>
    <n v="0.0037275313683357"/>
    <n v="0"/>
    <n v="0"/>
    <n v="0"/>
    <n v="0"/>
    <n v="0"/>
    <n v="0"/>
    <x v="0"/>
    <m/>
    <x v="12"/>
    <x v="8"/>
    <s v="no impacts"/>
    <x v="6"/>
    <s v=""/>
    <s v="CTR_552"/>
    <m/>
  </r>
  <r>
    <s v="Hilton"/>
    <s v="CTR_702"/>
    <s v="Yaounde"/>
    <s v="CAMUSAT"/>
    <s v="Good Grid no GE - 8h"/>
    <s v="CENTRE"/>
    <s v="Yaounde"/>
    <s v="ZTE"/>
    <n v="0"/>
    <n v="0"/>
    <n v="0"/>
    <n v="0"/>
    <n v="0.5815127285386924"/>
    <n v="0"/>
    <n v="0"/>
    <n v="2.312728110651679"/>
    <n v="0"/>
    <n v="0"/>
    <n v="0"/>
    <n v="0"/>
    <n v="0"/>
    <n v="0"/>
    <n v="0"/>
    <n v="0"/>
    <n v="0"/>
    <n v="0"/>
    <n v="0"/>
    <n v="0.003299489488718131"/>
    <n v="0"/>
    <n v="0"/>
    <n v="0"/>
    <n v="0"/>
    <n v="0"/>
    <n v="0"/>
    <x v="0"/>
    <m/>
    <x v="12"/>
    <x v="8"/>
    <s v="no impacts"/>
    <x v="6"/>
    <s v=""/>
    <s v="CTR_702"/>
    <m/>
  </r>
  <r>
    <s v="Messassi"/>
    <s v="CTR_337"/>
    <s v="Yaounde"/>
    <s v="IHS"/>
    <s v="Grid-Gen"/>
    <s v="CENTRE"/>
    <s v="Yaounde"/>
    <s v="ZTE"/>
    <n v="0"/>
    <n v="0"/>
    <n v="0"/>
    <n v="0"/>
    <n v="0"/>
    <n v="0"/>
    <n v="0"/>
    <n v="0"/>
    <n v="0"/>
    <n v="0"/>
    <n v="2.785268510671081"/>
    <n v="0"/>
    <n v="0"/>
    <n v="0"/>
    <n v="1.153572865569167"/>
    <n v="0"/>
    <n v="0"/>
    <n v="0"/>
    <n v="0"/>
    <n v="0.003049798392274834"/>
    <n v="0"/>
    <n v="0"/>
    <n v="0"/>
    <n v="0"/>
    <n v="0"/>
    <n v="0"/>
    <x v="0"/>
    <m/>
    <x v="12"/>
    <x v="8"/>
    <s v="no impacts"/>
    <x v="6"/>
    <s v=""/>
    <s v="CTR_337"/>
    <m/>
  </r>
  <r>
    <s v="Sous-Prefecture-Tsinga"/>
    <s v="CTR_475"/>
    <s v="Yaounde"/>
    <s v="IHS"/>
    <s v="Grid-Gen"/>
    <s v="CENTRE"/>
    <s v="Yaounde"/>
    <s v="ZTE"/>
    <n v="0"/>
    <n v="0"/>
    <n v="0"/>
    <n v="0.2814732060051422"/>
    <n v="0"/>
    <n v="0"/>
    <n v="0"/>
    <n v="0"/>
    <n v="0"/>
    <n v="0"/>
    <n v="0"/>
    <n v="0"/>
    <n v="0.1666509717977476"/>
    <n v="0"/>
    <n v="0"/>
    <n v="0"/>
    <n v="0"/>
    <n v="0"/>
    <n v="0"/>
    <n v="0.00292495284405293"/>
    <n v="0"/>
    <n v="0"/>
    <n v="0"/>
    <n v="0"/>
    <n v="0"/>
    <n v="0"/>
    <x v="0"/>
    <m/>
    <x v="12"/>
    <x v="8"/>
    <s v="no impacts"/>
    <x v="6"/>
    <s v=""/>
    <s v="CTR_475"/>
    <m/>
  </r>
  <r>
    <s v="Entree-Cite-Verte-IHS"/>
    <s v="CTR_519"/>
    <s v="Yaounde"/>
    <s v="IHS"/>
    <s v="Grid-Gen"/>
    <s v="CENTRE"/>
    <s v="Yaounde"/>
    <s v="ZTE"/>
    <n v="0"/>
    <n v="0"/>
    <n v="0"/>
    <n v="0"/>
    <n v="0"/>
    <n v="0"/>
    <n v="0"/>
    <n v="0"/>
    <n v="0.06950330020289146"/>
    <n v="0"/>
    <n v="0"/>
    <n v="0"/>
    <n v="0.01293043178011184"/>
    <n v="0.08282610370598623"/>
    <n v="7.336816167427154"/>
    <n v="2.03912017418451"/>
    <n v="0"/>
    <n v="0"/>
    <n v="0"/>
    <n v="0.002657426669291949"/>
    <n v="0"/>
    <n v="0"/>
    <n v="0"/>
    <n v="0"/>
    <n v="0"/>
    <n v="0"/>
    <x v="0"/>
    <m/>
    <x v="12"/>
    <x v="8"/>
    <s v="no impacts"/>
    <x v="6"/>
    <s v=""/>
    <s v="CTR_519"/>
    <m/>
  </r>
  <r>
    <s v="Lycee-Leclerc-MTN"/>
    <s v="CTR_401"/>
    <s v="Yaounde"/>
    <s v="IHS"/>
    <s v="Grid-Gen"/>
    <s v="CENTRE"/>
    <s v="Yaounde"/>
    <s v="ZTE"/>
    <n v="0"/>
    <n v="0"/>
    <n v="0"/>
    <n v="0"/>
    <n v="0"/>
    <n v="0"/>
    <n v="0"/>
    <n v="0"/>
    <n v="0"/>
    <n v="0"/>
    <n v="0"/>
    <n v="0"/>
    <n v="0"/>
    <n v="0"/>
    <n v="0"/>
    <n v="0.02297158087280567"/>
    <n v="0"/>
    <n v="0"/>
    <n v="0"/>
    <n v="0.002603921434339754"/>
    <n v="0"/>
    <n v="0"/>
    <n v="0"/>
    <n v="0"/>
    <n v="0"/>
    <n v="0"/>
    <x v="0"/>
    <m/>
    <x v="12"/>
    <x v="8"/>
    <s v="no impacts"/>
    <x v="6"/>
    <s v=""/>
    <s v="CTR_401"/>
    <m/>
  </r>
  <r>
    <s v="Nkolbisson-Usne-Ds-Eaux-IHS"/>
    <s v="CTR_522"/>
    <s v="Yaounde"/>
    <s v="IHS"/>
    <s v="Grid-Gen"/>
    <s v="CENTRE"/>
    <s v="Yaounde"/>
    <s v="ZTE"/>
    <n v="0.46175017763738"/>
    <n v="0"/>
    <n v="0"/>
    <n v="0"/>
    <n v="1.16848299104251"/>
    <n v="0"/>
    <n v="0"/>
    <n v="0.1132349122371472"/>
    <n v="1.116565078060571"/>
    <n v="0.7310776953083769"/>
    <n v="0"/>
    <n v="0"/>
    <n v="0"/>
    <n v="0"/>
    <n v="0"/>
    <n v="0"/>
    <n v="0"/>
    <n v="0"/>
    <n v="0"/>
    <n v="0.002514746042752874"/>
    <n v="0"/>
    <n v="0"/>
    <n v="0"/>
    <n v="0"/>
    <n v="0"/>
    <n v="0"/>
    <x v="0"/>
    <m/>
    <x v="12"/>
    <x v="8"/>
    <s v="no impacts"/>
    <x v="6"/>
    <s v=""/>
    <s v="CTR_522"/>
    <m/>
  </r>
  <r>
    <s v="H-Plateau-New"/>
    <s v="CTR_484"/>
    <s v="Yaounde"/>
    <s v="IHS"/>
    <s v="Grid-Gen"/>
    <s v="CENTRE"/>
    <s v="Yaounde"/>
    <s v="ZTE"/>
    <n v="0"/>
    <n v="0"/>
    <n v="0"/>
    <n v="0"/>
    <n v="0"/>
    <n v="0"/>
    <n v="0"/>
    <n v="0"/>
    <n v="0"/>
    <n v="0"/>
    <n v="0"/>
    <n v="0"/>
    <n v="0"/>
    <n v="0"/>
    <n v="0"/>
    <n v="0"/>
    <n v="0"/>
    <n v="0"/>
    <n v="0"/>
    <n v="0.002300725102944261"/>
    <n v="0"/>
    <n v="0"/>
    <n v="0"/>
    <n v="0"/>
    <n v="0"/>
    <n v="0"/>
    <x v="0"/>
    <m/>
    <x v="12"/>
    <x v="8"/>
    <s v="no impacts"/>
    <x v="6"/>
    <s v=""/>
    <s v="CTR_484"/>
    <m/>
  </r>
  <r>
    <s v="H-Princes"/>
    <s v="CTR_044"/>
    <s v="Yaounde"/>
    <s v="IHS"/>
    <s v="Grid-Gen"/>
    <s v="CENTRE"/>
    <s v="Yaounde"/>
    <s v="ZTE"/>
    <n v="0"/>
    <n v="0"/>
    <n v="0"/>
    <n v="0"/>
    <n v="1.10457990543128"/>
    <n v="0"/>
    <n v="0"/>
    <n v="0"/>
    <n v="0"/>
    <n v="0"/>
    <n v="0"/>
    <n v="0"/>
    <n v="0"/>
    <n v="0"/>
    <n v="0"/>
    <n v="1.467630759660192"/>
    <n v="0"/>
    <n v="0"/>
    <n v="0"/>
    <n v="0.002158044476405014"/>
    <n v="0"/>
    <n v="0"/>
    <n v="0"/>
    <n v="0"/>
    <n v="0"/>
    <n v="0"/>
    <x v="0"/>
    <m/>
    <x v="12"/>
    <x v="8"/>
    <s v="no impacts"/>
    <x v="6"/>
    <s v=""/>
    <s v="CTR_044"/>
    <m/>
  </r>
  <r>
    <s v="Rd-Pt-Express"/>
    <s v="CTR_012"/>
    <s v="Yaounde"/>
    <s v="IHS"/>
    <s v="GridOnly"/>
    <s v="CENTRE"/>
    <s v="Yaounde"/>
    <s v="ZTE"/>
    <n v="0"/>
    <n v="0"/>
    <n v="0"/>
    <n v="0"/>
    <n v="0"/>
    <n v="0"/>
    <n v="0"/>
    <n v="0"/>
    <n v="0"/>
    <n v="0"/>
    <n v="0"/>
    <n v="0"/>
    <n v="6.483532515487981"/>
    <n v="0"/>
    <n v="0"/>
    <n v="0"/>
    <n v="0"/>
    <n v="0"/>
    <n v="0"/>
    <n v="0.001997528771548426"/>
    <n v="0"/>
    <n v="0"/>
    <n v="0"/>
    <n v="0"/>
    <n v="0"/>
    <n v="0"/>
    <x v="0"/>
    <m/>
    <x v="12"/>
    <x v="8"/>
    <s v="no impacts"/>
    <x v="6"/>
    <s v=""/>
    <s v="CTR_012"/>
    <m/>
  </r>
  <r>
    <s v="Leboudi"/>
    <s v="CTR_593"/>
    <s v="CENTRE"/>
    <s v="IHS"/>
    <s v="Grid-Gen"/>
    <s v="CENTRE"/>
    <s v="Leboudi"/>
    <s v="ZTE"/>
    <n v="0"/>
    <n v="0"/>
    <n v="0"/>
    <n v="0"/>
    <n v="0.4308241518350168"/>
    <n v="5.987788678577647"/>
    <n v="0"/>
    <n v="0.137847320315153"/>
    <n v="0"/>
    <n v="0"/>
    <n v="0.7428666820761752"/>
    <n v="0"/>
    <n v="0"/>
    <n v="5.254499433557911"/>
    <n v="0"/>
    <n v="0.3931386313503571"/>
    <n v="0"/>
    <n v="3.25465210182831"/>
    <n v="0"/>
    <n v="0.001444641343708952"/>
    <n v="0"/>
    <n v="0"/>
    <n v="0"/>
    <n v="0"/>
    <n v="0"/>
    <n v="0"/>
    <x v="0"/>
    <m/>
    <x v="12"/>
    <x v="8"/>
    <s v="no impacts"/>
    <x v="6"/>
    <s v=""/>
    <s v="CTR_593"/>
    <m/>
  </r>
  <r>
    <s v="Bpriso-Vanitex-New"/>
    <s v="LIT_410"/>
    <s v="Douala"/>
    <s v="IHS"/>
    <s v="Grid-Gen"/>
    <s v="LITTORAL"/>
    <s v="Douala"/>
    <s v="ZTE"/>
    <n v="0"/>
    <n v="0"/>
    <n v="0"/>
    <n v="0"/>
    <n v="0"/>
    <n v="0"/>
    <n v="0"/>
    <n v="0"/>
    <n v="0"/>
    <n v="0"/>
    <n v="0"/>
    <n v="0"/>
    <n v="0"/>
    <n v="0"/>
    <n v="0"/>
    <n v="0"/>
    <n v="0"/>
    <n v="0"/>
    <n v="0"/>
    <n v="0.001391136108756927"/>
    <n v="0"/>
    <n v="0"/>
    <n v="0"/>
    <n v="0"/>
    <n v="0"/>
    <n v="0"/>
    <x v="0"/>
    <m/>
    <x v="12"/>
    <x v="8"/>
    <s v="no impacts"/>
    <x v="6"/>
    <s v=""/>
    <s v="LIT_410"/>
    <m/>
  </r>
  <r>
    <s v="Nkolda"/>
    <s v="CTR_215"/>
    <s v="Yaounde"/>
    <s v="IHS"/>
    <s v="Grid-Gen"/>
    <s v="CENTRE"/>
    <s v="Yaounde"/>
    <s v="ZTE"/>
    <n v="0"/>
    <n v="0"/>
    <n v="0"/>
    <n v="0"/>
    <n v="0"/>
    <n v="0"/>
    <n v="0"/>
    <n v="0"/>
    <n v="0"/>
    <n v="0"/>
    <n v="0"/>
    <n v="0"/>
    <n v="0"/>
    <n v="0"/>
    <n v="0"/>
    <n v="0"/>
    <n v="0"/>
    <n v="0"/>
    <n v="0"/>
    <n v="0.001177115168948143"/>
    <n v="0"/>
    <n v="0"/>
    <n v="0"/>
    <n v="0"/>
    <n v="0"/>
    <n v="0"/>
    <x v="0"/>
    <m/>
    <x v="12"/>
    <x v="8"/>
    <s v="no impacts"/>
    <x v="6"/>
    <s v=""/>
    <s v="CTR_215"/>
    <m/>
  </r>
  <r>
    <s v="Mimboman-Don-Bosco"/>
    <s v="CTR_654"/>
    <s v="Yaounde"/>
    <s v="CAMUSAT"/>
    <s v="Good Grid no GE - 8h"/>
    <s v="CENTRE"/>
    <s v="Yaounde"/>
    <s v="ZTE"/>
    <n v="0"/>
    <n v="0"/>
    <n v="0"/>
    <n v="0"/>
    <n v="5.114280047826546"/>
    <n v="2.246399454389284"/>
    <n v="2.60846937931074"/>
    <n v="1.414749752449113"/>
    <n v="6.513396802416999e-17"/>
    <n v="0"/>
    <n v="0"/>
    <n v="0"/>
    <n v="1.391153943835199"/>
    <n v="10.86702022925923"/>
    <n v="0"/>
    <n v="0"/>
    <n v="0"/>
    <n v="0"/>
    <n v="0"/>
    <n v="0.001070104699043751"/>
    <n v="0"/>
    <n v="0"/>
    <n v="0"/>
    <n v="0"/>
    <n v="0"/>
    <n v="0"/>
    <x v="0"/>
    <m/>
    <x v="12"/>
    <x v="8"/>
    <s v="no impacts"/>
    <x v="6"/>
    <s v=""/>
    <s v="CTR_654"/>
    <m/>
  </r>
  <r>
    <s v="Nkozoa"/>
    <s v="CTR_079"/>
    <s v="Yaounde"/>
    <s v="IHS"/>
    <s v="Grid-Gen"/>
    <s v="CENTRE"/>
    <s v="Yaounde"/>
    <s v="ZTE"/>
    <n v="0.1282163780237588"/>
    <n v="0"/>
    <n v="0"/>
    <n v="0"/>
    <n v="0"/>
    <n v="0.02384549971035818"/>
    <n v="0"/>
    <n v="0"/>
    <n v="8.653669174992084"/>
    <n v="0"/>
    <n v="0"/>
    <n v="0"/>
    <n v="0"/>
    <n v="0"/>
    <n v="0.7764858047044658"/>
    <n v="0"/>
    <n v="0"/>
    <n v="0"/>
    <n v="0"/>
    <n v="0.0009452591508220168"/>
    <n v="0"/>
    <n v="0"/>
    <n v="0"/>
    <n v="0"/>
    <n v="0"/>
    <n v="0"/>
    <x v="0"/>
    <m/>
    <x v="12"/>
    <x v="8"/>
    <s v="no impacts"/>
    <x v="6"/>
    <s v=""/>
    <s v="CTR_079"/>
    <m/>
  </r>
  <r>
    <s v="Mobil-Essos"/>
    <s v="CTR_068"/>
    <s v="Yaounde"/>
    <s v="IHS"/>
    <s v="Grid-Gen"/>
    <s v="CENTRE"/>
    <s v="Yaounde"/>
    <s v="ZTE"/>
    <n v="0"/>
    <n v="0"/>
    <n v="0"/>
    <n v="0"/>
    <n v="0.0009452591508220167"/>
    <n v="0"/>
    <n v="0"/>
    <n v="0"/>
    <n v="6.717867609500253"/>
    <n v="0"/>
    <n v="0"/>
    <n v="0"/>
    <n v="0"/>
    <n v="0"/>
    <n v="0"/>
    <n v="0"/>
    <n v="0"/>
    <n v="0"/>
    <n v="0"/>
    <n v="0.0008204136026002829"/>
    <n v="0"/>
    <n v="0"/>
    <n v="0"/>
    <n v="0"/>
    <n v="0"/>
    <n v="0"/>
    <x v="0"/>
    <m/>
    <x v="12"/>
    <x v="8"/>
    <s v="no impacts"/>
    <x v="6"/>
    <s v=""/>
    <s v="CTR_068"/>
    <m/>
  </r>
  <r>
    <s v="Awae-Nkomo"/>
    <s v="CTR_374"/>
    <s v="Yaounde"/>
    <s v="IHS"/>
    <s v="Grid-Gen"/>
    <s v="CENTRE"/>
    <s v="Yaounde"/>
    <s v="ZTE"/>
    <n v="0"/>
    <n v="0"/>
    <n v="0"/>
    <n v="0"/>
    <n v="2.927717281192125"/>
    <n v="1.505762157102784"/>
    <n v="0"/>
    <n v="0"/>
    <n v="0"/>
    <n v="0"/>
    <n v="0"/>
    <n v="0"/>
    <n v="0"/>
    <n v="0"/>
    <n v="0"/>
    <n v="0"/>
    <n v="0"/>
    <n v="0"/>
    <n v="0"/>
    <n v="0.0007312382110132324"/>
    <n v="0"/>
    <n v="0"/>
    <n v="0"/>
    <n v="0"/>
    <n v="0"/>
    <n v="0"/>
    <x v="0"/>
    <m/>
    <x v="12"/>
    <x v="8"/>
    <s v="no impacts"/>
    <x v="6"/>
    <s v=""/>
    <s v="CTR_374"/>
    <m/>
  </r>
  <r>
    <s v="Nkomkana-IHS"/>
    <s v="CTR_448"/>
    <s v="Yaounde"/>
    <s v="IHS"/>
    <s v="Grid-Gen"/>
    <s v="CENTRE"/>
    <s v="Yaounde"/>
    <s v="ZTE"/>
    <n v="0"/>
    <n v="0"/>
    <n v="0"/>
    <n v="0.2797788735649892"/>
    <n v="0"/>
    <n v="0"/>
    <n v="0"/>
    <n v="0"/>
    <n v="0"/>
    <n v="0"/>
    <n v="0"/>
    <n v="0"/>
    <n v="0.166436950857939"/>
    <n v="0"/>
    <n v="0"/>
    <n v="0"/>
    <n v="0"/>
    <n v="0"/>
    <n v="0"/>
    <n v="0.0007312382110132324"/>
    <n v="0"/>
    <n v="0"/>
    <n v="0"/>
    <n v="0"/>
    <n v="0"/>
    <n v="0"/>
    <x v="0"/>
    <m/>
    <x v="12"/>
    <x v="8"/>
    <s v="no impacts"/>
    <x v="6"/>
    <s v=""/>
    <s v="CTR_448"/>
    <m/>
  </r>
  <r>
    <s v="Mvog-Ebanda"/>
    <s v="CTR_341"/>
    <s v="Yaounde"/>
    <s v="IHS"/>
    <s v="Grid-Gen"/>
    <s v="CENTRE"/>
    <s v="Yaounde"/>
    <s v="ZTE"/>
    <n v="60.09707989829727"/>
    <n v="60.09707989829727"/>
    <n v="60.09707989829727"/>
    <n v="41.18697440024198"/>
    <n v="0"/>
    <n v="0"/>
    <n v="0"/>
    <n v="0"/>
    <n v="0"/>
    <n v="0"/>
    <n v="2.26690979445429"/>
    <n v="0"/>
    <n v="0"/>
    <n v="0"/>
    <n v="0"/>
    <n v="0"/>
    <n v="0"/>
    <n v="0"/>
    <n v="0"/>
    <n v="0.0007134031326957197"/>
    <n v="0"/>
    <n v="0"/>
    <n v="0"/>
    <n v="0"/>
    <n v="0"/>
    <n v="0"/>
    <x v="0"/>
    <m/>
    <x v="10"/>
    <x v="6"/>
    <s v="BSS Hardware issue"/>
    <x v="5"/>
    <s v="05/06/2026: hardware issue,  site with GPS issue (alarm : TDD down 09Apr 02pm)"/>
    <s v="CTR_341"/>
    <m/>
  </r>
  <r>
    <s v="Memve-Ele-IHS"/>
    <s v="SUD_056"/>
    <s v="CENTRE"/>
    <s v="IHS"/>
    <s v="Hybrid-Gen"/>
    <s v="SUD"/>
    <s v="Memve-Ele"/>
    <s v="NOKIA"/>
    <n v="0.7536131010854697"/>
    <n v="1.306031303272507"/>
    <n v="0.1644826960897062"/>
    <n v="1.713300824427593"/>
    <n v="0"/>
    <n v="0.1648504171031769"/>
    <n v="0"/>
    <n v="0"/>
    <n v="0"/>
    <n v="4.34962914879405"/>
    <n v="0"/>
    <n v="0"/>
    <n v="0"/>
    <n v="0"/>
    <n v="0"/>
    <n v="0"/>
    <n v="0"/>
    <n v="0"/>
    <n v="0"/>
    <n v="0.0006598978977436485"/>
    <n v="0"/>
    <n v="0"/>
    <n v="0"/>
    <n v="0"/>
    <n v="0"/>
    <n v="0"/>
    <x v="0"/>
    <m/>
    <x v="12"/>
    <x v="8"/>
    <s v="no impacts"/>
    <x v="6"/>
    <s v=""/>
    <s v="SUD_056"/>
    <m/>
  </r>
  <r>
    <s v="CTR_702_Z_Hilton-Indoor-0F"/>
    <s v="CTR_702_indoor_0F"/>
    <s v="Yaounde"/>
    <e v="#N/A"/>
    <e v="#N/A"/>
    <s v="CTR"/>
    <s v="Yaounde"/>
    <s v="ZTE"/>
    <n v="0"/>
    <n v="0"/>
    <n v="0"/>
    <n v="0"/>
    <n v="0"/>
    <n v="0"/>
    <n v="0"/>
    <n v="0"/>
    <n v="0"/>
    <n v="0"/>
    <n v="0"/>
    <n v="0"/>
    <n v="0"/>
    <s v=""/>
    <n v="0"/>
    <n v="0"/>
    <n v="0"/>
    <n v="0"/>
    <n v="0.8955884577080355"/>
    <n v="0.0004815471145697648"/>
    <n v="0"/>
    <n v="0"/>
    <n v="0"/>
    <n v="0"/>
    <n v="0"/>
    <n v="0"/>
    <x v="0"/>
    <m/>
    <x v="12"/>
    <x v="8"/>
    <s v="no impacts"/>
    <x v="6"/>
    <s v=""/>
    <s v="CTR_702_indoor_0F"/>
    <m/>
  </r>
  <r>
    <s v="CTR_941_Z_Biyemassi-Accacia"/>
    <s v="CTR_941"/>
    <s v="Yaounde"/>
    <s v="ESCO"/>
    <s v="Good Grid + Solar + GE"/>
    <s v="CENTRE"/>
    <s v="Yaounde"/>
    <s v="ZTE"/>
    <n v="6.513396802416999e-17"/>
    <n v="0"/>
    <n v="0"/>
    <n v="0"/>
    <n v="0"/>
    <n v="0"/>
    <n v="0"/>
    <n v="0"/>
    <n v="0"/>
    <n v="0"/>
    <n v="13.51023234113226"/>
    <n v="0"/>
    <n v="12.055353662469"/>
    <n v="0"/>
    <n v="0"/>
    <n v="0"/>
    <n v="0"/>
    <n v="0"/>
    <n v="0"/>
    <n v="0.000374536644665314"/>
    <n v="0"/>
    <n v="0"/>
    <n v="0"/>
    <n v="0"/>
    <n v="0"/>
    <n v="0"/>
    <x v="0"/>
    <m/>
    <x v="12"/>
    <x v="8"/>
    <s v="no impacts"/>
    <x v="6"/>
    <s v=""/>
    <s v="CTR_941"/>
    <m/>
  </r>
  <r>
    <s v="Ngd-Sabonbari-America-IHS"/>
    <s v="ADM_155"/>
    <s v="Ngaoundere"/>
    <s v="IHS"/>
    <s v="Grid-Gen"/>
    <s v="ADAMAOUA"/>
    <s v="Ngaoundere"/>
    <s v="Huawei"/>
    <n v="1.500304623137661"/>
    <n v="0.8603641780311783"/>
    <n v="0"/>
    <n v="0"/>
    <n v="0"/>
    <n v="0"/>
    <n v="0"/>
    <n v="0"/>
    <n v="0"/>
    <n v="0"/>
    <n v="0"/>
    <n v="0"/>
    <n v="0"/>
    <n v="0.002140209398087509"/>
    <n v="0"/>
    <n v="0"/>
    <n v="0"/>
    <n v="0"/>
    <n v="0"/>
    <n v="0.0001783507831739591"/>
    <n v="0"/>
    <n v="0"/>
    <n v="0"/>
    <n v="0"/>
    <n v="0"/>
    <n v="0"/>
    <x v="0"/>
    <m/>
    <x v="12"/>
    <x v="8"/>
    <s v="no impacts"/>
    <x v="6"/>
    <s v=""/>
    <s v="ADM_155"/>
    <m/>
  </r>
  <r>
    <s v="ADM_238_H_NGD-MARZA"/>
    <s v="ADM_238"/>
    <s v=""/>
    <s v="ESCO"/>
    <s v="Hybrid Solar - S1"/>
    <s v="ADM"/>
    <s v="Ngaoundere"/>
    <s v="Huawei"/>
    <n v="0"/>
    <n v="0"/>
    <n v="0"/>
    <n v="0"/>
    <n v="0"/>
    <n v="0"/>
    <n v="0"/>
    <n v="0"/>
    <n v="0"/>
    <n v="0"/>
    <n v="0.1768348015169804"/>
    <n v="0"/>
    <n v="0"/>
    <s v=""/>
    <n v="0"/>
    <n v="1.032294333010875"/>
    <n v="0"/>
    <n v="0"/>
    <n v="0"/>
    <n v="8.917539158697954e-05"/>
    <n v="0"/>
    <n v="0"/>
    <n v="0"/>
    <n v="0"/>
    <n v="0"/>
    <n v="0"/>
    <x v="1"/>
    <s v="not accepted"/>
    <x v="4"/>
    <x v="1"/>
    <s v="EXCLU"/>
    <x v="1"/>
    <s v=""/>
    <s v="ADM_238"/>
    <m/>
  </r>
  <r>
    <s v="Foumban-Njinka"/>
    <s v="OST_101"/>
    <s v="OUEST"/>
    <s v="IHS"/>
    <s v="Grid-Gen"/>
    <s v="OUEST"/>
    <s v="Foumban"/>
    <s v="Huawei"/>
    <n v="0.4553117143648001"/>
    <n v="0.03058715931433398"/>
    <n v="0"/>
    <n v="0"/>
    <n v="0"/>
    <n v="0"/>
    <n v="0"/>
    <n v="0"/>
    <n v="0"/>
    <n v="0"/>
    <n v="0"/>
    <n v="0"/>
    <n v="0"/>
    <n v="0"/>
    <n v="0"/>
    <n v="0"/>
    <n v="0"/>
    <n v="0"/>
    <n v="0"/>
    <n v="8.917539158697954e-05"/>
    <n v="0"/>
    <n v="0"/>
    <n v="0"/>
    <n v="0"/>
    <n v="0"/>
    <n v="0"/>
    <x v="0"/>
    <m/>
    <x v="12"/>
    <x v="8"/>
    <s v="no impacts"/>
    <x v="6"/>
    <s v=""/>
    <s v="OST_101"/>
    <m/>
  </r>
  <r>
    <s v="Bfsam-Akwa"/>
    <s v="OST_109"/>
    <s v="Bafoussam"/>
    <s v="IHS"/>
    <s v="GridOnly"/>
    <s v="OUEST"/>
    <s v="Bafoussam"/>
    <s v="Huawei"/>
    <n v="3.383082500791877"/>
    <n v="2.097155519029315"/>
    <n v="0"/>
    <n v="0"/>
    <n v="0"/>
    <n v="0"/>
    <n v="0"/>
    <n v="0"/>
    <n v="0"/>
    <n v="0"/>
    <n v="0"/>
    <n v="0"/>
    <n v="0"/>
    <n v="0"/>
    <n v="0"/>
    <n v="0"/>
    <n v="0"/>
    <n v="0"/>
    <n v="0"/>
    <n v="8.917539158697954e-05"/>
    <n v="0"/>
    <n v="0"/>
    <n v="0"/>
    <n v="0"/>
    <n v="0"/>
    <n v="0"/>
    <x v="0"/>
    <m/>
    <x v="12"/>
    <x v="8"/>
    <s v="no impacts"/>
    <x v="6"/>
    <s v=""/>
    <s v="OST_109"/>
    <m/>
  </r>
  <r>
    <s v="Meiganga-Universite"/>
    <s v="ADM_171"/>
    <s v="ADAMAOUA"/>
    <s v="CAMUSAT"/>
    <s v="Hybrid Solar - S3"/>
    <s v="ADAMAOUA"/>
    <s v="Meiganga"/>
    <s v="Huawei"/>
    <n v="0"/>
    <n v="0.5363008050040948"/>
    <n v="0"/>
    <n v="0"/>
    <n v="0"/>
    <n v="0"/>
    <n v="0"/>
    <n v="0"/>
    <n v="0"/>
    <n v="0"/>
    <n v="0"/>
    <n v="0"/>
    <n v="5.940614896428134"/>
    <n v="0"/>
    <n v="0"/>
    <n v="0"/>
    <n v="0"/>
    <n v="0"/>
    <n v="0"/>
    <n v="8.917539158697954e-05"/>
    <n v="0"/>
    <n v="0"/>
    <n v="0"/>
    <n v="0"/>
    <n v="0"/>
    <n v="0"/>
    <x v="0"/>
    <m/>
    <x v="12"/>
    <x v="8"/>
    <s v="no impacts"/>
    <x v="6"/>
    <s v=""/>
    <s v="ADM_171"/>
    <m/>
  </r>
  <r>
    <s v="Edea-Bisseke"/>
    <s v="LIT_313"/>
    <s v="LITTORAL"/>
    <s v="IHS"/>
    <s v="Grid-Gen"/>
    <s v="LITTORAL"/>
    <s v="Edea"/>
    <s v="ZTE"/>
    <n v="0"/>
    <n v="0"/>
    <n v="5.789686046592889e-17"/>
    <n v="0"/>
    <n v="0"/>
    <n v="1.824350161086427"/>
    <n v="0"/>
    <n v="0"/>
    <n v="0"/>
    <n v="0"/>
    <n v="0"/>
    <n v="0"/>
    <n v="0"/>
    <n v="0"/>
    <n v="0"/>
    <n v="0"/>
    <n v="0"/>
    <n v="0"/>
    <n v="0"/>
    <n v="1.157937209318578e-16"/>
    <n v="0"/>
    <n v="0"/>
    <n v="0"/>
    <n v="0"/>
    <n v="0"/>
    <n v="0"/>
    <x v="0"/>
    <m/>
    <x v="12"/>
    <x v="8"/>
    <s v="no impacts"/>
    <x v="6"/>
    <s v=""/>
    <s v="LIT_313"/>
    <m/>
  </r>
  <r>
    <s v="Lende-Kribi"/>
    <s v="SUD_086"/>
    <s v="LITTORAL"/>
    <s v="CAMUSAT"/>
    <s v="HGB"/>
    <s v="SUD"/>
    <s v="Kribi"/>
    <s v="ZTE"/>
    <n v="0"/>
    <n v="0"/>
    <n v="0"/>
    <n v="0"/>
    <n v="0"/>
    <n v="0"/>
    <n v="0"/>
    <n v="0"/>
    <n v="3.23868970673424"/>
    <n v="0"/>
    <n v="0"/>
    <n v="0"/>
    <n v="0"/>
    <n v="0"/>
    <n v="0.008418156965811441"/>
    <n v="3.436213199099398"/>
    <n v="0"/>
    <n v="14.27995865115443"/>
    <n v="25.71129859345438"/>
    <n v="0"/>
    <n v="0"/>
    <n v="0"/>
    <n v="0"/>
    <n v="0"/>
    <n v="0"/>
    <n v="0"/>
    <x v="0"/>
    <m/>
    <x v="12"/>
    <x v="8"/>
    <s v="no impacts"/>
    <x v="6"/>
    <s v=""/>
    <s v="SUD_086"/>
    <m/>
  </r>
  <r>
    <s v="Bobongo-II"/>
    <s v="LIT_568"/>
    <s v="Douala"/>
    <s v="CAMUSAT"/>
    <s v="Good Grid + GE"/>
    <s v="LITTORAL"/>
    <s v="Douala"/>
    <s v="ZTE"/>
    <n v="0.3438246398027584"/>
    <n v="19.00919719318671"/>
    <n v="7.323903570725359"/>
    <n v="17.35476182323012"/>
    <n v="6.610339922324666"/>
    <n v="5.992925181133056"/>
    <n v="3.801439932883033"/>
    <n v="9.532795855413159"/>
    <n v="1.869633424934295"/>
    <n v="8.703108012087903"/>
    <n v="2.363968290657557"/>
    <n v="0"/>
    <n v="0"/>
    <n v="3.901530392400258"/>
    <n v="0"/>
    <n v="10.66375384167587"/>
    <n v="49.10471473862337"/>
    <n v="4.485878898391419"/>
    <n v="18.65468934147184"/>
    <n v="0"/>
    <n v="0"/>
    <n v="0"/>
    <n v="0"/>
    <n v="0"/>
    <n v="0"/>
    <n v="0"/>
    <x v="0"/>
    <m/>
    <x v="12"/>
    <x v="8"/>
    <s v="no impacts"/>
    <x v="6"/>
    <s v=""/>
    <s v="LIT_568"/>
    <m/>
  </r>
  <r>
    <s v="Mvog-Ada-TKC"/>
    <s v="CTR_096"/>
    <s v="Yaounde"/>
    <s v="IHS"/>
    <s v="Grid-Lithium"/>
    <s v="CENTRE"/>
    <s v="Yaounde"/>
    <s v="ZTE"/>
    <n v="31.58483576033079"/>
    <n v="23.16114992024154"/>
    <n v="23.1142614993451"/>
    <n v="13.34128064423156"/>
    <n v="0"/>
    <n v="0"/>
    <n v="0"/>
    <n v="3.413366463774816"/>
    <n v="20.52885287629875"/>
    <n v="0.2926201299535146"/>
    <n v="0"/>
    <n v="0"/>
    <n v="0"/>
    <n v="0"/>
    <n v="0"/>
    <n v="0"/>
    <n v="0"/>
    <n v="0"/>
    <n v="18.32700544754632"/>
    <n v="0"/>
    <n v="0"/>
    <n v="0"/>
    <n v="0"/>
    <n v="0"/>
    <n v="0"/>
    <n v="0"/>
    <x v="0"/>
    <m/>
    <x v="12"/>
    <x v="8"/>
    <s v="no impacts"/>
    <x v="6"/>
    <s v=""/>
    <s v="CTR_096"/>
    <m/>
  </r>
  <r>
    <s v="Chapelle-Essos"/>
    <s v="CTR_207"/>
    <s v="Yaounde"/>
    <s v="IHS"/>
    <s v="Grid-Gen"/>
    <s v="CENTRE"/>
    <s v="Yaounde"/>
    <s v="ZTE"/>
    <n v="0.1804553224154121"/>
    <n v="0.07249959336021429"/>
    <n v="0"/>
    <n v="0"/>
    <n v="0"/>
    <n v="0"/>
    <n v="0"/>
    <n v="0"/>
    <n v="0"/>
    <n v="0"/>
    <n v="0.523477383693887"/>
    <n v="0"/>
    <n v="0.4375301412823561"/>
    <n v="0"/>
    <n v="0"/>
    <n v="0"/>
    <n v="0"/>
    <n v="0"/>
    <n v="17.98430441767755"/>
    <n v="0"/>
    <n v="0"/>
    <n v="0"/>
    <n v="0"/>
    <n v="0"/>
    <n v="0"/>
    <n v="0"/>
    <x v="0"/>
    <m/>
    <x v="12"/>
    <x v="8"/>
    <s v="no impacts"/>
    <x v="6"/>
    <s v=""/>
    <s v="CTR_207"/>
    <m/>
  </r>
  <r>
    <s v="Sim-barriere"/>
    <s v="CTR_748"/>
    <s v="Yaounde"/>
    <s v="CAMUSAT"/>
    <s v="Good Grid + GE"/>
    <s v="CENTRE"/>
    <s v="Yaounde"/>
    <s v="ZTE"/>
    <n v="0"/>
    <n v="0"/>
    <n v="0"/>
    <n v="0"/>
    <n v="0"/>
    <n v="0"/>
    <n v="0"/>
    <n v="0"/>
    <n v="12.66713251891232"/>
    <n v="0"/>
    <n v="0.03049798392274695"/>
    <n v="0"/>
    <n v="0"/>
    <n v="0"/>
    <n v="0"/>
    <n v="0"/>
    <n v="0"/>
    <n v="0"/>
    <n v="8.497719250184772"/>
    <n v="0"/>
    <n v="0"/>
    <n v="0"/>
    <n v="0"/>
    <n v="0"/>
    <n v="0"/>
    <n v="0"/>
    <x v="0"/>
    <m/>
    <x v="12"/>
    <x v="8"/>
    <s v="no impacts"/>
    <x v="6"/>
    <s v=""/>
    <s v="CTR_748"/>
    <m/>
  </r>
  <r>
    <s v="Foumbot-Centre-Ville-II"/>
    <s v="OST_227"/>
    <s v="OUEST"/>
    <s v="CAMUSAT"/>
    <s v="Medium Grid + GE"/>
    <s v="OUEST"/>
    <s v="Foumbot"/>
    <s v="Huawei"/>
    <n v="2.046486061529594"/>
    <n v="1.046651571056379"/>
    <n v="0"/>
    <n v="2.737399160467194"/>
    <n v="0"/>
    <n v="37.82829028658831"/>
    <n v="41.60567069882118"/>
    <n v="41.60567069882118"/>
    <n v="41.55350309474279"/>
    <n v="41.60406554177261"/>
    <n v="41.52006232289767"/>
    <n v="0"/>
    <n v="0"/>
    <n v="0.8907551514840212"/>
    <n v="0"/>
    <n v="0"/>
    <n v="0"/>
    <n v="3.187859733529662"/>
    <n v="5.94885470261077"/>
    <n v="0"/>
    <n v="0"/>
    <n v="0"/>
    <n v="0"/>
    <n v="0"/>
    <n v="0"/>
    <n v="0"/>
    <x v="0"/>
    <m/>
    <x v="12"/>
    <x v="8"/>
    <s v="no impacts"/>
    <x v="6"/>
    <s v=""/>
    <s v="OST_227"/>
    <m/>
  </r>
  <r>
    <s v="Bonendale-II"/>
    <s v="LIT_641"/>
    <s v="Douala"/>
    <s v="CAMUSAT"/>
    <s v="Good Grid + GE"/>
    <s v="LITTORAL"/>
    <s v="Douala"/>
    <s v="ZTE"/>
    <n v="4.80626824528512"/>
    <n v="1.600609103594696"/>
    <n v="1.897224291091307"/>
    <n v="13.46921166100224"/>
    <n v="0"/>
    <n v="2.149733329908998"/>
    <n v="0"/>
    <n v="0"/>
    <n v="4.854619142603579"/>
    <n v="0"/>
    <n v="0.3825624299081419"/>
    <n v="0"/>
    <n v="5.550419053000146"/>
    <n v="0.001230620403900168"/>
    <n v="0"/>
    <n v="1.885274788618652"/>
    <n v="0"/>
    <n v="9.934316973572693"/>
    <n v="4.573805834496182"/>
    <n v="0"/>
    <n v="0"/>
    <n v="0"/>
    <n v="0"/>
    <n v="0"/>
    <n v="0"/>
    <n v="0"/>
    <x v="0"/>
    <m/>
    <x v="12"/>
    <x v="8"/>
    <s v="no impacts"/>
    <x v="6"/>
    <s v=""/>
    <s v="LIT_641"/>
    <m/>
  </r>
  <r>
    <s v="Maroua-Makabaye"/>
    <s v="EXN_234"/>
    <s v="Maroua"/>
    <s v="CAMUSAT"/>
    <s v="Medium Grid + GE"/>
    <s v="EXTREME-NORD"/>
    <s v="Maroua"/>
    <s v="Huawei"/>
    <n v="0"/>
    <n v="0"/>
    <n v="0"/>
    <n v="0"/>
    <n v="1.760054703752215"/>
    <n v="0"/>
    <n v="3.497815559607686"/>
    <n v="0"/>
    <n v="3.027504544377956"/>
    <n v="0"/>
    <n v="1.153697711117389"/>
    <n v="0"/>
    <n v="0"/>
    <n v="0"/>
    <n v="0"/>
    <n v="8.414233248581041"/>
    <n v="0"/>
    <n v="0"/>
    <n v="4.226110982698547"/>
    <n v="0"/>
    <n v="0"/>
    <n v="0"/>
    <n v="0"/>
    <n v="0"/>
    <n v="0"/>
    <n v="0"/>
    <x v="0"/>
    <m/>
    <x v="12"/>
    <x v="8"/>
    <s v="no impacts"/>
    <x v="6"/>
    <s v=""/>
    <s v="EXN_234"/>
    <m/>
  </r>
  <r>
    <s v="Kribi-Afanmabe"/>
    <s v="SUD_241"/>
    <s v="LITTORAL"/>
    <s v="IHS"/>
    <s v="Grid-Gen"/>
    <s v="SUD"/>
    <s v="Kribi"/>
    <s v="ZTE"/>
    <n v="13.92213347487251"/>
    <n v="0"/>
    <n v="0"/>
    <n v="0"/>
    <n v="0"/>
    <n v="0"/>
    <n v="0"/>
    <n v="0"/>
    <n v="0"/>
    <n v="0"/>
    <n v="0"/>
    <n v="0"/>
    <n v="0"/>
    <n v="2.63490096537712"/>
    <n v="0.009934138622789588"/>
    <n v="0"/>
    <n v="0"/>
    <n v="0"/>
    <n v="3.812319330656644"/>
    <n v="0"/>
    <n v="0"/>
    <n v="0"/>
    <n v="0"/>
    <n v="0"/>
    <n v="0"/>
    <n v="0"/>
    <x v="0"/>
    <m/>
    <x v="12"/>
    <x v="8"/>
    <s v="no impacts"/>
    <x v="6"/>
    <s v=""/>
    <s v="SUD_241"/>
    <m/>
  </r>
  <r>
    <s v="Emana-MTN"/>
    <s v="CTR_370"/>
    <s v="Yaounde"/>
    <s v="IHS"/>
    <s v="Grid-Gen"/>
    <s v="CENTRE"/>
    <s v="Yaounde"/>
    <s v="ZTE"/>
    <n v="0"/>
    <n v="0"/>
    <n v="0"/>
    <n v="0"/>
    <n v="0"/>
    <n v="0"/>
    <n v="0"/>
    <n v="0"/>
    <n v="0"/>
    <n v="0"/>
    <n v="0"/>
    <n v="0"/>
    <n v="0"/>
    <n v="0"/>
    <n v="0.03468922732733509"/>
    <n v="0.1329605088561866"/>
    <n v="0.1151789357737427"/>
    <n v="0"/>
    <n v="3.657475180705013"/>
    <n v="0"/>
    <n v="0"/>
    <n v="0"/>
    <n v="0"/>
    <n v="0"/>
    <n v="0"/>
    <n v="0"/>
    <x v="0"/>
    <m/>
    <x v="12"/>
    <x v="8"/>
    <s v="no impacts"/>
    <x v="6"/>
    <s v=""/>
    <s v="CTR_370"/>
    <m/>
  </r>
  <r>
    <s v="Bafia"/>
    <s v="CTR_022"/>
    <s v="CENTRE"/>
    <s v="IHS"/>
    <s v="Grid-Gen"/>
    <s v="CENTRE"/>
    <s v="Bafia"/>
    <s v="ZTE"/>
    <n v="0"/>
    <n v="0"/>
    <n v="0"/>
    <n v="0"/>
    <n v="0.1700753068346882"/>
    <n v="0"/>
    <n v="0"/>
    <n v="0"/>
    <n v="3.203804293545414"/>
    <n v="0"/>
    <n v="1.757201091221432"/>
    <n v="0"/>
    <n v="0"/>
    <n v="0"/>
    <n v="0"/>
    <n v="0"/>
    <n v="0"/>
    <n v="0"/>
    <n v="3.499099685246538"/>
    <n v="0"/>
    <n v="0"/>
    <n v="0"/>
    <n v="0"/>
    <n v="0"/>
    <n v="0"/>
    <n v="0"/>
    <x v="0"/>
    <m/>
    <x v="12"/>
    <x v="8"/>
    <s v="no impacts"/>
    <x v="6"/>
    <s v=""/>
    <s v="CTR_022"/>
    <m/>
  </r>
  <r>
    <s v="PK10-Soeurs-Dominicaines"/>
    <s v="LIT_403"/>
    <s v="Douala"/>
    <s v="IHS"/>
    <s v="Grid-Gen"/>
    <s v="LITTORAL"/>
    <s v="Douala"/>
    <s v="ZTE"/>
    <n v="0"/>
    <n v="0"/>
    <n v="0"/>
    <n v="0"/>
    <n v="0"/>
    <n v="0"/>
    <n v="0"/>
    <n v="0"/>
    <n v="0"/>
    <n v="0"/>
    <n v="6.409088898591173"/>
    <n v="0"/>
    <n v="0"/>
    <n v="0.002211549711357039"/>
    <n v="0"/>
    <n v="0"/>
    <n v="0"/>
    <n v="0"/>
    <n v="3.344166359903319"/>
    <n v="0"/>
    <n v="0"/>
    <n v="0"/>
    <n v="0"/>
    <n v="0"/>
    <n v="0"/>
    <n v="0"/>
    <x v="0"/>
    <m/>
    <x v="12"/>
    <x v="8"/>
    <s v="no impacts"/>
    <x v="6"/>
    <s v=""/>
    <s v="LIT_403"/>
    <m/>
  </r>
  <r>
    <s v="Pingo-PK10-IHS-New"/>
    <s v="LIT_562"/>
    <s v="Douala"/>
    <s v="IHS"/>
    <s v="Grid-Gen"/>
    <s v="LITTORAL"/>
    <s v="Douala"/>
    <s v="ZTE"/>
    <n v="0"/>
    <n v="0"/>
    <n v="0"/>
    <n v="0"/>
    <n v="0"/>
    <n v="0"/>
    <n v="0"/>
    <n v="0"/>
    <n v="0"/>
    <n v="0"/>
    <n v="5.106539623836796"/>
    <n v="0"/>
    <n v="0"/>
    <n v="0"/>
    <n v="0"/>
    <n v="0"/>
    <n v="0"/>
    <n v="0"/>
    <n v="2.672104938747207"/>
    <n v="0"/>
    <n v="0"/>
    <n v="0"/>
    <n v="0"/>
    <n v="0"/>
    <n v="0"/>
    <n v="0"/>
    <x v="0"/>
    <m/>
    <x v="12"/>
    <x v="8"/>
    <s v="no impacts"/>
    <x v="6"/>
    <s v=""/>
    <s v="LIT_562"/>
    <m/>
  </r>
  <r>
    <s v="Bda-Kwe-Pastoral-Center-IHS"/>
    <s v="NRO_062"/>
    <s v="NORD-OUEST"/>
    <s v="IHS"/>
    <s v="Grid-Gen"/>
    <s v="NORD-OUEST"/>
    <s v="Bamenda"/>
    <s v="Huawei"/>
    <n v="0"/>
    <n v="0"/>
    <n v="0"/>
    <n v="0"/>
    <n v="0"/>
    <n v="0"/>
    <n v="0"/>
    <n v="0"/>
    <n v="0"/>
    <n v="0.1468718699437553"/>
    <n v="4.519408845628123"/>
    <n v="0"/>
    <n v="0"/>
    <n v="1.441966081961459"/>
    <n v="0"/>
    <n v="0"/>
    <n v="0"/>
    <n v="1.712702570819529"/>
    <n v="2.668377407378872"/>
    <n v="0"/>
    <n v="0"/>
    <n v="0"/>
    <n v="0"/>
    <n v="0"/>
    <n v="0"/>
    <n v="0"/>
    <x v="0"/>
    <m/>
    <x v="12"/>
    <x v="8"/>
    <s v="no impacts"/>
    <x v="6"/>
    <s v=""/>
    <s v="NRO_062"/>
    <m/>
  </r>
  <r>
    <s v="Indoor-Orange-shop-PlaYce"/>
    <s v="CTR_882"/>
    <s v="Yaounde"/>
    <m/>
    <m/>
    <s v="CENTRE"/>
    <s v="Yaounde"/>
    <s v="ZTE"/>
    <n v="0"/>
    <n v="0"/>
    <n v="0"/>
    <n v="0"/>
    <n v="0"/>
    <n v="0"/>
    <n v="0"/>
    <n v="0"/>
    <n v="0"/>
    <n v="0"/>
    <n v="0"/>
    <n v="0"/>
    <n v="0"/>
    <n v="0"/>
    <n v="0.008543002514032665"/>
    <n v="0"/>
    <n v="0"/>
    <n v="0"/>
    <n v="2.333987524006016"/>
    <n v="0"/>
    <n v="0"/>
    <n v="0"/>
    <n v="0"/>
    <n v="0"/>
    <n v="0"/>
    <n v="0"/>
    <x v="0"/>
    <m/>
    <x v="12"/>
    <x v="8"/>
    <s v="no impacts"/>
    <x v="6"/>
    <s v=""/>
    <s v="CTR_882"/>
    <m/>
  </r>
  <r>
    <s v="Abome-New"/>
    <s v="CTR_549"/>
    <s v="Yaounde"/>
    <s v="IHS"/>
    <s v="Grid-Gen"/>
    <s v="CENTRE"/>
    <s v="Yaounde"/>
    <s v="ZTE"/>
    <n v="0"/>
    <n v="0"/>
    <n v="0"/>
    <n v="0"/>
    <n v="3.344558731626302"/>
    <n v="0"/>
    <n v="0"/>
    <n v="0"/>
    <n v="0"/>
    <n v="0"/>
    <n v="0"/>
    <n v="0"/>
    <n v="0"/>
    <n v="0"/>
    <n v="0"/>
    <n v="0"/>
    <n v="0"/>
    <n v="0"/>
    <n v="2.244740792105765"/>
    <n v="0"/>
    <n v="0"/>
    <n v="0"/>
    <n v="0"/>
    <n v="0"/>
    <n v="0"/>
    <n v="0"/>
    <x v="0"/>
    <m/>
    <x v="12"/>
    <x v="8"/>
    <s v="no impacts"/>
    <x v="6"/>
    <s v=""/>
    <s v="CTR_549"/>
    <m/>
  </r>
  <r>
    <s v="Buea-GRA-HIS"/>
    <s v="SUO_242"/>
    <s v="SUD-OUEST"/>
    <s v="IHS"/>
    <s v="Grid-Gen"/>
    <s v="SUD-OUEST"/>
    <s v="Buea"/>
    <s v="Huawei"/>
    <n v="0"/>
    <n v="0.5809955112674891"/>
    <n v="0"/>
    <n v="0"/>
    <n v="0.8229283486429646"/>
    <n v="0"/>
    <n v="0"/>
    <n v="0"/>
    <n v="0"/>
    <n v="0"/>
    <n v="0"/>
    <n v="0"/>
    <n v="0"/>
    <n v="0"/>
    <n v="0"/>
    <n v="0"/>
    <n v="1.76050058071015"/>
    <n v="0"/>
    <n v="1.826312019701341"/>
    <n v="0"/>
    <n v="0"/>
    <n v="0"/>
    <n v="0"/>
    <n v="0"/>
    <n v="0"/>
    <n v="0"/>
    <x v="0"/>
    <m/>
    <x v="12"/>
    <x v="8"/>
    <s v="no impacts"/>
    <x v="6"/>
    <s v=""/>
    <s v="SUO_242"/>
    <m/>
  </r>
  <r>
    <s v="PK10-Marche"/>
    <s v="LIT_278"/>
    <s v="Douala"/>
    <s v="IHS"/>
    <s v="Grid-Gen-Lithium"/>
    <s v="LITTORAL"/>
    <s v="Douala"/>
    <s v="ZTE"/>
    <n v="0"/>
    <n v="0"/>
    <n v="0"/>
    <n v="0.6679950232997464"/>
    <n v="0"/>
    <n v="0"/>
    <n v="0"/>
    <n v="0"/>
    <n v="0"/>
    <n v="0"/>
    <n v="3.421499259487548"/>
    <n v="0"/>
    <n v="0"/>
    <n v="0"/>
    <n v="0"/>
    <n v="0"/>
    <n v="0"/>
    <n v="0"/>
    <n v="1.723724649219679"/>
    <n v="0"/>
    <n v="0"/>
    <n v="0"/>
    <n v="0"/>
    <n v="0"/>
    <n v="0"/>
    <n v="0"/>
    <x v="0"/>
    <m/>
    <x v="12"/>
    <x v="8"/>
    <s v="no impacts"/>
    <x v="6"/>
    <s v=""/>
    <s v="LIT_278"/>
    <m/>
  </r>
  <r>
    <s v="Foumban-Ndjisse"/>
    <s v="OST_083"/>
    <s v="OUEST"/>
    <s v="IHS"/>
    <s v="Grid-Gen"/>
    <s v="OUEST"/>
    <s v="Foumban"/>
    <s v="Huawei"/>
    <n v="0"/>
    <n v="0"/>
    <n v="0"/>
    <n v="0"/>
    <n v="0"/>
    <n v="0"/>
    <n v="0"/>
    <n v="0"/>
    <n v="0"/>
    <n v="0"/>
    <n v="0"/>
    <n v="0"/>
    <n v="0"/>
    <n v="0"/>
    <n v="0"/>
    <n v="0"/>
    <n v="0"/>
    <n v="1.803572294846661"/>
    <n v="1.665974665627952"/>
    <n v="0"/>
    <n v="0"/>
    <n v="0"/>
    <n v="0"/>
    <n v="0"/>
    <n v="0"/>
    <n v="0"/>
    <x v="0"/>
    <m/>
    <x v="12"/>
    <x v="8"/>
    <s v="no impacts"/>
    <x v="6"/>
    <s v=""/>
    <s v="OST_083"/>
    <m/>
  </r>
  <r>
    <s v="Maroua-Ouro-Bah"/>
    <s v="EXN_083"/>
    <s v="Maroua"/>
    <s v="IHS"/>
    <s v="Grid-Gen"/>
    <s v="EXTREME-NORD"/>
    <s v="Maroua"/>
    <s v="Huawei"/>
    <n v="0.2712715412075918"/>
    <n v="0.6946763004625706"/>
    <n v="0"/>
    <n v="0"/>
    <n v="0"/>
    <n v="0"/>
    <n v="0"/>
    <n v="0"/>
    <n v="0"/>
    <n v="0.5222110931333522"/>
    <n v="0"/>
    <n v="0"/>
    <n v="0"/>
    <n v="0"/>
    <n v="0.6769660676933965"/>
    <n v="0"/>
    <n v="0"/>
    <n v="0"/>
    <n v="1.647247833394686"/>
    <n v="0"/>
    <n v="0"/>
    <n v="0"/>
    <n v="0"/>
    <n v="0"/>
    <n v="0"/>
    <n v="0"/>
    <x v="0"/>
    <m/>
    <x v="12"/>
    <x v="8"/>
    <s v="no impacts"/>
    <x v="6"/>
    <s v=""/>
    <s v="EXN_083"/>
    <m/>
  </r>
  <r>
    <s v="Garoua-Lycee-Technique-MTN"/>
    <s v="NRD_063"/>
    <s v="Garoua"/>
    <s v="IHS"/>
    <s v="Grid-Gen"/>
    <s v="NORD"/>
    <s v="Garoua"/>
    <s v="Huawei"/>
    <n v="0"/>
    <n v="0"/>
    <n v="0"/>
    <n v="0"/>
    <n v="0"/>
    <n v="0"/>
    <n v="0"/>
    <n v="0"/>
    <n v="3.784246917385063"/>
    <n v="0"/>
    <n v="0"/>
    <n v="0"/>
    <n v="0"/>
    <n v="2.625680229887026"/>
    <n v="0.3176427448328211"/>
    <n v="12.92759600265957"/>
    <n v="0"/>
    <n v="2.353606110155151"/>
    <n v="1.59598981831049"/>
    <n v="0"/>
    <n v="0"/>
    <n v="0"/>
    <n v="0"/>
    <n v="0"/>
    <n v="0"/>
    <n v="0"/>
    <x v="0"/>
    <m/>
    <x v="12"/>
    <x v="8"/>
    <s v="no impacts"/>
    <x v="6"/>
    <s v=""/>
    <s v="NRD_063"/>
    <m/>
  </r>
  <r>
    <s v="Bamenda-Abangoh-IHS"/>
    <s v="NRO_064"/>
    <s v="NORD-OUEST"/>
    <s v="IHS"/>
    <s v="Grid-Gen"/>
    <s v="NORD-OUEST"/>
    <s v="Bamenda"/>
    <s v="Huawei"/>
    <n v="9.476900719966443"/>
    <n v="5.545193375053148"/>
    <n v="0"/>
    <n v="0"/>
    <n v="7.3343014213844"/>
    <n v="0"/>
    <n v="0"/>
    <n v="1.708939369294558"/>
    <n v="14.99070435718098"/>
    <n v="6.159005430424645"/>
    <n v="1.037198979548159"/>
    <n v="0"/>
    <n v="0.310972425542115"/>
    <n v="0.03763201524970537"/>
    <n v="0"/>
    <n v="0"/>
    <n v="0"/>
    <n v="2.536647518926585"/>
    <n v="1.477065516090094"/>
    <n v="0"/>
    <n v="0"/>
    <n v="0"/>
    <n v="0"/>
    <n v="0"/>
    <n v="0"/>
    <n v="0"/>
    <x v="0"/>
    <m/>
    <x v="12"/>
    <x v="8"/>
    <s v="no impacts"/>
    <x v="6"/>
    <s v=""/>
    <s v="NRO_064"/>
    <m/>
  </r>
  <r>
    <s v="Garoua-Nigeriare-II"/>
    <s v="NRD_140"/>
    <s v="Garoua"/>
    <s v="CAMUSAT"/>
    <s v="Medium Grid + GE"/>
    <s v="NORD"/>
    <s v="Garoua"/>
    <s v="Huawei"/>
    <n v="0"/>
    <n v="0"/>
    <n v="0"/>
    <n v="0"/>
    <n v="0"/>
    <n v="0"/>
    <n v="0"/>
    <n v="0"/>
    <n v="5.825382455419438"/>
    <n v="0"/>
    <n v="0"/>
    <n v="0"/>
    <n v="0"/>
    <n v="2.422895389418234"/>
    <n v="0.4726117403326742"/>
    <n v="11.68796888420896"/>
    <n v="0"/>
    <n v="2.196942782215145"/>
    <n v="1.367665145691187"/>
    <n v="0"/>
    <n v="0"/>
    <n v="0"/>
    <n v="0"/>
    <n v="0"/>
    <n v="0"/>
    <n v="0"/>
    <x v="0"/>
    <m/>
    <x v="12"/>
    <x v="8"/>
    <s v="no impacts"/>
    <x v="6"/>
    <s v=""/>
    <s v="NRD_140"/>
    <m/>
  </r>
  <r>
    <s v="Mora-IHS"/>
    <s v="EXN_106"/>
    <s v="EXTREME-NORD"/>
    <s v="IHS"/>
    <s v="Grid-Gen"/>
    <s v="EXTREME-NORD"/>
    <s v="Mora"/>
    <s v="Huawei"/>
    <n v="0"/>
    <n v="0"/>
    <n v="1.908478225509584"/>
    <n v="0"/>
    <n v="0"/>
    <n v="0"/>
    <n v="0"/>
    <n v="0"/>
    <n v="0"/>
    <n v="0"/>
    <n v="0"/>
    <n v="0"/>
    <n v="1.345282122402856"/>
    <n v="5.799432416467627"/>
    <n v="27.73711379921413"/>
    <n v="27.73711379921413"/>
    <n v="15.09876709670608"/>
    <n v="1.391635490949768"/>
    <n v="1.000387377901054"/>
    <n v="0"/>
    <n v="0"/>
    <n v="0"/>
    <n v="0"/>
    <n v="0"/>
    <n v="0"/>
    <n v="0"/>
    <x v="2"/>
    <m/>
    <x v="12"/>
    <x v="8"/>
    <s v="no impacts"/>
    <x v="6"/>
    <s v=""/>
    <s v="EXN_106"/>
    <m/>
  </r>
  <r>
    <s v="Parcours-Vita"/>
    <s v="LIT_666"/>
    <s v="Douala"/>
    <s v="CAMUSAT"/>
    <s v="Good Grid no GE - 12h"/>
    <s v="LITTORAL"/>
    <s v="Douala"/>
    <s v="ZTE"/>
    <n v="0"/>
    <n v="0"/>
    <n v="23.87952903978792"/>
    <n v="0"/>
    <n v="0"/>
    <n v="18.15997993910391"/>
    <n v="8.521475574503542"/>
    <n v="0"/>
    <n v="0"/>
    <n v="0"/>
    <n v="7.387770986179954"/>
    <n v="0"/>
    <n v="0"/>
    <n v="0"/>
    <n v="4.083037984436398"/>
    <n v="0"/>
    <n v="0"/>
    <n v="0"/>
    <n v="0.9094819837172877"/>
    <n v="0"/>
    <n v="0"/>
    <n v="0"/>
    <n v="0"/>
    <n v="0"/>
    <n v="0"/>
    <n v="0"/>
    <x v="0"/>
    <m/>
    <x v="12"/>
    <x v="8"/>
    <s v="no impacts"/>
    <x v="6"/>
    <s v=""/>
    <s v="LIT_666"/>
    <m/>
  </r>
  <r>
    <s v="Garoua-Roumde-Adja"/>
    <s v="NRD_065"/>
    <s v="Garoua"/>
    <s v="IHS"/>
    <s v="Grid-Gen"/>
    <s v="NORD"/>
    <s v="Garoua"/>
    <s v="Huawei"/>
    <n v="0"/>
    <n v="0"/>
    <n v="0"/>
    <n v="0"/>
    <n v="0"/>
    <n v="0"/>
    <n v="0"/>
    <n v="0"/>
    <n v="1.791355266199245"/>
    <n v="0"/>
    <n v="0"/>
    <n v="0"/>
    <n v="0"/>
    <n v="0"/>
    <n v="0"/>
    <n v="0"/>
    <n v="0"/>
    <n v="0.9790209540768134"/>
    <n v="0.6989032140237934"/>
    <n v="0"/>
    <n v="0"/>
    <n v="0"/>
    <n v="0"/>
    <n v="0"/>
    <n v="0"/>
    <n v="0"/>
    <x v="0"/>
    <m/>
    <x v="12"/>
    <x v="8"/>
    <s v="no impacts"/>
    <x v="6"/>
    <s v=""/>
    <s v="NRD_065"/>
    <m/>
  </r>
  <r>
    <s v="Makepe-AES"/>
    <s v="LIT_357"/>
    <s v="Douala"/>
    <s v="IHS"/>
    <s v="Grid-Gen"/>
    <s v="LITTORAL"/>
    <s v="Douala"/>
    <s v="ZTE"/>
    <n v="0"/>
    <n v="0"/>
    <n v="18.5289520393342"/>
    <n v="0"/>
    <n v="0"/>
    <n v="11.38416616015044"/>
    <n v="4.186570614068881"/>
    <n v="0"/>
    <n v="0"/>
    <n v="0"/>
    <n v="5.860446219391439"/>
    <n v="0"/>
    <n v="19.34583429642756"/>
    <n v="0"/>
    <n v="3.06383459891049"/>
    <n v="0"/>
    <n v="0"/>
    <n v="0"/>
    <n v="0.5949603775900105"/>
    <n v="0"/>
    <n v="0"/>
    <n v="0"/>
    <n v="0"/>
    <n v="0"/>
    <n v="0"/>
    <n v="0"/>
    <x v="0"/>
    <m/>
    <x v="12"/>
    <x v="8"/>
    <s v="no impacts"/>
    <x v="6"/>
    <s v=""/>
    <s v="LIT_357"/>
    <m/>
  </r>
  <r>
    <s v="Foumban-Mambain-MTN"/>
    <s v="OST_102"/>
    <s v="OUEST"/>
    <m/>
    <m/>
    <s v="OUEST"/>
    <s v="Foumban"/>
    <s v="Huawei"/>
    <n v="0"/>
    <n v="0"/>
    <n v="0"/>
    <n v="0.956245559065499"/>
    <n v="0"/>
    <n v="0"/>
    <n v="0"/>
    <n v="2.176503782463409"/>
    <n v="4.688824254565067"/>
    <n v="0.502877868237295"/>
    <n v="0"/>
    <n v="0"/>
    <n v="0"/>
    <n v="0"/>
    <n v="0"/>
    <n v="0"/>
    <n v="0"/>
    <n v="5.832070609788462"/>
    <n v="0.470667716796078"/>
    <n v="0"/>
    <n v="0"/>
    <n v="0"/>
    <n v="0"/>
    <n v="0"/>
    <n v="0"/>
    <n v="0"/>
    <x v="0"/>
    <m/>
    <x v="12"/>
    <x v="8"/>
    <s v="no impacts"/>
    <x v="6"/>
    <s v=""/>
    <s v="OST_102"/>
    <m/>
  </r>
  <r>
    <s v="Foumban-Ndjisse-III"/>
    <s v="OST_229"/>
    <s v="OUEST"/>
    <s v="CAMUSAT"/>
    <s v="HGB"/>
    <s v="OUEST"/>
    <s v="Foumban"/>
    <s v="Huawei"/>
    <n v="0"/>
    <n v="0"/>
    <n v="0"/>
    <n v="0"/>
    <n v="0"/>
    <n v="0"/>
    <n v="0.008061455399462951"/>
    <n v="0"/>
    <n v="0"/>
    <n v="0"/>
    <n v="0"/>
    <n v="0"/>
    <n v="0"/>
    <n v="0"/>
    <n v="0"/>
    <n v="0"/>
    <n v="0"/>
    <n v="5.922672807640832"/>
    <n v="0.4596099682392925"/>
    <n v="0"/>
    <n v="0"/>
    <n v="0"/>
    <n v="0"/>
    <n v="0"/>
    <n v="0"/>
    <n v="0"/>
    <x v="0"/>
    <m/>
    <x v="12"/>
    <x v="8"/>
    <s v="no impacts"/>
    <x v="6"/>
    <s v=""/>
    <s v="OST_229"/>
    <m/>
  </r>
  <r>
    <s v="Mbingo-IHS"/>
    <s v="NRO_031"/>
    <s v="NORD-OUEST"/>
    <s v="IHS"/>
    <s v="Grid-Gen"/>
    <s v="NORD-OUEST"/>
    <s v="Mbingo"/>
    <s v="NOKIA"/>
    <n v="2.092446272084247"/>
    <n v="0"/>
    <n v="0"/>
    <n v="0"/>
    <n v="1.079522173119286"/>
    <n v="0"/>
    <n v="0"/>
    <n v="0"/>
    <n v="0"/>
    <n v="0"/>
    <n v="0"/>
    <n v="0"/>
    <n v="0"/>
    <n v="0.3670637468503251"/>
    <n v="0"/>
    <n v="0"/>
    <n v="0"/>
    <n v="0.2747850516361189"/>
    <n v="0.3670459117720076"/>
    <n v="0"/>
    <n v="0"/>
    <n v="0"/>
    <n v="0"/>
    <n v="0"/>
    <n v="0"/>
    <n v="0"/>
    <x v="2"/>
    <m/>
    <x v="12"/>
    <x v="8"/>
    <s v="no impacts"/>
    <x v="6"/>
    <s v=""/>
    <s v="NRO_031"/>
    <m/>
  </r>
  <r>
    <s v="Babanki-IHS"/>
    <s v="NRO_058"/>
    <s v="NORD-OUEST"/>
    <s v="IHS"/>
    <s v="Grid-Gen"/>
    <s v="NORD-OUEST"/>
    <s v="Babanki"/>
    <s v="NOKIA"/>
    <n v="2.092386151677841"/>
    <n v="0"/>
    <n v="0"/>
    <n v="0"/>
    <n v="1.071994355173891"/>
    <n v="0"/>
    <n v="0.5806420715509076"/>
    <n v="0"/>
    <n v="0"/>
    <n v="0"/>
    <n v="0"/>
    <n v="0"/>
    <n v="0"/>
    <n v="0.3667070452839772"/>
    <n v="0"/>
    <n v="0"/>
    <n v="0"/>
    <n v="0.2715033972257178"/>
    <n v="0.3634788961085286"/>
    <n v="0"/>
    <n v="0"/>
    <n v="0"/>
    <n v="0"/>
    <n v="0"/>
    <n v="0"/>
    <n v="0"/>
    <x v="2"/>
    <m/>
    <x v="12"/>
    <x v="8"/>
    <s v="no impacts"/>
    <x v="6"/>
    <s v=""/>
    <s v="NRO_058"/>
    <m/>
  </r>
  <r>
    <s v="Bonassama-New-IHS"/>
    <s v="LIT_589"/>
    <s v="Douala"/>
    <s v="IHS"/>
    <s v="Grid-Gen"/>
    <s v="LITTORAL"/>
    <s v="Douala"/>
    <s v="ZTE"/>
    <n v="0"/>
    <n v="0"/>
    <n v="0"/>
    <n v="0"/>
    <n v="0"/>
    <n v="0"/>
    <n v="0"/>
    <n v="0"/>
    <n v="0"/>
    <n v="0"/>
    <n v="0"/>
    <n v="0"/>
    <n v="0"/>
    <n v="0"/>
    <n v="0"/>
    <n v="0"/>
    <n v="0"/>
    <n v="0"/>
    <n v="0.2736079364671701"/>
    <n v="0"/>
    <n v="0"/>
    <n v="0"/>
    <n v="0"/>
    <n v="0"/>
    <n v="0"/>
    <n v="0"/>
    <x v="0"/>
    <m/>
    <x v="12"/>
    <x v="8"/>
    <s v="no impacts"/>
    <x v="6"/>
    <s v=""/>
    <s v="LIT_589"/>
    <m/>
  </r>
  <r>
    <s v="Bda-Bus-Station-IHS"/>
    <s v="NRO_066"/>
    <s v="NORD-OUEST"/>
    <s v="IHS"/>
    <s v="Grid-Gen"/>
    <s v="NORD-OUEST"/>
    <s v="Bamenda"/>
    <s v="Huawei"/>
    <n v="0"/>
    <n v="0"/>
    <n v="0"/>
    <n v="0"/>
    <n v="0"/>
    <n v="0"/>
    <n v="0"/>
    <n v="0"/>
    <n v="0"/>
    <n v="0.2685962794599824"/>
    <n v="4.276726934963317"/>
    <n v="0"/>
    <n v="5.640700219442803"/>
    <n v="0.5913220216132613"/>
    <n v="1.942775081113936"/>
    <n v="2.729569561085857"/>
    <n v="0"/>
    <n v="0.3644598254159853"/>
    <n v="0.2498872823050341"/>
    <n v="0"/>
    <n v="0"/>
    <n v="0"/>
    <n v="0"/>
    <n v="0"/>
    <n v="0"/>
    <n v="0"/>
    <x v="0"/>
    <m/>
    <x v="12"/>
    <x v="8"/>
    <s v="no impacts"/>
    <x v="6"/>
    <s v=""/>
    <s v="NRO_066"/>
    <m/>
  </r>
  <r>
    <s v="Kribi-Gd-Batanga-II"/>
    <s v="SUD_094"/>
    <s v="LITTORAL"/>
    <s v="CAMUSAT"/>
    <s v="Good Grid + GE"/>
    <s v="SUD"/>
    <s v="Kribi"/>
    <s v="ZTE"/>
    <n v="0"/>
    <n v="0.05799967468817187"/>
    <n v="3.567015663485442e-05"/>
    <n v="3.200754495153139"/>
    <n v="0"/>
    <n v="0"/>
    <n v="0"/>
    <n v="0"/>
    <n v="0"/>
    <n v="0"/>
    <n v="0"/>
    <n v="0"/>
    <n v="0.2029631912519651"/>
    <n v="0"/>
    <n v="0.01007681924932867"/>
    <n v="0"/>
    <n v="0"/>
    <n v="0"/>
    <n v="0.24888851791926"/>
    <n v="0"/>
    <n v="0"/>
    <n v="0"/>
    <n v="0"/>
    <n v="0"/>
    <n v="0"/>
    <n v="0"/>
    <x v="0"/>
    <m/>
    <x v="12"/>
    <x v="8"/>
    <s v="no impacts"/>
    <x v="6"/>
    <s v=""/>
    <s v="SUD_094"/>
    <m/>
  </r>
  <r>
    <s v="Bsadi-ZoneA-New"/>
    <s v="LIT_277"/>
    <s v="Douala"/>
    <s v="IHS"/>
    <s v="GridOnly"/>
    <s v="LITTORAL"/>
    <s v="Douala"/>
    <s v="ZTE"/>
    <n v="0"/>
    <n v="0"/>
    <n v="6.943748876390067"/>
    <n v="0"/>
    <n v="0"/>
    <n v="4.166541821118446"/>
    <n v="1.539185093869585"/>
    <n v="0"/>
    <n v="0"/>
    <n v="0"/>
    <n v="2.195587316263024"/>
    <n v="0"/>
    <n v="7.246695516689354"/>
    <n v="0"/>
    <n v="3.446771565463298"/>
    <n v="0"/>
    <n v="0"/>
    <n v="0"/>
    <n v="0.2215651779370099"/>
    <n v="0"/>
    <n v="0"/>
    <n v="0"/>
    <n v="0"/>
    <n v="0"/>
    <n v="0"/>
    <n v="0"/>
    <x v="0"/>
    <m/>
    <x v="12"/>
    <x v="8"/>
    <s v="no impacts"/>
    <x v="6"/>
    <s v=""/>
    <s v="LIT_277"/>
    <m/>
  </r>
  <r>
    <s v="Bonaberi-Magzi-IHS"/>
    <s v="LIT_738"/>
    <s v="Douala"/>
    <s v="IHS"/>
    <s v="Grid-Gen"/>
    <s v="LITTORAL"/>
    <s v="Douala"/>
    <s v="ZTE"/>
    <n v="0"/>
    <n v="0"/>
    <n v="0"/>
    <n v="2.12547762339734"/>
    <n v="1.449956197047651"/>
    <n v="0"/>
    <n v="0"/>
    <n v="0"/>
    <n v="0"/>
    <n v="0"/>
    <n v="0"/>
    <n v="0"/>
    <n v="0"/>
    <n v="0"/>
    <n v="0"/>
    <n v="1.851031438249252"/>
    <n v="0"/>
    <n v="0"/>
    <n v="0.204800204318657"/>
    <n v="0"/>
    <n v="0"/>
    <n v="0"/>
    <n v="0"/>
    <n v="0"/>
    <n v="0"/>
    <n v="0"/>
    <x v="0"/>
    <m/>
    <x v="12"/>
    <x v="8"/>
    <s v="no impacts"/>
    <x v="6"/>
    <s v=""/>
    <s v="LIT_738"/>
    <m/>
  </r>
  <r>
    <s v="NRD_266_H_Garoua-Bockle-II"/>
    <s v="NRD_266"/>
    <s v=""/>
    <s v="ESCO"/>
    <s v="Hybrid Solar - S1"/>
    <s v="NRD"/>
    <s v="Garoua"/>
    <s v="Huawei"/>
    <n v="2.849795824023422"/>
    <n v="0.4901079521620396"/>
    <n v="0"/>
    <n v="0"/>
    <n v="1.856702993154184"/>
    <n v="5.617692968413363"/>
    <n v="0.9377862530069945"/>
    <n v="1.822388302471513"/>
    <n v="0"/>
    <n v="0.3694714824231736"/>
    <n v="3.114468386253577"/>
    <n v="0"/>
    <n v="0"/>
    <s v=""/>
    <n v="0"/>
    <n v="0"/>
    <n v="0"/>
    <n v="0"/>
    <n v="0.1984152462810295"/>
    <n v="0"/>
    <n v="0"/>
    <n v="0"/>
    <n v="0"/>
    <n v="0"/>
    <n v="0"/>
    <n v="0"/>
    <x v="0"/>
    <m/>
    <x v="12"/>
    <x v="8"/>
    <s v="no impacts"/>
    <x v="6"/>
    <s v=""/>
    <s v="NRD_266"/>
    <m/>
  </r>
  <r>
    <s v="Shell-Nsimeyong"/>
    <s v="CTR_056"/>
    <s v="Yaounde"/>
    <s v="IHS"/>
    <s v="Grid-Gen"/>
    <s v="CENTRE"/>
    <s v="Yaounde"/>
    <s v="ZTE"/>
    <n v="0.2307859134271032"/>
    <n v="0"/>
    <n v="0"/>
    <n v="0"/>
    <n v="0"/>
    <n v="0"/>
    <n v="0"/>
    <n v="0"/>
    <n v="0"/>
    <n v="0"/>
    <n v="0"/>
    <n v="0"/>
    <n v="0"/>
    <n v="0"/>
    <n v="0"/>
    <n v="0"/>
    <n v="0"/>
    <n v="0"/>
    <n v="0.1668649927375563"/>
    <n v="0"/>
    <n v="0"/>
    <n v="0"/>
    <n v="0"/>
    <n v="0"/>
    <n v="0"/>
    <n v="0"/>
    <x v="0"/>
    <m/>
    <x v="12"/>
    <x v="8"/>
    <s v="no impacts"/>
    <x v="6"/>
    <s v=""/>
    <s v="CTR_056"/>
    <m/>
  </r>
  <r>
    <s v="Maroua-Ouro-Bah-II-IHS"/>
    <s v="EXN_184"/>
    <s v="Maroua"/>
    <s v="IHS"/>
    <s v="Grid-Gen"/>
    <s v="EXTREME-NORD"/>
    <s v="Maroua"/>
    <s v="Huawei"/>
    <n v="1.479063044861643"/>
    <n v="0.74789617416168"/>
    <n v="0"/>
    <n v="0"/>
    <n v="0.8213231915943989"/>
    <n v="0"/>
    <n v="0"/>
    <n v="0"/>
    <n v="0"/>
    <n v="0"/>
    <n v="0.9081621879217995"/>
    <n v="0"/>
    <n v="0"/>
    <n v="0"/>
    <n v="0"/>
    <n v="0"/>
    <n v="0"/>
    <n v="0"/>
    <n v="0.1367772156161092"/>
    <n v="0"/>
    <n v="0"/>
    <n v="0"/>
    <n v="0"/>
    <n v="0"/>
    <n v="0"/>
    <n v="0"/>
    <x v="0"/>
    <m/>
    <x v="12"/>
    <x v="8"/>
    <s v="no impacts"/>
    <x v="6"/>
    <s v=""/>
    <s v="EXN_184"/>
    <m/>
  </r>
  <r>
    <s v="Rond-point"/>
    <s v="LIT_048"/>
    <s v="Douala"/>
    <s v="IHS"/>
    <s v="Grid-Gen"/>
    <s v="LITTORAL"/>
    <s v="Douala"/>
    <s v="ZTE"/>
    <n v="0"/>
    <n v="0"/>
    <n v="0"/>
    <n v="0"/>
    <n v="0"/>
    <n v="0"/>
    <n v="0"/>
    <n v="0"/>
    <n v="0"/>
    <n v="0"/>
    <n v="0"/>
    <n v="0"/>
    <n v="0"/>
    <n v="0"/>
    <n v="0"/>
    <n v="0"/>
    <n v="0"/>
    <n v="0"/>
    <n v="0.130695453909877"/>
    <n v="0"/>
    <n v="0"/>
    <n v="0"/>
    <n v="0"/>
    <n v="0"/>
    <n v="0"/>
    <n v="0"/>
    <x v="0"/>
    <m/>
    <x v="12"/>
    <x v="8"/>
    <s v="no impacts"/>
    <x v="6"/>
    <s v=""/>
    <s v="LIT_048"/>
    <m/>
  </r>
  <r>
    <s v="Bamenda-Old-Town-IHS"/>
    <s v="NRO_119"/>
    <s v="NORD-OUEST"/>
    <s v="IHS"/>
    <s v="Grid-Gen"/>
    <s v="NORD-OUEST"/>
    <s v="Bamenda"/>
    <s v="Huawei"/>
    <n v="10.11944508650726"/>
    <n v="6.930443907965287"/>
    <n v="0.01444641343709068"/>
    <n v="0"/>
    <n v="8.659911452403172"/>
    <n v="0"/>
    <n v="0"/>
    <n v="1.361547713828321"/>
    <n v="17.79812403512226"/>
    <n v="1.018900189194511"/>
    <n v="1.365810297546179"/>
    <n v="0"/>
    <n v="0"/>
    <n v="0"/>
    <n v="0"/>
    <n v="0"/>
    <n v="0"/>
    <n v="3.079101425950182"/>
    <n v="0.05773214851341055"/>
    <n v="0"/>
    <n v="0"/>
    <n v="0"/>
    <n v="0"/>
    <n v="0"/>
    <n v="0"/>
    <n v="0"/>
    <x v="0"/>
    <m/>
    <x v="12"/>
    <x v="8"/>
    <s v="no impacts"/>
    <x v="6"/>
    <s v=""/>
    <s v="NRO_119"/>
    <m/>
  </r>
  <r>
    <s v="Kouba-MTN-IHS"/>
    <s v="EST_094"/>
    <s v="CENTRE"/>
    <s v="IHS"/>
    <s v="Hybrid-Gen"/>
    <s v="EST"/>
    <s v="Kouba"/>
    <s v="NOKIA"/>
    <n v="0.0002675261747609805"/>
    <n v="0"/>
    <n v="0"/>
    <n v="0"/>
    <n v="0"/>
    <n v="0"/>
    <n v="0"/>
    <n v="0"/>
    <n v="0"/>
    <n v="0"/>
    <n v="0"/>
    <n v="0"/>
    <n v="0"/>
    <n v="1.008475450866752"/>
    <n v="0.2730852188546534"/>
    <n v="0"/>
    <n v="0"/>
    <n v="0"/>
    <n v="0.05300585275930114"/>
    <n v="0"/>
    <n v="0"/>
    <n v="0"/>
    <n v="0"/>
    <n v="0"/>
    <n v="0"/>
    <n v="0"/>
    <x v="0"/>
    <m/>
    <x v="12"/>
    <x v="8"/>
    <s v="no impacts"/>
    <x v="6"/>
    <s v=""/>
    <s v="EST_094"/>
    <m/>
  </r>
  <r>
    <s v="Biteng-Maetur"/>
    <s v="CTR_395"/>
    <s v="Yaounde"/>
    <s v="IHS"/>
    <s v="Grid-Gen"/>
    <s v="CENTRE"/>
    <s v="Yaounde"/>
    <s v="ZTE"/>
    <n v="0.09923437575799167"/>
    <n v="1.54797778748006"/>
    <n v="0"/>
    <n v="0"/>
    <n v="0.04269717749184579"/>
    <n v="0"/>
    <n v="0"/>
    <n v="0.6817280336041408"/>
    <n v="0"/>
    <n v="0"/>
    <n v="0.7022027035125115"/>
    <n v="0"/>
    <n v="0.3398652524162953"/>
    <n v="4.129908570254514"/>
    <n v="0"/>
    <n v="0"/>
    <n v="0"/>
    <n v="0"/>
    <n v="0.04087799950347166"/>
    <n v="0"/>
    <n v="0"/>
    <n v="0"/>
    <n v="0"/>
    <n v="0"/>
    <n v="0"/>
    <n v="0"/>
    <x v="0"/>
    <m/>
    <x v="12"/>
    <x v="8"/>
    <s v="no impacts"/>
    <x v="6"/>
    <s v=""/>
    <s v="CTR_395"/>
    <m/>
  </r>
  <r>
    <s v="Balikumbat-Palais"/>
    <s v="NRO_034"/>
    <s v="NORD-OUEST"/>
    <s v="IHS"/>
    <s v="Grid-Gen"/>
    <s v="NORD-OUEST"/>
    <s v="Balikumbat"/>
    <s v="NOKIA"/>
    <n v="0.002705330708762132"/>
    <n v="0.1571433570099346"/>
    <n v="0"/>
    <n v="0"/>
    <n v="2.619521822496126"/>
    <n v="3.894033953216073"/>
    <n v="0"/>
    <n v="0"/>
    <n v="0.6692314687134027"/>
    <n v="0"/>
    <n v="0.7558439727804077"/>
    <n v="0"/>
    <n v="0"/>
    <n v="0"/>
    <n v="0"/>
    <n v="0"/>
    <n v="0"/>
    <n v="0.1018918024272828"/>
    <n v="0.01612291079892593"/>
    <n v="0"/>
    <n v="0"/>
    <n v="0"/>
    <n v="0"/>
    <n v="0"/>
    <n v="0"/>
    <n v="0"/>
    <x v="2"/>
    <m/>
    <x v="12"/>
    <x v="8"/>
    <s v="no impacts"/>
    <x v="6"/>
    <s v=""/>
    <s v="NRO_034"/>
    <m/>
  </r>
  <r>
    <s v="Kiiki"/>
    <s v="CTR_190"/>
    <s v="CENTRE"/>
    <s v="IHS"/>
    <s v="Grid-Gen"/>
    <s v="CENTRE"/>
    <s v="Kiiki"/>
    <s v="NOKIA"/>
    <n v="0"/>
    <n v="0"/>
    <n v="0"/>
    <n v="0"/>
    <n v="0"/>
    <n v="0"/>
    <n v="0"/>
    <n v="0.0668515973403796"/>
    <n v="0"/>
    <n v="0"/>
    <n v="0"/>
    <n v="0"/>
    <n v="0"/>
    <n v="0"/>
    <n v="0"/>
    <n v="0"/>
    <n v="0"/>
    <n v="0"/>
    <n v="0.006723824525658296"/>
    <n v="0"/>
    <n v="0"/>
    <n v="0"/>
    <n v="0"/>
    <n v="0"/>
    <n v="0"/>
    <n v="0"/>
    <x v="0"/>
    <m/>
    <x v="12"/>
    <x v="8"/>
    <s v="no impacts"/>
    <x v="6"/>
    <s v=""/>
    <s v="CTR_190"/>
    <m/>
  </r>
  <r>
    <s v="Buea-UB-Lamp-IHS"/>
    <s v="SUO_200"/>
    <s v="SUD-OUEST"/>
    <s v="IHS"/>
    <s v="Grid-Gen"/>
    <s v="SUD-OUEST"/>
    <s v="Buea"/>
    <s v="Huawei"/>
    <n v="0"/>
    <n v="0.6246736180667916"/>
    <n v="0"/>
    <n v="0"/>
    <n v="0"/>
    <n v="0"/>
    <n v="0"/>
    <n v="0"/>
    <n v="0"/>
    <n v="0"/>
    <n v="0"/>
    <n v="0"/>
    <n v="0"/>
    <n v="0"/>
    <n v="0"/>
    <n v="0"/>
    <n v="10.33266344779173"/>
    <n v="0"/>
    <n v="0.004726295754109916"/>
    <n v="0"/>
    <n v="0"/>
    <n v="0"/>
    <n v="0"/>
    <n v="0"/>
    <n v="0"/>
    <n v="0"/>
    <x v="0"/>
    <m/>
    <x v="12"/>
    <x v="8"/>
    <s v="no impacts"/>
    <x v="6"/>
    <s v=""/>
    <s v="SUO_200"/>
    <m/>
  </r>
  <r>
    <s v="Bpriso-Croissanterie"/>
    <s v="LIT_675"/>
    <s v="Douala"/>
    <s v="CAMUSAT"/>
    <s v="Good Grid + GE"/>
    <s v="LITTORAL"/>
    <s v="Douala"/>
    <s v="ZTE"/>
    <n v="0"/>
    <n v="0"/>
    <n v="0"/>
    <n v="0"/>
    <n v="0"/>
    <n v="0"/>
    <n v="0"/>
    <n v="0"/>
    <n v="0"/>
    <n v="0"/>
    <n v="0"/>
    <n v="0"/>
    <n v="0"/>
    <n v="0"/>
    <n v="0"/>
    <n v="0"/>
    <n v="0"/>
    <n v="0"/>
    <n v="0.00222938478967421"/>
    <n v="0"/>
    <n v="0"/>
    <n v="0"/>
    <n v="0"/>
    <n v="0"/>
    <n v="0"/>
    <n v="0"/>
    <x v="0"/>
    <m/>
    <x v="12"/>
    <x v="8"/>
    <s v="no impacts"/>
    <x v="6"/>
    <s v=""/>
    <s v="LIT_675"/>
    <m/>
  </r>
  <r>
    <s v="Ndogbong-Vallee"/>
    <s v="LIT_264"/>
    <s v="Douala"/>
    <s v="IHS"/>
    <s v="Grid-Gen"/>
    <s v="LITTORAL"/>
    <s v="Douala"/>
    <s v="ZTE"/>
    <n v="0"/>
    <n v="2.131470209711986"/>
    <n v="0"/>
    <n v="0.002211549711357039"/>
    <n v="0"/>
    <n v="0"/>
    <n v="0"/>
    <n v="0"/>
    <n v="0"/>
    <n v="0"/>
    <n v="0"/>
    <n v="0"/>
    <n v="0"/>
    <n v="0"/>
    <n v="0"/>
    <n v="0"/>
    <n v="0"/>
    <n v="0"/>
    <n v="0.001854848145009179"/>
    <n v="0"/>
    <n v="0"/>
    <n v="0"/>
    <n v="0"/>
    <n v="0"/>
    <n v="0"/>
    <n v="0"/>
    <x v="0"/>
    <m/>
    <x v="12"/>
    <x v="8"/>
    <s v="no impacts"/>
    <x v="6"/>
    <s v=""/>
    <s v="LIT_264"/>
    <m/>
  </r>
  <r>
    <s v="Bafang-Hotel-IHS"/>
    <s v="OST_222"/>
    <s v="OUEST"/>
    <s v="IHS"/>
    <s v="Grid-Gen"/>
    <s v="OUEST"/>
    <s v="Bafang"/>
    <s v="Huawei"/>
    <n v="0"/>
    <n v="0"/>
    <n v="0"/>
    <n v="0"/>
    <n v="0"/>
    <n v="0.02211549711357092"/>
    <n v="0"/>
    <n v="0.0008917539158697954"/>
    <n v="0.0008917539158697954"/>
    <n v="0"/>
    <n v="0"/>
    <n v="0"/>
    <n v="0"/>
    <n v="0.0005350523495218772"/>
    <n v="0"/>
    <n v="0"/>
    <n v="0"/>
    <n v="0"/>
    <n v="0.001605157048565631"/>
    <n v="0"/>
    <n v="0"/>
    <n v="0"/>
    <n v="0"/>
    <n v="0"/>
    <n v="0"/>
    <n v="0"/>
    <x v="0"/>
    <m/>
    <x v="12"/>
    <x v="8"/>
    <s v="no impacts"/>
    <x v="6"/>
    <s v=""/>
    <s v="OST_222"/>
    <m/>
  </r>
  <r>
    <s v="Bafang-Centre"/>
    <s v="OST_126"/>
    <s v="OUEST"/>
    <s v="IHS"/>
    <s v="Grid Only"/>
    <s v="OUEST"/>
    <s v="Bafang"/>
    <s v="Huawei"/>
    <n v="0"/>
    <n v="0"/>
    <n v="0"/>
    <n v="0"/>
    <n v="0.0002675261747609386"/>
    <n v="0"/>
    <n v="0"/>
    <n v="0.005439698886805751"/>
    <n v="0"/>
    <n v="0.0002675261747609386"/>
    <n v="0"/>
    <n v="0"/>
    <n v="0"/>
    <n v="0.0002675261747609386"/>
    <n v="0"/>
    <n v="0"/>
    <n v="0"/>
    <n v="0.0001783507831739591"/>
    <n v="0.0002675261747609386"/>
    <n v="0"/>
    <n v="0"/>
    <n v="0"/>
    <n v="0"/>
    <n v="0"/>
    <n v="0"/>
    <n v="0"/>
    <x v="0"/>
    <m/>
    <x v="12"/>
    <x v="8"/>
    <s v="no impacts"/>
    <x v="6"/>
    <s v=""/>
    <s v="OST_126"/>
    <m/>
  </r>
  <r>
    <s v="Bonakanda"/>
    <s v="SUO_132"/>
    <s v="SUD-OUEST"/>
    <s v="IHS"/>
    <s v="Grid-Gen"/>
    <s v="SUD-OUEST"/>
    <s v="Buea"/>
    <s v="Huawei"/>
    <n v="0"/>
    <n v="0"/>
    <n v="0"/>
    <n v="0"/>
    <n v="0"/>
    <n v="0"/>
    <n v="0.007044855935371384"/>
    <n v="0"/>
    <n v="0"/>
    <n v="0"/>
    <n v="0"/>
    <n v="0"/>
    <n v="0"/>
    <n v="0"/>
    <n v="0"/>
    <n v="0"/>
    <n v="11.04704750979502"/>
    <n v="0"/>
    <n v="8.917539158697954e-05"/>
    <n v="0"/>
    <n v="0"/>
    <n v="0"/>
    <n v="0"/>
    <n v="0"/>
    <n v="0"/>
    <n v="0"/>
    <x v="2"/>
    <m/>
    <x v="12"/>
    <x v="8"/>
    <s v="no impacts"/>
    <x v="6"/>
    <s v=""/>
    <s v="SUO_132"/>
    <m/>
  </r>
  <r>
    <s v="Nkwein-Clinic-St-Louis-MTN"/>
    <s v="NRO_244"/>
    <s v="NORD-OUEST"/>
    <s v="IHS"/>
    <s v="Grid-Gen"/>
    <s v="NORD-OUEST"/>
    <s v="Bamenda"/>
    <s v="Huawei"/>
    <n v="0"/>
    <n v="0"/>
    <n v="0"/>
    <n v="0"/>
    <n v="0"/>
    <n v="0"/>
    <n v="0"/>
    <n v="0"/>
    <n v="0"/>
    <n v="0"/>
    <n v="0.004547944970935957"/>
    <n v="0"/>
    <n v="0"/>
    <n v="0"/>
    <n v="0"/>
    <n v="0"/>
    <n v="0"/>
    <n v="0.6015593565674465"/>
    <n v="8.917539158697954e-05"/>
    <n v="0"/>
    <n v="0"/>
    <n v="0"/>
    <n v="0"/>
    <n v="0"/>
    <n v="0"/>
    <n v="0"/>
    <x v="0"/>
    <m/>
    <x v="12"/>
    <x v="8"/>
    <s v="no impacts"/>
    <x v="6"/>
    <s v=""/>
    <s v="NRO_244"/>
    <m/>
  </r>
  <r>
    <s v="Mboppi-New"/>
    <s v="LIT_736"/>
    <s v="Douala"/>
    <s v="CAMUSAT"/>
    <s v="Good Grid no GE - 8h"/>
    <s v="LITTORAL"/>
    <s v="Douala"/>
    <s v="ZTE"/>
    <n v="0"/>
    <n v="0"/>
    <n v="0"/>
    <n v="0"/>
    <n v="0"/>
    <n v="0"/>
    <n v="0"/>
    <n v="0"/>
    <n v="45.0039843564961"/>
    <n v="0"/>
    <n v="15.89569190116227"/>
    <n v="0"/>
    <n v="13.86855689960706"/>
    <n v="13.86855689960706"/>
    <n v="45.67442278552531"/>
    <n v="0"/>
    <n v="0"/>
    <n v="0"/>
    <n v="8.684529069889332e-17"/>
    <n v="0"/>
    <n v="0"/>
    <n v="0"/>
    <n v="0"/>
    <n v="0"/>
    <n v="0"/>
    <n v="0"/>
    <x v="0"/>
    <m/>
    <x v="12"/>
    <x v="8"/>
    <s v="no impacts"/>
    <x v="6"/>
    <s v=""/>
    <s v="LIT_736"/>
    <m/>
  </r>
  <r>
    <s v="Sangmelima-Stade"/>
    <s v="SUD_103"/>
    <s v="CENTRE"/>
    <s v="CAMUSAT"/>
    <s v="Bad Grid + GE"/>
    <s v="SUD"/>
    <s v="Sangmelima"/>
    <s v="ZTE"/>
    <n v="0"/>
    <n v="0"/>
    <n v="0"/>
    <n v="0"/>
    <n v="0"/>
    <n v="0"/>
    <n v="0"/>
    <n v="7.23710755824111e-17"/>
    <n v="0"/>
    <n v="0"/>
    <n v="0"/>
    <n v="0"/>
    <n v="0"/>
    <n v="0"/>
    <n v="0.008382486809176319"/>
    <n v="0"/>
    <n v="0"/>
    <n v="1.389156415063649"/>
    <n v="2.894843023296444e-17"/>
    <n v="0"/>
    <n v="0"/>
    <n v="0"/>
    <n v="0"/>
    <n v="0"/>
    <n v="0"/>
    <n v="0"/>
    <x v="0"/>
    <m/>
    <x v="12"/>
    <x v="8"/>
    <s v="no impacts"/>
    <x v="6"/>
    <s v=""/>
    <s v="SUD_103"/>
    <m/>
  </r>
  <r>
    <s v="Rd-Pt-Longkak"/>
    <s v="CTR_449"/>
    <s v="Yaounde"/>
    <s v="IHS"/>
    <s v="Grid-Gen"/>
    <s v="CENTRE"/>
    <s v="Yaounde"/>
    <s v="ZTE"/>
    <n v="6.891723952938221"/>
    <n v="9.214207851429517"/>
    <n v="9.245704599738039"/>
    <n v="9.245704599738039"/>
    <n v="9.245704599738039"/>
    <n v="9.245704599738039"/>
    <n v="17.6859948977408"/>
    <n v="12.21141059774622"/>
    <n v="11.06424052529299"/>
    <n v="18.98574406519933"/>
    <n v="9.245704599738039"/>
    <n v="0"/>
    <n v="4.517500492248161"/>
    <n v="8.14581531990423"/>
    <n v="56.22554810762686"/>
    <n v="13.86855689960706"/>
    <n v="56.08147634497892"/>
    <n v="0"/>
    <n v="0"/>
    <n v="0"/>
    <n v="0"/>
    <n v="0"/>
    <n v="0"/>
    <n v="0"/>
    <n v="0"/>
    <n v="0"/>
    <x v="0"/>
    <m/>
    <x v="10"/>
    <x v="6"/>
    <s v="BSS Hardware issue"/>
    <x v="5"/>
    <s v="05/06/2026: hardware issue,  site with GPS issue (alarm : TDD down 09Apr 02pm)"/>
    <s v="CTR_449"/>
    <m/>
  </r>
  <r>
    <s v="NR-Bastos"/>
    <s v="CTR_038"/>
    <s v="Yaounde"/>
    <s v="IHS"/>
    <s v="GridOnly"/>
    <s v="CENTRE"/>
    <s v="Yaounde"/>
    <s v="ZTE"/>
    <n v="0"/>
    <n v="0"/>
    <n v="0"/>
    <n v="0.02263271438477569"/>
    <n v="0"/>
    <n v="0"/>
    <n v="0.02445189237315001"/>
    <n v="0"/>
    <n v="0"/>
    <n v="0"/>
    <n v="0"/>
    <n v="0"/>
    <n v="19.10101217636467"/>
    <n v="0"/>
    <n v="27.83472518284523"/>
    <n v="50.17658511042053"/>
    <n v="53.33838779452845"/>
    <n v="0"/>
    <n v="0"/>
    <n v="0"/>
    <n v="0"/>
    <n v="0"/>
    <n v="0"/>
    <n v="0"/>
    <n v="0"/>
    <n v="0"/>
    <x v="0"/>
    <m/>
    <x v="12"/>
    <x v="8"/>
    <s v="no impacts"/>
    <x v="6"/>
    <s v=""/>
    <s v="CTR_038"/>
    <m/>
  </r>
  <r>
    <s v="Emana-Bilick-IHS"/>
    <s v="CTR_160"/>
    <s v="Yaounde"/>
    <s v="IHS"/>
    <s v="Grid-Gen"/>
    <s v="CENTRE"/>
    <s v="Yaounde"/>
    <s v="ZTE"/>
    <n v="4.363851292543796"/>
    <n v="13.93490339094777"/>
    <n v="0"/>
    <n v="0"/>
    <n v="0"/>
    <n v="0"/>
    <n v="0"/>
    <n v="0"/>
    <n v="0"/>
    <n v="0"/>
    <n v="5.22430464596656"/>
    <n v="0"/>
    <n v="9.725307690771132"/>
    <n v="3.441510217359665"/>
    <n v="35.55886574609126"/>
    <n v="13.86855689960706"/>
    <n v="28.43162958397183"/>
    <n v="0"/>
    <n v="0"/>
    <n v="0"/>
    <n v="0"/>
    <n v="0"/>
    <n v="0"/>
    <n v="0"/>
    <n v="0"/>
    <n v="0"/>
    <x v="0"/>
    <m/>
    <x v="12"/>
    <x v="8"/>
    <s v="no impacts"/>
    <x v="6"/>
    <s v=""/>
    <s v="CTR_160"/>
    <m/>
  </r>
  <r>
    <s v="LIT_837_Z_Yassa-Hotel-Midi"/>
    <s v="LIT_837"/>
    <s v="Douala"/>
    <s v="ESCO"/>
    <s v="Bad Grid + Solar + GE"/>
    <s v="LIT"/>
    <s v="Douala"/>
    <s v="ZTE"/>
    <n v="0"/>
    <n v="18.87602266339072"/>
    <n v="0"/>
    <n v="0.001355465952122073"/>
    <n v="0"/>
    <n v="0"/>
    <n v="27.88621505394755"/>
    <n v="0"/>
    <n v="0"/>
    <n v="0.001533816735296174"/>
    <n v="0"/>
    <n v="0"/>
    <n v="0"/>
    <s v=""/>
    <n v="0"/>
    <n v="7.81058718785046"/>
    <n v="20.46989010738144"/>
    <n v="0"/>
    <n v="0"/>
    <n v="0"/>
    <n v="0"/>
    <n v="0"/>
    <n v="0"/>
    <n v="0"/>
    <n v="0"/>
    <n v="0"/>
    <x v="1"/>
    <m/>
    <x v="4"/>
    <x v="1"/>
    <s v="EXCLU"/>
    <x v="1"/>
    <s v=""/>
    <s v="LIT_837"/>
    <m/>
  </r>
  <r>
    <s v="Pont-Emana-MTN"/>
    <s v="CTR_799"/>
    <s v="Yaounde"/>
    <m/>
    <m/>
    <s v="CENTRE"/>
    <s v="Yaounde"/>
    <s v="ZTE"/>
    <n v="0.0004280418796175018"/>
    <n v="0"/>
    <n v="0"/>
    <n v="0"/>
    <n v="0"/>
    <n v="0"/>
    <n v="0"/>
    <n v="0"/>
    <n v="0"/>
    <n v="0"/>
    <n v="0"/>
    <n v="0"/>
    <n v="1.321436622692497"/>
    <n v="0.2540428555529869"/>
    <n v="13.92851843291014"/>
    <n v="12.92989672776251"/>
    <n v="18.71299221249141"/>
    <n v="0"/>
    <n v="0"/>
    <n v="0"/>
    <n v="0"/>
    <n v="0"/>
    <n v="0"/>
    <n v="0"/>
    <n v="0"/>
    <n v="0"/>
    <x v="0"/>
    <m/>
    <x v="12"/>
    <x v="8"/>
    <s v="no impacts"/>
    <x v="6"/>
    <s v=""/>
    <s v="CTR_799"/>
    <m/>
  </r>
  <r>
    <s v="Dschang-St-Augustin"/>
    <s v="OST_084"/>
    <s v="OUEST"/>
    <s v="IHS"/>
    <s v="Grid-Gen"/>
    <s v="OUEST"/>
    <s v="Dschang"/>
    <s v="Huawei"/>
    <n v="2.258545142723431"/>
    <n v="1.819409844392509"/>
    <n v="2.277004448781936"/>
    <n v="3.295369585626924"/>
    <n v="7.143590928936487"/>
    <n v="17.81328385169205"/>
    <n v="9.536737407721304"/>
    <n v="16.93954336492282"/>
    <n v="18.49140919947608"/>
    <n v="21.45269209806154"/>
    <n v="18.49114167330132"/>
    <n v="0"/>
    <n v="18.49140919947608"/>
    <n v="18.49140919947608"/>
    <n v="18.49114167330132"/>
    <n v="18.49140919947608"/>
    <n v="18.49140919947608"/>
    <n v="0"/>
    <n v="0"/>
    <n v="0"/>
    <n v="0"/>
    <n v="0"/>
    <n v="0"/>
    <n v="0"/>
    <n v="0"/>
    <n v="0"/>
    <x v="0"/>
    <m/>
    <x v="12"/>
    <x v="8"/>
    <s v="no impacts"/>
    <x v="6"/>
    <s v=""/>
    <s v="OST_084"/>
    <m/>
  </r>
  <r>
    <s v="Reserve-Benoue"/>
    <s v="NRD_168"/>
    <s v="NORD"/>
    <s v="CAMUSAT"/>
    <s v="Hybrid Solar - S3"/>
    <s v="NORD"/>
    <s v="Reserve Benoue"/>
    <s v="Huawei"/>
    <n v="0"/>
    <n v="0"/>
    <n v="0"/>
    <n v="0"/>
    <n v="0"/>
    <n v="0"/>
    <n v="0"/>
    <n v="0"/>
    <n v="0"/>
    <n v="0"/>
    <n v="0"/>
    <n v="0"/>
    <n v="0"/>
    <n v="18.49140919947607"/>
    <n v="18.49140919947607"/>
    <n v="18.49140919947607"/>
    <n v="18.49140919947607"/>
    <n v="0"/>
    <n v="0"/>
    <n v="0"/>
    <n v="0"/>
    <n v="0"/>
    <n v="0"/>
    <n v="0"/>
    <n v="0"/>
    <n v="0"/>
    <x v="0"/>
    <m/>
    <x v="6"/>
    <x v="2"/>
    <s v="SPARE-ISSUE"/>
    <x v="2"/>
    <s v="(05/06/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5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0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r>
  <r>
    <s v="Bambalang"/>
    <s v="NRO_100"/>
    <s v="NORD-OUEST"/>
    <s v="IHS"/>
    <s v="Hybrid-Gen"/>
    <s v="NORD-OUEST"/>
    <s v="Bambalang"/>
    <s v="Huawei"/>
    <n v="0"/>
    <n v="0"/>
    <n v="0"/>
    <n v="0"/>
    <n v="0"/>
    <n v="0"/>
    <n v="0"/>
    <n v="0"/>
    <n v="0"/>
    <n v="0"/>
    <n v="0"/>
    <n v="0"/>
    <n v="0"/>
    <n v="16.5053305482075"/>
    <n v="16.27598927612411"/>
    <n v="15.56515439470598"/>
    <n v="16.71776416604601"/>
    <n v="0"/>
    <n v="0"/>
    <n v="0"/>
    <n v="0"/>
    <n v="0"/>
    <n v="0"/>
    <n v="0"/>
    <n v="0"/>
    <n v="0"/>
    <x v="2"/>
    <m/>
    <x v="9"/>
    <x v="5"/>
    <s v="MPR ISSUE"/>
    <x v="5"/>
    <s v="(05/06/2026 ocm ran 18h): 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NRO_100"/>
    <m/>
  </r>
  <r>
    <s v="Mora4-IHS"/>
    <s v="EXN_258"/>
    <s v="EXTREME-NORD"/>
    <s v="IHS"/>
    <s v="Grid-Gen"/>
    <s v="EXTREME-NORD"/>
    <s v="Mora"/>
    <s v="Huawei"/>
    <n v="11.93193492051262"/>
    <n v="11.93193492051262"/>
    <n v="13.02984450665319"/>
    <n v="13.52371566034021"/>
    <n v="10.21666409841539"/>
    <n v="6.757140451955151"/>
    <n v="0"/>
    <n v="0"/>
    <n v="0"/>
    <n v="0"/>
    <n v="0"/>
    <n v="0"/>
    <n v="7.590341805708939"/>
    <n v="28.44017258648587"/>
    <n v="27.73711379921413"/>
    <n v="27.73711379921413"/>
    <n v="16.1628970445135"/>
    <n v="0"/>
    <n v="0"/>
    <n v="0"/>
    <n v="0"/>
    <n v="0"/>
    <n v="0"/>
    <n v="0"/>
    <n v="0"/>
    <n v="0"/>
    <x v="2"/>
    <m/>
    <x v="12"/>
    <x v="8"/>
    <s v="no impacts"/>
    <x v="6"/>
    <s v=""/>
    <s v="EXN_258"/>
    <m/>
  </r>
  <r>
    <s v="Eloumdem"/>
    <s v="CTR_630"/>
    <s v="Yaounde"/>
    <s v="CAMUSAT"/>
    <s v="HGB"/>
    <s v="CENTRE"/>
    <s v="Yaounde"/>
    <s v="ZTE"/>
    <n v="0"/>
    <n v="0"/>
    <n v="16.09919014476376"/>
    <n v="13.86855689960706"/>
    <n v="13.86855689960706"/>
    <n v="24.96475788524483"/>
    <n v="0"/>
    <n v="1.161723496360218"/>
    <n v="4.138041365967246"/>
    <n v="0"/>
    <n v="0"/>
    <n v="0"/>
    <n v="14.78608250364549"/>
    <n v="0"/>
    <n v="0"/>
    <n v="7.495031147180774"/>
    <n v="15.38696412723688"/>
    <n v="0"/>
    <n v="0"/>
    <n v="0"/>
    <n v="0"/>
    <n v="0"/>
    <n v="0"/>
    <n v="0"/>
    <n v="0"/>
    <n v="0"/>
    <x v="0"/>
    <m/>
    <x v="12"/>
    <x v="8"/>
    <s v="no impacts"/>
    <x v="6"/>
    <s v=""/>
    <s v="CTR_630"/>
    <m/>
  </r>
  <r>
    <s v="Damas"/>
    <s v="CTR_074"/>
    <s v="Yaounde"/>
    <s v="IHS"/>
    <s v="Grid-Gen"/>
    <s v="CENTRE"/>
    <s v="Yaounde"/>
    <s v="ZTE"/>
    <n v="0"/>
    <n v="0"/>
    <n v="0"/>
    <n v="0"/>
    <n v="0"/>
    <n v="0"/>
    <n v="0"/>
    <n v="0"/>
    <n v="0"/>
    <n v="0"/>
    <n v="0"/>
    <n v="0"/>
    <n v="0"/>
    <n v="0"/>
    <n v="0"/>
    <n v="0"/>
    <n v="14.31339942299955"/>
    <n v="0"/>
    <n v="0"/>
    <n v="0"/>
    <n v="0"/>
    <n v="0"/>
    <n v="0"/>
    <n v="0"/>
    <n v="0"/>
    <n v="0"/>
    <x v="0"/>
    <m/>
    <x v="12"/>
    <x v="8"/>
    <s v="no impacts"/>
    <x v="6"/>
    <s v=""/>
    <s v="CTR_074"/>
    <m/>
  </r>
  <r>
    <s v="Cite-Sic-II"/>
    <s v="LIT_161"/>
    <s v="Douala"/>
    <s v="IHS"/>
    <s v="GridOnly"/>
    <s v="LITTORAL"/>
    <s v="Douala"/>
    <s v="ZTE"/>
    <n v="13.86855689960706"/>
    <n v="13.86855689960706"/>
    <n v="13.86855689960706"/>
    <n v="13.86855689960706"/>
    <n v="24.21409727394395"/>
    <n v="0"/>
    <n v="0"/>
    <n v="0.5190542842711733"/>
    <n v="0"/>
    <n v="0.2991120984610469"/>
    <n v="0"/>
    <n v="0"/>
    <n v="0"/>
    <n v="0"/>
    <n v="0"/>
    <n v="18.06529350831685"/>
    <n v="13.86855689960706"/>
    <n v="0"/>
    <n v="0"/>
    <n v="0"/>
    <n v="0"/>
    <n v="0"/>
    <n v="0"/>
    <n v="0"/>
    <n v="0"/>
    <n v="0"/>
    <x v="0"/>
    <m/>
    <x v="12"/>
    <x v="8"/>
    <s v="no impacts"/>
    <x v="6"/>
    <s v=""/>
    <s v="LIT_161"/>
    <m/>
  </r>
  <r>
    <s v="Nkolfon-Cimencam-IHS"/>
    <s v="CTR_911"/>
    <s v="CENTRE"/>
    <s v="IHS"/>
    <s v="Gen-Lithium"/>
    <s v="CENTRE"/>
    <s v="Mbankomo"/>
    <s v="ZTE"/>
    <n v="0"/>
    <n v="0"/>
    <n v="0"/>
    <n v="0"/>
    <n v="0"/>
    <n v="0"/>
    <n v="0"/>
    <n v="1.93733538222713"/>
    <n v="1.476922835463555"/>
    <n v="4.102799251212071"/>
    <n v="13.86855689960706"/>
    <n v="0"/>
    <n v="13.86855689960706"/>
    <n v="13.86855689960706"/>
    <n v="13.86855689960706"/>
    <n v="13.86855689960706"/>
    <n v="13.86855689960706"/>
    <n v="24.32574486421084"/>
    <n v="0"/>
    <n v="0"/>
    <n v="0"/>
    <n v="0"/>
    <n v="0"/>
    <n v="0"/>
    <n v="0"/>
    <n v="0"/>
    <x v="0"/>
    <m/>
    <x v="12"/>
    <x v="8"/>
    <s v="no impacts"/>
    <x v="6"/>
    <s v=""/>
    <s v="CTR_911"/>
    <m/>
  </r>
  <r>
    <s v="Oyomabang-marche"/>
    <s v="CTR_718"/>
    <s v="Yaounde"/>
    <s v="CAMUSAT"/>
    <s v="Good Grid no GE - 8h"/>
    <s v="CENTRE"/>
    <s v="Yaounde"/>
    <s v="ZTE"/>
    <n v="0"/>
    <n v="0"/>
    <n v="0"/>
    <n v="5.996403021404948"/>
    <n v="34.24549057879823"/>
    <n v="38.76365096894413"/>
    <n v="40.27658282753051"/>
    <n v="39.47280935300043"/>
    <n v="26.30946928514153"/>
    <n v="0"/>
    <n v="0"/>
    <n v="0"/>
    <n v="30.55170317863901"/>
    <n v="13.86855689960706"/>
    <n v="13.86855689960706"/>
    <n v="13.86855689960706"/>
    <n v="13.86855689960706"/>
    <n v="12.15241215867227"/>
    <n v="0"/>
    <n v="0"/>
    <n v="0"/>
    <n v="0"/>
    <n v="0"/>
    <n v="0"/>
    <n v="0"/>
    <n v="0"/>
    <x v="0"/>
    <m/>
    <x v="12"/>
    <x v="8"/>
    <s v="no impacts"/>
    <x v="6"/>
    <s v=""/>
    <s v="CTR_718"/>
    <m/>
  </r>
  <r>
    <s v="CTR_920_Z_MENDONG-ELOUMDEM"/>
    <s v="CTR_920"/>
    <s v="Yaounde"/>
    <s v="ESCO"/>
    <s v="Good Grid + Solar + GE"/>
    <s v="CENTRE"/>
    <s v="Yaounde"/>
    <s v="ZTE"/>
    <n v="0"/>
    <n v="0"/>
    <n v="0"/>
    <n v="16.0874368281526"/>
    <n v="0"/>
    <n v="0"/>
    <n v="0"/>
    <n v="0.02539715152397134"/>
    <n v="0"/>
    <n v="0"/>
    <n v="0"/>
    <n v="0"/>
    <n v="0"/>
    <n v="0"/>
    <n v="0"/>
    <n v="0"/>
    <n v="13.60174412797882"/>
    <n v="0"/>
    <n v="0"/>
    <n v="0"/>
    <n v="0"/>
    <n v="0"/>
    <n v="0"/>
    <n v="0"/>
    <n v="0"/>
    <n v="0"/>
    <x v="0"/>
    <m/>
    <x v="12"/>
    <x v="8"/>
    <s v="no impacts"/>
    <x v="6"/>
    <s v=""/>
    <s v="CTR_920"/>
    <m/>
  </r>
  <r>
    <s v="Okolo"/>
    <s v="CTR_213"/>
    <s v="Yaounde"/>
    <s v="IHS"/>
    <s v="Grid-Gen"/>
    <s v="CENTRE"/>
    <s v="Yaounde"/>
    <s v="ZTE"/>
    <n v="0"/>
    <n v="0"/>
    <n v="0"/>
    <n v="0"/>
    <n v="0"/>
    <n v="0"/>
    <n v="0"/>
    <n v="0"/>
    <n v="0"/>
    <n v="0"/>
    <n v="0"/>
    <n v="0"/>
    <n v="0"/>
    <n v="0"/>
    <n v="0.04287552827501956"/>
    <n v="3.638284636435496"/>
    <n v="13.5087341945536"/>
    <n v="0"/>
    <n v="0"/>
    <n v="0"/>
    <n v="0"/>
    <n v="0"/>
    <n v="0"/>
    <n v="0"/>
    <n v="0"/>
    <n v="0"/>
    <x v="0"/>
    <m/>
    <x v="12"/>
    <x v="8"/>
    <s v="no impacts"/>
    <x v="6"/>
    <s v=""/>
    <s v="CTR_213"/>
    <m/>
  </r>
  <r>
    <s v="Buea-Bwitingui-Road"/>
    <s v="SUO_232"/>
    <s v="SUD-OUEST"/>
    <s v="CAMUSAT"/>
    <s v="Medium Grid + GE"/>
    <s v="SUD-OUEST"/>
    <s v="Buea"/>
    <s v="Huawei"/>
    <n v="0.3212989358878873"/>
    <n v="0.1927971966110498"/>
    <n v="4.028426974628532"/>
    <n v="2.414994449723627"/>
    <n v="3.444167644028959"/>
    <n v="6.543601059260971"/>
    <n v="0"/>
    <n v="10.12640076705105"/>
    <n v="0.783709011423011"/>
    <n v="0.2009834975587345"/>
    <n v="0.2079570131808363"/>
    <n v="0"/>
    <n v="18.49140919947608"/>
    <n v="18.49140919947608"/>
    <n v="18.49140919947608"/>
    <n v="18.49114167330132"/>
    <n v="11.72709904603733"/>
    <n v="0"/>
    <n v="0"/>
    <n v="0"/>
    <n v="0"/>
    <n v="0"/>
    <n v="0"/>
    <n v="0"/>
    <n v="0"/>
    <n v="0"/>
    <x v="1"/>
    <s v="site vandalise"/>
    <x v="4"/>
    <x v="1"/>
    <s v="EXCLU"/>
    <x v="1"/>
    <s v=""/>
    <s v="SUO_232"/>
    <m/>
  </r>
  <r>
    <s v="Muea"/>
    <s v="SUO_038"/>
    <s v="SUD-OUEST"/>
    <s v="IHS"/>
    <s v="Grid-Gen"/>
    <s v="SUD-OUEST"/>
    <s v="Buea"/>
    <s v="Huawei"/>
    <n v="0"/>
    <n v="0"/>
    <n v="0"/>
    <n v="0"/>
    <n v="0"/>
    <n v="0"/>
    <n v="0.006955680543784405"/>
    <n v="0"/>
    <n v="0"/>
    <n v="0"/>
    <n v="0"/>
    <n v="0"/>
    <n v="0"/>
    <n v="0"/>
    <n v="0"/>
    <n v="0"/>
    <n v="11.08425148316511"/>
    <n v="0"/>
    <n v="0"/>
    <n v="0"/>
    <n v="0"/>
    <n v="0"/>
    <n v="0"/>
    <n v="0"/>
    <n v="0"/>
    <n v="0"/>
    <x v="0"/>
    <m/>
    <x v="12"/>
    <x v="8"/>
    <s v="no impacts"/>
    <x v="6"/>
    <s v=""/>
    <s v="SUO_038"/>
    <m/>
  </r>
  <r>
    <s v="Bokova-IHS"/>
    <s v="SUO_254"/>
    <s v="SUD-OUEST"/>
    <s v="IHS"/>
    <s v="Grid-Gen"/>
    <s v="SUD-OUEST"/>
    <s v="Buea"/>
    <s v="Huawei"/>
    <n v="0"/>
    <n v="0"/>
    <n v="0"/>
    <n v="0"/>
    <n v="0"/>
    <n v="0"/>
    <n v="0.007223206718545342"/>
    <n v="0"/>
    <n v="0.8262991784449523"/>
    <n v="0.5496771137421419"/>
    <n v="0"/>
    <n v="0"/>
    <n v="0.008275476339271701"/>
    <n v="0"/>
    <n v="0"/>
    <n v="0"/>
    <n v="10.91991907154863"/>
    <n v="0"/>
    <n v="0"/>
    <n v="0"/>
    <n v="0"/>
    <n v="0"/>
    <n v="0"/>
    <n v="0"/>
    <n v="0"/>
    <n v="0"/>
    <x v="0"/>
    <m/>
    <x v="12"/>
    <x v="8"/>
    <s v="no impacts"/>
    <x v="6"/>
    <s v=""/>
    <s v="SUO_254"/>
    <m/>
  </r>
  <r>
    <s v="PK9"/>
    <s v="LIT_370"/>
    <s v="Douala"/>
    <s v="IHS"/>
    <s v="Grid-Gen"/>
    <s v="LITTORAL"/>
    <s v="Douala"/>
    <s v="ZTE"/>
    <n v="0"/>
    <n v="0"/>
    <n v="0"/>
    <n v="0"/>
    <n v="0"/>
    <n v="0"/>
    <n v="0"/>
    <n v="0"/>
    <n v="0"/>
    <n v="0"/>
    <n v="0"/>
    <n v="0"/>
    <n v="0"/>
    <n v="0.002211549711357039"/>
    <n v="0"/>
    <n v="2.187597201176831"/>
    <n v="10.74262055799539"/>
    <n v="0"/>
    <n v="0"/>
    <n v="0"/>
    <n v="0"/>
    <n v="0"/>
    <n v="0"/>
    <n v="0"/>
    <n v="0"/>
    <n v="0"/>
    <x v="0"/>
    <m/>
    <x v="12"/>
    <x v="8"/>
    <s v="no impacts"/>
    <x v="6"/>
    <s v=""/>
    <s v="LIT_370"/>
    <m/>
  </r>
  <r>
    <s v="Mankon-II"/>
    <s v="NRO_141"/>
    <s v="NORD-OUEST"/>
    <s v="CAMUSAT"/>
    <s v="HGB"/>
    <s v="NORD-OUEST"/>
    <s v="Bamenda"/>
    <s v="Huawei"/>
    <n v="0"/>
    <n v="0"/>
    <n v="0"/>
    <n v="0"/>
    <n v="0"/>
    <n v="0"/>
    <n v="0"/>
    <n v="0"/>
    <n v="0"/>
    <n v="0"/>
    <n v="0"/>
    <n v="0"/>
    <n v="0"/>
    <n v="2.620757748271425"/>
    <n v="5.233650227004876"/>
    <n v="4.757667656870215"/>
    <n v="10.40248777940434"/>
    <n v="0"/>
    <n v="0"/>
    <n v="0"/>
    <n v="0"/>
    <n v="0"/>
    <n v="0"/>
    <n v="0"/>
    <n v="0"/>
    <n v="0"/>
    <x v="0"/>
    <m/>
    <x v="12"/>
    <x v="8"/>
    <s v="no impacts"/>
    <x v="6"/>
    <s v=""/>
    <s v="NRO_141"/>
    <m/>
  </r>
  <r>
    <s v="Buea-Service-Center-IHS"/>
    <s v="SUO_182"/>
    <s v="SUD-OUEST"/>
    <s v="IHS"/>
    <s v="Grid-Gen"/>
    <s v="SUD-OUEST"/>
    <s v="Buea"/>
    <s v="Huawei"/>
    <n v="0"/>
    <n v="0.6260112489405963"/>
    <n v="0"/>
    <n v="0"/>
    <n v="0"/>
    <n v="0"/>
    <n v="0"/>
    <n v="0"/>
    <n v="0"/>
    <n v="0"/>
    <n v="0"/>
    <n v="0"/>
    <n v="0"/>
    <n v="0"/>
    <n v="0"/>
    <n v="0"/>
    <n v="10.33239592161697"/>
    <n v="0"/>
    <n v="0"/>
    <n v="0"/>
    <n v="0"/>
    <n v="0"/>
    <n v="0"/>
    <n v="0"/>
    <n v="0"/>
    <n v="0"/>
    <x v="0"/>
    <m/>
    <x v="12"/>
    <x v="8"/>
    <s v="no impacts"/>
    <x v="6"/>
    <s v=""/>
    <s v="SUO_182"/>
    <m/>
  </r>
  <r>
    <s v="Buea-Orange"/>
    <s v="SUO_007"/>
    <s v="SUD-OUEST"/>
    <s v="IHS"/>
    <s v="Grid-Gen"/>
    <s v="SUD-OUEST"/>
    <s v="Buea"/>
    <s v="Huawei"/>
    <n v="0"/>
    <n v="8.917539158697954e-05"/>
    <n v="0"/>
    <n v="0"/>
    <n v="0"/>
    <n v="0"/>
    <n v="0.006955680543784405"/>
    <n v="0"/>
    <n v="0"/>
    <n v="0"/>
    <n v="0"/>
    <n v="0"/>
    <n v="0"/>
    <n v="0"/>
    <n v="0"/>
    <n v="0"/>
    <n v="10.13817191874053"/>
    <n v="0"/>
    <n v="0"/>
    <n v="0"/>
    <n v="0"/>
    <n v="0"/>
    <n v="0"/>
    <n v="0"/>
    <n v="0"/>
    <n v="0"/>
    <x v="0"/>
    <m/>
    <x v="12"/>
    <x v="8"/>
    <s v="no impacts"/>
    <x v="6"/>
    <s v=""/>
    <s v="SUO_007"/>
    <m/>
  </r>
  <r>
    <s v="Ekoumdoum"/>
    <s v="CTR_259"/>
    <s v="Yaounde"/>
    <s v="CAMUSAT"/>
    <s v="Grid-Gen"/>
    <s v="CENTRE"/>
    <s v="Yaounde"/>
    <s v="ZTE"/>
    <n v="9.16225426829094"/>
    <n v="0"/>
    <n v="3.673348400407498"/>
    <n v="28.70127813305254"/>
    <n v="0"/>
    <n v="0"/>
    <n v="0"/>
    <n v="0"/>
    <n v="20.34912879209436"/>
    <n v="27.15404941886181"/>
    <n v="32.17754891805281"/>
    <n v="0"/>
    <n v="0"/>
    <n v="0"/>
    <n v="8.55011871028128"/>
    <n v="0"/>
    <n v="9.978351781938345"/>
    <n v="0"/>
    <n v="0"/>
    <n v="0"/>
    <n v="0"/>
    <n v="0"/>
    <n v="0"/>
    <n v="0"/>
    <n v="0"/>
    <n v="0"/>
    <x v="0"/>
    <m/>
    <x v="12"/>
    <x v="8"/>
    <s v="no impacts"/>
    <x v="6"/>
    <s v=""/>
    <s v="CTR_259"/>
    <m/>
  </r>
  <r>
    <s v="laboratorie-T.Bella"/>
    <s v="CTR_937"/>
    <s v="Yaounde"/>
    <s v="ESCO"/>
    <m/>
    <s v="CENTRE"/>
    <s v="Yaounde"/>
    <s v="ZTE"/>
    <n v="6.290788824111885"/>
    <n v="5.095731566376454"/>
    <n v="0"/>
    <n v="0"/>
    <n v="0"/>
    <n v="0"/>
    <n v="9.245704599738039"/>
    <n v="7.448980974965258"/>
    <n v="2.52079213430242"/>
    <n v="6.787246064154917"/>
    <n v="9.245704599738039"/>
    <n v="0"/>
    <n v="3.414686259570302"/>
    <n v="9.245704599738039"/>
    <n v="9.245704599738039"/>
    <n v="7.089925178279443"/>
    <n v="9.409359278378462"/>
    <n v="0"/>
    <n v="0"/>
    <n v="0"/>
    <n v="0"/>
    <n v="0"/>
    <n v="0"/>
    <n v="0"/>
    <n v="0"/>
    <n v="0"/>
    <x v="0"/>
    <m/>
    <x v="10"/>
    <x v="6"/>
    <s v="BSS Hardware issue"/>
    <x v="5"/>
    <s v="05/06/2026: hardware issue,  site with GPS issue (alarm : TDD down 09Apr 02pm)"/>
    <s v="CTR_937"/>
    <m/>
  </r>
  <r>
    <s v="Messassi-MTN-IHS"/>
    <s v="CTR_468"/>
    <s v="Yaounde"/>
    <s v="IHS"/>
    <s v="Grid-Gen"/>
    <s v="CENTRE"/>
    <s v="Yaounde"/>
    <s v="ZTE"/>
    <n v="0"/>
    <n v="9.678383599718064"/>
    <n v="0"/>
    <n v="0"/>
    <n v="0"/>
    <n v="0"/>
    <n v="0"/>
    <n v="0"/>
    <n v="0"/>
    <n v="0"/>
    <n v="0"/>
    <n v="0"/>
    <n v="0"/>
    <n v="0"/>
    <n v="1.162240713631422"/>
    <n v="18.44175634144045"/>
    <n v="9.261506479127252"/>
    <n v="0"/>
    <n v="0"/>
    <n v="0"/>
    <n v="0"/>
    <n v="0"/>
    <n v="0"/>
    <n v="0"/>
    <n v="0"/>
    <n v="0"/>
    <x v="0"/>
    <m/>
    <x v="12"/>
    <x v="8"/>
    <s v="no impacts"/>
    <x v="6"/>
    <s v=""/>
    <s v="CTR_468"/>
    <m/>
  </r>
  <r>
    <s v="Buea-Bomaka-III-MTN"/>
    <s v="SUO_169"/>
    <s v="SUD-OUEST"/>
    <s v="MTN sharing"/>
    <m/>
    <s v="SUD-OUEST"/>
    <s v="Buea"/>
    <s v="Huawei"/>
    <n v="4.622852299869019"/>
    <n v="5.864708803109296"/>
    <n v="8.998777940433689"/>
    <n v="4.622852299869019"/>
    <n v="4.622852299869019"/>
    <n v="5.384053442455476"/>
    <n v="4.622584773694258"/>
    <n v="4.622584773694258"/>
    <n v="4.622852299869019"/>
    <n v="4.754296827068226"/>
    <n v="1.216709042812748"/>
    <n v="0"/>
    <n v="0"/>
    <n v="0"/>
    <n v="0"/>
    <n v="0"/>
    <n v="8.266719315817859"/>
    <n v="0"/>
    <n v="0"/>
    <n v="0"/>
    <n v="0"/>
    <n v="0"/>
    <n v="0"/>
    <n v="0"/>
    <n v="0"/>
    <n v="0"/>
    <x v="0"/>
    <m/>
    <x v="12"/>
    <x v="8"/>
    <s v="no impacts"/>
    <x v="6"/>
    <s v=""/>
    <s v="SUO_169"/>
    <m/>
  </r>
  <r>
    <s v="Mile16-Bolifamba-IHS"/>
    <s v="SUO_220"/>
    <s v="SUD-OUEST"/>
    <s v="IHS"/>
    <s v="Grid-Gen"/>
    <s v="SUD-OUEST"/>
    <s v="Buea"/>
    <s v="Huawei"/>
    <n v="0"/>
    <n v="1.240501037288155"/>
    <n v="18.53305410734719"/>
    <n v="8.917539158697954e-05"/>
    <n v="0"/>
    <n v="2.847905305721779"/>
    <n v="0"/>
    <n v="0"/>
    <n v="0"/>
    <n v="14.89514400755636"/>
    <n v="3.529294472837889"/>
    <n v="0"/>
    <n v="0"/>
    <n v="0"/>
    <n v="0"/>
    <n v="0"/>
    <n v="8.266166428390022"/>
    <n v="0"/>
    <n v="0"/>
    <n v="0"/>
    <n v="0"/>
    <n v="0"/>
    <n v="0"/>
    <n v="0"/>
    <n v="0"/>
    <n v="0"/>
    <x v="0"/>
    <m/>
    <x v="12"/>
    <x v="8"/>
    <s v="no impacts"/>
    <x v="6"/>
    <s v=""/>
    <s v="SUO_220"/>
    <m/>
  </r>
  <r>
    <s v="Montee-Jouvence-II-IHS"/>
    <s v="CTR_154"/>
    <s v="Yaounde"/>
    <s v="IHS"/>
    <s v="Grid-Gen"/>
    <s v="CENTRE"/>
    <s v="Yaounde"/>
    <s v="ZTE"/>
    <n v="0"/>
    <n v="0"/>
    <n v="16.03685654604446"/>
    <n v="13.86855689960706"/>
    <n v="21.05932161069305"/>
    <n v="0"/>
    <n v="0"/>
    <n v="0"/>
    <n v="0"/>
    <n v="0"/>
    <n v="0"/>
    <n v="0"/>
    <n v="0"/>
    <n v="0"/>
    <n v="0"/>
    <n v="0.01111125379173773"/>
    <n v="7.571793324258845"/>
    <n v="0"/>
    <n v="0"/>
    <n v="0"/>
    <n v="0"/>
    <n v="0"/>
    <n v="0"/>
    <n v="0"/>
    <n v="0"/>
    <n v="0"/>
    <x v="0"/>
    <m/>
    <x v="12"/>
    <x v="8"/>
    <s v="no impacts"/>
    <x v="6"/>
    <s v=""/>
    <s v="CTR_154"/>
    <m/>
  </r>
  <r>
    <s v="Ekekam-MTN-IHS"/>
    <s v="CTR_694"/>
    <s v="Yaounde"/>
    <s v="IHS"/>
    <s v="Gen-Lithium"/>
    <s v="CENTRE"/>
    <s v="Yaounde"/>
    <s v="NOKIA"/>
    <n v="0"/>
    <n v="0"/>
    <n v="0"/>
    <n v="0"/>
    <n v="0"/>
    <n v="0"/>
    <n v="0"/>
    <n v="0"/>
    <n v="0"/>
    <n v="5.508114247231283"/>
    <n v="12.32760613298405"/>
    <n v="0"/>
    <n v="12.32760613298405"/>
    <n v="12.32760613298405"/>
    <n v="12.32760613298405"/>
    <n v="12.32760613298405"/>
    <n v="7.369477059938575"/>
    <n v="0"/>
    <n v="0"/>
    <n v="0"/>
    <n v="0"/>
    <n v="0"/>
    <n v="0"/>
    <n v="0"/>
    <n v="0"/>
    <n v="0"/>
    <x v="0"/>
    <m/>
    <x v="12"/>
    <x v="8"/>
    <s v="no impacts"/>
    <x v="6"/>
    <s v=""/>
    <s v="CTR_694"/>
    <m/>
  </r>
  <r>
    <s v="Bouba-Ndjida-Park"/>
    <s v="NRD_167"/>
    <s v="NORD"/>
    <s v="CAMUSAT"/>
    <s v="Hybrid Solar - S3"/>
    <s v="NORD"/>
    <s v="Bouba-Ndjida"/>
    <s v="Huawei"/>
    <n v="0"/>
    <n v="0"/>
    <n v="0"/>
    <n v="0"/>
    <n v="0"/>
    <n v="0"/>
    <n v="0"/>
    <n v="0"/>
    <n v="0"/>
    <n v="0"/>
    <n v="0"/>
    <n v="0"/>
    <n v="0"/>
    <n v="0.02942787922370325"/>
    <n v="7.833897635211295"/>
    <n v="5.880225321245431"/>
    <n v="7.353759491828681"/>
    <n v="0"/>
    <n v="0"/>
    <n v="0"/>
    <n v="0"/>
    <n v="0"/>
    <n v="0"/>
    <n v="0"/>
    <n v="0"/>
    <n v="0"/>
    <x v="1"/>
    <m/>
    <x v="4"/>
    <x v="1"/>
    <s v="EXCLU"/>
    <x v="1"/>
    <s v=""/>
    <s v="NRD_167"/>
    <m/>
  </r>
  <r>
    <s v="Ngona-II"/>
    <s v="CTR_709"/>
    <s v="Yaounde"/>
    <s v="CAMUSAT"/>
    <s v="Good Grid + GE"/>
    <s v="CENTRE"/>
    <s v="Yaounde"/>
    <s v="ZTE"/>
    <n v="0"/>
    <n v="0"/>
    <n v="0"/>
    <n v="0.2524912037393737"/>
    <n v="0.02311426149934494"/>
    <n v="0"/>
    <n v="0"/>
    <n v="0"/>
    <n v="0"/>
    <n v="0"/>
    <n v="0.3258290457805062"/>
    <n v="0"/>
    <n v="0.3572544537757569"/>
    <n v="0"/>
    <n v="0"/>
    <n v="0"/>
    <n v="6.780290383611134"/>
    <n v="0"/>
    <n v="0"/>
    <n v="0"/>
    <n v="0"/>
    <n v="0"/>
    <n v="0"/>
    <n v="0"/>
    <n v="0"/>
    <n v="0"/>
    <x v="0"/>
    <m/>
    <x v="12"/>
    <x v="8"/>
    <s v="no impacts"/>
    <x v="6"/>
    <s v=""/>
    <s v="CTR_709"/>
    <m/>
  </r>
  <r>
    <s v="Mayo-Oulo"/>
    <s v="NRD_010"/>
    <s v="NORD"/>
    <s v="IHS"/>
    <s v="Grid-Gen"/>
    <s v="NORD"/>
    <s v="Mayo-Oulo"/>
    <s v="Huawei"/>
    <n v="0"/>
    <n v="0"/>
    <n v="0"/>
    <n v="0"/>
    <n v="0"/>
    <n v="0"/>
    <n v="0"/>
    <n v="0"/>
    <n v="0"/>
    <n v="0"/>
    <n v="0"/>
    <n v="0"/>
    <n v="0"/>
    <n v="0.005867740766423252"/>
    <n v="0.8227321627814732"/>
    <n v="5.148630408665851"/>
    <n v="6.338230132436157"/>
    <n v="0"/>
    <n v="0"/>
    <n v="0"/>
    <n v="0"/>
    <n v="0"/>
    <n v="0"/>
    <n v="0"/>
    <n v="0"/>
    <n v="0"/>
    <x v="0"/>
    <m/>
    <x v="12"/>
    <x v="8"/>
    <s v="no impacts"/>
    <x v="6"/>
    <s v=""/>
    <s v="NRD_010"/>
    <m/>
  </r>
  <r>
    <s v="H-ville-MTN"/>
    <s v="CTR_369"/>
    <s v="Yaounde"/>
    <s v="IHS"/>
    <s v="Grid-Gen"/>
    <s v="CENTRE"/>
    <s v="Yaounde"/>
    <s v="ZTE"/>
    <n v="0"/>
    <n v="0"/>
    <n v="0"/>
    <n v="0.01066537683380282"/>
    <n v="0"/>
    <n v="0"/>
    <n v="0.01087939777361161"/>
    <n v="0"/>
    <n v="0"/>
    <n v="0"/>
    <n v="0"/>
    <n v="0"/>
    <n v="0"/>
    <n v="0"/>
    <n v="0"/>
    <n v="0"/>
    <n v="6.004642827587586"/>
    <n v="0"/>
    <n v="0"/>
    <n v="0"/>
    <n v="0"/>
    <n v="0"/>
    <n v="0"/>
    <n v="0"/>
    <n v="0"/>
    <n v="0"/>
    <x v="0"/>
    <m/>
    <x v="12"/>
    <x v="8"/>
    <s v="no impacts"/>
    <x v="6"/>
    <s v=""/>
    <s v="CTR_369"/>
    <m/>
  </r>
  <r>
    <s v="Bokwai-IHS"/>
    <s v="SUO_197"/>
    <s v="SUD-OUEST"/>
    <s v="IHS"/>
    <s v="Grid-Gen"/>
    <s v="SUD-OUEST"/>
    <s v="Buea"/>
    <s v="Huawei"/>
    <n v="0"/>
    <n v="0"/>
    <n v="0"/>
    <n v="0"/>
    <n v="0"/>
    <n v="0"/>
    <n v="0"/>
    <n v="0"/>
    <n v="0"/>
    <n v="0"/>
    <n v="0"/>
    <n v="0"/>
    <n v="0"/>
    <n v="0"/>
    <n v="0"/>
    <n v="0"/>
    <n v="5.605208413591185"/>
    <n v="0"/>
    <n v="0"/>
    <n v="0"/>
    <n v="0"/>
    <n v="0"/>
    <n v="0"/>
    <n v="0"/>
    <n v="0"/>
    <n v="0"/>
    <x v="2"/>
    <m/>
    <x v="12"/>
    <x v="8"/>
    <s v="no impacts"/>
    <x v="6"/>
    <s v=""/>
    <s v="SUO_197"/>
    <m/>
  </r>
  <r>
    <s v="NRD_259_H_GUIDER-KOLLAS"/>
    <s v="NRD_259"/>
    <s v="NORD"/>
    <s v="ESCO"/>
    <s v="Hybrid Solar - S3"/>
    <s v="NRD"/>
    <s v="Guider"/>
    <s v="Huawei"/>
    <n v="6.22979285626639"/>
    <n v="3.342828729029514"/>
    <n v="0"/>
    <n v="0"/>
    <n v="3.464214272057712"/>
    <n v="7.100465709565024"/>
    <n v="0"/>
    <n v="0"/>
    <n v="0"/>
    <n v="0"/>
    <n v="0"/>
    <n v="0"/>
    <n v="0"/>
    <n v="0"/>
    <n v="0"/>
    <n v="0"/>
    <n v="5.429443716773249"/>
    <n v="3.414793270040207"/>
    <n v="0"/>
    <n v="0"/>
    <n v="0"/>
    <n v="0"/>
    <n v="0"/>
    <n v="0"/>
    <n v="0"/>
    <n v="0"/>
    <x v="0"/>
    <m/>
    <x v="12"/>
    <x v="8"/>
    <s v="no impacts"/>
    <x v="6"/>
    <s v=""/>
    <s v="NRD_259"/>
    <m/>
  </r>
  <r>
    <s v="Pouss-II"/>
    <s v="NRD_136"/>
    <s v="NORD"/>
    <s v="CAMUSAT"/>
    <s v="Hybrid Solar - S3"/>
    <s v="NORD"/>
    <s v="Pouss"/>
    <s v="Huawei"/>
    <n v="0"/>
    <n v="0"/>
    <n v="0"/>
    <n v="0"/>
    <n v="0"/>
    <n v="0"/>
    <n v="0"/>
    <n v="0"/>
    <n v="0"/>
    <n v="0"/>
    <n v="0"/>
    <n v="0"/>
    <n v="0"/>
    <n v="9.224284670678845"/>
    <n v="2.229135098578045"/>
    <n v="1.097838245827305"/>
    <n v="5.31314117106551"/>
    <n v="0"/>
    <n v="0"/>
    <n v="0"/>
    <n v="0"/>
    <n v="0"/>
    <n v="0"/>
    <n v="0"/>
    <n v="0"/>
    <n v="0"/>
    <x v="1"/>
    <m/>
    <x v="4"/>
    <x v="1"/>
    <s v="EXCLU"/>
    <x v="1"/>
    <s v="(05/06/2026 cell huawei): 06/05/2026 : Power issue || Mail sent to camusat"/>
    <s v="NRD_136"/>
    <m/>
  </r>
  <r>
    <s v="Tourou"/>
    <s v="EXN_231"/>
    <s v="EXTREME-NORD"/>
    <s v="CAMUSAT"/>
    <s v="Hybrid Solar - S3"/>
    <s v="EXTREME-NORD"/>
    <s v="Tourou"/>
    <s v="Huawei"/>
    <n v="0"/>
    <n v="0"/>
    <n v="0"/>
    <n v="0"/>
    <n v="0"/>
    <n v="0"/>
    <n v="0"/>
    <n v="0"/>
    <n v="0"/>
    <n v="0"/>
    <n v="0"/>
    <n v="0"/>
    <n v="0"/>
    <n v="5.756093176156354"/>
    <n v="5.028421980806601"/>
    <n v="10.49030770503919"/>
    <n v="5.24752591793581"/>
    <n v="0"/>
    <n v="0"/>
    <n v="0"/>
    <n v="0"/>
    <n v="0"/>
    <n v="0"/>
    <n v="0"/>
    <n v="0"/>
    <n v="0"/>
    <x v="2"/>
    <m/>
    <x v="12"/>
    <x v="8"/>
    <s v="no impacts"/>
    <x v="6"/>
    <s v=""/>
    <s v="EXN_231"/>
    <m/>
  </r>
  <r>
    <s v="Nkomekui"/>
    <s v="SUD_016"/>
    <s v="CENTRE"/>
    <s v="IHS"/>
    <s v="Grid-Gen"/>
    <s v="SUD"/>
    <s v="Nkomekui"/>
    <s v="ZTE"/>
    <n v="4.673783439071634"/>
    <n v="4.673945758914162"/>
    <n v="4.67383754568581"/>
    <n v="4.673512906000759"/>
    <n v="0"/>
    <n v="0"/>
    <n v="0"/>
    <n v="0"/>
    <n v="0"/>
    <n v="0"/>
    <n v="0"/>
    <n v="0"/>
    <n v="0"/>
    <n v="4.62162167946512"/>
    <n v="4.621728689935023"/>
    <n v="4.621568174230167"/>
    <n v="5.104238898733852"/>
    <n v="0"/>
    <n v="0"/>
    <n v="0"/>
    <n v="0"/>
    <n v="0"/>
    <n v="0"/>
    <n v="0"/>
    <n v="0"/>
    <n v="0"/>
    <x v="1"/>
    <m/>
    <x v="4"/>
    <x v="1"/>
    <s v="EXCLU"/>
    <x v="1"/>
    <s v=""/>
    <s v="SUD_016"/>
    <m/>
  </r>
  <r>
    <s v="EXN_350_H_Maroua-Ziling"/>
    <s v="EXN_350"/>
    <s v="Maroua"/>
    <s v="ESCO"/>
    <s v="Hybrid Solar - S1"/>
    <s v="EXN"/>
    <s v="Maroua"/>
    <s v="Huawei"/>
    <n v="18.49140919947608"/>
    <n v="18.49140919947608"/>
    <n v="18.49114167330132"/>
    <n v="18.49140919947608"/>
    <n v="18.49114167330132"/>
    <n v="18.49140919947608"/>
    <n v="12.77419649405164"/>
    <n v="4.8485908861323"/>
    <n v="0"/>
    <n v="0.5684039459754076"/>
    <n v="0"/>
    <n v="0"/>
    <n v="0"/>
    <s v=""/>
    <n v="5.656395088362111"/>
    <n v="1.526236827011155"/>
    <n v="4.977859533776786"/>
    <n v="0"/>
    <n v="0"/>
    <n v="0"/>
    <n v="0"/>
    <n v="0"/>
    <n v="0"/>
    <n v="0"/>
    <n v="0"/>
    <n v="0"/>
    <x v="1"/>
    <m/>
    <x v="4"/>
    <x v="1"/>
    <s v="EXCLU"/>
    <x v="1"/>
    <s v=""/>
    <s v="EXN_350"/>
    <m/>
  </r>
  <r>
    <s v="Lagdo-Ville"/>
    <s v="NRD_131"/>
    <s v="NORD"/>
    <s v="CAMUSAT"/>
    <s v="Good Grid + GE"/>
    <s v="NORD"/>
    <s v="Lagdo"/>
    <s v="Huawei"/>
    <n v="0"/>
    <n v="0"/>
    <n v="0"/>
    <n v="0"/>
    <n v="0"/>
    <n v="0"/>
    <n v="0"/>
    <n v="0"/>
    <n v="0"/>
    <n v="0"/>
    <n v="0"/>
    <n v="0"/>
    <n v="0"/>
    <n v="0.1076525327238017"/>
    <n v="0"/>
    <n v="0"/>
    <n v="4.846950058927099"/>
    <n v="0"/>
    <n v="0"/>
    <n v="0"/>
    <n v="0"/>
    <n v="0"/>
    <n v="0"/>
    <n v="0"/>
    <n v="0"/>
    <n v="0"/>
    <x v="0"/>
    <m/>
    <x v="12"/>
    <x v="8"/>
    <s v="no impacts"/>
    <x v="6"/>
    <s v=""/>
    <s v="NRD_131"/>
    <m/>
  </r>
  <r>
    <s v="BOVA-II-IHS"/>
    <s v="SUO_221"/>
    <s v="SUD-OUEST"/>
    <s v="IHS"/>
    <s v="Grid-Gen"/>
    <s v="SUD-OUEST"/>
    <s v="Buea"/>
    <s v="Huawei"/>
    <n v="0"/>
    <n v="0"/>
    <n v="0"/>
    <n v="0"/>
    <n v="0"/>
    <n v="0.3365657629275782"/>
    <n v="0"/>
    <n v="0"/>
    <n v="0"/>
    <n v="0"/>
    <n v="0"/>
    <n v="0"/>
    <n v="0.007134031326958362"/>
    <n v="0"/>
    <n v="0"/>
    <n v="0"/>
    <n v="4.750016408272051"/>
    <n v="0"/>
    <n v="0"/>
    <n v="0"/>
    <n v="0"/>
    <n v="0"/>
    <n v="0"/>
    <n v="0"/>
    <n v="0"/>
    <n v="0"/>
    <x v="0"/>
    <m/>
    <x v="12"/>
    <x v="8"/>
    <s v="no impacts"/>
    <x v="6"/>
    <s v=""/>
    <s v="SUO_221"/>
    <m/>
  </r>
  <r>
    <s v="PK10-Genie-Militaire"/>
    <s v="LIT_447"/>
    <s v="Douala"/>
    <s v="IHS"/>
    <s v="Grid-Gen"/>
    <s v="LITTORAL"/>
    <s v="Douala"/>
    <s v="ZTE"/>
    <n v="0"/>
    <n v="0"/>
    <n v="5.041869629857919"/>
    <n v="20.03235996609908"/>
    <n v="20.03235996609908"/>
    <n v="20.03235996609908"/>
    <n v="0"/>
    <n v="0.681567517899285"/>
    <n v="0"/>
    <n v="1.039232178476342"/>
    <n v="4.675251759965528"/>
    <n v="0"/>
    <n v="0"/>
    <n v="0.001801342910056812"/>
    <n v="0"/>
    <n v="0"/>
    <n v="4.742436499987159"/>
    <n v="0"/>
    <n v="0"/>
    <n v="0"/>
    <n v="0"/>
    <n v="0"/>
    <n v="0"/>
    <n v="0"/>
    <n v="0"/>
    <n v="0"/>
    <x v="0"/>
    <m/>
    <x v="12"/>
    <x v="8"/>
    <s v="no impacts"/>
    <x v="6"/>
    <s v=""/>
    <s v="LIT_447"/>
    <m/>
  </r>
  <r>
    <s v="Berunda-MTN"/>
    <s v="SUO_066"/>
    <s v="SUD-OUEST"/>
    <s v="IHS"/>
    <s v="Grid-Gen"/>
    <s v="SUD-OUEST"/>
    <s v="Buea"/>
    <s v="Huawei"/>
    <n v="0"/>
    <n v="0"/>
    <n v="0"/>
    <n v="0"/>
    <n v="0"/>
    <n v="0"/>
    <n v="0"/>
    <n v="0"/>
    <n v="0"/>
    <n v="0"/>
    <n v="0"/>
    <n v="0"/>
    <n v="0"/>
    <n v="0"/>
    <n v="0"/>
    <n v="0"/>
    <n v="4.710957586756955"/>
    <n v="0"/>
    <n v="0"/>
    <n v="0"/>
    <n v="0"/>
    <n v="0"/>
    <n v="0"/>
    <n v="0"/>
    <n v="0"/>
    <n v="0"/>
    <x v="0"/>
    <m/>
    <x v="12"/>
    <x v="8"/>
    <s v="no impacts"/>
    <x v="6"/>
    <s v=""/>
    <s v="SUO_066"/>
    <m/>
  </r>
  <r>
    <s v="Nyalla"/>
    <s v="LIT_059"/>
    <s v="Douala"/>
    <s v="IHS"/>
    <s v="Grid-Gen"/>
    <s v="LITTORAL"/>
    <s v="Douala"/>
    <s v="ZTE"/>
    <n v="0.1290724617829945"/>
    <n v="0"/>
    <n v="0"/>
    <n v="0"/>
    <n v="0"/>
    <n v="0"/>
    <n v="0"/>
    <n v="0"/>
    <n v="0"/>
    <n v="0"/>
    <n v="0"/>
    <n v="0"/>
    <n v="0"/>
    <n v="0.002425570651165823"/>
    <n v="0"/>
    <n v="0"/>
    <n v="4.705874589436501"/>
    <n v="0"/>
    <n v="0"/>
    <n v="0"/>
    <n v="0"/>
    <n v="0"/>
    <n v="0"/>
    <n v="0"/>
    <n v="0"/>
    <n v="0"/>
    <x v="0"/>
    <m/>
    <x v="12"/>
    <x v="8"/>
    <s v="no impacts"/>
    <x v="6"/>
    <s v=""/>
    <s v="LIT_059"/>
    <m/>
  </r>
  <r>
    <s v="Zone-Papass"/>
    <s v="LIT_270"/>
    <s v="Douala"/>
    <s v="IHS"/>
    <s v="Grid-Gen"/>
    <s v="LITTORAL"/>
    <s v="Douala"/>
    <s v="ZTE"/>
    <n v="0"/>
    <n v="0"/>
    <n v="0"/>
    <n v="0"/>
    <n v="0"/>
    <n v="0"/>
    <n v="0"/>
    <n v="0"/>
    <n v="0"/>
    <n v="0"/>
    <n v="0"/>
    <n v="0"/>
    <n v="0"/>
    <n v="0"/>
    <n v="0"/>
    <n v="0"/>
    <n v="4.678765270394052"/>
    <n v="0.4207294975073693"/>
    <n v="0"/>
    <n v="0"/>
    <n v="0"/>
    <n v="0"/>
    <n v="0"/>
    <n v="0"/>
    <n v="0"/>
    <n v="0"/>
    <x v="0"/>
    <m/>
    <x v="12"/>
    <x v="8"/>
    <s v="no impacts"/>
    <x v="6"/>
    <s v=""/>
    <s v="LIT_270"/>
    <m/>
  </r>
  <r>
    <s v="Taram-FH"/>
    <s v="OST_092"/>
    <s v="OUEST"/>
    <s v="IHS"/>
    <s v="Grid-Hybrid-Gen"/>
    <s v="OUEST"/>
    <s v="Taram"/>
    <s v="Huawei"/>
    <n v="0"/>
    <n v="0"/>
    <n v="0"/>
    <n v="0"/>
    <n v="0"/>
    <n v="0"/>
    <n v="0"/>
    <n v="0"/>
    <n v="0"/>
    <n v="0"/>
    <n v="0"/>
    <n v="0"/>
    <n v="0"/>
    <n v="4.62311982604378"/>
    <n v="4.622852299869019"/>
    <n v="4.628381174147413"/>
    <n v="4.622852299869019"/>
    <n v="0"/>
    <n v="0"/>
    <n v="0"/>
    <n v="0"/>
    <n v="0"/>
    <n v="0"/>
    <n v="0"/>
    <n v="0"/>
    <n v="0"/>
    <x v="1"/>
    <m/>
    <x v="4"/>
    <x v="1"/>
    <s v="EXCLU"/>
    <x v="1"/>
    <s v=""/>
    <s v="OST_092"/>
    <m/>
  </r>
  <r>
    <s v="Ndoukoula"/>
    <s v="EXN_073"/>
    <s v="EXTREME-NORD"/>
    <s v="IHS"/>
    <s v="Hybrid-Gen"/>
    <s v="EXTREME-NORD"/>
    <s v="Ndoukoula"/>
    <s v="Huawei"/>
    <n v="0"/>
    <n v="0"/>
    <n v="0"/>
    <n v="0"/>
    <n v="0"/>
    <n v="0"/>
    <n v="0"/>
    <n v="0"/>
    <n v="0"/>
    <n v="0"/>
    <n v="0"/>
    <n v="0"/>
    <n v="0"/>
    <n v="4.622852299869019"/>
    <n v="4.622852299869019"/>
    <n v="4.622852299869019"/>
    <n v="4.622852299869019"/>
    <n v="0"/>
    <n v="0"/>
    <n v="0"/>
    <n v="0"/>
    <n v="0"/>
    <n v="0"/>
    <n v="0"/>
    <n v="0"/>
    <n v="0"/>
    <x v="2"/>
    <m/>
    <x v="12"/>
    <x v="8"/>
    <s v="no impacts"/>
    <x v="6"/>
    <s v=""/>
    <s v="EXN_073"/>
    <m/>
  </r>
  <r>
    <s v="CTR_064_Z_Etoa-Meki"/>
    <s v="CTR_064"/>
    <s v="Yaounde"/>
    <m/>
    <m/>
    <s v="CENTRE"/>
    <s v="Yaounde"/>
    <s v="ZTE"/>
    <n v="0"/>
    <n v="0"/>
    <n v="0"/>
    <n v="0"/>
    <n v="0.04874326904144267"/>
    <n v="0"/>
    <n v="0"/>
    <n v="0.05220327423501792"/>
    <n v="0"/>
    <n v="0"/>
    <n v="0"/>
    <n v="0"/>
    <n v="0"/>
    <n v="9.245704599738039"/>
    <n v="9.245704599738039"/>
    <n v="9.245704599738039"/>
    <n v="4.544948677778635"/>
    <n v="0"/>
    <n v="0"/>
    <n v="0"/>
    <n v="0"/>
    <n v="0"/>
    <n v="0"/>
    <n v="0"/>
    <n v="0"/>
    <n v="0"/>
    <x v="0"/>
    <m/>
    <x v="10"/>
    <x v="6"/>
    <s v="BSS Hardware issue"/>
    <x v="5"/>
    <s v="05/06/2026: hardware issue,  site with GPS issue (alarm : TDD down 09Apr 02pm)"/>
    <s v="CTR_064"/>
    <m/>
  </r>
  <r>
    <s v="Sakdje"/>
    <s v="NRD_172"/>
    <s v="NORD"/>
    <s v="CAMUSAT"/>
    <s v="Hybrid Solar - S3"/>
    <s v="NORD"/>
    <s v="Sakdje"/>
    <s v="Huawei"/>
    <n v="0"/>
    <n v="0"/>
    <n v="0"/>
    <n v="0"/>
    <n v="0"/>
    <n v="0"/>
    <n v="0"/>
    <n v="0"/>
    <n v="0"/>
    <n v="0"/>
    <n v="0"/>
    <n v="0"/>
    <n v="0"/>
    <n v="0"/>
    <n v="0"/>
    <n v="1.616839024863526"/>
    <n v="4.528326384786821"/>
    <n v="0"/>
    <n v="0"/>
    <n v="0"/>
    <n v="0"/>
    <n v="0"/>
    <n v="0"/>
    <n v="0"/>
    <n v="0"/>
    <n v="0"/>
    <x v="0"/>
    <m/>
    <x v="12"/>
    <x v="8"/>
    <s v="no impacts"/>
    <x v="6"/>
    <s v="(05/06/2026 ocm ran 18h): Power status check Ongoing"/>
    <s v="NRD_172"/>
    <m/>
  </r>
  <r>
    <s v="Bamenda-Bayelle-MTN"/>
    <s v="NRO_112"/>
    <s v="NORD-OUEST"/>
    <s v="MTN sharing"/>
    <m/>
    <s v="NORD-OUEST"/>
    <s v="Bamenda"/>
    <s v="Huawei"/>
    <n v="5.859304774379128"/>
    <n v="4.363530261134084"/>
    <n v="18.49140919947608"/>
    <n v="9.096246643438263"/>
    <n v="5.808974183367435"/>
    <n v="4.622852299869019"/>
    <n v="8.075455935942106"/>
    <n v="9.682753193905825"/>
    <n v="4.622852299869019"/>
    <n v="0"/>
    <n v="5.166287136200071"/>
    <n v="0"/>
    <n v="0"/>
    <n v="0"/>
    <n v="0"/>
    <n v="0"/>
    <n v="4.206492396549413"/>
    <n v="1.278008206989639"/>
    <n v="0"/>
    <n v="0"/>
    <n v="0"/>
    <n v="0"/>
    <n v="0"/>
    <n v="0"/>
    <n v="0"/>
    <n v="0"/>
    <x v="0"/>
    <m/>
    <x v="12"/>
    <x v="8"/>
    <s v="no impacts"/>
    <x v="6"/>
    <s v=""/>
    <s v="NRO_112"/>
    <m/>
  </r>
  <r>
    <s v="Kay-Kay"/>
    <s v="EXN_050"/>
    <s v="EXTREME-NORD"/>
    <s v="IHS"/>
    <s v="Solar-Gen"/>
    <s v="EXTREME-NORD"/>
    <s v="Kay-Kay"/>
    <s v="Huawei"/>
    <n v="0"/>
    <n v="0"/>
    <n v="0"/>
    <n v="0"/>
    <n v="0"/>
    <n v="0"/>
    <n v="0"/>
    <n v="0"/>
    <n v="0"/>
    <n v="0"/>
    <n v="0"/>
    <n v="0"/>
    <n v="0"/>
    <n v="2.405506188058773"/>
    <n v="6.965311486075798"/>
    <n v="0"/>
    <n v="4.195844854793926"/>
    <n v="0"/>
    <n v="0"/>
    <n v="0"/>
    <n v="0"/>
    <n v="0"/>
    <n v="0"/>
    <n v="0"/>
    <n v="0"/>
    <n v="0"/>
    <x v="2"/>
    <m/>
    <x v="12"/>
    <x v="8"/>
    <s v="no impacts"/>
    <x v="6"/>
    <s v=""/>
    <s v="EXN_050"/>
    <m/>
  </r>
  <r>
    <s v="Doreissou-IHS"/>
    <s v="EXN_118"/>
    <s v="EXTREME-NORD"/>
    <s v="IHS"/>
    <s v="Hybrid-Gen"/>
    <s v="EXTREME-NORD"/>
    <s v="Doreissou"/>
    <s v="Huawei"/>
    <n v="0"/>
    <n v="0"/>
    <n v="0"/>
    <n v="0"/>
    <n v="0"/>
    <n v="0"/>
    <n v="0"/>
    <n v="0"/>
    <n v="0"/>
    <n v="0"/>
    <n v="0"/>
    <n v="0"/>
    <n v="0"/>
    <n v="2.406665468149404"/>
    <n v="6.966381590774842"/>
    <n v="0"/>
    <n v="4.193740315552475"/>
    <n v="0"/>
    <n v="0"/>
    <n v="0"/>
    <n v="0"/>
    <n v="0"/>
    <n v="0"/>
    <n v="0"/>
    <n v="0"/>
    <n v="0"/>
    <x v="2"/>
    <m/>
    <x v="12"/>
    <x v="8"/>
    <s v="no impacts"/>
    <x v="6"/>
    <s v=""/>
    <s v="EXN_118"/>
    <m/>
  </r>
  <r>
    <s v="Guirvidig"/>
    <s v="EXN_098"/>
    <s v="EXTREME-NORD"/>
    <s v="IHS"/>
    <s v="Grid-Gen"/>
    <s v="EXTREME-NORD"/>
    <s v="Guirvidig"/>
    <s v="Huawei"/>
    <n v="0"/>
    <n v="0"/>
    <n v="0"/>
    <n v="0"/>
    <n v="0"/>
    <n v="0"/>
    <n v="0"/>
    <n v="0"/>
    <n v="0"/>
    <n v="0"/>
    <n v="0"/>
    <n v="0"/>
    <n v="0"/>
    <n v="4.622852299869019"/>
    <n v="4.62552756161663"/>
    <n v="4.63283994372676"/>
    <n v="4.102282033940868"/>
    <n v="0"/>
    <n v="0"/>
    <n v="0"/>
    <n v="0"/>
    <n v="0"/>
    <n v="0"/>
    <n v="0"/>
    <n v="0"/>
    <n v="0"/>
    <x v="2"/>
    <m/>
    <x v="12"/>
    <x v="8"/>
    <s v="no impacts"/>
    <x v="6"/>
    <s v=""/>
    <s v="EXN_098"/>
    <m/>
  </r>
  <r>
    <s v="Afanoya-II"/>
    <s v="CTR_838"/>
    <s v="Yaounde"/>
    <s v="CAMUSAT"/>
    <s v="Medium Grid + GE"/>
    <s v="CENTRE"/>
    <s v="Yaounde"/>
    <s v="ZTE"/>
    <n v="0.6557958297306482"/>
    <n v="0"/>
    <n v="0"/>
    <n v="1.62834920060425e-16"/>
    <n v="0"/>
    <n v="0"/>
    <n v="0"/>
    <n v="3.039257860989119"/>
    <n v="1.707512563029167"/>
    <n v="6.976297894319313"/>
    <n v="0.5292381139904061"/>
    <n v="0"/>
    <n v="19.31374899053457"/>
    <n v="16.47254967426013"/>
    <n v="0"/>
    <n v="0"/>
    <n v="4.068413220216133"/>
    <n v="0"/>
    <n v="0"/>
    <n v="0"/>
    <n v="0"/>
    <n v="0"/>
    <n v="0"/>
    <n v="0"/>
    <n v="0"/>
    <n v="0"/>
    <x v="0"/>
    <m/>
    <x v="12"/>
    <x v="8"/>
    <s v="no impacts"/>
    <x v="6"/>
    <s v=""/>
    <s v="CTR_838"/>
    <m/>
  </r>
  <r>
    <s v="Tchollire-Centre"/>
    <s v="NRD_180"/>
    <s v="NORD"/>
    <s v="CAMUSAT"/>
    <s v="HGB"/>
    <s v="NORD"/>
    <s v="Tchollire"/>
    <s v="Huawei"/>
    <n v="0"/>
    <n v="0"/>
    <n v="0"/>
    <n v="0"/>
    <n v="0"/>
    <n v="0"/>
    <n v="0"/>
    <n v="0"/>
    <n v="0"/>
    <n v="0"/>
    <n v="0"/>
    <n v="0"/>
    <n v="0"/>
    <n v="1.708868028981289"/>
    <n v="5.383215193774558"/>
    <n v="6.172524419789232"/>
    <n v="3.87939706020837"/>
    <n v="0"/>
    <n v="0"/>
    <n v="0"/>
    <n v="0"/>
    <n v="0"/>
    <n v="0"/>
    <n v="0"/>
    <n v="0"/>
    <n v="0"/>
    <x v="0"/>
    <m/>
    <x v="0"/>
    <x v="0"/>
    <s v="AKTIVCO Defaut GE &amp; Power Cabinet"/>
    <x v="0"/>
    <s v="(05/06/2026 ocm ran 10h): 06.05.26: Camusat: technician on his way ETA 10H"/>
    <s v="NRD_180"/>
    <m/>
  </r>
  <r>
    <s v="Kribi-Ndjibo"/>
    <s v="SUD_081"/>
    <s v="LITTORAL"/>
    <s v="CAMUSAT"/>
    <s v="Good Grid + Solar + GE"/>
    <s v="SUD"/>
    <s v="Kribi"/>
    <s v="ZTE"/>
    <n v="13.39858475086536"/>
    <n v="0"/>
    <n v="0"/>
    <n v="0"/>
    <n v="0"/>
    <n v="0"/>
    <n v="0"/>
    <n v="0"/>
    <n v="0"/>
    <n v="0"/>
    <n v="0"/>
    <n v="0"/>
    <n v="0"/>
    <n v="0"/>
    <n v="0.008025785242828045"/>
    <n v="0"/>
    <n v="3.806291074185365"/>
    <n v="0"/>
    <n v="0"/>
    <n v="0"/>
    <n v="0"/>
    <n v="0"/>
    <n v="0"/>
    <n v="0"/>
    <n v="0"/>
    <n v="0"/>
    <x v="0"/>
    <m/>
    <x v="12"/>
    <x v="8"/>
    <s v="no impacts"/>
    <x v="6"/>
    <s v=""/>
    <s v="SUD_081"/>
    <m/>
  </r>
  <r>
    <s v="Nyalla-Crf-Mpome"/>
    <s v="LIT_445"/>
    <s v="Douala"/>
    <s v="IHS"/>
    <s v="Grid-Gen"/>
    <s v="LITTORAL"/>
    <s v="Douala"/>
    <s v="ZTE"/>
    <n v="0.09957324224602151"/>
    <n v="1.813916640270751"/>
    <n v="0.9246596353653908"/>
    <n v="0"/>
    <n v="0"/>
    <n v="0"/>
    <n v="0"/>
    <n v="0.190799667839502"/>
    <n v="0"/>
    <n v="0"/>
    <n v="0"/>
    <n v="0"/>
    <n v="0"/>
    <n v="0"/>
    <n v="0"/>
    <n v="0"/>
    <n v="3.653622803788457"/>
    <n v="0"/>
    <n v="0"/>
    <n v="0"/>
    <n v="0"/>
    <n v="0"/>
    <n v="0"/>
    <n v="0"/>
    <n v="0"/>
    <n v="0"/>
    <x v="0"/>
    <m/>
    <x v="12"/>
    <x v="8"/>
    <s v="no impacts"/>
    <x v="6"/>
    <s v=""/>
    <s v="LIT_445"/>
    <m/>
  </r>
  <r>
    <s v="Sangmelima-Ville"/>
    <s v="SUD_228"/>
    <s v="CENTRE"/>
    <s v="IHS"/>
    <s v="Grid-Gen"/>
    <s v="SUD"/>
    <s v="Sangmelima"/>
    <s v="ZTE"/>
    <n v="0"/>
    <n v="0"/>
    <n v="0"/>
    <n v="0"/>
    <n v="0"/>
    <n v="0"/>
    <n v="0"/>
    <n v="0"/>
    <n v="0"/>
    <n v="0"/>
    <n v="0"/>
    <n v="0"/>
    <n v="0"/>
    <n v="0"/>
    <n v="0.009934138622789589"/>
    <n v="0"/>
    <n v="3.585457134459368"/>
    <n v="0"/>
    <n v="0"/>
    <n v="0"/>
    <n v="0"/>
    <n v="0"/>
    <n v="0"/>
    <n v="0"/>
    <n v="0"/>
    <n v="0"/>
    <x v="0"/>
    <m/>
    <x v="12"/>
    <x v="8"/>
    <s v="no impacts"/>
    <x v="6"/>
    <s v=""/>
    <s v="SUD_228"/>
    <m/>
  </r>
  <r>
    <s v="Poumpoumrey-II"/>
    <s v="NRD_148"/>
    <s v="Garoua"/>
    <s v="CAMUSAT"/>
    <s v="Good Grid + GE"/>
    <s v="NORD"/>
    <s v="Garoua"/>
    <s v="Huawei"/>
    <n v="0"/>
    <n v="1.847357412115868"/>
    <n v="5.065768634803229"/>
    <n v="0"/>
    <n v="0"/>
    <n v="0"/>
    <n v="0"/>
    <n v="0.08100692571761221"/>
    <n v="6.153369545676348"/>
    <n v="5.285799996004942"/>
    <n v="0"/>
    <n v="0"/>
    <n v="1.125482617219269"/>
    <n v="0"/>
    <n v="0"/>
    <n v="0"/>
    <n v="3.486401109484552"/>
    <n v="5.292488150373967"/>
    <n v="0"/>
    <n v="0"/>
    <n v="0"/>
    <n v="0"/>
    <n v="0"/>
    <n v="0"/>
    <n v="0"/>
    <n v="0"/>
    <x v="0"/>
    <m/>
    <x v="12"/>
    <x v="8"/>
    <s v="no impacts"/>
    <x v="6"/>
    <s v=""/>
    <s v="NRD_148"/>
    <m/>
  </r>
  <r>
    <s v="Baligam"/>
    <s v="OST_283"/>
    <s v="OUEST"/>
    <s v="ESCO"/>
    <s v="Hybrid solar - S3"/>
    <s v="OUEST"/>
    <s v="Galim"/>
    <s v="Huawei"/>
    <n v="0"/>
    <n v="0"/>
    <n v="0"/>
    <n v="0"/>
    <n v="0"/>
    <n v="0"/>
    <n v="0"/>
    <n v="0"/>
    <n v="0"/>
    <n v="0"/>
    <n v="0"/>
    <n v="0"/>
    <n v="0"/>
    <n v="0"/>
    <n v="0"/>
    <n v="0"/>
    <n v="3.467157059980082"/>
    <n v="0"/>
    <n v="0"/>
    <n v="0"/>
    <n v="0"/>
    <n v="0"/>
    <n v="0"/>
    <n v="0"/>
    <n v="0"/>
    <n v="0"/>
    <x v="2"/>
    <m/>
    <x v="0"/>
    <x v="0"/>
    <s v="AKTIVCO Defaut GE &amp; Power Cabinet"/>
    <x v="0"/>
    <s v="(05/06/2026 cell huawei): 06/05/2026 : Power issue || Mail sent to camusat"/>
    <s v="OST_283"/>
    <m/>
  </r>
  <r>
    <s v="Tekele"/>
    <s v="EXN_230"/>
    <s v="EXTREME-NORD"/>
    <s v="CAMUSAT"/>
    <s v="Hybrid Solar - S3"/>
    <s v="EXTREME-NORD"/>
    <s v="Tekele"/>
    <s v="Huawei"/>
    <n v="0"/>
    <n v="0"/>
    <n v="0"/>
    <n v="0"/>
    <n v="0"/>
    <n v="0"/>
    <n v="0"/>
    <n v="0"/>
    <n v="0"/>
    <n v="0"/>
    <n v="0"/>
    <n v="0"/>
    <n v="0"/>
    <n v="0"/>
    <n v="0.03896964612351005"/>
    <n v="2.738005553129985"/>
    <n v="3.087180716427961"/>
    <n v="0"/>
    <n v="0"/>
    <n v="0"/>
    <n v="0"/>
    <n v="0"/>
    <n v="0"/>
    <n v="0"/>
    <n v="0"/>
    <n v="0"/>
    <x v="2"/>
    <m/>
    <x v="12"/>
    <x v="8"/>
    <s v="no impacts"/>
    <x v="6"/>
    <s v=""/>
    <s v="EXN_230"/>
    <m/>
  </r>
  <r>
    <s v="Torock-IHS"/>
    <s v="EXN_178"/>
    <s v="EXTREME-NORD"/>
    <s v="IHS"/>
    <s v="Solar-Grid-Gen"/>
    <s v="EXTREME-NORD"/>
    <s v="Torock"/>
    <s v="Huawei"/>
    <n v="0"/>
    <n v="0"/>
    <n v="0"/>
    <n v="0"/>
    <n v="0"/>
    <n v="0"/>
    <n v="0"/>
    <n v="0"/>
    <n v="0"/>
    <n v="0"/>
    <n v="0"/>
    <n v="0"/>
    <n v="0"/>
    <n v="3.087519582915992"/>
    <n v="3.453727246007083"/>
    <n v="3.081901533246013"/>
    <n v="3.081901533246013"/>
    <n v="0"/>
    <n v="0"/>
    <n v="0"/>
    <n v="0"/>
    <n v="0"/>
    <n v="0"/>
    <n v="0"/>
    <n v="0"/>
    <n v="0"/>
    <x v="2"/>
    <m/>
    <x v="12"/>
    <x v="8"/>
    <s v="no impacts"/>
    <x v="6"/>
    <s v=""/>
    <s v="EXN_178"/>
    <m/>
  </r>
  <r>
    <s v="Ekoumdoum-II"/>
    <s v="CTR_665"/>
    <s v="Yaounde"/>
    <s v="CAMUSAT"/>
    <s v="HGB"/>
    <s v="CENTRE"/>
    <s v="Yaounde"/>
    <s v="ZTE"/>
    <n v="0"/>
    <n v="0"/>
    <n v="0"/>
    <n v="0"/>
    <n v="0"/>
    <n v="0"/>
    <n v="0"/>
    <n v="0"/>
    <n v="0"/>
    <n v="0"/>
    <n v="0"/>
    <n v="0"/>
    <n v="0"/>
    <n v="0"/>
    <n v="0"/>
    <n v="0"/>
    <n v="3.028253617667286"/>
    <n v="0"/>
    <n v="0"/>
    <n v="0"/>
    <n v="0"/>
    <n v="0"/>
    <n v="0"/>
    <n v="0"/>
    <n v="0"/>
    <n v="0"/>
    <x v="0"/>
    <m/>
    <x v="12"/>
    <x v="8"/>
    <s v="no impacts"/>
    <x v="6"/>
    <s v=""/>
    <s v="CTR_665"/>
    <m/>
  </r>
  <r>
    <s v="Buea-Signal-Hill"/>
    <s v="SUO_023"/>
    <s v="SUD-OUEST"/>
    <s v="OCM/Strategique"/>
    <m/>
    <s v="SUD-OUEST"/>
    <s v="Buea"/>
    <s v="Huawei"/>
    <n v="0"/>
    <n v="0"/>
    <n v="0"/>
    <n v="0"/>
    <n v="0"/>
    <n v="0"/>
    <n v="0"/>
    <n v="0"/>
    <n v="0"/>
    <n v="0"/>
    <n v="0.007758259068067219"/>
    <n v="0"/>
    <n v="0.007562073206575864"/>
    <n v="0.007651248598162845"/>
    <n v="0"/>
    <n v="0"/>
    <n v="2.885216289561771"/>
    <n v="0"/>
    <n v="0"/>
    <n v="0"/>
    <n v="0"/>
    <n v="0"/>
    <n v="0"/>
    <n v="0"/>
    <n v="0"/>
    <n v="0"/>
    <x v="0"/>
    <m/>
    <x v="12"/>
    <x v="8"/>
    <s v="no impacts"/>
    <x v="6"/>
    <s v=""/>
    <s v="SUO_023"/>
    <m/>
  </r>
  <r>
    <s v="Bankim"/>
    <s v="ADM_012"/>
    <s v="ADAMAOUA"/>
    <s v="IHS"/>
    <s v="Grid-Gen"/>
    <s v="ADAMAOUA"/>
    <s v="Bankim"/>
    <s v="Huawei"/>
    <n v="0"/>
    <n v="0"/>
    <n v="0"/>
    <n v="0"/>
    <n v="0"/>
    <n v="0"/>
    <n v="0"/>
    <n v="0"/>
    <n v="0"/>
    <n v="0"/>
    <n v="0"/>
    <n v="0"/>
    <n v="0"/>
    <n v="0"/>
    <n v="0"/>
    <n v="0"/>
    <n v="2.822204957866411"/>
    <n v="0"/>
    <n v="0"/>
    <n v="0"/>
    <n v="0"/>
    <n v="0"/>
    <n v="0"/>
    <n v="0"/>
    <n v="0"/>
    <n v="0"/>
    <x v="0"/>
    <m/>
    <x v="12"/>
    <x v="8"/>
    <s v="no impacts"/>
    <x v="6"/>
    <s v=""/>
    <s v="ADM_012"/>
    <m/>
  </r>
  <r>
    <s v="Limbe-Mile4-IHS"/>
    <s v="SUO_212"/>
    <s v="SUD-OUEST"/>
    <s v="IHS"/>
    <s v="Grid-Gen"/>
    <s v="SUD-OUEST"/>
    <s v="Limbe"/>
    <s v="Huawei"/>
    <n v="0"/>
    <n v="0"/>
    <n v="0"/>
    <n v="0"/>
    <n v="0"/>
    <n v="0"/>
    <n v="0"/>
    <n v="0"/>
    <n v="2.66393647287784"/>
    <n v="0"/>
    <n v="0"/>
    <n v="0"/>
    <n v="0"/>
    <n v="0.9872607602594504"/>
    <n v="0"/>
    <n v="0"/>
    <n v="2.776386641669021"/>
    <n v="0"/>
    <n v="0"/>
    <n v="0"/>
    <n v="0"/>
    <n v="0"/>
    <n v="0"/>
    <n v="0"/>
    <n v="0"/>
    <n v="0"/>
    <x v="0"/>
    <m/>
    <x v="12"/>
    <x v="8"/>
    <s v="no impacts"/>
    <x v="6"/>
    <s v=""/>
    <s v="SUO_212"/>
    <m/>
  </r>
  <r>
    <s v="Mbamti-Katarko"/>
    <s v="ADM_163"/>
    <s v="ADAMAOUA"/>
    <s v="CAMUSAT"/>
    <s v="HGB"/>
    <s v="ADAMAOUA"/>
    <s v="Mbamti"/>
    <s v="Huawei"/>
    <n v="0"/>
    <n v="0"/>
    <n v="0"/>
    <n v="0"/>
    <n v="0"/>
    <n v="0"/>
    <n v="0"/>
    <n v="0"/>
    <n v="0"/>
    <n v="0"/>
    <n v="0"/>
    <n v="0"/>
    <n v="0"/>
    <n v="0.170824380124018"/>
    <n v="1.228034317544295"/>
    <n v="2.356798589173965"/>
    <n v="2.759371976954226"/>
    <n v="0"/>
    <n v="0"/>
    <n v="0"/>
    <n v="0"/>
    <n v="0"/>
    <n v="0"/>
    <n v="0"/>
    <n v="0"/>
    <n v="0"/>
    <x v="0"/>
    <m/>
    <x v="12"/>
    <x v="8"/>
    <s v="no impacts"/>
    <x v="6"/>
    <s v=""/>
    <s v="ADM_163"/>
    <m/>
  </r>
  <r>
    <s v="Bfsam-Baleng"/>
    <s v="OST_063"/>
    <s v="Bafoussam"/>
    <s v="IHS"/>
    <s v="Grid-Gen"/>
    <s v="OUEST"/>
    <s v="Bafoussam"/>
    <s v="Huawei"/>
    <n v="0"/>
    <n v="0"/>
    <n v="0"/>
    <n v="0"/>
    <n v="0"/>
    <n v="0"/>
    <n v="0"/>
    <n v="0"/>
    <n v="0"/>
    <n v="0"/>
    <n v="0"/>
    <n v="0"/>
    <n v="6.158934090111377"/>
    <n v="6.163803066492026"/>
    <n v="6.163803066492026"/>
    <n v="5.655806530777638"/>
    <n v="2.667860190107667"/>
    <n v="0"/>
    <n v="0"/>
    <n v="0"/>
    <n v="0"/>
    <n v="0"/>
    <n v="0"/>
    <n v="0"/>
    <n v="0"/>
    <n v="0"/>
    <x v="0"/>
    <m/>
    <x v="12"/>
    <x v="8"/>
    <s v="no impacts"/>
    <x v="6"/>
    <s v=""/>
    <s v="OST_063"/>
    <m/>
  </r>
  <r>
    <s v="Limbe-Bimbia-CRTV"/>
    <s v="SUO_081"/>
    <s v="SUD-OUEST"/>
    <s v="CAMUSAT"/>
    <s v="Bad Grid solar + SE"/>
    <s v="SUD-OUEST"/>
    <s v="Limbe"/>
    <s v="Huawei"/>
    <n v="0"/>
    <n v="0"/>
    <n v="0"/>
    <n v="0"/>
    <n v="0"/>
    <n v="0"/>
    <n v="0"/>
    <n v="0"/>
    <n v="0"/>
    <n v="0"/>
    <n v="0"/>
    <n v="0"/>
    <n v="0"/>
    <n v="0"/>
    <n v="0"/>
    <n v="2.897361977895918"/>
    <n v="2.519508008663568"/>
    <n v="0"/>
    <n v="0"/>
    <n v="0"/>
    <n v="0"/>
    <n v="0"/>
    <n v="0"/>
    <n v="0"/>
    <n v="0"/>
    <n v="0"/>
    <x v="0"/>
    <m/>
    <x v="12"/>
    <x v="8"/>
    <s v="no impacts"/>
    <x v="6"/>
    <s v=""/>
    <s v="SUO_081"/>
    <m/>
  </r>
  <r>
    <s v="Magba"/>
    <s v="OST_023"/>
    <s v="OUEST"/>
    <s v="ESCO"/>
    <s v="Bad Grid + Solar + GE"/>
    <s v="OUEST"/>
    <s v="Magba"/>
    <s v="Huawei"/>
    <n v="0"/>
    <n v="0"/>
    <n v="0"/>
    <n v="0"/>
    <n v="0"/>
    <n v="0"/>
    <n v="0"/>
    <n v="0"/>
    <n v="0"/>
    <n v="0"/>
    <n v="0"/>
    <n v="0"/>
    <n v="0"/>
    <n v="0"/>
    <n v="0"/>
    <n v="0"/>
    <n v="2.371619539255721"/>
    <n v="0"/>
    <n v="0"/>
    <n v="0"/>
    <n v="0"/>
    <n v="0"/>
    <n v="0"/>
    <n v="0"/>
    <n v="0"/>
    <n v="0"/>
    <x v="0"/>
    <m/>
    <x v="12"/>
    <x v="8"/>
    <s v="no impacts"/>
    <x v="6"/>
    <s v=""/>
    <s v="OST_023"/>
    <m/>
  </r>
  <r>
    <s v="Buea-Universite"/>
    <s v="SUO_062"/>
    <s v="SUD-OUEST"/>
    <s v="IHS"/>
    <s v="Grid-Gen"/>
    <s v="SUD-OUEST"/>
    <s v="Buea"/>
    <s v="Huawei"/>
    <n v="0"/>
    <n v="0.6248519688499655"/>
    <n v="0"/>
    <n v="0"/>
    <n v="0"/>
    <n v="0"/>
    <n v="0"/>
    <n v="0"/>
    <n v="0"/>
    <n v="0.008293311417589095"/>
    <n v="0"/>
    <n v="0"/>
    <n v="8.917539158697954e-05"/>
    <n v="0"/>
    <n v="0"/>
    <n v="0"/>
    <n v="2.285565286374286"/>
    <n v="0.8257106208604783"/>
    <n v="0"/>
    <n v="0"/>
    <n v="0"/>
    <n v="0"/>
    <n v="0"/>
    <n v="0"/>
    <n v="0"/>
    <n v="0"/>
    <x v="0"/>
    <m/>
    <x v="12"/>
    <x v="8"/>
    <s v="no impacts"/>
    <x v="6"/>
    <s v=""/>
    <s v="SUO_062"/>
    <m/>
  </r>
  <r>
    <s v="Nkong-CRTV"/>
    <s v="LIT_116"/>
    <s v="LITTORAL"/>
    <s v="CAMUSAT"/>
    <s v="Good Grid + GE"/>
    <s v="LITTORAL"/>
    <s v="Nkongsamba"/>
    <s v="ZTE"/>
    <n v="0"/>
    <n v="5.536971403948832"/>
    <n v="0.7958368646788414"/>
    <n v="0"/>
    <n v="0.7646254776233987"/>
    <n v="0.5669949747883326"/>
    <n v="0.474413083242731"/>
    <n v="0.05960483173673684"/>
    <n v="6.973640467650021"/>
    <n v="3.729742918047101"/>
    <n v="9.38678006922864"/>
    <n v="0"/>
    <n v="1.412502532581121"/>
    <n v="0.3768552048465756"/>
    <n v="0.4091545316793793"/>
    <n v="0"/>
    <n v="2.055332260375022"/>
    <n v="0"/>
    <n v="0"/>
    <n v="0"/>
    <n v="0"/>
    <n v="0"/>
    <n v="0"/>
    <n v="0"/>
    <n v="0"/>
    <n v="0"/>
    <x v="0"/>
    <m/>
    <x v="12"/>
    <x v="8"/>
    <s v="no impacts"/>
    <x v="6"/>
    <s v=""/>
    <s v="LIT_116"/>
    <m/>
  </r>
  <r>
    <s v="Mbouda-CEBEC-MTN"/>
    <s v="OST_313"/>
    <s v="OUEST"/>
    <m/>
    <m/>
    <s v="OUEST"/>
    <s v="Mbouda"/>
    <s v="Huawei"/>
    <n v="0"/>
    <n v="0"/>
    <n v="0"/>
    <n v="0"/>
    <n v="0"/>
    <n v="0"/>
    <n v="0"/>
    <n v="0"/>
    <n v="0"/>
    <n v="0"/>
    <n v="0"/>
    <n v="0"/>
    <n v="0"/>
    <n v="0"/>
    <n v="0.4538135677861388"/>
    <n v="0.4496044893032334"/>
    <n v="2.013937043600346"/>
    <n v="0"/>
    <n v="0"/>
    <n v="0"/>
    <n v="0"/>
    <n v="0"/>
    <n v="0"/>
    <n v="0"/>
    <n v="0"/>
    <n v="0"/>
    <x v="0"/>
    <m/>
    <x v="12"/>
    <x v="8"/>
    <s v="no impacts"/>
    <x v="6"/>
    <s v=""/>
    <s v="OST_313"/>
    <m/>
  </r>
  <r>
    <s v="Molyko-Paramount-Street-IHS"/>
    <s v="SUO_179"/>
    <s v="SUD-OUEST"/>
    <s v="IHS"/>
    <s v="Grid-Gen"/>
    <s v="SUD-OUEST"/>
    <s v="Buea"/>
    <s v="Huawei"/>
    <n v="0"/>
    <n v="0"/>
    <n v="4.34244919856292"/>
    <n v="0"/>
    <n v="1.251861982176336"/>
    <n v="0"/>
    <n v="0"/>
    <n v="10.01403977365145"/>
    <n v="1.244531764987887"/>
    <n v="0"/>
    <n v="0"/>
    <n v="0"/>
    <n v="0"/>
    <n v="0"/>
    <n v="0"/>
    <n v="0"/>
    <n v="1.947073334988429"/>
    <n v="0"/>
    <n v="0"/>
    <n v="0"/>
    <n v="0"/>
    <n v="0"/>
    <n v="0"/>
    <n v="0"/>
    <n v="0"/>
    <n v="0"/>
    <x v="0"/>
    <m/>
    <x v="12"/>
    <x v="8"/>
    <s v="no impacts"/>
    <x v="6"/>
    <s v=""/>
    <s v="SUO_179"/>
    <m/>
  </r>
  <r>
    <s v="Buea-Wokoko-IHS"/>
    <s v="SUO_185"/>
    <s v="SUD-OUEST"/>
    <s v="IHS"/>
    <s v="Grid-Gen"/>
    <s v="SUD-OUEST"/>
    <s v="Buea"/>
    <s v="Huawei"/>
    <n v="0"/>
    <n v="0.4997388944534333"/>
    <n v="0"/>
    <n v="0"/>
    <n v="0.1690765424489132"/>
    <n v="0"/>
    <n v="0.1642075660682641"/>
    <n v="1.949588081031182"/>
    <n v="1.947323026084872"/>
    <n v="1.140838619650547"/>
    <n v="0"/>
    <n v="0"/>
    <n v="0"/>
    <n v="0"/>
    <n v="0"/>
    <n v="0.8668918166953453"/>
    <n v="1.946181581072558"/>
    <n v="0"/>
    <n v="0"/>
    <n v="0"/>
    <n v="0"/>
    <n v="0"/>
    <n v="0"/>
    <n v="0"/>
    <n v="0"/>
    <n v="0"/>
    <x v="0"/>
    <m/>
    <x v="12"/>
    <x v="8"/>
    <s v="no impacts"/>
    <x v="6"/>
    <s v=""/>
    <s v="SUO_185"/>
    <m/>
  </r>
  <r>
    <s v="Ilor-MTN"/>
    <s v="SUO_046"/>
    <s v="SUD-OUEST"/>
    <s v="IHS"/>
    <s v="Gen Only"/>
    <s v="SUD-OUEST"/>
    <s v="Ilor"/>
    <s v="Huawei"/>
    <n v="0"/>
    <n v="0"/>
    <n v="0"/>
    <n v="0"/>
    <n v="0"/>
    <n v="0"/>
    <n v="0"/>
    <n v="0"/>
    <n v="0"/>
    <n v="0"/>
    <n v="0"/>
    <n v="0"/>
    <n v="0"/>
    <n v="2.130096908681546"/>
    <n v="2.234004074958694"/>
    <n v="2.336876806693434"/>
    <n v="1.89931099525444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vog-Manga-III"/>
    <s v="CTR_739"/>
    <s v="Yaounde"/>
    <s v="CAMUSAT"/>
    <s v="Good Grid + GE"/>
    <s v="CENTRE"/>
    <s v="Yaounde"/>
    <s v="ZTE"/>
    <n v="0"/>
    <n v="0"/>
    <n v="0"/>
    <n v="0"/>
    <n v="0"/>
    <n v="0"/>
    <n v="0"/>
    <n v="2.97713828320963"/>
    <n v="23.18194562155961"/>
    <n v="1.71653711265777"/>
    <n v="2.2757381582214"/>
    <n v="0"/>
    <n v="0"/>
    <n v="0"/>
    <n v="0.1559677598856267"/>
    <n v="0"/>
    <n v="1.848159990640151"/>
    <n v="0"/>
    <n v="0"/>
    <n v="0"/>
    <n v="0"/>
    <n v="0"/>
    <n v="0"/>
    <n v="0"/>
    <n v="0"/>
    <n v="0"/>
    <x v="0"/>
    <m/>
    <x v="12"/>
    <x v="8"/>
    <s v="no impacts"/>
    <x v="6"/>
    <s v=""/>
    <s v="CTR_739"/>
    <s v="The cables connector clip was broken and that caused cable to disconnect during my PM work. "/>
  </r>
  <r>
    <s v="Poumpoumrey"/>
    <s v="NRD_038"/>
    <s v="Garoua"/>
    <s v="IHS"/>
    <s v="Grid-Gen"/>
    <s v="NORD"/>
    <s v="Garoua"/>
    <s v="Huawei"/>
    <n v="0"/>
    <n v="0"/>
    <n v="4.627382409761638"/>
    <n v="0"/>
    <n v="0"/>
    <n v="0"/>
    <n v="0"/>
    <n v="0"/>
    <n v="0"/>
    <n v="0"/>
    <n v="0"/>
    <n v="0"/>
    <n v="0"/>
    <n v="0"/>
    <n v="0"/>
    <n v="0"/>
    <n v="1.835229558860039"/>
    <n v="2.246738320877314"/>
    <n v="0"/>
    <n v="0"/>
    <n v="0"/>
    <n v="0"/>
    <n v="0"/>
    <n v="0"/>
    <n v="0"/>
    <n v="0"/>
    <x v="0"/>
    <m/>
    <x v="12"/>
    <x v="8"/>
    <s v="no impacts"/>
    <x v="6"/>
    <s v=""/>
    <s v="NRD_038"/>
    <s v="I've replaced the cable"/>
  </r>
  <r>
    <s v="Ngousso-Maetur"/>
    <s v="CTR_567"/>
    <s v="Yaounde"/>
    <s v="CAMUSAT"/>
    <s v="Good Grid no GE - 8h"/>
    <s v="CENTRE"/>
    <s v="Yaounde"/>
    <s v="ZTE"/>
    <n v="0"/>
    <n v="0"/>
    <n v="0"/>
    <n v="0"/>
    <n v="0"/>
    <n v="0"/>
    <n v="0"/>
    <n v="0"/>
    <n v="0"/>
    <n v="0"/>
    <n v="0"/>
    <n v="0"/>
    <n v="13.86855689960706"/>
    <n v="13.86855689960706"/>
    <n v="13.86855689960706"/>
    <n v="38.87815217174182"/>
    <n v="1.830021715991359"/>
    <n v="0"/>
    <n v="0"/>
    <n v="0"/>
    <n v="0"/>
    <n v="0"/>
    <n v="0"/>
    <n v="0"/>
    <n v="0"/>
    <n v="0"/>
    <x v="0"/>
    <m/>
    <x v="12"/>
    <x v="8"/>
    <s v="no impacts"/>
    <x v="6"/>
    <s v=""/>
    <s v="CTR_567"/>
    <m/>
  </r>
  <r>
    <s v="Marouare-New"/>
    <s v="NRD_130"/>
    <s v="Garoua"/>
    <s v="IHS"/>
    <s v="Grid-Gen"/>
    <s v="NORD"/>
    <s v="Garoua"/>
    <s v="Huawei"/>
    <n v="0"/>
    <n v="0"/>
    <n v="5.265985223994316"/>
    <n v="0"/>
    <n v="0"/>
    <n v="0.3045517973478525"/>
    <n v="0"/>
    <n v="0"/>
    <n v="0"/>
    <n v="0"/>
    <n v="0"/>
    <n v="0"/>
    <n v="2.42833508830504"/>
    <n v="0.4705072010912215"/>
    <n v="0"/>
    <n v="0"/>
    <n v="1.814719218795034"/>
    <n v="2.882648038284066"/>
    <n v="0"/>
    <n v="0"/>
    <n v="0"/>
    <n v="0"/>
    <n v="0"/>
    <n v="0"/>
    <n v="0"/>
    <n v="0"/>
    <x v="0"/>
    <m/>
    <x v="12"/>
    <x v="8"/>
    <s v="no impacts"/>
    <x v="6"/>
    <s v=""/>
    <s v="NRD_130"/>
    <m/>
  </r>
  <r>
    <s v="MOLYKO-CHIEF-STREET-MTN"/>
    <s v="SUO_228"/>
    <s v="SUD-OUEST"/>
    <s v="MTN sharing"/>
    <m/>
    <s v="SUD-OUEST"/>
    <s v="Buea"/>
    <s v="Huawei"/>
    <n v="0.3428793806519363"/>
    <n v="0.7505000955960198"/>
    <n v="0"/>
    <n v="0"/>
    <n v="0"/>
    <n v="0"/>
    <n v="0"/>
    <n v="0"/>
    <n v="0.007223206718545342"/>
    <n v="4.467972479760753"/>
    <n v="0"/>
    <n v="0"/>
    <n v="0.007562073206575864"/>
    <n v="0.2717174181655266"/>
    <n v="0"/>
    <n v="0.1993605054318515"/>
    <n v="1.812900040806659"/>
    <n v="0"/>
    <n v="0"/>
    <n v="0"/>
    <n v="0"/>
    <n v="0"/>
    <n v="0"/>
    <n v="0"/>
    <n v="0"/>
    <n v="0"/>
    <x v="0"/>
    <m/>
    <x v="12"/>
    <x v="8"/>
    <s v="no impacts"/>
    <x v="6"/>
    <s v=""/>
    <s v="SUO_228"/>
    <m/>
  </r>
  <r>
    <s v="GSS-BUEA-TOWN-IHS"/>
    <s v="SUO_184"/>
    <s v="SUD-OUEST"/>
    <s v="IHS"/>
    <s v="Grid-Gen"/>
    <s v="SUD-OUEST"/>
    <s v="Buea"/>
    <s v="Huawei"/>
    <n v="0"/>
    <n v="0.000802578524282816"/>
    <n v="0"/>
    <n v="0"/>
    <n v="0"/>
    <n v="0"/>
    <n v="0"/>
    <n v="0.001694332440152611"/>
    <n v="0.0002675261747609386"/>
    <n v="0.003388664880305222"/>
    <n v="1.420546152902266"/>
    <n v="0"/>
    <n v="0"/>
    <n v="0"/>
    <n v="0"/>
    <n v="0"/>
    <n v="1.793905682398633"/>
    <n v="0"/>
    <n v="0"/>
    <n v="0"/>
    <n v="0"/>
    <n v="0"/>
    <n v="0"/>
    <n v="0"/>
    <n v="0"/>
    <n v="0"/>
    <x v="0"/>
    <m/>
    <x v="12"/>
    <x v="8"/>
    <s v="no impacts"/>
    <x v="6"/>
    <s v=""/>
    <s v="SUO_184"/>
    <m/>
  </r>
  <r>
    <s v="Buea-Salvation-Pharmacy-HIS"/>
    <s v="SUO_259"/>
    <s v="SUD-OUEST"/>
    <s v="IHS"/>
    <m/>
    <s v="SUD-OUEST"/>
    <s v="Buea"/>
    <s v="Huawei"/>
    <n v="0"/>
    <n v="0"/>
    <n v="0"/>
    <n v="0"/>
    <n v="0"/>
    <n v="0"/>
    <n v="0"/>
    <n v="0"/>
    <n v="0"/>
    <n v="0"/>
    <n v="0"/>
    <n v="0"/>
    <n v="0"/>
    <n v="0"/>
    <n v="0"/>
    <n v="0"/>
    <n v="1.757290266613019"/>
    <n v="0"/>
    <n v="0"/>
    <n v="0"/>
    <n v="0"/>
    <n v="0"/>
    <n v="0"/>
    <n v="0"/>
    <n v="0"/>
    <n v="0"/>
    <x v="0"/>
    <m/>
    <x v="12"/>
    <x v="8"/>
    <s v="no impacts"/>
    <x v="6"/>
    <s v=""/>
    <s v="SUO_259"/>
    <m/>
  </r>
  <r>
    <s v="Buea-David-Square"/>
    <s v="SUO_077"/>
    <s v="SUD-OUEST"/>
    <s v="IHS"/>
    <s v="Grid-Gen"/>
    <s v="SUD-OUEST"/>
    <s v="Buea"/>
    <s v="Huawei"/>
    <n v="0"/>
    <n v="0"/>
    <n v="2.359277665060083"/>
    <n v="0"/>
    <n v="0.9479522476479099"/>
    <n v="0"/>
    <n v="0"/>
    <n v="8.481739020012382"/>
    <n v="0"/>
    <n v="0"/>
    <n v="0"/>
    <n v="0"/>
    <n v="0"/>
    <n v="0"/>
    <n v="0"/>
    <n v="0"/>
    <n v="1.757058410594893"/>
    <n v="0"/>
    <n v="0"/>
    <n v="0"/>
    <n v="0"/>
    <n v="0"/>
    <n v="0"/>
    <n v="0"/>
    <n v="0"/>
    <n v="0"/>
    <x v="0"/>
    <m/>
    <x v="12"/>
    <x v="8"/>
    <s v="no impacts"/>
    <x v="6"/>
    <s v=""/>
    <s v="SUO_077"/>
    <m/>
  </r>
  <r>
    <s v="Tole-Tea-IHS"/>
    <s v="SUO_152"/>
    <s v="SUD-OUEST"/>
    <s v="IHS"/>
    <s v="Grid-Gen"/>
    <s v="SUD-OUEST"/>
    <s v="Buea"/>
    <s v="Huawei"/>
    <n v="0"/>
    <n v="0"/>
    <n v="0"/>
    <n v="0"/>
    <n v="0"/>
    <n v="0"/>
    <n v="0"/>
    <n v="0"/>
    <n v="0"/>
    <n v="0"/>
    <n v="0"/>
    <n v="0"/>
    <n v="0"/>
    <n v="6.679771882214291"/>
    <n v="0"/>
    <n v="0"/>
    <n v="1.754525829473822"/>
    <n v="0"/>
    <n v="0"/>
    <n v="0"/>
    <n v="0"/>
    <n v="0"/>
    <n v="0"/>
    <n v="0"/>
    <n v="0"/>
    <n v="0"/>
    <x v="0"/>
    <m/>
    <x v="12"/>
    <x v="8"/>
    <s v="no impacts"/>
    <x v="6"/>
    <s v=""/>
    <s v="SUO_152"/>
    <m/>
  </r>
  <r>
    <s v="Mountain-Hotel-IHS"/>
    <s v="SUO_202"/>
    <s v="SUD-OUEST"/>
    <s v="IHS"/>
    <s v="Grid-Gen (LL)"/>
    <s v="SUD-OUEST"/>
    <s v="Buea"/>
    <s v="Huawei"/>
    <n v="2.573334275025468"/>
    <n v="0.07455062736671489"/>
    <n v="0"/>
    <n v="0"/>
    <n v="8.917539158697954e-05"/>
    <n v="0"/>
    <n v="0"/>
    <n v="0"/>
    <n v="0"/>
    <n v="0"/>
    <n v="0"/>
    <n v="0"/>
    <n v="8.917539158697954e-05"/>
    <n v="0"/>
    <n v="0"/>
    <n v="0"/>
    <n v="1.741417046910536"/>
    <n v="0"/>
    <n v="0"/>
    <n v="0"/>
    <n v="0"/>
    <n v="0"/>
    <n v="0"/>
    <n v="0"/>
    <n v="0"/>
    <n v="0"/>
    <x v="0"/>
    <m/>
    <x v="12"/>
    <x v="8"/>
    <s v="no impacts"/>
    <x v="6"/>
    <s v=""/>
    <s v="SUO_202"/>
    <m/>
  </r>
  <r>
    <s v="Buea-Entree"/>
    <s v="SUO_033"/>
    <s v="SUD-OUEST"/>
    <s v="IHS"/>
    <s v="Grid-Gen"/>
    <s v="SUD-OUEST"/>
    <s v="Buea"/>
    <s v="Huawei"/>
    <n v="0"/>
    <n v="0.6231219662531782"/>
    <n v="0"/>
    <n v="0"/>
    <n v="0"/>
    <n v="0"/>
    <n v="0"/>
    <n v="0"/>
    <n v="0.01576620923257798"/>
    <n v="0"/>
    <n v="0.007740423989749824"/>
    <n v="0"/>
    <n v="0"/>
    <n v="0"/>
    <n v="0"/>
    <n v="0"/>
    <n v="1.740489622838032"/>
    <n v="0"/>
    <n v="0"/>
    <n v="0"/>
    <n v="0"/>
    <n v="0"/>
    <n v="0"/>
    <n v="0"/>
    <n v="0"/>
    <n v="0"/>
    <x v="0"/>
    <m/>
    <x v="12"/>
    <x v="8"/>
    <s v="no impacts"/>
    <x v="6"/>
    <s v=""/>
    <s v="SUO_033"/>
    <m/>
  </r>
  <r>
    <s v="Buea-Street2"/>
    <s v="SUO_240"/>
    <s v="SUD-OUEST"/>
    <s v="CAMUSAT"/>
    <s v="Medium Grid + GE"/>
    <s v="SUD-OUEST"/>
    <s v="Buea"/>
    <s v="Huawei"/>
    <n v="0"/>
    <n v="0"/>
    <n v="0"/>
    <n v="0"/>
    <n v="0"/>
    <n v="4.011965197341573"/>
    <n v="8.917539158697954e-05"/>
    <n v="0"/>
    <n v="0"/>
    <n v="0"/>
    <n v="0"/>
    <n v="0"/>
    <n v="0"/>
    <n v="0"/>
    <n v="0"/>
    <n v="0"/>
    <n v="1.729217853341437"/>
    <n v="0"/>
    <n v="0"/>
    <n v="0"/>
    <n v="0"/>
    <n v="0"/>
    <n v="0"/>
    <n v="0"/>
    <n v="0"/>
    <n v="0"/>
    <x v="0"/>
    <m/>
    <x v="12"/>
    <x v="8"/>
    <s v="no impacts"/>
    <x v="6"/>
    <s v=""/>
    <s v="SUO_240"/>
    <m/>
  </r>
  <r>
    <s v="Buea-Sandpit-IHS"/>
    <s v="SUO_180"/>
    <s v="SUD-OUEST"/>
    <s v="IHS"/>
    <s v="Grid-Gen"/>
    <s v="SUD-OUEST"/>
    <s v="Buea"/>
    <s v="Huawei"/>
    <n v="0"/>
    <n v="3.917653303199185"/>
    <n v="0"/>
    <n v="0"/>
    <n v="2.111762448171263"/>
    <n v="4.641757482885459"/>
    <n v="1.969135326867047"/>
    <n v="0"/>
    <n v="0"/>
    <n v="2.374883358587804"/>
    <n v="1.099158041622793"/>
    <n v="0"/>
    <n v="5.270533168965251"/>
    <n v="0"/>
    <n v="0"/>
    <n v="0"/>
    <n v="1.727773211997728"/>
    <n v="0"/>
    <n v="0"/>
    <n v="0"/>
    <n v="0"/>
    <n v="0"/>
    <n v="0"/>
    <n v="0"/>
    <n v="0"/>
    <n v="0"/>
    <x v="0"/>
    <m/>
    <x v="12"/>
    <x v="8"/>
    <s v="no impacts"/>
    <x v="6"/>
    <s v=""/>
    <s v="SUO_180"/>
    <m/>
  </r>
  <r>
    <s v="Buea-Bomaka-II-IHS"/>
    <s v="SUO_201"/>
    <s v="SUD-OUEST"/>
    <s v="IHS"/>
    <s v="Grid-Gen"/>
    <s v="SUD-OUEST"/>
    <s v="Buea"/>
    <s v="Huawei"/>
    <n v="0"/>
    <n v="0.6239958850907307"/>
    <n v="0"/>
    <n v="0"/>
    <n v="0"/>
    <n v="0.007651248598162844"/>
    <n v="0"/>
    <n v="0"/>
    <n v="0.002675261747609386"/>
    <n v="0"/>
    <n v="0"/>
    <n v="0"/>
    <n v="0"/>
    <n v="0"/>
    <n v="0"/>
    <n v="0"/>
    <n v="1.727041973786716"/>
    <n v="0"/>
    <n v="0"/>
    <n v="0"/>
    <n v="0"/>
    <n v="0"/>
    <n v="0"/>
    <n v="0"/>
    <n v="0"/>
    <n v="0"/>
    <x v="0"/>
    <m/>
    <x v="12"/>
    <x v="8"/>
    <s v="no impacts"/>
    <x v="6"/>
    <s v=""/>
    <s v="SUO_201"/>
    <m/>
  </r>
  <r>
    <s v="Buea-Soppo-University-IHS"/>
    <s v="SUO_199"/>
    <s v="SUD-OUEST"/>
    <s v="IHS"/>
    <s v="Grid-Gen"/>
    <s v="SUD-OUEST"/>
    <s v="Buea"/>
    <s v="Huawei"/>
    <n v="0"/>
    <n v="0.6242277411088567"/>
    <n v="0"/>
    <n v="0"/>
    <n v="0"/>
    <n v="0"/>
    <n v="0"/>
    <n v="0"/>
    <n v="0"/>
    <n v="0"/>
    <n v="0"/>
    <n v="0"/>
    <n v="0"/>
    <n v="0"/>
    <n v="0"/>
    <n v="0"/>
    <n v="1.711097413770963"/>
    <n v="0"/>
    <n v="0"/>
    <n v="0"/>
    <n v="0"/>
    <n v="0"/>
    <n v="0"/>
    <n v="0"/>
    <n v="0"/>
    <n v="0"/>
    <x v="0"/>
    <m/>
    <x v="12"/>
    <x v="8"/>
    <s v="no impacts"/>
    <x v="6"/>
    <s v=""/>
    <s v="SUO_199"/>
    <m/>
  </r>
  <r>
    <s v="Great-Soppo-IHS"/>
    <s v="SUO_181"/>
    <s v="SUD-OUEST"/>
    <s v="IHS"/>
    <s v="Grid-Gen"/>
    <s v="SUD-OUEST"/>
    <s v="Buea"/>
    <s v="Huawei"/>
    <n v="0"/>
    <n v="0"/>
    <n v="0"/>
    <n v="0"/>
    <n v="0"/>
    <n v="0"/>
    <n v="0"/>
    <n v="0"/>
    <n v="0"/>
    <n v="0"/>
    <n v="0"/>
    <n v="0"/>
    <n v="0"/>
    <n v="0"/>
    <n v="0"/>
    <n v="0"/>
    <n v="1.70824380124018"/>
    <n v="0"/>
    <n v="0"/>
    <n v="0"/>
    <n v="0"/>
    <n v="0"/>
    <n v="0"/>
    <n v="0"/>
    <n v="0"/>
    <n v="0"/>
    <x v="0"/>
    <m/>
    <x v="12"/>
    <x v="8"/>
    <s v="no impacts"/>
    <x v="6"/>
    <s v=""/>
    <s v="SUO_181"/>
    <m/>
  </r>
  <r>
    <s v="Mile14-IHS"/>
    <s v="SUO_079"/>
    <s v="SUD-OUEST"/>
    <s v="IHS"/>
    <s v="Grid-Gen"/>
    <s v="SUD-OUEST"/>
    <s v="Buea"/>
    <s v="Huawei"/>
    <n v="0"/>
    <n v="0"/>
    <n v="0"/>
    <n v="0"/>
    <n v="0"/>
    <n v="0"/>
    <n v="0"/>
    <n v="0"/>
    <n v="0"/>
    <n v="0"/>
    <n v="0"/>
    <n v="0"/>
    <n v="0"/>
    <n v="0"/>
    <n v="0"/>
    <n v="0"/>
    <n v="1.706727819583201"/>
    <n v="0"/>
    <n v="0"/>
    <n v="0"/>
    <n v="0"/>
    <n v="0"/>
    <n v="0"/>
    <n v="0"/>
    <n v="0"/>
    <n v="0"/>
    <x v="2"/>
    <m/>
    <x v="12"/>
    <x v="8"/>
    <s v="no impacts"/>
    <x v="6"/>
    <s v=""/>
    <s v="SUO_079"/>
    <m/>
  </r>
  <r>
    <s v="Buea-Kouma-IHS"/>
    <s v="SUO_215"/>
    <s v="SUD-OUEST"/>
    <s v="IHS"/>
    <s v="Grid-Gen"/>
    <s v="SUD-OUEST"/>
    <s v="Buea"/>
    <s v="Huawei"/>
    <n v="0.4481063427245722"/>
    <n v="0.2779596955766152"/>
    <n v="0"/>
    <n v="0"/>
    <n v="0"/>
    <n v="0"/>
    <n v="3.810375307120049"/>
    <n v="3.449607342915765"/>
    <n v="1.400945401831448"/>
    <n v="0"/>
    <n v="0"/>
    <n v="0"/>
    <n v="0"/>
    <n v="0"/>
    <n v="0"/>
    <n v="0"/>
    <n v="1.684166445511696"/>
    <n v="0"/>
    <n v="0"/>
    <n v="0"/>
    <n v="0"/>
    <n v="0"/>
    <n v="0"/>
    <n v="0"/>
    <n v="0"/>
    <n v="0"/>
    <x v="0"/>
    <m/>
    <x v="12"/>
    <x v="8"/>
    <s v="no impacts"/>
    <x v="6"/>
    <s v=""/>
    <s v="SUO_215"/>
    <m/>
  </r>
  <r>
    <s v="Molyko-IHS"/>
    <s v="SUO_183"/>
    <s v="SUD-OUEST"/>
    <s v="IHS"/>
    <s v="Grid-Gen"/>
    <s v="SUD-OUEST"/>
    <s v="Buea"/>
    <s v="Huawei"/>
    <n v="11.76259085188895"/>
    <n v="15.46961188015969"/>
    <n v="0"/>
    <n v="0.008025785242828159"/>
    <n v="0.008007950164510761"/>
    <n v="0"/>
    <n v="0"/>
    <n v="0.008560837592350037"/>
    <n v="0"/>
    <n v="0"/>
    <n v="0.007383722423401905"/>
    <n v="0"/>
    <n v="0.008061455399462951"/>
    <n v="0"/>
    <n v="0"/>
    <n v="0"/>
    <n v="1.681865720408751"/>
    <n v="0"/>
    <n v="0"/>
    <n v="0"/>
    <n v="0"/>
    <n v="0"/>
    <n v="0"/>
    <n v="0"/>
    <n v="0"/>
    <n v="0"/>
    <x v="0"/>
    <m/>
    <x v="12"/>
    <x v="8"/>
    <s v="no impacts"/>
    <x v="6"/>
    <s v=""/>
    <s v="SUO_183"/>
    <m/>
  </r>
  <r>
    <s v="Buea-Centre-Ville"/>
    <s v="SUO_063"/>
    <s v="SUD-OUEST"/>
    <s v="IHS"/>
    <s v="Grid-Gen"/>
    <s v="SUD-OUEST"/>
    <s v="Buea"/>
    <s v="Huawei"/>
    <n v="0"/>
    <n v="0"/>
    <n v="0"/>
    <n v="0"/>
    <n v="0"/>
    <n v="0"/>
    <n v="0"/>
    <n v="0"/>
    <n v="0"/>
    <n v="0"/>
    <n v="0"/>
    <n v="0"/>
    <n v="0"/>
    <n v="0"/>
    <n v="0"/>
    <n v="0"/>
    <n v="1.681312832980912"/>
    <n v="0"/>
    <n v="0"/>
    <n v="0"/>
    <n v="0"/>
    <n v="0"/>
    <n v="0"/>
    <n v="0"/>
    <n v="0"/>
    <n v="0"/>
    <x v="0"/>
    <m/>
    <x v="12"/>
    <x v="8"/>
    <s v="no impacts"/>
    <x v="6"/>
    <s v=""/>
    <s v="SUO_063"/>
    <m/>
  </r>
  <r>
    <s v="Buea-Hospital"/>
    <s v="SUO_163"/>
    <s v="SUD-OUEST"/>
    <s v="IHS"/>
    <s v="Grid-Gen"/>
    <s v="SUD-OUEST"/>
    <s v="Buea"/>
    <s v="Huawei"/>
    <n v="0"/>
    <n v="0.0002675261747609386"/>
    <n v="0"/>
    <n v="0"/>
    <n v="0"/>
    <n v="0"/>
    <n v="0"/>
    <n v="0.0005350523495218772"/>
    <n v="0.0005350523495218772"/>
    <n v="0.003210314097131264"/>
    <n v="1.419797079612936"/>
    <n v="0"/>
    <n v="0"/>
    <n v="0"/>
    <n v="0"/>
    <n v="0"/>
    <n v="1.677656641925846"/>
    <n v="0"/>
    <n v="0"/>
    <n v="0"/>
    <n v="0"/>
    <n v="0"/>
    <n v="0"/>
    <n v="0"/>
    <n v="0"/>
    <n v="0"/>
    <x v="0"/>
    <m/>
    <x v="12"/>
    <x v="8"/>
    <s v="no impacts"/>
    <x v="6"/>
    <s v=""/>
    <s v="SUO_163"/>
    <m/>
  </r>
  <r>
    <s v="Tole-II-IHS"/>
    <s v="SUO_190"/>
    <s v="SUD-OUEST"/>
    <s v="IHS"/>
    <m/>
    <s v="SUD-OUEST"/>
    <s v="Buea"/>
    <s v="Huawei"/>
    <n v="0"/>
    <n v="0"/>
    <n v="0"/>
    <n v="0"/>
    <n v="1.109698572908373"/>
    <n v="2.330509683734123"/>
    <n v="1.083534513016754"/>
    <n v="0"/>
    <n v="0"/>
    <n v="0.8325949610909932"/>
    <n v="0.6607004762679315"/>
    <n v="0"/>
    <n v="2.505739328202538"/>
    <n v="0"/>
    <n v="0"/>
    <n v="0"/>
    <n v="1.67180673623774"/>
    <n v="0"/>
    <n v="0"/>
    <n v="0"/>
    <n v="0"/>
    <n v="0"/>
    <n v="0"/>
    <n v="0"/>
    <n v="0"/>
    <n v="0"/>
    <x v="0"/>
    <m/>
    <x v="12"/>
    <x v="8"/>
    <s v="no impacts"/>
    <x v="6"/>
    <s v=""/>
    <s v="SUO_190"/>
    <m/>
  </r>
  <r>
    <s v="Mile16-Buea-HIS"/>
    <s v="SUO_243"/>
    <s v="SUD-OUEST"/>
    <s v="IHS"/>
    <s v="Grid-Gen"/>
    <s v="SUD-OUEST"/>
    <s v="Buea"/>
    <s v="Huawei"/>
    <n v="0"/>
    <n v="0"/>
    <n v="0"/>
    <n v="0"/>
    <n v="0"/>
    <n v="0"/>
    <n v="0"/>
    <n v="0"/>
    <n v="0"/>
    <n v="0"/>
    <n v="0.008025785242828159"/>
    <n v="0"/>
    <n v="0"/>
    <n v="0"/>
    <n v="0"/>
    <n v="0"/>
    <n v="1.667722503303056"/>
    <n v="0"/>
    <n v="0"/>
    <n v="0"/>
    <n v="0"/>
    <n v="0"/>
    <n v="0"/>
    <n v="0"/>
    <n v="0"/>
    <n v="0"/>
    <x v="0"/>
    <m/>
    <x v="12"/>
    <x v="8"/>
    <s v="no impacts"/>
    <x v="6"/>
    <s v=""/>
    <s v="SUO_243"/>
    <m/>
  </r>
  <r>
    <s v="Buea-Camtel"/>
    <s v="SUO_226"/>
    <s v="SUD-OUEST"/>
    <s v="CAMUSAT"/>
    <s v="Good Grid no GE - 8h"/>
    <s v="SUD-OUEST"/>
    <s v="Buea"/>
    <s v="Huawei"/>
    <n v="0"/>
    <n v="0.0005350523495218772"/>
    <n v="0"/>
    <n v="0"/>
    <n v="0"/>
    <n v="0"/>
    <n v="0"/>
    <n v="0"/>
    <n v="0.0002675261747609386"/>
    <n v="0.003210314097131264"/>
    <n v="1.413822328376608"/>
    <n v="0"/>
    <n v="0"/>
    <n v="0"/>
    <n v="0"/>
    <n v="0"/>
    <n v="1.649602063732582"/>
    <n v="0"/>
    <n v="0"/>
    <n v="0"/>
    <n v="0"/>
    <n v="0"/>
    <n v="0"/>
    <n v="0"/>
    <n v="0"/>
    <n v="0"/>
    <x v="0"/>
    <m/>
    <x v="12"/>
    <x v="8"/>
    <s v="no impacts"/>
    <x v="6"/>
    <s v=""/>
    <s v="SUO_226"/>
    <m/>
  </r>
  <r>
    <s v="CDC-Delmonte-IHS"/>
    <s v="LIT_173"/>
    <s v="SUD-OUEST"/>
    <s v="IHS"/>
    <s v="Grid-Gen"/>
    <s v="LITTORAL"/>
    <s v="CDC-Delmonte"/>
    <s v="Huawei"/>
    <n v="0"/>
    <n v="0"/>
    <n v="0"/>
    <n v="0"/>
    <n v="0"/>
    <n v="0"/>
    <n v="0"/>
    <n v="0"/>
    <n v="0"/>
    <n v="0"/>
    <n v="0"/>
    <n v="0"/>
    <n v="0"/>
    <n v="0"/>
    <n v="0"/>
    <n v="1.264703238564861"/>
    <n v="1.568149261057036"/>
    <n v="0"/>
    <n v="0"/>
    <n v="0"/>
    <n v="0"/>
    <n v="0"/>
    <n v="0"/>
    <n v="0"/>
    <n v="0"/>
    <n v="0"/>
    <x v="0"/>
    <m/>
    <x v="12"/>
    <x v="8"/>
    <s v="no impacts"/>
    <x v="6"/>
    <s v=""/>
    <s v="LIT_173"/>
    <m/>
  </r>
  <r>
    <s v="BANKA"/>
    <s v="OST_286"/>
    <s v="OUEST"/>
    <s v="CAMUSAT"/>
    <s v="Bad Grid + GE"/>
    <s v="OUEST"/>
    <s v="Banka"/>
    <s v="Huawei"/>
    <n v="0"/>
    <n v="0"/>
    <n v="0"/>
    <n v="0"/>
    <n v="0"/>
    <n v="0"/>
    <n v="0"/>
    <n v="0"/>
    <n v="0"/>
    <n v="0"/>
    <n v="0"/>
    <n v="0"/>
    <n v="0"/>
    <n v="0.0008025785242828158"/>
    <n v="0"/>
    <n v="0.8450081755999007"/>
    <n v="1.541664169755702"/>
    <n v="0"/>
    <n v="0"/>
    <n v="0"/>
    <n v="0"/>
    <n v="0"/>
    <n v="0"/>
    <n v="0"/>
    <n v="0"/>
    <n v="0"/>
    <x v="0"/>
    <m/>
    <x v="12"/>
    <x v="8"/>
    <s v="no impacts"/>
    <x v="6"/>
    <s v=""/>
    <s v="OST_286"/>
    <m/>
  </r>
  <r>
    <s v="Kumbo"/>
    <s v="NRO_037"/>
    <s v="NORD-OUEST"/>
    <s v="CAMUSAT"/>
    <s v="Medium Grid + Solar + GE"/>
    <s v="NORD-OUEST"/>
    <s v="Kumbo"/>
    <s v="Huawei"/>
    <n v="0"/>
    <n v="0"/>
    <n v="0"/>
    <n v="0"/>
    <n v="0"/>
    <n v="0"/>
    <n v="0"/>
    <n v="0"/>
    <n v="0"/>
    <n v="0"/>
    <n v="0"/>
    <n v="0"/>
    <n v="0"/>
    <n v="7.819379881460936"/>
    <n v="0"/>
    <n v="0"/>
    <n v="1.516962586286109"/>
    <n v="0"/>
    <n v="0"/>
    <n v="0"/>
    <n v="0"/>
    <n v="0"/>
    <n v="0"/>
    <n v="0"/>
    <n v="0"/>
    <n v="0"/>
    <x v="2"/>
    <m/>
    <x v="12"/>
    <x v="8"/>
    <s v="no impacts"/>
    <x v="6"/>
    <s v=""/>
    <s v="NRO_037"/>
    <m/>
  </r>
  <r>
    <s v="NEW-Bonako"/>
    <s v="SUO_157"/>
    <s v="SUD-OUEST"/>
    <s v="IHS"/>
    <s v="Grid-Gen"/>
    <s v="SUD-OUEST"/>
    <s v="Tiko"/>
    <s v="Huawei"/>
    <n v="0"/>
    <n v="0"/>
    <n v="0"/>
    <n v="0"/>
    <n v="0"/>
    <n v="0"/>
    <n v="0"/>
    <n v="0"/>
    <n v="0"/>
    <n v="0"/>
    <n v="0"/>
    <n v="0"/>
    <n v="0"/>
    <n v="0.5017007530683468"/>
    <n v="0"/>
    <n v="0.4451457197238845"/>
    <n v="1.248491152374349"/>
    <n v="0"/>
    <n v="0"/>
    <n v="0"/>
    <n v="0"/>
    <n v="0"/>
    <n v="0"/>
    <n v="0"/>
    <n v="0"/>
    <n v="0"/>
    <x v="2"/>
    <m/>
    <x v="3"/>
    <x v="0"/>
    <s v="Defaut GE &amp; Power Cabinet"/>
    <x v="0"/>
    <s v="( hourly IHS): 06/05/2026 17:29 0:30:52 45 V fme is managing with the level zero eta 06:30PM"/>
    <s v="SUO_157"/>
    <m/>
  </r>
  <r>
    <s v="Abattoir"/>
    <s v="CTR_104"/>
    <s v="Yaounde"/>
    <s v="IHS"/>
    <s v="GridOnly"/>
    <s v="CENTRE"/>
    <s v="Yaounde"/>
    <s v="ZTE"/>
    <n v="0"/>
    <n v="0"/>
    <n v="0"/>
    <n v="0"/>
    <n v="0"/>
    <n v="0"/>
    <n v="0"/>
    <n v="0"/>
    <n v="0"/>
    <n v="0"/>
    <n v="0"/>
    <n v="0"/>
    <n v="0"/>
    <n v="0.08400321887493468"/>
    <n v="3.859689298667648"/>
    <n v="0.2056919582345269"/>
    <n v="1.24094691424609"/>
    <n v="0"/>
    <n v="0"/>
    <n v="0"/>
    <n v="0"/>
    <n v="0"/>
    <n v="0"/>
    <n v="0"/>
    <n v="0"/>
    <n v="0"/>
    <x v="0"/>
    <m/>
    <x v="12"/>
    <x v="8"/>
    <s v="no impacts"/>
    <x v="6"/>
    <s v=""/>
    <s v="CTR_104"/>
    <m/>
  </r>
  <r>
    <s v="Mamegnam"/>
    <s v="OST_272"/>
    <s v="OUEST"/>
    <s v="CAMUSAT"/>
    <s v="Hybrid Solar - S3"/>
    <s v="OUEST"/>
    <s v="Mamegnam"/>
    <s v="Huawei"/>
    <n v="0"/>
    <n v="0"/>
    <n v="0"/>
    <n v="0"/>
    <n v="0"/>
    <n v="0"/>
    <n v="0"/>
    <n v="0"/>
    <n v="0"/>
    <n v="0"/>
    <n v="0"/>
    <n v="0"/>
    <n v="0"/>
    <n v="0"/>
    <n v="0.174427065944132"/>
    <n v="0"/>
    <n v="1.231476487659553"/>
    <n v="0"/>
    <n v="0"/>
    <n v="0"/>
    <n v="0"/>
    <n v="0"/>
    <n v="0"/>
    <n v="0"/>
    <n v="0"/>
    <n v="0"/>
    <x v="0"/>
    <m/>
    <x v="12"/>
    <x v="8"/>
    <s v="no impacts"/>
    <x v="6"/>
    <s v=""/>
    <s v="OST_272"/>
    <m/>
  </r>
  <r>
    <s v="Massangam"/>
    <s v="OST_057"/>
    <s v="OUEST"/>
    <s v="IHS"/>
    <s v="Solar-Grid-Gen"/>
    <s v="OUEST"/>
    <s v="Massangam"/>
    <s v="Huawei"/>
    <n v="0"/>
    <n v="0"/>
    <n v="0"/>
    <n v="0"/>
    <n v="0"/>
    <n v="0"/>
    <n v="0"/>
    <n v="0"/>
    <n v="0"/>
    <n v="0"/>
    <n v="0"/>
    <n v="0"/>
    <n v="0"/>
    <n v="0.004494439735983769"/>
    <n v="0.2141992905919248"/>
    <n v="0"/>
    <n v="1.230977105466665"/>
    <n v="0"/>
    <n v="0"/>
    <n v="0"/>
    <n v="0"/>
    <n v="0"/>
    <n v="0"/>
    <n v="0"/>
    <n v="0"/>
    <n v="0"/>
    <x v="0"/>
    <m/>
    <x v="12"/>
    <x v="8"/>
    <s v="no impacts"/>
    <x v="6"/>
    <s v=""/>
    <s v="OST_057"/>
    <m/>
  </r>
  <r>
    <s v="Lamape"/>
    <s v="OST_027"/>
    <s v="OUEST"/>
    <s v="IHS"/>
    <s v="Grid-Gen"/>
    <s v="OUEST"/>
    <s v="Lamape"/>
    <s v="Huawei"/>
    <n v="0"/>
    <n v="0"/>
    <n v="0"/>
    <n v="0"/>
    <n v="0"/>
    <n v="0"/>
    <n v="0"/>
    <n v="0"/>
    <n v="0"/>
    <n v="0"/>
    <n v="0"/>
    <n v="0"/>
    <n v="0"/>
    <n v="2.065302069154446"/>
    <n v="0"/>
    <n v="0.1516695060111348"/>
    <n v="1.145564915404657"/>
    <n v="0"/>
    <n v="0"/>
    <n v="0"/>
    <n v="0"/>
    <n v="0"/>
    <n v="0"/>
    <n v="0"/>
    <n v="0"/>
    <n v="0"/>
    <x v="0"/>
    <m/>
    <x v="12"/>
    <x v="8"/>
    <s v="no impacts"/>
    <x v="6"/>
    <s v=""/>
    <s v="OST_027"/>
    <m/>
  </r>
  <r>
    <s v="Tole-HIS"/>
    <s v="SUO_196"/>
    <s v="SUD-OUEST"/>
    <s v="IHS"/>
    <s v="Grid-Gen"/>
    <s v="SUD-OUEST"/>
    <s v="Buea"/>
    <s v="Huawei"/>
    <n v="0"/>
    <n v="0"/>
    <n v="0"/>
    <n v="0"/>
    <n v="0"/>
    <n v="0"/>
    <n v="0"/>
    <n v="0"/>
    <n v="0"/>
    <n v="0"/>
    <n v="0"/>
    <n v="0"/>
    <n v="0"/>
    <n v="0"/>
    <n v="0"/>
    <n v="0"/>
    <n v="1.144387800235708"/>
    <n v="0"/>
    <n v="0"/>
    <n v="0"/>
    <n v="0"/>
    <n v="0"/>
    <n v="0"/>
    <n v="0"/>
    <n v="0"/>
    <n v="0"/>
    <x v="0"/>
    <m/>
    <x v="12"/>
    <x v="8"/>
    <s v="no impacts"/>
    <x v="6"/>
    <s v=""/>
    <s v="SUO_196"/>
    <m/>
  </r>
  <r>
    <s v="Douggoy"/>
    <s v="EXN_002"/>
    <s v="Maroua"/>
    <s v="IHS"/>
    <s v="Grid-Gen"/>
    <s v="EXTREME-NORD"/>
    <s v="Maroua"/>
    <s v="Huawei"/>
    <n v="0.005974751236327629"/>
    <n v="0.00374536644665314"/>
    <n v="0.04048562778048871"/>
    <n v="0.0008025785242828158"/>
    <n v="0"/>
    <n v="0"/>
    <n v="0"/>
    <n v="0.005796400453153669"/>
    <n v="0"/>
    <n v="0.005974751236327628"/>
    <n v="0"/>
    <n v="0"/>
    <n v="0"/>
    <n v="0"/>
    <n v="0"/>
    <n v="0"/>
    <n v="1.068142840428841"/>
    <n v="0"/>
    <n v="0"/>
    <n v="0"/>
    <n v="0"/>
    <n v="0"/>
    <n v="0"/>
    <n v="0"/>
    <n v="0"/>
    <n v="0"/>
    <x v="0"/>
    <m/>
    <x v="12"/>
    <x v="8"/>
    <s v="no impacts"/>
    <x v="6"/>
    <s v=""/>
    <s v="EXN_002"/>
    <m/>
  </r>
  <r>
    <s v="Mboulai-MTN"/>
    <s v="ADM_029"/>
    <s v="ADAMAOUA"/>
    <s v="IHS"/>
    <s v="Gen Only"/>
    <s v="ADAMAOUA"/>
    <s v="Mboulai"/>
    <s v="NOKIA"/>
    <n v="0"/>
    <n v="0"/>
    <n v="0"/>
    <n v="0"/>
    <n v="0"/>
    <n v="0"/>
    <n v="0"/>
    <n v="0"/>
    <n v="0"/>
    <n v="0"/>
    <n v="0"/>
    <n v="0"/>
    <n v="0"/>
    <n v="0"/>
    <n v="1.076760902639553"/>
    <n v="1.540950766623006"/>
    <n v="0.9361474356934119"/>
    <n v="0"/>
    <n v="0"/>
    <n v="0"/>
    <n v="0"/>
    <n v="0"/>
    <n v="0"/>
    <n v="0"/>
    <n v="0"/>
    <n v="0"/>
    <x v="0"/>
    <m/>
    <x v="12"/>
    <x v="8"/>
    <s v="no impacts"/>
    <x v="6"/>
    <s v=""/>
    <s v="ADM_029"/>
    <m/>
  </r>
  <r>
    <s v="Garoua-Lainde"/>
    <s v="NRD_009"/>
    <s v="Garoua"/>
    <s v="IHS"/>
    <s v="Grid-Gen"/>
    <s v="NORD"/>
    <s v="Garoua"/>
    <s v="Huawei"/>
    <n v="0"/>
    <n v="0"/>
    <n v="4.748411251223486"/>
    <n v="0"/>
    <n v="0"/>
    <n v="0"/>
    <n v="0"/>
    <n v="0"/>
    <n v="0"/>
    <n v="0"/>
    <n v="0"/>
    <n v="0"/>
    <n v="0"/>
    <n v="0"/>
    <n v="0"/>
    <n v="0"/>
    <n v="0.9134235360254315"/>
    <n v="0"/>
    <n v="0"/>
    <n v="0"/>
    <n v="0"/>
    <n v="0"/>
    <n v="0"/>
    <n v="0"/>
    <n v="0"/>
    <n v="0"/>
    <x v="0"/>
    <m/>
    <x v="12"/>
    <x v="8"/>
    <s v="no impacts"/>
    <x v="6"/>
    <s v=""/>
    <s v="NRD_009"/>
    <m/>
  </r>
  <r>
    <s v="Wotutu-IHS"/>
    <s v="SUO_127"/>
    <s v="SUD-OUEST"/>
    <s v="IHS"/>
    <s v="Grid-Gen"/>
    <s v="SUD-OUEST"/>
    <s v="Wotutu"/>
    <s v="Huawei"/>
    <n v="0"/>
    <n v="0"/>
    <n v="0"/>
    <n v="0"/>
    <n v="0"/>
    <n v="0"/>
    <n v="0"/>
    <n v="0"/>
    <n v="0"/>
    <n v="0"/>
    <n v="0"/>
    <n v="0"/>
    <n v="0"/>
    <n v="0"/>
    <n v="0.6372651833588731"/>
    <n v="0"/>
    <n v="0.8863498871396244"/>
    <n v="0"/>
    <n v="0"/>
    <n v="0"/>
    <n v="0"/>
    <n v="0"/>
    <n v="0"/>
    <n v="0"/>
    <n v="0"/>
    <n v="0"/>
    <x v="2"/>
    <m/>
    <x v="12"/>
    <x v="8"/>
    <s v="no impacts"/>
    <x v="6"/>
    <s v=""/>
    <s v="SUO_127"/>
    <m/>
  </r>
  <r>
    <s v="Maroua-Djoudandou"/>
    <s v="EXN_090"/>
    <s v="Maroua"/>
    <s v="IHS"/>
    <s v="Grid-Gen"/>
    <s v="EXTREME-NORD"/>
    <s v="Maroua"/>
    <s v="Huawei"/>
    <n v="0.8091775032602523"/>
    <n v="0.5928201681919225"/>
    <n v="0.00383454183824012"/>
    <n v="0.4009860658100121"/>
    <n v="0"/>
    <n v="0"/>
    <n v="0.3186236741402778"/>
    <n v="0.1694867492502133"/>
    <n v="0.1602481786818022"/>
    <n v="0.3206747081467785"/>
    <n v="0.8372855866884683"/>
    <n v="0"/>
    <n v="0"/>
    <n v="0.1544517782286486"/>
    <n v="0.6806757639834147"/>
    <n v="0.8063060556511517"/>
    <n v="0.8840669971149977"/>
    <n v="0"/>
    <n v="0"/>
    <n v="0"/>
    <n v="0"/>
    <n v="0"/>
    <n v="0"/>
    <n v="0"/>
    <n v="0"/>
    <n v="0"/>
    <x v="0"/>
    <m/>
    <x v="12"/>
    <x v="8"/>
    <s v="no impacts"/>
    <x v="6"/>
    <s v=""/>
    <s v="EXN_090"/>
    <m/>
  </r>
  <r>
    <s v="Sedek"/>
    <s v="EXN_218"/>
    <s v="EXTREME-NORD"/>
    <s v="IHS"/>
    <s v="Hybrid-Gen"/>
    <s v="EXTREME-NORD"/>
    <s v="Sedek"/>
    <s v="Huawei"/>
    <n v="0"/>
    <n v="0"/>
    <n v="0"/>
    <n v="0"/>
    <n v="0"/>
    <n v="0"/>
    <n v="0"/>
    <n v="0"/>
    <n v="0"/>
    <n v="0"/>
    <n v="0"/>
    <n v="0"/>
    <n v="0"/>
    <n v="0.005350523495218772"/>
    <n v="0.1003579856919868"/>
    <n v="1.35353976366381"/>
    <n v="0.801829450993485"/>
    <n v="0"/>
    <n v="0"/>
    <n v="0"/>
    <n v="0"/>
    <n v="0"/>
    <n v="0"/>
    <n v="0"/>
    <n v="0"/>
    <n v="0"/>
    <x v="2"/>
    <m/>
    <x v="12"/>
    <x v="8"/>
    <s v="no impacts"/>
    <x v="6"/>
    <s v=""/>
    <s v="EXN_218"/>
    <m/>
  </r>
  <r>
    <s v="Gabarairou"/>
    <s v="EXN_210"/>
    <s v="EXTREME-NORD"/>
    <s v="IHS"/>
    <s v="Hybrid-Gen"/>
    <s v="EXTREME-NORD"/>
    <s v="Moulvoudaye"/>
    <s v="Huawei"/>
    <n v="0"/>
    <n v="0"/>
    <n v="0"/>
    <n v="0"/>
    <n v="0"/>
    <n v="0"/>
    <n v="0"/>
    <n v="0"/>
    <n v="0"/>
    <n v="0"/>
    <n v="0"/>
    <n v="0"/>
    <n v="0"/>
    <n v="0.004458769579348975"/>
    <n v="0.09789674488418613"/>
    <n v="1.353575433820445"/>
    <n v="0.8011517180174241"/>
    <n v="0"/>
    <n v="0"/>
    <n v="0"/>
    <n v="0"/>
    <n v="0"/>
    <n v="0"/>
    <n v="0"/>
    <n v="0"/>
    <n v="0"/>
    <x v="2"/>
    <m/>
    <x v="12"/>
    <x v="8"/>
    <s v="no impacts"/>
    <x v="6"/>
    <s v=""/>
    <s v="EXN_210"/>
    <m/>
  </r>
  <r>
    <s v="Tibati-Market-MTN-IHS"/>
    <s v="ADM_105"/>
    <s v="ADAMAOUA"/>
    <s v="IHS"/>
    <s v="Grid-Gen"/>
    <s v="ADAMAOUA"/>
    <s v="Tibati"/>
    <s v="Huawei"/>
    <n v="0"/>
    <n v="0"/>
    <n v="0"/>
    <n v="0"/>
    <n v="0"/>
    <n v="0"/>
    <n v="0"/>
    <n v="0"/>
    <n v="0"/>
    <n v="0"/>
    <n v="0"/>
    <n v="0"/>
    <n v="0"/>
    <n v="0"/>
    <n v="0"/>
    <n v="0"/>
    <n v="0.7756475560235478"/>
    <n v="0"/>
    <n v="0"/>
    <n v="0"/>
    <n v="0"/>
    <n v="0"/>
    <n v="0"/>
    <n v="0"/>
    <n v="0"/>
    <n v="0"/>
    <x v="0"/>
    <m/>
    <x v="12"/>
    <x v="8"/>
    <s v="no impacts"/>
    <x v="6"/>
    <s v=""/>
    <s v="ADM_105"/>
    <m/>
  </r>
  <r>
    <s v="Moulvouday"/>
    <s v="EXN_038"/>
    <s v="EXTREME-NORD"/>
    <s v="IHS"/>
    <s v="Solar-Gen"/>
    <s v="EXTREME-NORD"/>
    <s v="Moulvoudaye"/>
    <s v="Huawei"/>
    <n v="0"/>
    <n v="0"/>
    <n v="0"/>
    <n v="0"/>
    <n v="0"/>
    <n v="0"/>
    <n v="0"/>
    <n v="0"/>
    <n v="0"/>
    <n v="0"/>
    <n v="0"/>
    <n v="0"/>
    <n v="0"/>
    <n v="1.541325303267672"/>
    <n v="1.809796737179432"/>
    <n v="0.009434756429902434"/>
    <n v="0.7666765116298977"/>
    <n v="0"/>
    <n v="0"/>
    <n v="0"/>
    <n v="0"/>
    <n v="0"/>
    <n v="0"/>
    <n v="0"/>
    <n v="0"/>
    <n v="0"/>
    <x v="2"/>
    <m/>
    <x v="12"/>
    <x v="8"/>
    <s v="no impacts"/>
    <x v="6"/>
    <s v=""/>
    <s v="EXN_038"/>
    <m/>
  </r>
  <r>
    <s v="Bertoua-ENIA-MTN"/>
    <s v="EST_069"/>
    <s v="CENTRE"/>
    <s v="IHS"/>
    <s v="Grid-Gen"/>
    <s v="EST"/>
    <s v="Bertoua"/>
    <s v="ZTE"/>
    <n v="0"/>
    <n v="0"/>
    <n v="0"/>
    <n v="0.9633082500791879"/>
    <n v="0"/>
    <n v="0"/>
    <n v="4.342264534944666e-17"/>
    <n v="0"/>
    <n v="0"/>
    <n v="0"/>
    <n v="0"/>
    <n v="0"/>
    <n v="0"/>
    <n v="0"/>
    <n v="0"/>
    <n v="0"/>
    <n v="0.7653210456777759"/>
    <n v="8.684529069889332e-17"/>
    <n v="0"/>
    <n v="0"/>
    <n v="0"/>
    <n v="0"/>
    <n v="0"/>
    <n v="0"/>
    <n v="0"/>
    <n v="0"/>
    <x v="0"/>
    <m/>
    <x v="12"/>
    <x v="8"/>
    <s v="no impacts"/>
    <x v="6"/>
    <s v=""/>
    <s v="EST_069"/>
    <m/>
  </r>
  <r>
    <s v="Tibati-II"/>
    <s v="ADM_044"/>
    <s v="ADAMAOUA"/>
    <s v="IHS"/>
    <s v="Grid-Gen"/>
    <s v="ADAMAOUA"/>
    <s v="Tibati"/>
    <s v="Huawei"/>
    <n v="0"/>
    <n v="0"/>
    <n v="0"/>
    <n v="0"/>
    <n v="0"/>
    <n v="0"/>
    <n v="0"/>
    <n v="0"/>
    <n v="0"/>
    <n v="0"/>
    <n v="0"/>
    <n v="0"/>
    <n v="0"/>
    <n v="0"/>
    <n v="0"/>
    <n v="0"/>
    <n v="0.7279922267594664"/>
    <n v="0"/>
    <n v="0"/>
    <n v="0"/>
    <n v="0"/>
    <n v="0"/>
    <n v="0"/>
    <n v="0"/>
    <n v="0"/>
    <n v="0"/>
    <x v="0"/>
    <m/>
    <x v="12"/>
    <x v="8"/>
    <s v="no impacts"/>
    <x v="6"/>
    <s v=""/>
    <s v="ADM_044"/>
    <m/>
  </r>
  <r>
    <s v="Tignere"/>
    <s v="ADM_011"/>
    <s v="ADAMAOUA"/>
    <s v="IHS"/>
    <s v="Grid-Gen"/>
    <s v="ADAMAOUA"/>
    <s v="Tignere"/>
    <s v="Huawei"/>
    <n v="0"/>
    <n v="0"/>
    <n v="0"/>
    <n v="0"/>
    <n v="0"/>
    <n v="0"/>
    <n v="0"/>
    <n v="0"/>
    <n v="0"/>
    <n v="0"/>
    <n v="0"/>
    <n v="0"/>
    <n v="0"/>
    <n v="0"/>
    <n v="0"/>
    <n v="0.0684867007388003"/>
    <n v="0.7255309859516657"/>
    <n v="0"/>
    <n v="0"/>
    <n v="0"/>
    <n v="0"/>
    <n v="0"/>
    <n v="0"/>
    <n v="0"/>
    <n v="0"/>
    <n v="0"/>
    <x v="0"/>
    <m/>
    <x v="12"/>
    <x v="8"/>
    <s v="no impacts"/>
    <x v="6"/>
    <s v=""/>
    <s v="ADM_011"/>
    <m/>
  </r>
  <r>
    <s v="Loe-MTN"/>
    <s v="SUO_043"/>
    <s v="SUD-OUEST"/>
    <s v="IHS"/>
    <s v="Gen Only"/>
    <s v="SUD-OUEST"/>
    <s v="Loe"/>
    <s v="Huawei"/>
    <n v="0"/>
    <n v="0"/>
    <n v="0"/>
    <n v="0"/>
    <n v="0"/>
    <n v="0"/>
    <n v="0"/>
    <n v="0"/>
    <n v="0"/>
    <n v="0"/>
    <n v="0"/>
    <n v="0"/>
    <n v="0"/>
    <n v="1.177632386219335"/>
    <n v="1.386320637611184"/>
    <n v="1.588962797453436"/>
    <n v="0.712582719093236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Quartier-Gentil"/>
    <s v="LIT_450"/>
    <s v="Douala"/>
    <s v="IHS"/>
    <s v="Grid-Gen"/>
    <s v="LITTORAL"/>
    <s v="Douala"/>
    <s v="ZTE"/>
    <n v="0"/>
    <n v="7.184076556716974"/>
    <n v="0"/>
    <n v="0"/>
    <n v="0"/>
    <n v="0"/>
    <n v="0"/>
    <n v="0"/>
    <n v="6.353372113927626"/>
    <n v="0"/>
    <n v="0"/>
    <n v="0"/>
    <n v="1.961822944756916"/>
    <n v="0"/>
    <n v="10.25156734668253"/>
    <n v="0"/>
    <n v="0.6691007981554226"/>
    <n v="0"/>
    <n v="0"/>
    <n v="0"/>
    <n v="0"/>
    <n v="0"/>
    <n v="0"/>
    <n v="0"/>
    <n v="0"/>
    <n v="0"/>
    <x v="0"/>
    <m/>
    <x v="12"/>
    <x v="8"/>
    <s v="no impacts"/>
    <x v="6"/>
    <s v=""/>
    <s v="LIT_450"/>
    <s v="The cables connector clip was broken and that caused cable to disconnect during my PM work. "/>
  </r>
  <r>
    <s v="Mvog-Manga"/>
    <s v="CTR_378"/>
    <s v="Yaounde"/>
    <s v="IHS"/>
    <s v="Grid-Gen"/>
    <s v="CENTRE"/>
    <s v="Yaounde"/>
    <s v="ZTE"/>
    <n v="0"/>
    <n v="0"/>
    <n v="0"/>
    <n v="0.6156847385948243"/>
    <n v="0"/>
    <n v="0"/>
    <n v="0"/>
    <n v="0"/>
    <n v="0"/>
    <n v="0"/>
    <n v="0"/>
    <n v="0"/>
    <n v="0"/>
    <n v="0"/>
    <n v="0"/>
    <n v="1.084140905679545"/>
    <n v="0.6563665522368056"/>
    <n v="0"/>
    <n v="0"/>
    <n v="0"/>
    <n v="0"/>
    <n v="0"/>
    <n v="0"/>
    <n v="0"/>
    <n v="0"/>
    <n v="0"/>
    <x v="0"/>
    <m/>
    <x v="12"/>
    <x v="8"/>
    <s v="no impacts"/>
    <x v="6"/>
    <s v=""/>
    <s v="CTR_378"/>
    <s v="I've replaced the cable"/>
  </r>
  <r>
    <s v="Berore-IHS"/>
    <s v="NRO_086"/>
    <s v="NORD-OUEST"/>
    <s v="IHS"/>
    <s v="Gen Only"/>
    <s v="NORD-OUEST"/>
    <s v="Berore"/>
    <s v="Huawei"/>
    <n v="0"/>
    <n v="0"/>
    <n v="0"/>
    <n v="0"/>
    <n v="0"/>
    <n v="0"/>
    <n v="0"/>
    <n v="0"/>
    <n v="0"/>
    <n v="0"/>
    <n v="0"/>
    <n v="0"/>
    <n v="0"/>
    <n v="3.513777954701755"/>
    <n v="1.358515750514364"/>
    <n v="1.29566493452386"/>
    <n v="0.6531384030613555"/>
    <n v="0"/>
    <n v="0"/>
    <n v="0"/>
    <n v="0"/>
    <n v="0"/>
    <n v="0"/>
    <n v="0"/>
    <n v="0"/>
    <n v="0"/>
    <x v="2"/>
    <m/>
    <x v="9"/>
    <x v="5"/>
    <s v="MPR ISSUE"/>
    <x v="5"/>
    <s v="(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
    <s v="SUO_017"/>
    <s v="P1 incident at Fontem_G9U9_SUO_017"/>
  </r>
  <r>
    <s v="Mutengene-Qter8"/>
    <s v="SUO_064"/>
    <s v="SUD-OUEST"/>
    <s v="IHS"/>
    <s v="Grid-Gen"/>
    <s v="SUD-OUEST"/>
    <s v="Mutengene"/>
    <s v="Huawei"/>
    <n v="0"/>
    <n v="0"/>
    <n v="0"/>
    <n v="0"/>
    <n v="0"/>
    <n v="0"/>
    <n v="0"/>
    <n v="0"/>
    <n v="0"/>
    <n v="0"/>
    <n v="0"/>
    <n v="0"/>
    <n v="0"/>
    <n v="0"/>
    <n v="7.802472227216045"/>
    <n v="10.29308740900543"/>
    <n v="0.6528708768865946"/>
    <n v="0"/>
    <n v="0"/>
    <n v="0"/>
    <n v="0"/>
    <n v="0"/>
    <n v="0"/>
    <n v="0"/>
    <n v="0"/>
    <n v="0"/>
    <x v="2"/>
    <m/>
    <x v="12"/>
    <x v="8"/>
    <s v="no impacts"/>
    <x v="6"/>
    <s v=""/>
    <s v="SUO_064"/>
    <m/>
  </r>
  <r>
    <s v="Mutengene-E-Police"/>
    <s v="SUO_164"/>
    <s v="SUD-OUEST"/>
    <s v="CAMUSAT"/>
    <s v="Hybrid Solar - S1"/>
    <s v="SUD-OUEST"/>
    <s v="Mutengene"/>
    <s v="Huawei"/>
    <n v="0"/>
    <n v="0"/>
    <n v="0"/>
    <n v="0"/>
    <n v="0"/>
    <n v="0"/>
    <n v="0"/>
    <n v="0"/>
    <n v="0"/>
    <n v="0"/>
    <n v="0"/>
    <n v="0"/>
    <n v="0"/>
    <n v="0.001498146578661256"/>
    <n v="7.748681631010779"/>
    <n v="10.07187893263477"/>
    <n v="0.6441138534327532"/>
    <n v="0"/>
    <n v="0"/>
    <n v="0"/>
    <n v="0"/>
    <n v="0"/>
    <n v="0"/>
    <n v="0"/>
    <n v="0"/>
    <n v="0"/>
    <x v="2"/>
    <m/>
    <x v="12"/>
    <x v="8"/>
    <s v="no impacts"/>
    <x v="6"/>
    <s v=""/>
    <s v="SUO_164"/>
    <m/>
  </r>
  <r>
    <s v="Mankouotmbou"/>
    <s v="OST_245"/>
    <s v="OUEST"/>
    <s v="CAMUSAT"/>
    <s v="Hybrid Solar - S3"/>
    <s v="OUEST"/>
    <s v="Mankouotmbou"/>
    <s v="NOKIA"/>
    <n v="0"/>
    <n v="0"/>
    <n v="0"/>
    <n v="0"/>
    <n v="0"/>
    <n v="0"/>
    <n v="0"/>
    <n v="0"/>
    <n v="0"/>
    <n v="0"/>
    <n v="0"/>
    <n v="0"/>
    <n v="0"/>
    <n v="0"/>
    <n v="0.08824796751447504"/>
    <n v="0"/>
    <n v="0.6149356653054935"/>
    <n v="1.661284040030477"/>
    <n v="0"/>
    <n v="0"/>
    <n v="0"/>
    <n v="0"/>
    <n v="0"/>
    <n v="0"/>
    <n v="0"/>
    <n v="0"/>
    <x v="0"/>
    <m/>
    <x v="12"/>
    <x v="8"/>
    <s v="no impacts"/>
    <x v="6"/>
    <s v=""/>
    <s v="OST_245"/>
    <m/>
  </r>
  <r>
    <s v="Borongo"/>
    <s v="ADM_162"/>
    <s v="ADAMAOUA"/>
    <s v="CAMUSAT"/>
    <s v="Bad Grid + GE"/>
    <s v="ADAMAOUA"/>
    <s v="Borongo"/>
    <s v="Huawei"/>
    <n v="0"/>
    <n v="0"/>
    <n v="0"/>
    <n v="0"/>
    <n v="0"/>
    <n v="0"/>
    <n v="0"/>
    <n v="0"/>
    <n v="0"/>
    <n v="0"/>
    <n v="0"/>
    <n v="0"/>
    <n v="0"/>
    <n v="0"/>
    <n v="0"/>
    <n v="0.01890518301643966"/>
    <n v="0.5694027103611817"/>
    <n v="0"/>
    <n v="0"/>
    <n v="0"/>
    <n v="0"/>
    <n v="0"/>
    <n v="0"/>
    <n v="0"/>
    <n v="0"/>
    <n v="0"/>
    <x v="0"/>
    <m/>
    <x v="12"/>
    <x v="8"/>
    <s v="no impacts"/>
    <x v="6"/>
    <s v=""/>
    <s v="ADM_162"/>
    <m/>
  </r>
  <r>
    <s v="Bonadibong"/>
    <s v="LIT_126"/>
    <s v="Douala"/>
    <s v="IHS"/>
    <s v="Grid-Gen"/>
    <s v="LITTORAL"/>
    <s v="Douala"/>
    <s v="ZTE"/>
    <n v="0"/>
    <n v="0"/>
    <n v="0"/>
    <n v="0"/>
    <n v="0"/>
    <n v="0"/>
    <n v="0"/>
    <n v="0"/>
    <n v="0"/>
    <n v="0"/>
    <n v="0"/>
    <n v="0"/>
    <n v="9.950208028353495"/>
    <n v="13.86855689960706"/>
    <n v="21.82658667990743"/>
    <n v="0"/>
    <n v="0.4590749158897711"/>
    <n v="0"/>
    <n v="0"/>
    <n v="0"/>
    <n v="0"/>
    <n v="0"/>
    <n v="0"/>
    <n v="0"/>
    <n v="0"/>
    <n v="0"/>
    <x v="0"/>
    <m/>
    <x v="12"/>
    <x v="8"/>
    <s v="no impacts"/>
    <x v="6"/>
    <s v=""/>
    <s v="LIT_126"/>
    <m/>
  </r>
  <r>
    <s v="Djoa-IHS"/>
    <s v="ADM_187"/>
    <s v="ADAMAOUA"/>
    <m/>
    <m/>
    <s v="ADAMAOUA"/>
    <s v="Tibati"/>
    <s v="Huawei"/>
    <n v="0"/>
    <n v="0"/>
    <n v="0"/>
    <n v="0"/>
    <n v="0"/>
    <n v="0"/>
    <n v="0"/>
    <n v="0"/>
    <n v="0"/>
    <n v="0"/>
    <n v="0"/>
    <n v="0"/>
    <n v="0"/>
    <n v="0"/>
    <n v="0"/>
    <n v="0.06213741285780734"/>
    <n v="0.4348905496913818"/>
    <n v="0"/>
    <n v="0"/>
    <n v="0"/>
    <n v="0"/>
    <n v="0"/>
    <n v="0"/>
    <n v="0"/>
    <n v="0"/>
    <n v="0"/>
    <x v="0"/>
    <m/>
    <x v="12"/>
    <x v="8"/>
    <s v="no impacts"/>
    <x v="6"/>
    <s v=""/>
    <s v="ADM_187"/>
    <m/>
  </r>
  <r>
    <s v="Ngd-Trouamala"/>
    <s v="ADM_058"/>
    <s v="Ngaoundere"/>
    <s v="IHS"/>
    <s v="Grid-Gen"/>
    <s v="ADAMAOUA"/>
    <s v="Ngaoundere"/>
    <s v="Huawei"/>
    <n v="1.797169501730716"/>
    <n v="0.8496631310407412"/>
    <n v="0"/>
    <n v="0"/>
    <n v="0"/>
    <n v="0"/>
    <n v="0.4631769839027716"/>
    <n v="0"/>
    <n v="0.2213333219188832"/>
    <n v="0.6770552430849834"/>
    <n v="0.9865116869701198"/>
    <n v="0"/>
    <n v="0.5058919964729349"/>
    <n v="0"/>
    <n v="0"/>
    <n v="0"/>
    <n v="0.3939412098746408"/>
    <n v="0.06563308820801694"/>
    <n v="0"/>
    <n v="0"/>
    <n v="0"/>
    <n v="0"/>
    <n v="0"/>
    <n v="0"/>
    <n v="0"/>
    <n v="0"/>
    <x v="0"/>
    <m/>
    <x v="12"/>
    <x v="8"/>
    <s v="no impacts"/>
    <x v="6"/>
    <s v=""/>
    <s v="ADM_058"/>
    <m/>
  </r>
  <r>
    <s v="Mile4"/>
    <s v="SUO_021"/>
    <s v="SUD-OUEST"/>
    <s v="IHS"/>
    <s v="Grid-Gen"/>
    <s v="SUD-OUEST"/>
    <s v="Limbe"/>
    <s v="Huawei"/>
    <n v="0"/>
    <n v="0"/>
    <n v="0"/>
    <n v="0"/>
    <n v="0"/>
    <n v="0"/>
    <n v="0"/>
    <n v="0"/>
    <n v="0"/>
    <n v="0"/>
    <n v="0"/>
    <n v="0"/>
    <n v="0"/>
    <n v="0"/>
    <n v="0"/>
    <n v="0"/>
    <n v="0.3369046294156087"/>
    <n v="0"/>
    <n v="0"/>
    <n v="0"/>
    <n v="0"/>
    <n v="0"/>
    <n v="0"/>
    <n v="0"/>
    <n v="0"/>
    <n v="0"/>
    <x v="0"/>
    <m/>
    <x v="12"/>
    <x v="8"/>
    <s v="no impacts"/>
    <x v="6"/>
    <s v=""/>
    <s v="SUO_021"/>
    <m/>
  </r>
  <r>
    <s v="Bonjongo"/>
    <s v="SUO_131"/>
    <s v="SUD-OUEST"/>
    <s v="IHS"/>
    <s v="Grid-Gen"/>
    <s v="SUD-OUEST"/>
    <s v="Bonjongo"/>
    <s v="NOKIA"/>
    <n v="0"/>
    <n v="0.6585352989279262"/>
    <n v="0"/>
    <n v="0"/>
    <n v="0.3423579595648037"/>
    <n v="0.06838859807699912"/>
    <n v="0.162271416901689"/>
    <n v="0.1732680719465299"/>
    <n v="0.03528345617088997"/>
    <n v="0"/>
    <n v="0"/>
    <n v="0"/>
    <n v="3.200042865018735"/>
    <n v="2.792955429425881"/>
    <n v="4.298129028944191"/>
    <n v="0.01086156269529417"/>
    <n v="0.3364230823010391"/>
    <n v="0"/>
    <n v="0"/>
    <n v="0"/>
    <n v="0"/>
    <n v="0"/>
    <n v="0"/>
    <n v="0"/>
    <n v="0"/>
    <n v="0"/>
    <x v="2"/>
    <m/>
    <x v="12"/>
    <x v="8"/>
    <s v="no impacts"/>
    <x v="6"/>
    <s v=""/>
    <s v="SUO_131"/>
    <m/>
  </r>
  <r>
    <s v="Ndop-Kake-Hill"/>
    <s v="NRO_137"/>
    <s v="NORD-OUEST"/>
    <s v="IHS"/>
    <s v="Grid-Gen"/>
    <s v="NORD-OUEST"/>
    <s v="Ndop"/>
    <s v="Huawei"/>
    <n v="0"/>
    <n v="0"/>
    <n v="0"/>
    <n v="0"/>
    <n v="0"/>
    <n v="0"/>
    <n v="0"/>
    <n v="0"/>
    <n v="0"/>
    <n v="0"/>
    <n v="0"/>
    <n v="0"/>
    <n v="0"/>
    <n v="0"/>
    <n v="0"/>
    <n v="0"/>
    <n v="0.327505543142341"/>
    <n v="0"/>
    <n v="0"/>
    <n v="0"/>
    <n v="0"/>
    <n v="0"/>
    <n v="0"/>
    <n v="0"/>
    <n v="0"/>
    <n v="0"/>
    <x v="2"/>
    <m/>
    <x v="12"/>
    <x v="8"/>
    <s v="no impacts"/>
    <x v="6"/>
    <s v=""/>
    <s v="NRO_137"/>
    <m/>
  </r>
  <r>
    <s v="Koundoum"/>
    <s v="OST_252"/>
    <s v="OUEST"/>
    <s v="IHS"/>
    <s v="Gen-Lithium"/>
    <s v="OUEST"/>
    <s v="Koundoum"/>
    <s v="Huawei"/>
    <n v="0"/>
    <n v="0"/>
    <n v="0"/>
    <n v="0"/>
    <n v="0"/>
    <n v="0"/>
    <n v="0"/>
    <n v="0"/>
    <n v="0"/>
    <n v="0"/>
    <n v="0"/>
    <n v="0"/>
    <n v="0"/>
    <n v="4.923123678420696"/>
    <n v="3.827033270268496"/>
    <n v="0.1833981103377821"/>
    <n v="0.2991656036959989"/>
    <n v="0"/>
    <n v="0"/>
    <n v="0"/>
    <n v="0"/>
    <n v="0"/>
    <n v="0"/>
    <n v="0"/>
    <n v="0"/>
    <n v="0"/>
    <x v="0"/>
    <m/>
    <x v="12"/>
    <x v="8"/>
    <s v="no impacts"/>
    <x v="6"/>
    <s v=""/>
    <s v="OST_252"/>
    <m/>
  </r>
  <r>
    <s v="Mutengene"/>
    <s v="SUO_005"/>
    <s v="SUD-OUEST"/>
    <s v="IHS"/>
    <s v="Grid-Gen"/>
    <s v="SUD-OUEST"/>
    <s v="Mutengene"/>
    <s v="Huawei"/>
    <n v="0"/>
    <n v="0"/>
    <n v="0"/>
    <n v="0"/>
    <n v="0"/>
    <n v="0"/>
    <n v="0"/>
    <n v="0"/>
    <n v="0"/>
    <n v="0"/>
    <n v="0"/>
    <n v="0"/>
    <n v="0"/>
    <n v="0"/>
    <n v="4.025198825453082"/>
    <n v="4.636335619076971"/>
    <n v="0.2968113733581027"/>
    <n v="0"/>
    <n v="0"/>
    <n v="0"/>
    <n v="0"/>
    <n v="0"/>
    <n v="0"/>
    <n v="0"/>
    <n v="0"/>
    <n v="0"/>
    <x v="2"/>
    <m/>
    <x v="12"/>
    <x v="8"/>
    <s v="no impacts"/>
    <x v="6"/>
    <s v=""/>
    <s v="SUO_005"/>
    <m/>
  </r>
  <r>
    <s v="Tinto"/>
    <s v="SUO_040"/>
    <s v="SUD-OUEST"/>
    <s v="IHS"/>
    <s v="Gen Only"/>
    <s v="SUD-OUEST"/>
    <s v="Tinto"/>
    <s v="Huawei"/>
    <n v="0"/>
    <n v="0"/>
    <n v="0"/>
    <n v="0"/>
    <n v="0"/>
    <n v="0"/>
    <n v="0"/>
    <n v="0"/>
    <n v="0"/>
    <n v="0"/>
    <n v="0"/>
    <n v="0"/>
    <n v="0"/>
    <n v="2.340586502983452"/>
    <n v="2.919156443599775"/>
    <n v="2.86686399397317"/>
    <n v="0.2528657403840391"/>
    <n v="0"/>
    <n v="0"/>
    <n v="0"/>
    <n v="0"/>
    <n v="0"/>
    <n v="0"/>
    <n v="0"/>
    <n v="0"/>
    <n v="0"/>
    <x v="2"/>
    <m/>
    <x v="7"/>
    <x v="3"/>
    <s v="ACCESS-ISSUE"/>
    <x v="3"/>
    <s v="(05/06/2026 ocm ran 10h): 06.05.2026: Access not granted for this site for now_x000a_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
    <s v="SUO_040"/>
    <m/>
  </r>
  <r>
    <s v="Limbe-Semme-Beach-MTN"/>
    <s v="SUO_082"/>
    <s v="SUD-OUEST"/>
    <s v="IHS"/>
    <s v="Grid-Gen"/>
    <s v="SUD-OUEST"/>
    <s v="Limbe"/>
    <s v="Huawei"/>
    <n v="0"/>
    <n v="0"/>
    <n v="0"/>
    <n v="0"/>
    <n v="0"/>
    <n v="0"/>
    <n v="0"/>
    <n v="0"/>
    <n v="0"/>
    <n v="0"/>
    <n v="0"/>
    <n v="0"/>
    <n v="0"/>
    <n v="0"/>
    <n v="0.2916035304894231"/>
    <n v="0"/>
    <n v="0.2246328114076014"/>
    <n v="0"/>
    <n v="0"/>
    <n v="0"/>
    <n v="0"/>
    <n v="0"/>
    <n v="0"/>
    <n v="0"/>
    <n v="0"/>
    <n v="0"/>
    <x v="0"/>
    <m/>
    <x v="12"/>
    <x v="8"/>
    <s v="no impacts"/>
    <x v="6"/>
    <s v=""/>
    <s v="SUO_082"/>
    <m/>
  </r>
  <r>
    <s v="Emana-Lycee2-MTN-IHS"/>
    <s v="CTR_518"/>
    <s v="Yaounde"/>
    <s v="IHS"/>
    <s v="Grid-Gen"/>
    <s v="CENTRE"/>
    <s v="Yaounde"/>
    <s v="ZTE"/>
    <n v="0"/>
    <n v="0"/>
    <n v="0"/>
    <n v="0"/>
    <n v="0"/>
    <n v="0"/>
    <n v="0"/>
    <n v="0"/>
    <n v="0"/>
    <n v="0"/>
    <n v="0"/>
    <n v="0"/>
    <n v="0"/>
    <n v="0"/>
    <n v="0.1308202994580995"/>
    <n v="0.2600711120242667"/>
    <n v="0.2174452748456912"/>
    <n v="0"/>
    <n v="0"/>
    <n v="0"/>
    <n v="0"/>
    <n v="0"/>
    <n v="0"/>
    <n v="0"/>
    <n v="0"/>
    <n v="0"/>
    <x v="0"/>
    <m/>
    <x v="12"/>
    <x v="8"/>
    <s v="no impacts"/>
    <x v="6"/>
    <s v=""/>
    <s v="CTR_518"/>
    <m/>
  </r>
  <r>
    <s v="Logone-Birni"/>
    <s v="EXN_051"/>
    <s v="EXTREME-NORD"/>
    <s v="IHS"/>
    <s v="Solar-Gen"/>
    <s v="EXTREME-NORD"/>
    <s v="Logone-Birni"/>
    <s v="Huawei"/>
    <n v="0"/>
    <n v="0"/>
    <n v="0"/>
    <n v="0"/>
    <n v="0"/>
    <n v="0"/>
    <n v="0"/>
    <n v="0"/>
    <n v="0"/>
    <n v="0"/>
    <n v="0"/>
    <n v="0"/>
    <n v="0"/>
    <n v="0.9612215459160526"/>
    <n v="0"/>
    <n v="0"/>
    <n v="0.2127368141698984"/>
    <n v="0"/>
    <n v="0"/>
    <n v="0"/>
    <n v="0"/>
    <n v="0"/>
    <n v="0"/>
    <n v="0"/>
    <n v="0"/>
    <n v="0"/>
    <x v="2"/>
    <m/>
    <x v="12"/>
    <x v="8"/>
    <s v="no impacts"/>
    <x v="6"/>
    <s v=""/>
    <s v="EXN_051"/>
    <m/>
  </r>
  <r>
    <s v="Boudva-IHS"/>
    <s v="NRD_092"/>
    <s v="NORD"/>
    <s v="IHS"/>
    <s v="Gen Only"/>
    <s v="NORD"/>
    <s v="Boudva"/>
    <s v="Huawei"/>
    <n v="0"/>
    <n v="0"/>
    <n v="0"/>
    <n v="0"/>
    <n v="0"/>
    <n v="0"/>
    <n v="0"/>
    <n v="0"/>
    <n v="0"/>
    <n v="0"/>
    <n v="0"/>
    <n v="0"/>
    <n v="0"/>
    <n v="0.07223206718545343"/>
    <n v="0.8725098663653252"/>
    <n v="0.2063518561322707"/>
    <n v="0.2020714373360956"/>
    <n v="0"/>
    <n v="0"/>
    <n v="0"/>
    <n v="0"/>
    <n v="0"/>
    <n v="0"/>
    <n v="0"/>
    <n v="0"/>
    <n v="0"/>
    <x v="0"/>
    <m/>
    <x v="12"/>
    <x v="8"/>
    <s v="no impacts"/>
    <x v="6"/>
    <s v=""/>
    <s v="NRD_092"/>
    <m/>
  </r>
  <r>
    <s v="Ashum-MTN"/>
    <s v="SUO_089"/>
    <s v="SUD-OUEST"/>
    <s v="IHS"/>
    <s v="Gen Only"/>
    <s v="SUD-OUEST"/>
    <s v="Ashum"/>
    <s v="Huawei"/>
    <n v="0"/>
    <n v="0"/>
    <n v="0"/>
    <n v="0"/>
    <n v="0"/>
    <n v="0"/>
    <n v="0"/>
    <n v="0"/>
    <n v="0"/>
    <n v="0"/>
    <n v="0"/>
    <n v="0"/>
    <n v="0"/>
    <n v="1.561354096218107"/>
    <n v="1.945040136060246"/>
    <n v="1.913097510793789"/>
    <n v="0.1673465398521258"/>
    <n v="0"/>
    <n v="0"/>
    <n v="0"/>
    <n v="0"/>
    <n v="0"/>
    <n v="0"/>
    <n v="0"/>
    <n v="0"/>
    <n v="0"/>
    <x v="0"/>
    <m/>
    <x v="7"/>
    <x v="3"/>
    <s v="ACCESS-ISSUE"/>
    <x v="3"/>
    <s v="(05/06/2026 ocm ran 10h): Impacted by SUO_040_H_Tinto (TX issue. Red zone)"/>
    <s v="SUO_040"/>
    <s v=" Impacted by SUO_040_H_Tinto (TX issue. Red zone)"/>
  </r>
  <r>
    <s v="Nyamboya-MTN"/>
    <s v="ADM_179"/>
    <s v="ADAMAOUA"/>
    <m/>
    <m/>
    <s v="ADAMAOUA"/>
    <s v="Nyamboya"/>
    <s v="Huawei"/>
    <n v="0"/>
    <n v="0"/>
    <n v="0"/>
    <n v="0"/>
    <n v="0"/>
    <n v="0"/>
    <n v="0"/>
    <n v="0"/>
    <n v="0"/>
    <n v="0"/>
    <n v="0"/>
    <n v="0"/>
    <n v="0"/>
    <n v="0"/>
    <n v="0"/>
    <n v="0.8927348451772522"/>
    <n v="0.1484770269923209"/>
    <n v="0"/>
    <n v="0"/>
    <n v="0"/>
    <n v="0"/>
    <n v="0"/>
    <n v="0"/>
    <n v="0"/>
    <n v="0"/>
    <n v="0"/>
    <x v="0"/>
    <m/>
    <x v="12"/>
    <x v="8"/>
    <s v="no impacts"/>
    <x v="6"/>
    <s v=""/>
    <s v="ADM_179"/>
    <m/>
  </r>
  <r>
    <s v="H-Sawa"/>
    <s v="LIT_099"/>
    <s v="Douala"/>
    <s v="IHS"/>
    <s v="Grid-Gen (LL)"/>
    <s v="LITTORAL"/>
    <s v="Douala"/>
    <s v="ZTE"/>
    <n v="0"/>
    <n v="0"/>
    <n v="0"/>
    <n v="0"/>
    <n v="0"/>
    <n v="0"/>
    <n v="0"/>
    <n v="0"/>
    <n v="0"/>
    <n v="0"/>
    <n v="0"/>
    <n v="0"/>
    <n v="0"/>
    <n v="0"/>
    <n v="14.53084469784523"/>
    <n v="0"/>
    <n v="0.1476744484680385"/>
    <n v="0"/>
    <n v="0"/>
    <n v="0"/>
    <n v="0"/>
    <n v="0"/>
    <n v="0"/>
    <n v="0"/>
    <n v="0"/>
    <n v="0"/>
    <x v="0"/>
    <m/>
    <x v="12"/>
    <x v="8"/>
    <s v="no impacts"/>
    <x v="6"/>
    <s v=""/>
    <s v="LIT_099"/>
    <m/>
  </r>
  <r>
    <s v="Abom"/>
    <s v="CTR_263"/>
    <s v="Yaounde"/>
    <s v="IHS"/>
    <s v="Grid-Gen"/>
    <s v="CENTRE"/>
    <s v="Yaounde"/>
    <s v="ZTE"/>
    <n v="0"/>
    <n v="0"/>
    <n v="0"/>
    <n v="0"/>
    <n v="0"/>
    <n v="0"/>
    <n v="0"/>
    <n v="0"/>
    <n v="0"/>
    <n v="0"/>
    <n v="2.386155128084399"/>
    <n v="0"/>
    <n v="0"/>
    <n v="0"/>
    <n v="0"/>
    <n v="0"/>
    <n v="0.1463189825159163"/>
    <n v="0"/>
    <n v="0"/>
    <n v="0"/>
    <n v="0"/>
    <n v="0"/>
    <n v="0"/>
    <n v="0"/>
    <n v="0"/>
    <n v="0"/>
    <x v="0"/>
    <m/>
    <x v="12"/>
    <x v="8"/>
    <s v="no impacts"/>
    <x v="6"/>
    <s v=""/>
    <s v="CTR_263"/>
    <m/>
  </r>
  <r>
    <s v="Santa-Barbara-Yde-IHS"/>
    <s v="CTR_163"/>
    <s v="Yaounde"/>
    <s v="IHS"/>
    <s v="Grid-Gen"/>
    <s v="CENTRE"/>
    <s v="Yaounde"/>
    <s v="ZTE"/>
    <n v="2.674245148145294"/>
    <n v="0.0216161149206838"/>
    <n v="0"/>
    <n v="0"/>
    <n v="0"/>
    <n v="0"/>
    <n v="0"/>
    <n v="0"/>
    <n v="0"/>
    <n v="0"/>
    <n v="0"/>
    <n v="0"/>
    <n v="0.8733302799679253"/>
    <n v="0"/>
    <n v="4.199162179360963"/>
    <n v="0.2584659549757016"/>
    <n v="0.135992472170144"/>
    <n v="0"/>
    <n v="0"/>
    <n v="0"/>
    <n v="0"/>
    <n v="0"/>
    <n v="0"/>
    <n v="0"/>
    <n v="0"/>
    <n v="0"/>
    <x v="0"/>
    <m/>
    <x v="10"/>
    <x v="6"/>
    <s v="BSS Hardware issue"/>
    <x v="5"/>
    <s v="05/06/2026: hardware issue,  site with GPS issue (alarm : TDD down 09Apr 02pm)"/>
    <s v="CTR_163"/>
    <m/>
  </r>
  <r>
    <s v="CTR_1052_Z_Santa-Barbara-Gottam-IHS"/>
    <s v="CTR_1052"/>
    <s v="Yaounde"/>
    <s v="IHS"/>
    <s v="Grid-Gen"/>
    <s v="CTR"/>
    <s v="Yaoundé"/>
    <s v="ZTE"/>
    <n v="0"/>
    <n v="0"/>
    <n v="0"/>
    <n v="0"/>
    <n v="0"/>
    <n v="0"/>
    <n v="0"/>
    <n v="0"/>
    <n v="0"/>
    <n v="3.289876381505167"/>
    <n v="0"/>
    <n v="0"/>
    <n v="0.787935924984234"/>
    <s v=""/>
    <n v="3.887030473728216"/>
    <n v="0.2382053060071399"/>
    <n v="0.1268074068366848"/>
    <n v="0"/>
    <n v="0"/>
    <n v="0"/>
    <n v="0"/>
    <n v="0"/>
    <n v="0"/>
    <n v="0"/>
    <n v="0"/>
    <n v="0"/>
    <x v="0"/>
    <m/>
    <x v="12"/>
    <x v="8"/>
    <s v="no impacts"/>
    <x v="6"/>
    <s v=""/>
    <s v="CTR_1052"/>
    <m/>
  </r>
  <r>
    <s v="Kosseoua"/>
    <s v="EXN_244"/>
    <s v="EXTREME-NORD"/>
    <s v="CAMUSAT"/>
    <s v="HGB"/>
    <s v="EXTREME-NORD"/>
    <s v="Kosseoua"/>
    <s v="Huawei"/>
    <n v="0"/>
    <n v="0"/>
    <n v="0"/>
    <n v="0"/>
    <n v="0"/>
    <n v="0"/>
    <n v="0"/>
    <n v="0"/>
    <n v="0"/>
    <n v="0"/>
    <n v="0"/>
    <n v="0"/>
    <n v="0"/>
    <n v="6.848705744036662"/>
    <n v="7.938000987349936"/>
    <n v="0.6105125658827796"/>
    <n v="0.118567600654048"/>
    <n v="0"/>
    <n v="0"/>
    <n v="0"/>
    <n v="0"/>
    <n v="0"/>
    <n v="0"/>
    <n v="0"/>
    <n v="0"/>
    <n v="0"/>
    <x v="2"/>
    <m/>
    <x v="3"/>
    <x v="0"/>
    <s v="Defaut GE &amp; Power Cabinet"/>
    <x v="0"/>
    <s v="(05/06/2026  groupe whatsapp incident): impacted by EXN_036_N_Balaza , Probleme d'energie , cable d'alimentation MPR burler , || Action :action IHS ,| FME a refais le cable l'alimentation MPR"/>
    <s v="EXN_036"/>
    <s v=" impacted by EXN_036_N_Balaza , Probleme d'energie , cable d'alimentation MPR burler"/>
  </r>
  <r>
    <s v="Mini_SS_AFD"/>
    <s v="CTR_737"/>
    <s v="Yaounde"/>
    <s v="CAMUSAT"/>
    <s v="Good Grid no GE - 8h"/>
    <s v="CENTRE"/>
    <s v="Yaounde"/>
    <s v="ZTE"/>
    <n v="0"/>
    <n v="0"/>
    <n v="0"/>
    <n v="0"/>
    <n v="0"/>
    <n v="0"/>
    <n v="0"/>
    <n v="0"/>
    <n v="0"/>
    <n v="0"/>
    <n v="0"/>
    <n v="0"/>
    <n v="0.03311974043540424"/>
    <n v="0.04975986850553465"/>
    <n v="0"/>
    <n v="0.06461648874392543"/>
    <n v="0.08987095964135805"/>
    <n v="0"/>
    <n v="0"/>
    <n v="0"/>
    <n v="0"/>
    <n v="0"/>
    <n v="0"/>
    <n v="0"/>
    <n v="0"/>
    <n v="0"/>
    <x v="0"/>
    <m/>
    <x v="12"/>
    <x v="8"/>
    <s v="no impacts"/>
    <x v="6"/>
    <s v=""/>
    <s v="CTR_737"/>
    <m/>
  </r>
  <r>
    <s v="Fotouni-IHS"/>
    <s v="OST_153"/>
    <s v="OUEST"/>
    <s v="IHS"/>
    <s v="Hybrid-Gen"/>
    <s v="OUEST"/>
    <s v="Fotouni"/>
    <s v="Huawei"/>
    <n v="0"/>
    <n v="0"/>
    <n v="0"/>
    <n v="0"/>
    <n v="0"/>
    <n v="0"/>
    <n v="0"/>
    <n v="0"/>
    <n v="0"/>
    <n v="0"/>
    <n v="0"/>
    <n v="0"/>
    <n v="0"/>
    <n v="0.1395773229119403"/>
    <n v="0.1088474829710672"/>
    <n v="0.00552887427839273"/>
    <n v="0.08872951462904465"/>
    <n v="0"/>
    <n v="0"/>
    <n v="0"/>
    <n v="0"/>
    <n v="0"/>
    <n v="0"/>
    <n v="0"/>
    <n v="0"/>
    <n v="0"/>
    <x v="0"/>
    <m/>
    <x v="12"/>
    <x v="8"/>
    <s v="no impacts"/>
    <x v="6"/>
    <s v=""/>
    <s v="OST_153"/>
    <m/>
  </r>
  <r>
    <s v="Ngaoundal3-IHS"/>
    <s v="ADM_119"/>
    <s v="Ngaoundere"/>
    <s v="IHS"/>
    <s v="Grid-Gen"/>
    <s v="ADAMAOUA"/>
    <s v="Ngaoundal"/>
    <s v="Huawei"/>
    <n v="0"/>
    <n v="0"/>
    <n v="0"/>
    <n v="0"/>
    <n v="0"/>
    <n v="0"/>
    <n v="0"/>
    <n v="0"/>
    <n v="0"/>
    <n v="0"/>
    <n v="0"/>
    <n v="0"/>
    <n v="0"/>
    <n v="0.00383454183824012"/>
    <n v="0.001605157048565631"/>
    <n v="0.04893945490293437"/>
    <n v="0.06293999138209015"/>
    <n v="0"/>
    <n v="0"/>
    <n v="0"/>
    <n v="0"/>
    <n v="0"/>
    <n v="0"/>
    <n v="0"/>
    <n v="0"/>
    <n v="0"/>
    <x v="0"/>
    <m/>
    <x v="12"/>
    <x v="8"/>
    <s v="no impacts"/>
    <x v="6"/>
    <s v=""/>
    <s v="ADM_119"/>
    <m/>
  </r>
  <r>
    <s v="Batsaa"/>
    <s v="OST_290"/>
    <s v="OUEST"/>
    <s v="CAMUSAT"/>
    <s v="Hybrid Solar - S3"/>
    <s v="OUEST"/>
    <s v="Batsaa"/>
    <s v="Huawei"/>
    <n v="0"/>
    <n v="0"/>
    <n v="0"/>
    <n v="0"/>
    <n v="0"/>
    <n v="0"/>
    <n v="0"/>
    <n v="0"/>
    <n v="0"/>
    <n v="0"/>
    <n v="0"/>
    <n v="0"/>
    <n v="0"/>
    <n v="0.1868581155313569"/>
    <n v="0"/>
    <n v="0"/>
    <n v="0.06153102019501588"/>
    <n v="0"/>
    <n v="0"/>
    <n v="0"/>
    <n v="0"/>
    <n v="0"/>
    <n v="0"/>
    <n v="0"/>
    <n v="0"/>
    <n v="0"/>
    <x v="0"/>
    <m/>
    <x v="12"/>
    <x v="8"/>
    <s v="no impacts"/>
    <x v="6"/>
    <s v=""/>
    <s v="OST_290"/>
    <m/>
  </r>
  <r>
    <s v="Ngaoundal"/>
    <s v="ADM_010"/>
    <s v="Ngaoundere"/>
    <s v="IHS"/>
    <s v="Medium Grid + Solar + GE"/>
    <s v="ADAMAOUA"/>
    <s v="Ngaoundal"/>
    <s v="Huawei"/>
    <n v="0"/>
    <n v="0"/>
    <n v="0"/>
    <n v="0"/>
    <n v="0"/>
    <n v="0"/>
    <n v="0"/>
    <n v="0"/>
    <n v="0"/>
    <n v="0"/>
    <n v="0"/>
    <n v="0"/>
    <n v="0"/>
    <n v="0.00187268322332657"/>
    <n v="0.002496910964435427"/>
    <n v="0.04068181364198007"/>
    <n v="0.05964050189337192"/>
    <n v="0"/>
    <n v="0"/>
    <n v="0"/>
    <n v="0"/>
    <n v="0"/>
    <n v="0"/>
    <n v="0"/>
    <n v="0"/>
    <n v="0"/>
    <x v="0"/>
    <m/>
    <x v="12"/>
    <x v="8"/>
    <s v="no impacts"/>
    <x v="6"/>
    <s v=""/>
    <s v="ADM_010"/>
    <m/>
  </r>
  <r>
    <s v="Ngbetnsouen"/>
    <s v="OST_219"/>
    <s v="OUEST"/>
    <s v="IHS"/>
    <s v="Grid-Gen"/>
    <s v="OUEST"/>
    <s v="Ngbetnsouen"/>
    <s v="NOKIA"/>
    <n v="1.775665642318791"/>
    <n v="0"/>
    <n v="0"/>
    <n v="0"/>
    <n v="0"/>
    <n v="0"/>
    <n v="0"/>
    <n v="0"/>
    <n v="0.2587884382588788"/>
    <n v="0"/>
    <n v="0"/>
    <n v="0"/>
    <n v="0"/>
    <n v="5.321220461543291"/>
    <n v="0.8394079610082382"/>
    <n v="0.4407047852228527"/>
    <n v="0.05892709876067623"/>
    <n v="0"/>
    <n v="0"/>
    <n v="0"/>
    <n v="0"/>
    <n v="0"/>
    <n v="0"/>
    <n v="0"/>
    <n v="0"/>
    <n v="0"/>
    <x v="0"/>
    <m/>
    <x v="12"/>
    <x v="8"/>
    <s v="no impacts"/>
    <x v="6"/>
    <s v=""/>
    <s v="OST_219"/>
    <m/>
  </r>
  <r>
    <s v="SS-Hotel-Lagon-Outdoor"/>
    <s v="SUD_091"/>
    <s v="CENTRE"/>
    <s v="CAMUSAT"/>
    <s v="Good Grid no GE - 8h"/>
    <s v="SUD"/>
    <s v="Kribi"/>
    <s v="NOKIA"/>
    <n v="0"/>
    <n v="0"/>
    <n v="0"/>
    <n v="0"/>
    <n v="0"/>
    <n v="0"/>
    <n v="0"/>
    <n v="0"/>
    <n v="0"/>
    <n v="0"/>
    <n v="0"/>
    <n v="0"/>
    <n v="0"/>
    <n v="0.05199226210667357"/>
    <n v="0.02559333738546314"/>
    <n v="0.02149251315215842"/>
    <n v="0.05814235531471074"/>
    <n v="0"/>
    <n v="0"/>
    <n v="0"/>
    <n v="0"/>
    <n v="0"/>
    <n v="0"/>
    <n v="0"/>
    <n v="0"/>
    <n v="0"/>
    <x v="0"/>
    <m/>
    <x v="12"/>
    <x v="8"/>
    <s v="no impacts"/>
    <x v="6"/>
    <s v=""/>
    <s v="SUD_091"/>
    <m/>
  </r>
  <r>
    <s v="Pangar-camrail"/>
    <s v="ADM_114"/>
    <s v="ADAMAOUA"/>
    <s v="CAMUSAT"/>
    <s v="Hybrid Solar - S3"/>
    <s v="ADAMAOUA"/>
    <s v="Pangar"/>
    <s v="Huawei"/>
    <n v="0"/>
    <n v="0"/>
    <n v="0"/>
    <n v="0"/>
    <n v="0"/>
    <n v="0"/>
    <n v="0"/>
    <n v="0"/>
    <n v="0"/>
    <n v="0"/>
    <n v="0"/>
    <n v="0"/>
    <n v="0"/>
    <n v="0.004886811458966478"/>
    <n v="0.001426806265391673"/>
    <n v="0.1576799274040972"/>
    <n v="0.05764297312182358"/>
    <n v="0"/>
    <n v="0"/>
    <n v="0"/>
    <n v="0"/>
    <n v="0"/>
    <n v="0"/>
    <n v="0"/>
    <n v="0"/>
    <n v="0"/>
    <x v="1"/>
    <m/>
    <x v="4"/>
    <x v="1"/>
    <s v="EXCLU"/>
    <x v="1"/>
    <s v=""/>
    <s v="ADM_114"/>
    <m/>
  </r>
  <r>
    <s v="Longtimbi"/>
    <s v="EST_072"/>
    <s v="CENTRE"/>
    <s v="IHS"/>
    <s v="Grid-Gen"/>
    <s v="EST"/>
    <s v="Longtimbi"/>
    <s v="NOKIA"/>
    <n v="0.0001783507831739299"/>
    <n v="0"/>
    <n v="0"/>
    <n v="0"/>
    <n v="0"/>
    <n v="0"/>
    <n v="0"/>
    <n v="0"/>
    <n v="0"/>
    <n v="0"/>
    <n v="0.7161854049133501"/>
    <n v="0"/>
    <n v="0"/>
    <n v="0"/>
    <n v="0.2173917696107388"/>
    <n v="0.05048729926062502"/>
    <n v="0.04926780214973788"/>
    <n v="0"/>
    <n v="0"/>
    <n v="0"/>
    <n v="0"/>
    <n v="0"/>
    <n v="0"/>
    <n v="0"/>
    <n v="0"/>
    <n v="0"/>
    <x v="0"/>
    <m/>
    <x v="12"/>
    <x v="8"/>
    <s v="no impacts"/>
    <x v="6"/>
    <s v=""/>
    <s v="EST_072"/>
    <m/>
  </r>
  <r>
    <s v="Etoudi-Chapelle-IHS"/>
    <s v="CTR_520"/>
    <s v="Yaounde"/>
    <s v="IHS"/>
    <s v="Grid-Gen"/>
    <s v="CENTRE"/>
    <s v="Yaounde"/>
    <s v="ZTE"/>
    <n v="0.04697759628802063"/>
    <n v="0.1149827499122512"/>
    <n v="0"/>
    <n v="0"/>
    <n v="0"/>
    <n v="0.04622852299869024"/>
    <n v="0"/>
    <n v="0"/>
    <n v="0.04708460675792468"/>
    <n v="0"/>
    <n v="0"/>
    <n v="0"/>
    <n v="0"/>
    <n v="0"/>
    <n v="0"/>
    <n v="0"/>
    <n v="0.04580048111907301"/>
    <n v="0"/>
    <n v="0"/>
    <n v="0"/>
    <n v="0"/>
    <n v="0"/>
    <n v="0"/>
    <n v="0"/>
    <n v="0"/>
    <n v="0"/>
    <x v="0"/>
    <m/>
    <x v="12"/>
    <x v="8"/>
    <s v="no impacts"/>
    <x v="6"/>
    <s v=""/>
    <s v="CTR_520"/>
    <m/>
  </r>
  <r>
    <s v="Tongolo"/>
    <s v="CTR_390"/>
    <s v="Yaounde"/>
    <s v="IHS"/>
    <s v="Grid-Gen"/>
    <s v="CENTRE"/>
    <s v="Yaounde"/>
    <s v="ZTE"/>
    <n v="0.04558646017926388"/>
    <n v="4.828187556537202"/>
    <n v="34.89288608664138"/>
    <n v="49.98585678289429"/>
    <n v="50.55941506650343"/>
    <n v="17.6593492907346"/>
    <n v="0"/>
    <n v="0"/>
    <n v="0.04580048111907301"/>
    <n v="0"/>
    <n v="0"/>
    <n v="0"/>
    <n v="23.93993645004894"/>
    <n v="0"/>
    <n v="0.3059964386915615"/>
    <n v="0"/>
    <n v="0.04565780049253376"/>
    <n v="0"/>
    <n v="0"/>
    <n v="0"/>
    <n v="0"/>
    <n v="0"/>
    <n v="0"/>
    <n v="0"/>
    <n v="0"/>
    <n v="0"/>
    <x v="0"/>
    <m/>
    <x v="12"/>
    <x v="8"/>
    <s v="no impacts"/>
    <x v="6"/>
    <s v=""/>
    <s v="CTR_390"/>
    <m/>
  </r>
  <r>
    <s v="Akum-Ville-MTN"/>
    <s v="NRO_240"/>
    <s v="NORD-OUEST"/>
    <s v="IHS"/>
    <s v="Grid-Gen"/>
    <s v="NORD-OUEST"/>
    <s v="Akum"/>
    <s v="Huawei"/>
    <n v="0"/>
    <n v="0"/>
    <n v="0"/>
    <n v="0"/>
    <n v="0"/>
    <n v="0"/>
    <n v="0"/>
    <n v="0"/>
    <n v="0"/>
    <n v="0"/>
    <n v="0"/>
    <n v="0"/>
    <n v="0"/>
    <n v="0.1164273912559605"/>
    <n v="0"/>
    <n v="0"/>
    <n v="0.04251882670867185"/>
    <n v="0"/>
    <n v="0"/>
    <n v="0"/>
    <n v="0"/>
    <n v="0"/>
    <n v="0"/>
    <n v="0"/>
    <n v="0"/>
    <n v="0"/>
    <x v="2"/>
    <m/>
    <x v="12"/>
    <x v="8"/>
    <s v="no impacts"/>
    <x v="6"/>
    <s v=""/>
    <s v="NRO_240"/>
    <m/>
  </r>
  <r>
    <s v="Mayo-Nonde-IHS"/>
    <s v="NRD_106"/>
    <s v="NORD"/>
    <s v="IHS"/>
    <s v="Solar-Gen"/>
    <s v="NORD"/>
    <s v="Mayo-Nonde"/>
    <s v="NOKIA"/>
    <n v="0"/>
    <n v="0"/>
    <n v="0"/>
    <n v="0"/>
    <n v="0"/>
    <n v="0"/>
    <n v="0.03665916271822157"/>
    <n v="0"/>
    <n v="0"/>
    <n v="0"/>
    <n v="0"/>
    <n v="0"/>
    <n v="0.01779461844575409"/>
    <n v="1.479105932037063"/>
    <n v="0"/>
    <n v="0"/>
    <n v="0.03451191388739332"/>
    <n v="0"/>
    <n v="0"/>
    <n v="0"/>
    <n v="0"/>
    <n v="0"/>
    <n v="0"/>
    <n v="0"/>
    <n v="0"/>
    <n v="0"/>
    <x v="0"/>
    <m/>
    <x v="12"/>
    <x v="8"/>
    <s v="no impacts"/>
    <x v="6"/>
    <s v=""/>
    <s v="NRD_106"/>
    <m/>
  </r>
  <r>
    <s v="Bawa-IHS"/>
    <s v="ADM_143"/>
    <s v="ADAMAOUA"/>
    <s v="IHS"/>
    <s v="Solar-Gen"/>
    <s v="ADAMAOUA"/>
    <s v="Bawa"/>
    <s v="Huawei"/>
    <n v="0"/>
    <n v="0"/>
    <n v="0"/>
    <n v="0"/>
    <n v="0"/>
    <n v="0"/>
    <n v="0"/>
    <n v="0"/>
    <n v="0"/>
    <n v="0"/>
    <n v="0"/>
    <n v="0"/>
    <n v="0"/>
    <n v="0.004547944970935956"/>
    <n v="0.001070104699043754"/>
    <n v="0.0466208947216729"/>
    <n v="0.03442170115257411"/>
    <n v="0"/>
    <n v="0"/>
    <n v="0"/>
    <n v="0"/>
    <n v="0"/>
    <n v="0"/>
    <n v="0"/>
    <n v="0"/>
    <n v="0"/>
    <x v="0"/>
    <m/>
    <x v="12"/>
    <x v="8"/>
    <s v="no impacts"/>
    <x v="6"/>
    <s v=""/>
    <s v="ADM_143"/>
    <m/>
  </r>
  <r>
    <s v="Tekel-IHS"/>
    <s v="ADM_140"/>
    <s v="ADAMAOUA"/>
    <m/>
    <m/>
    <s v="ADAMAOUA"/>
    <s v="Martap"/>
    <s v="Huawei"/>
    <n v="0"/>
    <n v="0"/>
    <n v="0"/>
    <n v="0"/>
    <n v="0"/>
    <n v="0"/>
    <n v="0"/>
    <n v="0"/>
    <n v="0"/>
    <n v="0"/>
    <n v="0"/>
    <n v="0"/>
    <n v="0"/>
    <n v="0.4323044633353594"/>
    <n v="0.001337630873804693"/>
    <n v="0.04294686858828935"/>
    <n v="0.03219231636289961"/>
    <n v="0"/>
    <n v="0"/>
    <n v="0"/>
    <n v="0"/>
    <n v="0"/>
    <n v="0"/>
    <n v="0"/>
    <n v="0"/>
    <n v="0"/>
    <x v="0"/>
    <m/>
    <x v="12"/>
    <x v="8"/>
    <s v="no impacts"/>
    <x v="6"/>
    <s v=""/>
    <s v="ADM_140"/>
    <m/>
  </r>
  <r>
    <s v="Tokombere"/>
    <s v="EXN_015"/>
    <s v="EXTREME-NORD"/>
    <s v="IHS"/>
    <s v="Grid-Gen"/>
    <s v="EXTREME-NORD"/>
    <s v="Tokombere"/>
    <s v="Huawei"/>
    <n v="0"/>
    <n v="0"/>
    <n v="0"/>
    <n v="0"/>
    <n v="0"/>
    <n v="0"/>
    <n v="0"/>
    <n v="0"/>
    <n v="0"/>
    <n v="0"/>
    <n v="0"/>
    <n v="0"/>
    <n v="0"/>
    <n v="0.6001503853803725"/>
    <n v="0.0243983871381976"/>
    <n v="0"/>
    <n v="0.02924952844052929"/>
    <n v="0"/>
    <n v="0"/>
    <n v="0"/>
    <n v="0"/>
    <n v="0"/>
    <n v="0"/>
    <n v="0"/>
    <n v="0"/>
    <n v="0"/>
    <x v="2"/>
    <m/>
    <x v="12"/>
    <x v="8"/>
    <s v="no impacts"/>
    <x v="6"/>
    <s v=""/>
    <s v="EXN_015"/>
    <m/>
  </r>
  <r>
    <s v="Bawa"/>
    <s v="ADM_183"/>
    <s v="ADAMAOUA"/>
    <m/>
    <m/>
    <s v="ADAMAOUA"/>
    <s v="Bawa"/>
    <s v="Huawei"/>
    <n v="0"/>
    <n v="0"/>
    <n v="0"/>
    <n v="0"/>
    <n v="0"/>
    <n v="0"/>
    <n v="0"/>
    <n v="0"/>
    <n v="0"/>
    <n v="0"/>
    <n v="0"/>
    <n v="0"/>
    <n v="0"/>
    <n v="0.002086704163135321"/>
    <n v="0.0008917539158697954"/>
    <n v="0.03185344987486909"/>
    <n v="0.02491560440940208"/>
    <n v="0"/>
    <n v="0"/>
    <n v="0"/>
    <n v="0"/>
    <n v="0"/>
    <n v="0"/>
    <n v="0"/>
    <n v="0"/>
    <n v="0"/>
    <x v="0"/>
    <m/>
    <x v="12"/>
    <x v="8"/>
    <s v="no impacts"/>
    <x v="6"/>
    <s v=""/>
    <s v="ADM_183"/>
    <m/>
  </r>
  <r>
    <s v="Njimom-IHS"/>
    <s v="OST_149"/>
    <s v="OUEST"/>
    <s v="IHS"/>
    <s v="Grid-Gen"/>
    <s v="OUEST"/>
    <s v="Njimom"/>
    <s v="Huawei"/>
    <n v="0"/>
    <n v="0"/>
    <n v="0"/>
    <n v="0"/>
    <n v="0"/>
    <n v="0"/>
    <n v="0"/>
    <n v="0"/>
    <n v="0"/>
    <n v="0"/>
    <n v="0"/>
    <n v="0"/>
    <n v="0"/>
    <n v="0.8145636969121058"/>
    <n v="0"/>
    <n v="0"/>
    <n v="0.02471941854791072"/>
    <n v="0"/>
    <n v="0"/>
    <n v="0"/>
    <n v="0"/>
    <n v="0"/>
    <n v="0"/>
    <n v="0"/>
    <n v="0"/>
    <n v="0"/>
    <x v="0"/>
    <m/>
    <x v="12"/>
    <x v="8"/>
    <s v="no impacts"/>
    <x v="6"/>
    <s v=""/>
    <s v="OST_149"/>
    <m/>
  </r>
  <r>
    <s v="Cite-Verte"/>
    <s v="CTR_414"/>
    <s v="Yaounde"/>
    <s v="IHS"/>
    <s v="GridOnly"/>
    <s v="CENTRE"/>
    <s v="Yaounde"/>
    <s v="ZTE"/>
    <n v="0"/>
    <n v="0"/>
    <n v="0"/>
    <n v="0.2285743637157458"/>
    <n v="0"/>
    <n v="0"/>
    <n v="0"/>
    <n v="0"/>
    <n v="0.04050346285880611"/>
    <n v="0.02099188717957513"/>
    <n v="0.03798871681605324"/>
    <n v="0"/>
    <n v="0.1552721918312492"/>
    <n v="0.01774590292580885"/>
    <n v="0.04055696809375831"/>
    <n v="0"/>
    <n v="0.02438055205988031"/>
    <n v="4.583597292492433"/>
    <n v="0"/>
    <n v="0"/>
    <n v="0"/>
    <n v="0"/>
    <n v="0"/>
    <n v="0"/>
    <n v="0"/>
    <n v="0"/>
    <x v="0"/>
    <m/>
    <x v="12"/>
    <x v="8"/>
    <s v="no impacts"/>
    <x v="6"/>
    <s v=""/>
    <s v="CTR_414"/>
    <m/>
  </r>
  <r>
    <s v="Mbonge"/>
    <s v="SUO_134"/>
    <s v="SUD-OUEST"/>
    <s v="IHS"/>
    <s v="Hybrid-Gen"/>
    <s v="SUD-OUEST"/>
    <s v="Mbonge"/>
    <s v="Huawei"/>
    <n v="0"/>
    <n v="0"/>
    <n v="0"/>
    <n v="0"/>
    <n v="0"/>
    <n v="0"/>
    <n v="0"/>
    <n v="0"/>
    <n v="0"/>
    <n v="0"/>
    <n v="0"/>
    <n v="0"/>
    <n v="0"/>
    <n v="0"/>
    <n v="0"/>
    <n v="0.1023733495418525"/>
    <n v="0.0204746699083705"/>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Ekombe-Bondji-IHS"/>
    <s v="SUO_091"/>
    <s v="SUD-OUEST"/>
    <s v="IHS"/>
    <s v="Gen Only"/>
    <s v="SUD-OUEST"/>
    <s v="Mbongue"/>
    <s v="Huawei"/>
    <n v="0"/>
    <n v="0"/>
    <n v="0"/>
    <n v="0"/>
    <n v="0"/>
    <n v="0"/>
    <n v="0"/>
    <n v="0"/>
    <n v="0"/>
    <n v="0"/>
    <n v="0"/>
    <n v="0"/>
    <n v="0"/>
    <n v="0"/>
    <n v="0"/>
    <n v="0"/>
    <n v="0.02013580342033998"/>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anda-Ebulu-IHS"/>
    <s v="SUO_095"/>
    <s v="SUD-OUEST"/>
    <s v="IHS"/>
    <s v="Vandalized"/>
    <s v="SUD-OUEST"/>
    <s v="Mbongue"/>
    <s v="Huawei"/>
    <n v="0"/>
    <n v="0"/>
    <n v="0"/>
    <n v="0"/>
    <n v="0"/>
    <n v="0"/>
    <n v="0"/>
    <n v="0"/>
    <n v="0"/>
    <n v="0"/>
    <n v="0"/>
    <n v="0"/>
    <n v="0"/>
    <n v="0"/>
    <n v="0"/>
    <n v="0.02425570651165843"/>
    <n v="0.02011796834202258"/>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e-Bakundu-MTN"/>
    <s v="SUO_086"/>
    <s v="SUD-OUEST"/>
    <s v="IHS"/>
    <s v="Gen Only"/>
    <s v="SUD-OUEST"/>
    <s v="Bombe-Bakundu"/>
    <s v="Huawei"/>
    <n v="0"/>
    <n v="0"/>
    <n v="0"/>
    <n v="0"/>
    <n v="0"/>
    <n v="0"/>
    <n v="0"/>
    <n v="0"/>
    <n v="0"/>
    <n v="0"/>
    <n v="0"/>
    <n v="0"/>
    <n v="0"/>
    <n v="0"/>
    <n v="0"/>
    <n v="0.00631361772435815"/>
    <n v="0.01985044216726164"/>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AHAM-NGOUGOUM"/>
    <s v="OST_282"/>
    <s v="OUEST"/>
    <s v="CAMUSAT"/>
    <s v="Bad Grid + GE"/>
    <s v="OUEST"/>
    <s v="Bafang"/>
    <s v="Huawei"/>
    <n v="0"/>
    <n v="0"/>
    <n v="0"/>
    <n v="0"/>
    <n v="0"/>
    <n v="0"/>
    <n v="0"/>
    <n v="0"/>
    <n v="0"/>
    <n v="0"/>
    <n v="0"/>
    <n v="0"/>
    <n v="0"/>
    <n v="0"/>
    <n v="0.02425570651165843"/>
    <n v="0.02487993425276729"/>
    <n v="0.01915487411288321"/>
    <n v="0"/>
    <n v="0"/>
    <n v="0"/>
    <n v="0"/>
    <n v="0"/>
    <n v="0"/>
    <n v="0"/>
    <n v="0"/>
    <n v="0"/>
    <x v="0"/>
    <m/>
    <x v="12"/>
    <x v="8"/>
    <s v="no impacts"/>
    <x v="6"/>
    <s v=""/>
    <s v="OST_282"/>
    <s v="The cables connector clip was broken and that caused cable to disconnect during my PM work. "/>
  </r>
  <r>
    <s v="Adoumre-IHS"/>
    <s v="NRD_078"/>
    <s v="NORD"/>
    <s v="IHS"/>
    <s v="Grid-Gen"/>
    <s v="NORD"/>
    <s v="Adoumre"/>
    <s v="Huawei"/>
    <n v="0"/>
    <n v="0"/>
    <n v="0"/>
    <n v="0"/>
    <n v="0"/>
    <n v="0"/>
    <n v="0"/>
    <n v="0"/>
    <n v="0"/>
    <n v="0"/>
    <n v="0"/>
    <n v="0"/>
    <n v="0"/>
    <n v="0.2363861280187654"/>
    <n v="0.08464528169436097"/>
    <n v="0.02029631912519654"/>
    <n v="0.01676497361835215"/>
    <n v="0"/>
    <n v="0"/>
    <n v="0"/>
    <n v="0"/>
    <n v="0"/>
    <n v="0"/>
    <n v="0"/>
    <n v="0"/>
    <n v="0"/>
    <x v="0"/>
    <m/>
    <x v="12"/>
    <x v="8"/>
    <s v="no impacts"/>
    <x v="6"/>
    <s v="(05/06/2026 ocm ran 10h): Power status check Ongoing"/>
    <s v="NRD_078"/>
    <s v="I've replaced the cable"/>
  </r>
  <r>
    <s v="Ekondo-titi"/>
    <s v="SUO_019"/>
    <s v="SUD-OUEST"/>
    <s v="IHS"/>
    <s v="Grid-Gen"/>
    <s v="SUD-OUEST"/>
    <s v="Ekondo-Titi"/>
    <s v="Huawei"/>
    <n v="0"/>
    <n v="0"/>
    <n v="0"/>
    <n v="0"/>
    <n v="0"/>
    <n v="0"/>
    <n v="0"/>
    <n v="0"/>
    <n v="0"/>
    <n v="0"/>
    <n v="0"/>
    <n v="0"/>
    <n v="0"/>
    <n v="0"/>
    <n v="0.4402945784215527"/>
    <n v="0.1528109510234482"/>
    <n v="0.01649744744359121"/>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be-IHS"/>
    <s v="ADM_092"/>
    <s v="ADAMAOUA"/>
    <s v="IHS"/>
    <s v="Solar-Gen"/>
    <s v="ADAMAOUA"/>
    <s v="Mbe"/>
    <s v="Huawei"/>
    <n v="0"/>
    <n v="0"/>
    <n v="0"/>
    <n v="0"/>
    <n v="0"/>
    <n v="0"/>
    <n v="0"/>
    <n v="0"/>
    <n v="0"/>
    <n v="0"/>
    <n v="0"/>
    <n v="0"/>
    <n v="0"/>
    <n v="0"/>
    <n v="0"/>
    <n v="0"/>
    <n v="0.01605157048565632"/>
    <n v="0"/>
    <n v="0"/>
    <n v="0"/>
    <n v="0"/>
    <n v="0"/>
    <n v="0"/>
    <n v="0"/>
    <n v="0"/>
    <n v="0"/>
    <x v="0"/>
    <m/>
    <x v="12"/>
    <x v="8"/>
    <s v="no impacts"/>
    <x v="6"/>
    <s v=""/>
    <s v="ADM_092"/>
    <m/>
  </r>
  <r>
    <s v="Ribao"/>
    <s v="NRD_028"/>
    <s v="NORD"/>
    <s v="IHS"/>
    <s v="Solar-Gen"/>
    <s v="NORD"/>
    <s v="Ribao"/>
    <s v="Huawei"/>
    <n v="0"/>
    <n v="0"/>
    <n v="0"/>
    <n v="0"/>
    <n v="0"/>
    <n v="0"/>
    <n v="0"/>
    <n v="0"/>
    <n v="0"/>
    <n v="0"/>
    <n v="0"/>
    <n v="0"/>
    <n v="0"/>
    <n v="0.02113456780611415"/>
    <n v="0.06072844167073306"/>
    <n v="0.1016242762525219"/>
    <n v="0.01551651813613444"/>
    <n v="0"/>
    <n v="0"/>
    <n v="0"/>
    <n v="0"/>
    <n v="0"/>
    <n v="0"/>
    <n v="0"/>
    <n v="0"/>
    <n v="0"/>
    <x v="0"/>
    <m/>
    <x v="12"/>
    <x v="8"/>
    <s v="no impacts"/>
    <x v="6"/>
    <s v=""/>
    <s v="NRD_028"/>
    <m/>
  </r>
  <r>
    <s v="Mada-IHS"/>
    <s v="EXN_223"/>
    <s v="EXTREME-NORD"/>
    <s v="IHS"/>
    <s v="Gen Only"/>
    <s v="EXTREME-NORD"/>
    <s v="Mada"/>
    <s v="Huawei"/>
    <n v="0"/>
    <n v="0"/>
    <n v="0"/>
    <n v="0"/>
    <n v="0"/>
    <n v="0"/>
    <n v="0"/>
    <n v="0"/>
    <n v="0"/>
    <n v="0"/>
    <n v="0"/>
    <n v="0"/>
    <n v="0"/>
    <n v="0.9026333136434068"/>
    <n v="0.8379811547428466"/>
    <n v="0.003299489488718241"/>
    <n v="0.01432156788886892"/>
    <n v="0"/>
    <n v="0"/>
    <n v="0"/>
    <n v="0"/>
    <n v="0"/>
    <n v="0"/>
    <n v="0"/>
    <n v="0"/>
    <n v="0"/>
    <x v="2"/>
    <m/>
    <x v="9"/>
    <x v="5"/>
    <s v="MPR ISSUE"/>
    <x v="5"/>
    <s v="(05/06/2026  groupe whatsapp incident): impacted by  Mada-IHS_U_EXN_223,  Plantage du MPR  || Action : reset physique  MPR ..;..;(05/06/2026 ocm ran 18h): P2 Incident at EXN_223_H_Mada-IHS"/>
    <s v="EXN_223"/>
    <s v=" impacted by  Mada-IHS_U_EXN_223,  Plantage du MPR  || Action : reset physique  MPR"/>
  </r>
  <r>
    <s v="Ngongo-MTN"/>
    <s v="SUO_085"/>
    <s v="SUD-OUEST"/>
    <s v="IHS"/>
    <s v="Grid-Gen-Lithium"/>
    <s v="SUD-OUEST"/>
    <s v="Ngongo"/>
    <s v="Huawei"/>
    <n v="0"/>
    <n v="0"/>
    <n v="0"/>
    <n v="0"/>
    <n v="0"/>
    <n v="0"/>
    <n v="0"/>
    <n v="0"/>
    <n v="0"/>
    <n v="0"/>
    <n v="0"/>
    <n v="0"/>
    <n v="0"/>
    <n v="0"/>
    <n v="0"/>
    <n v="0.06777329760610444"/>
    <n v="0.01359032967785568"/>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ar-Hay"/>
    <s v="EXN_022"/>
    <s v="EXTREME-NORD"/>
    <s v="IHS"/>
    <s v="Solar-Grid-Gen"/>
    <s v="EXTREME-NORD"/>
    <s v="Kar-Hay"/>
    <s v="Huawei"/>
    <n v="0"/>
    <n v="0"/>
    <n v="0"/>
    <n v="0"/>
    <n v="0"/>
    <n v="0"/>
    <n v="0"/>
    <n v="0"/>
    <n v="0"/>
    <n v="0"/>
    <n v="0"/>
    <n v="0"/>
    <n v="0"/>
    <n v="0.3360663807346911"/>
    <n v="0.01763889245590455"/>
    <n v="0.340792676488801"/>
    <n v="0.01318012287655558"/>
    <n v="0"/>
    <n v="0"/>
    <n v="0"/>
    <n v="0"/>
    <n v="0"/>
    <n v="0"/>
    <n v="0"/>
    <n v="0"/>
    <n v="0"/>
    <x v="2"/>
    <m/>
    <x v="12"/>
    <x v="8"/>
    <s v="no impacts"/>
    <x v="6"/>
    <s v=""/>
    <s v="EXN_022"/>
    <m/>
  </r>
  <r>
    <s v="Bai-Panya-IHS"/>
    <s v="SUO_093"/>
    <s v="SUD-OUEST"/>
    <s v="IHS"/>
    <s v="Gen Only"/>
    <s v="SUD-OUEST"/>
    <s v="Mbongue"/>
    <s v="Huawei"/>
    <n v="0"/>
    <n v="0"/>
    <n v="0"/>
    <n v="0"/>
    <n v="0"/>
    <n v="0"/>
    <n v="0"/>
    <n v="0"/>
    <n v="0"/>
    <n v="0"/>
    <n v="0"/>
    <n v="0"/>
    <n v="0"/>
    <n v="0"/>
    <n v="0"/>
    <n v="0.2045683483005311"/>
    <n v="0.0121100181775118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Indoor-Agence-Ngaoundere"/>
    <s v="ADM_176"/>
    <s v="Ngaoundere"/>
    <m/>
    <m/>
    <s v="ADAMAOUA"/>
    <s v="Ngaoundere"/>
    <s v="Huawei"/>
    <n v="0"/>
    <n v="0.002942787922370325"/>
    <n v="0"/>
    <n v="0"/>
    <n v="0"/>
    <n v="0"/>
    <n v="0"/>
    <n v="0"/>
    <n v="0"/>
    <n v="0"/>
    <n v="0"/>
    <n v="0"/>
    <n v="0"/>
    <n v="0"/>
    <n v="0"/>
    <n v="0"/>
    <n v="0.01123609933995942"/>
    <n v="0"/>
    <n v="0"/>
    <n v="0"/>
    <n v="0"/>
    <n v="0"/>
    <n v="0"/>
    <n v="0"/>
    <n v="0"/>
    <n v="0"/>
    <x v="0"/>
    <m/>
    <x v="12"/>
    <x v="8"/>
    <s v="no impacts"/>
    <x v="6"/>
    <s v=""/>
    <s v="ADM_176"/>
    <m/>
  </r>
  <r>
    <s v="Ekondo-Nege-MTN"/>
    <s v="SUO_047"/>
    <s v="SUD-OUEST"/>
    <s v="IHS"/>
    <s v="Hybrid-Gen"/>
    <s v="SUD-OUEST"/>
    <s v="Ekondo-Nege"/>
    <s v="Huawei"/>
    <n v="0"/>
    <n v="0"/>
    <n v="0"/>
    <n v="0"/>
    <n v="0"/>
    <n v="0"/>
    <n v="0"/>
    <n v="0"/>
    <n v="0"/>
    <n v="0"/>
    <n v="0"/>
    <n v="0"/>
    <n v="0"/>
    <n v="0"/>
    <n v="0"/>
    <n v="0.06850453581711768"/>
    <n v="0.00766908367648024"/>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Fotokol-Town-IHS"/>
    <s v="EXN_259"/>
    <s v="EXTREME-NORD"/>
    <s v="IHS"/>
    <s v="Hybrid-Gen"/>
    <s v="EXTREME-NORD"/>
    <s v="Fotokol"/>
    <s v="Huawei"/>
    <n v="0"/>
    <n v="0"/>
    <n v="0"/>
    <n v="0"/>
    <n v="0"/>
    <n v="0"/>
    <n v="0"/>
    <n v="0"/>
    <n v="0"/>
    <n v="0"/>
    <n v="0"/>
    <n v="0"/>
    <n v="0"/>
    <n v="2.275506302203275"/>
    <n v="0.7692447629076028"/>
    <n v="0.004547944970935955"/>
    <n v="0.004815471145696894"/>
    <n v="0"/>
    <n v="0"/>
    <n v="0"/>
    <n v="0"/>
    <n v="0"/>
    <n v="0"/>
    <n v="0"/>
    <n v="0"/>
    <n v="0"/>
    <x v="2"/>
    <m/>
    <x v="12"/>
    <x v="8"/>
    <s v="no impacts"/>
    <x v="6"/>
    <s v=""/>
    <s v="EXN_259"/>
    <m/>
  </r>
  <r>
    <s v="FOSSET"/>
    <s v="OST_264"/>
    <s v="NORD-OUEST"/>
    <s v="IHS"/>
    <s v="Grid-Gen"/>
    <s v="OUEST"/>
    <s v="Foumbot"/>
    <s v="Huawei"/>
    <n v="0"/>
    <n v="0"/>
    <n v="0"/>
    <n v="0"/>
    <n v="0"/>
    <n v="0"/>
    <n v="0"/>
    <n v="0"/>
    <n v="0"/>
    <n v="0"/>
    <n v="0"/>
    <n v="0"/>
    <n v="0"/>
    <n v="0"/>
    <n v="0"/>
    <n v="0"/>
    <n v="0.004815471145696894"/>
    <n v="0"/>
    <n v="0"/>
    <n v="0"/>
    <n v="0"/>
    <n v="0"/>
    <n v="0"/>
    <n v="0"/>
    <n v="0"/>
    <n v="0"/>
    <x v="0"/>
    <m/>
    <x v="12"/>
    <x v="8"/>
    <s v="no impacts"/>
    <x v="6"/>
    <s v=""/>
    <s v="OST_264"/>
    <m/>
  </r>
  <r>
    <s v="Odza"/>
    <s v="CTR_099"/>
    <s v="Yaounde"/>
    <s v="IHS"/>
    <s v="Grid-Gen"/>
    <s v="CENTRE"/>
    <s v="Yaounde"/>
    <s v="ZTE"/>
    <n v="0"/>
    <n v="0"/>
    <n v="0"/>
    <n v="0"/>
    <n v="0"/>
    <n v="0"/>
    <n v="0"/>
    <n v="0"/>
    <n v="0"/>
    <n v="0"/>
    <n v="0"/>
    <n v="0"/>
    <n v="0"/>
    <n v="0"/>
    <n v="0"/>
    <n v="0"/>
    <n v="0.004440934501031591"/>
    <n v="0"/>
    <n v="0"/>
    <n v="0"/>
    <n v="0"/>
    <n v="0"/>
    <n v="0"/>
    <n v="0"/>
    <n v="0"/>
    <n v="0"/>
    <x v="0"/>
    <m/>
    <x v="12"/>
    <x v="8"/>
    <s v="no impacts"/>
    <x v="6"/>
    <s v=""/>
    <s v="CTR_099"/>
    <m/>
  </r>
  <r>
    <s v="Bogo-Marche"/>
    <s v="EXN_191"/>
    <s v="EXTREME-NORD"/>
    <s v="CAMUSAT"/>
    <s v="Bad Grid + GE"/>
    <s v="EXTREME-NORD"/>
    <s v="Bogo"/>
    <s v="Huawei"/>
    <n v="0"/>
    <n v="0"/>
    <n v="0"/>
    <n v="0"/>
    <n v="0"/>
    <n v="0"/>
    <n v="0"/>
    <n v="0"/>
    <n v="0"/>
    <n v="0"/>
    <n v="0"/>
    <n v="0"/>
    <n v="0"/>
    <n v="0"/>
    <n v="0.003460005193574805"/>
    <n v="0"/>
    <n v="0.003210314097131262"/>
    <n v="0"/>
    <n v="0"/>
    <n v="0"/>
    <n v="0"/>
    <n v="0"/>
    <n v="0"/>
    <n v="0"/>
    <n v="0"/>
    <n v="0"/>
    <x v="2"/>
    <m/>
    <x v="12"/>
    <x v="8"/>
    <s v="no impacts"/>
    <x v="6"/>
    <s v=""/>
    <s v="EXN_191"/>
    <m/>
  </r>
  <r>
    <s v="Bankwop-IHS"/>
    <s v="OST_161"/>
    <s v="OUEST"/>
    <s v="IHS"/>
    <s v="Grid-Gen"/>
    <s v="OUEST"/>
    <s v="Bankwop"/>
    <s v="NOKIA"/>
    <n v="0.002853612530783563"/>
    <n v="0"/>
    <n v="0"/>
    <n v="0"/>
    <n v="0.004102068013000901"/>
    <n v="0.003745366446653384"/>
    <n v="0.005350523495218923"/>
    <n v="0.007044855935371173"/>
    <n v="0.003567015663479454"/>
    <n v="0"/>
    <n v="0"/>
    <n v="0"/>
    <n v="0.003477840271892574"/>
    <n v="0"/>
    <n v="0.01034434542408982"/>
    <n v="0.005707225061566614"/>
    <n v="0.002942787922370442"/>
    <n v="0"/>
    <n v="0"/>
    <n v="0"/>
    <n v="0"/>
    <n v="0"/>
    <n v="0"/>
    <n v="0"/>
    <n v="0"/>
    <n v="0"/>
    <x v="0"/>
    <m/>
    <x v="12"/>
    <x v="8"/>
    <s v="no impacts"/>
    <x v="6"/>
    <s v=""/>
    <s v="OST_161"/>
    <m/>
  </r>
  <r>
    <s v="Santchou-IHS"/>
    <s v="OST_140"/>
    <s v="OUEST"/>
    <s v="IHS"/>
    <s v="Grid-Gen"/>
    <s v="OUEST"/>
    <s v="Santchou"/>
    <s v="NOKIA"/>
    <n v="0.001515981656978661"/>
    <n v="0"/>
    <n v="0"/>
    <n v="0"/>
    <n v="0.005528874278392342"/>
    <n v="0"/>
    <n v="0.00240773557284831"/>
    <n v="0.003388664880305524"/>
    <n v="0"/>
    <n v="0"/>
    <n v="0"/>
    <n v="0"/>
    <n v="0.002942787922370614"/>
    <n v="0"/>
    <n v="0.002942787922370614"/>
    <n v="0"/>
    <n v="0.002496910964435361"/>
    <n v="0"/>
    <n v="0"/>
    <n v="0"/>
    <n v="0"/>
    <n v="0"/>
    <n v="0"/>
    <n v="0"/>
    <n v="0"/>
    <n v="0"/>
    <x v="1"/>
    <m/>
    <x v="4"/>
    <x v="1"/>
    <s v="EXCLU"/>
    <x v="1"/>
    <s v=""/>
    <s v="OST_140"/>
    <m/>
  </r>
  <r>
    <s v="Meguia"/>
    <s v="OST_029"/>
    <s v="NORD-OUEST"/>
    <s v="IHS"/>
    <s v="Gen Only"/>
    <s v="OUEST"/>
    <s v="Meguia"/>
    <s v="NOKIA"/>
    <n v="0"/>
    <n v="0"/>
    <n v="0"/>
    <n v="0"/>
    <n v="0.001605157048565883"/>
    <n v="0"/>
    <n v="0"/>
    <n v="0"/>
    <n v="0"/>
    <n v="0"/>
    <n v="0"/>
    <n v="0"/>
    <n v="0"/>
    <n v="0"/>
    <n v="0"/>
    <n v="1.963713463058559"/>
    <n v="0.002140209398087672"/>
    <n v="0"/>
    <n v="0"/>
    <n v="0"/>
    <n v="0"/>
    <n v="0"/>
    <n v="0"/>
    <n v="0"/>
    <n v="0"/>
    <n v="0"/>
    <x v="0"/>
    <m/>
    <x v="12"/>
    <x v="8"/>
    <s v="no impacts"/>
    <x v="6"/>
    <s v=""/>
    <s v="OST_029"/>
    <m/>
  </r>
  <r>
    <s v="Bafou-Balepe-IHS"/>
    <s v="OST_255"/>
    <s v="OUEST"/>
    <s v="IHS"/>
    <s v="Grid-Gen"/>
    <s v="OUEST"/>
    <s v="Loung"/>
    <s v="Huawei"/>
    <n v="0"/>
    <n v="0"/>
    <n v="0"/>
    <n v="0"/>
    <n v="0"/>
    <n v="0"/>
    <n v="0"/>
    <n v="0"/>
    <n v="0"/>
    <n v="0"/>
    <n v="0"/>
    <n v="0"/>
    <n v="0"/>
    <n v="8.917539158697954e-05"/>
    <n v="0.710727870948227"/>
    <n v="0"/>
    <n v="0.002140209398087508"/>
    <n v="0"/>
    <n v="0"/>
    <n v="0"/>
    <n v="0"/>
    <n v="0"/>
    <n v="0"/>
    <n v="0"/>
    <n v="0"/>
    <n v="0"/>
    <x v="0"/>
    <m/>
    <x v="12"/>
    <x v="8"/>
    <s v="no impacts"/>
    <x v="6"/>
    <s v=""/>
    <s v="OST_255"/>
    <m/>
  </r>
  <r>
    <s v="Fokoue"/>
    <s v="OST_059"/>
    <s v="OUEST"/>
    <s v="IHS"/>
    <s v="Grid-Gen"/>
    <s v="OUEST"/>
    <s v="Fokoue"/>
    <s v="Huawei"/>
    <n v="0"/>
    <n v="0"/>
    <n v="0"/>
    <n v="0"/>
    <n v="0"/>
    <n v="0"/>
    <n v="0"/>
    <n v="0"/>
    <n v="0"/>
    <n v="0"/>
    <n v="0"/>
    <n v="0"/>
    <n v="0"/>
    <n v="0"/>
    <n v="0.03263819332083451"/>
    <n v="0"/>
    <n v="0.002140209398087508"/>
    <n v="0"/>
    <n v="0"/>
    <n v="0"/>
    <n v="0"/>
    <n v="0"/>
    <n v="0"/>
    <n v="0"/>
    <n v="0"/>
    <n v="0"/>
    <x v="0"/>
    <m/>
    <x v="12"/>
    <x v="8"/>
    <s v="no impacts"/>
    <x v="6"/>
    <s v=""/>
    <s v="OST_059"/>
    <m/>
  </r>
  <r>
    <s v="Fokoue-IHS"/>
    <s v="OST_139"/>
    <s v="OUEST"/>
    <s v="IHS"/>
    <s v="Grid-Gen"/>
    <s v="OUEST"/>
    <s v="Fokoue"/>
    <s v="Huawei"/>
    <n v="0"/>
    <n v="0"/>
    <n v="0"/>
    <n v="0"/>
    <n v="0"/>
    <n v="0"/>
    <n v="0"/>
    <n v="0"/>
    <n v="0"/>
    <n v="0"/>
    <n v="0"/>
    <n v="0"/>
    <n v="0"/>
    <n v="0"/>
    <n v="0.1822209951688339"/>
    <n v="0.1000726244389084"/>
    <n v="0.00196185861491355"/>
    <n v="0"/>
    <n v="0"/>
    <n v="0"/>
    <n v="0"/>
    <n v="0"/>
    <n v="0"/>
    <n v="0"/>
    <n v="0"/>
    <n v="0"/>
    <x v="0"/>
    <m/>
    <x v="12"/>
    <x v="8"/>
    <s v="no impacts"/>
    <x v="6"/>
    <s v=""/>
    <s v="OST_139"/>
    <m/>
  </r>
  <r>
    <s v="Bawa-CAMRAIL"/>
    <s v="ADM_014"/>
    <s v="ADAMAOUA"/>
    <s v="CAMUSAT"/>
    <s v="Hybrid Solar - S3"/>
    <s v="ADAMAOUA"/>
    <s v="Bawa"/>
    <s v="Huawei"/>
    <n v="0"/>
    <n v="0"/>
    <n v="0"/>
    <n v="0"/>
    <n v="0"/>
    <n v="0"/>
    <n v="0"/>
    <n v="0"/>
    <n v="0"/>
    <n v="0"/>
    <n v="0"/>
    <n v="0"/>
    <n v="0"/>
    <n v="0.004280418796175018"/>
    <n v="0.001605157048565631"/>
    <n v="0.003210314097131263"/>
    <n v="0.00196185861491355"/>
    <n v="0"/>
    <n v="0"/>
    <n v="0"/>
    <n v="0"/>
    <n v="0"/>
    <n v="0"/>
    <n v="0"/>
    <n v="0"/>
    <n v="0"/>
    <x v="0"/>
    <m/>
    <x v="12"/>
    <x v="8"/>
    <s v="no impacts"/>
    <x v="6"/>
    <s v=""/>
    <s v="ADM_014"/>
    <m/>
  </r>
  <r>
    <s v="Bafou-Zinkop"/>
    <s v="OST_069"/>
    <s v="OUEST"/>
    <s v="IHS"/>
    <s v="Grid-Gen"/>
    <s v="OUEST"/>
    <s v="Bafou"/>
    <s v="Huawei"/>
    <n v="0"/>
    <n v="0"/>
    <n v="0"/>
    <n v="0"/>
    <n v="0"/>
    <n v="0"/>
    <n v="0"/>
    <n v="0"/>
    <n v="0"/>
    <n v="0"/>
    <n v="0"/>
    <n v="0"/>
    <n v="0"/>
    <n v="0"/>
    <n v="0.7116196248640967"/>
    <n v="0"/>
    <n v="0.00196185861491355"/>
    <n v="0"/>
    <n v="0"/>
    <n v="0"/>
    <n v="0"/>
    <n v="0"/>
    <n v="0"/>
    <n v="0"/>
    <n v="0"/>
    <n v="0"/>
    <x v="0"/>
    <m/>
    <x v="12"/>
    <x v="8"/>
    <s v="no impacts"/>
    <x v="6"/>
    <s v=""/>
    <s v="OST_069"/>
    <m/>
  </r>
  <r>
    <s v="Bafou"/>
    <s v="OST_017"/>
    <s v="OUEST"/>
    <s v="IHS"/>
    <s v="Grid-Gen"/>
    <s v="OUEST"/>
    <s v="Bafou"/>
    <s v="Huawei"/>
    <n v="0"/>
    <n v="0"/>
    <n v="0"/>
    <n v="0"/>
    <n v="0"/>
    <n v="0"/>
    <n v="0"/>
    <n v="0"/>
    <n v="0"/>
    <n v="0"/>
    <n v="0"/>
    <n v="0"/>
    <n v="0"/>
    <n v="0"/>
    <n v="0"/>
    <n v="0"/>
    <n v="0.00187268322332657"/>
    <n v="0"/>
    <n v="0"/>
    <n v="0"/>
    <n v="0"/>
    <n v="0"/>
    <n v="0"/>
    <n v="0"/>
    <n v="0"/>
    <n v="0"/>
    <x v="0"/>
    <m/>
    <x v="12"/>
    <x v="8"/>
    <s v="no impacts"/>
    <x v="6"/>
    <s v=""/>
    <s v="OST_017"/>
    <m/>
  </r>
  <r>
    <s v="Gaba"/>
    <s v="NRD_155"/>
    <s v="NORD"/>
    <s v="CAMUSAT"/>
    <s v="Hybrid Solar - S3"/>
    <s v="NORD"/>
    <s v="Gaba"/>
    <s v="NOKIA"/>
    <n v="0"/>
    <n v="0"/>
    <n v="0"/>
    <n v="0"/>
    <n v="0"/>
    <n v="0"/>
    <n v="0"/>
    <n v="0.8542657139414759"/>
    <n v="0.7273870096081657"/>
    <n v="0.003319710256092934"/>
    <n v="0.001694332440152762"/>
    <n v="0"/>
    <n v="0"/>
    <n v="0"/>
    <n v="0"/>
    <n v="0"/>
    <n v="0.00178358008450218"/>
    <n v="0"/>
    <n v="0"/>
    <n v="0"/>
    <n v="0"/>
    <n v="0"/>
    <n v="0"/>
    <n v="0"/>
    <n v="0"/>
    <n v="0"/>
    <x v="0"/>
    <m/>
    <x v="12"/>
    <x v="8"/>
    <s v="no impacts"/>
    <x v="6"/>
    <s v=""/>
    <s v="NRD_155"/>
    <m/>
  </r>
  <r>
    <s v="Bafou-Badzifeng"/>
    <s v="OST_108"/>
    <s v="OUEST"/>
    <s v="IHS"/>
    <s v="Grid-Gen"/>
    <s v="OUEST"/>
    <s v="Bafou"/>
    <s v="Huawei"/>
    <n v="0"/>
    <n v="0"/>
    <n v="0"/>
    <n v="0"/>
    <n v="0"/>
    <n v="0"/>
    <n v="0"/>
    <n v="0"/>
    <n v="0"/>
    <n v="0"/>
    <n v="0"/>
    <n v="0"/>
    <n v="0"/>
    <n v="0"/>
    <n v="0"/>
    <n v="0"/>
    <n v="0.001605157048565631"/>
    <n v="0"/>
    <n v="0"/>
    <n v="0"/>
    <n v="0"/>
    <n v="0"/>
    <n v="0"/>
    <n v="0"/>
    <n v="0"/>
    <n v="0"/>
    <x v="0"/>
    <m/>
    <x v="12"/>
    <x v="8"/>
    <s v="no impacts"/>
    <x v="6"/>
    <s v=""/>
    <s v="OST_108"/>
    <m/>
  </r>
  <r>
    <s v="Jakiri"/>
    <s v="NRO_019"/>
    <s v="NORD-OUEST"/>
    <s v="IHS"/>
    <s v="Grid-Gen"/>
    <s v="NORD-OUEST"/>
    <s v="Jakiri"/>
    <s v="Huawei"/>
    <n v="0"/>
    <n v="0"/>
    <n v="0"/>
    <n v="0"/>
    <n v="0"/>
    <n v="0"/>
    <n v="0"/>
    <n v="0"/>
    <n v="0"/>
    <n v="0"/>
    <n v="0"/>
    <n v="0"/>
    <n v="0"/>
    <n v="3.834452662848532"/>
    <n v="0"/>
    <n v="0"/>
    <n v="0.001159280090630734"/>
    <n v="0"/>
    <n v="0"/>
    <n v="0"/>
    <n v="0"/>
    <n v="0"/>
    <n v="0"/>
    <n v="0"/>
    <n v="0"/>
    <n v="0"/>
    <x v="2"/>
    <m/>
    <x v="12"/>
    <x v="8"/>
    <s v="no impacts"/>
    <x v="6"/>
    <s v=""/>
    <s v="NRO_019"/>
    <m/>
  </r>
  <r>
    <s v="Kongola-IHS"/>
    <s v="EXN_113"/>
    <s v="Maroua"/>
    <s v="IHS"/>
    <s v="Grid-Gen"/>
    <s v="EXTREME-NORD"/>
    <s v="Maroua"/>
    <s v="Huawei"/>
    <n v="0.270112261116961"/>
    <n v="0.6943731041311747"/>
    <n v="0"/>
    <n v="0"/>
    <n v="0"/>
    <n v="0"/>
    <n v="0"/>
    <n v="0"/>
    <n v="0"/>
    <n v="0"/>
    <n v="0"/>
    <n v="0"/>
    <n v="0"/>
    <n v="0"/>
    <n v="0.007223206718545342"/>
    <n v="0"/>
    <n v="0.0008917539158697954"/>
    <n v="0"/>
    <n v="0"/>
    <n v="0"/>
    <n v="0"/>
    <n v="0"/>
    <n v="0"/>
    <n v="0"/>
    <n v="0"/>
    <n v="0"/>
    <x v="0"/>
    <m/>
    <x v="12"/>
    <x v="8"/>
    <s v="no impacts"/>
    <x v="6"/>
    <s v=""/>
    <s v="EXN_113"/>
    <m/>
  </r>
  <r>
    <s v="Kumbo-II"/>
    <s v="NRO_020"/>
    <s v="NORD-OUEST"/>
    <m/>
    <m/>
    <s v="NORD-OUEST"/>
    <s v="Kumbo"/>
    <s v="Huawei"/>
    <n v="0"/>
    <n v="0"/>
    <n v="0"/>
    <n v="0"/>
    <n v="0"/>
    <n v="0"/>
    <n v="0"/>
    <n v="0"/>
    <n v="0"/>
    <n v="0"/>
    <n v="0"/>
    <n v="0"/>
    <n v="0"/>
    <n v="2.533811741474119"/>
    <n v="0"/>
    <n v="0"/>
    <n v="0.0008025785242828158"/>
    <n v="0"/>
    <n v="0"/>
    <n v="0"/>
    <n v="0"/>
    <n v="0"/>
    <n v="0"/>
    <n v="0"/>
    <n v="0"/>
    <n v="0"/>
    <x v="2"/>
    <m/>
    <x v="12"/>
    <x v="8"/>
    <s v="no impacts"/>
    <x v="6"/>
    <s v=""/>
    <s v="NRO_020"/>
    <m/>
  </r>
  <r>
    <s v="MBIYEH-IHS"/>
    <s v="NRO_150"/>
    <s v="NORD-OUEST"/>
    <s v="IHS"/>
    <m/>
    <s v="NORD-OUEST"/>
    <s v="Ndu"/>
    <s v="Huawei"/>
    <n v="0"/>
    <n v="0"/>
    <n v="0"/>
    <n v="0"/>
    <n v="0"/>
    <n v="0"/>
    <n v="0"/>
    <n v="0"/>
    <n v="0"/>
    <n v="0"/>
    <n v="0"/>
    <n v="0"/>
    <n v="0"/>
    <n v="2.537200406354424"/>
    <n v="0"/>
    <n v="0.0043517591094446"/>
    <n v="0.0005350523495218772"/>
    <n v="0"/>
    <n v="0"/>
    <n v="0"/>
    <n v="0"/>
    <n v="0"/>
    <n v="0"/>
    <n v="0"/>
    <n v="0"/>
    <n v="0"/>
    <x v="2"/>
    <m/>
    <x v="3"/>
    <x v="0"/>
    <s v="Defaut GE &amp; Power Cabinet"/>
    <x v="0"/>
    <s v="( hourly IHS): 06/05/2026 05:04 0:55:14 FME Roland is managing with level 0"/>
    <s v="NRO_150"/>
    <m/>
  </r>
  <r>
    <s v="Ndop"/>
    <s v="NRO_006"/>
    <s v="NORD-OUEST"/>
    <s v="IHS"/>
    <s v="Grid-Hybrid-Gen"/>
    <s v="NORD-OUEST"/>
    <s v="Ndop"/>
    <s v="Huawei"/>
    <n v="0"/>
    <n v="0"/>
    <n v="0"/>
    <n v="0"/>
    <n v="0"/>
    <n v="0"/>
    <n v="0"/>
    <n v="0"/>
    <n v="0"/>
    <n v="0"/>
    <n v="0"/>
    <n v="0"/>
    <n v="0"/>
    <n v="0.0002496910964435427"/>
    <n v="0"/>
    <n v="0"/>
    <n v="0.0005350523495218772"/>
    <n v="0"/>
    <n v="0"/>
    <n v="0"/>
    <n v="0"/>
    <n v="0"/>
    <n v="0"/>
    <n v="0"/>
    <n v="0"/>
    <n v="0"/>
    <x v="0"/>
    <m/>
    <x v="12"/>
    <x v="8"/>
    <s v="no impacts"/>
    <x v="6"/>
    <s v=""/>
    <s v="NRO_006"/>
    <m/>
  </r>
  <r>
    <s v="Emombo-1er-Crf-MTN"/>
    <s v="CTR_376"/>
    <s v="Yaounde"/>
    <s v="IHS"/>
    <s v="Grid-Gen"/>
    <s v="CENTRE"/>
    <s v="Yaounde"/>
    <s v="ZTE"/>
    <n v="1.523383214480371"/>
    <n v="0.1347083465312913"/>
    <n v="0"/>
    <n v="17.20039922039306"/>
    <n v="13.86855689960706"/>
    <n v="13.86855689960706"/>
    <n v="36.98281839895216"/>
    <n v="14.89812246563537"/>
    <n v="0.00039237172298271"/>
    <n v="0"/>
    <n v="0"/>
    <n v="0"/>
    <n v="0"/>
    <n v="0"/>
    <n v="0"/>
    <n v="0"/>
    <n v="0.000374536644665314"/>
    <n v="0"/>
    <n v="0"/>
    <n v="0"/>
    <n v="0"/>
    <n v="0"/>
    <n v="0"/>
    <n v="0"/>
    <n v="0"/>
    <n v="0"/>
    <x v="0"/>
    <m/>
    <x v="12"/>
    <x v="8"/>
    <s v="no impacts"/>
    <x v="6"/>
    <s v=""/>
    <s v="CTR_376"/>
    <m/>
  </r>
  <r>
    <s v="Col-Batie-IHS"/>
    <s v="OST_164"/>
    <s v="OUEST"/>
    <s v="IHS"/>
    <s v="Grid-Gen"/>
    <s v="OUEST"/>
    <s v="Batie"/>
    <s v="Huawei"/>
    <n v="0"/>
    <n v="0"/>
    <n v="0"/>
    <n v="0"/>
    <n v="0"/>
    <n v="0"/>
    <n v="0"/>
    <n v="0"/>
    <n v="0"/>
    <n v="0"/>
    <n v="0"/>
    <n v="0"/>
    <n v="0"/>
    <n v="0"/>
    <n v="0.005225677946997001"/>
    <n v="0"/>
    <n v="0.0003567015663479182"/>
    <n v="0"/>
    <n v="0"/>
    <n v="0"/>
    <n v="0"/>
    <n v="0"/>
    <n v="0"/>
    <n v="0"/>
    <n v="0"/>
    <n v="0"/>
    <x v="0"/>
    <m/>
    <x v="12"/>
    <x v="8"/>
    <s v="no impacts"/>
    <x v="6"/>
    <s v=""/>
    <s v="OST_164"/>
    <m/>
  </r>
  <r>
    <s v="Ndop-Catholic-Church"/>
    <s v="NRO_136"/>
    <s v="NORD-OUEST"/>
    <s v="IHS"/>
    <s v="Grid-Gen"/>
    <s v="NORD-OUEST"/>
    <s v="Ndop"/>
    <s v="Huawei"/>
    <n v="0"/>
    <n v="0"/>
    <n v="0"/>
    <n v="0"/>
    <n v="0"/>
    <n v="0"/>
    <n v="0"/>
    <n v="0"/>
    <n v="0"/>
    <n v="0"/>
    <n v="0"/>
    <n v="0"/>
    <n v="0"/>
    <n v="0.0008025785242828158"/>
    <n v="0"/>
    <n v="0"/>
    <n v="0.0003567015663479182"/>
    <n v="0"/>
    <n v="0"/>
    <n v="0"/>
    <n v="0"/>
    <n v="0"/>
    <n v="0"/>
    <n v="0"/>
    <n v="0"/>
    <n v="0"/>
    <x v="2"/>
    <m/>
    <x v="12"/>
    <x v="8"/>
    <s v="no impacts"/>
    <x v="6"/>
    <s v=""/>
    <s v="NRO_136"/>
    <m/>
  </r>
  <r>
    <s v="Jakiri-Church-IHS"/>
    <s v="NRO_138"/>
    <s v="NORD-OUEST"/>
    <s v="IHS"/>
    <s v="Grid-Gen"/>
    <s v="NORD-OUEST"/>
    <s v="Jakiri"/>
    <s v="Huawei"/>
    <n v="0"/>
    <n v="0"/>
    <n v="0"/>
    <n v="0"/>
    <n v="0"/>
    <n v="0"/>
    <n v="0"/>
    <n v="0"/>
    <n v="0"/>
    <n v="0"/>
    <n v="0"/>
    <n v="0"/>
    <n v="0"/>
    <n v="2.473796702936082"/>
    <n v="0.07854568490981159"/>
    <n v="0.0002675261747609386"/>
    <n v="0.0002675261747609386"/>
    <n v="0"/>
    <n v="0"/>
    <n v="0"/>
    <n v="0"/>
    <n v="0"/>
    <n v="0"/>
    <n v="0"/>
    <n v="0"/>
    <n v="0"/>
    <x v="2"/>
    <m/>
    <x v="12"/>
    <x v="8"/>
    <s v="no impacts"/>
    <x v="6"/>
    <s v=""/>
    <s v="NRO_138"/>
    <m/>
  </r>
  <r>
    <s v="Amchide"/>
    <s v="EXN_007"/>
    <s v="EXTREME-NORD"/>
    <s v="IHS"/>
    <s v="Grid-Hybrid-Gen"/>
    <s v="EXTREME-NORD"/>
    <s v="Amchide"/>
    <s v="Huawei"/>
    <n v="0"/>
    <n v="0"/>
    <n v="0"/>
    <n v="0"/>
    <n v="0"/>
    <n v="0"/>
    <n v="0"/>
    <n v="0"/>
    <n v="0"/>
    <n v="0"/>
    <n v="0"/>
    <n v="0"/>
    <n v="0"/>
    <n v="0.5831713908222113"/>
    <n v="0.006777329760610444"/>
    <n v="0.001248455482217714"/>
    <n v="0.0001783507831739591"/>
    <n v="0"/>
    <n v="0"/>
    <n v="0"/>
    <n v="0"/>
    <n v="0"/>
    <n v="0"/>
    <n v="0"/>
    <n v="0"/>
    <n v="0"/>
    <x v="2"/>
    <m/>
    <x v="12"/>
    <x v="8"/>
    <s v="no impacts"/>
    <x v="6"/>
    <s v="(05/06/2026 ocm ran 18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
    <s v="EXN_007"/>
    <m/>
  </r>
  <r>
    <s v="Limbe-Church-Street-IHS"/>
    <s v="SUO_188"/>
    <s v="SUD-OUEST"/>
    <s v="IHS"/>
    <s v="GridOnly"/>
    <s v="SUD-OUEST"/>
    <s v="Limbe"/>
    <s v="Huawei"/>
    <n v="2.654662232152794"/>
    <n v="0.08525167435715245"/>
    <n v="0"/>
    <n v="0"/>
    <n v="0"/>
    <n v="0"/>
    <n v="0"/>
    <n v="0.8143496759722971"/>
    <n v="0.5317528600331589"/>
    <n v="0"/>
    <n v="0"/>
    <n v="0"/>
    <n v="0"/>
    <n v="0"/>
    <n v="0"/>
    <n v="0.2291985914568548"/>
    <n v="8.917539158697954e-05"/>
    <n v="0"/>
    <n v="0"/>
    <n v="0"/>
    <n v="0"/>
    <n v="0"/>
    <n v="0"/>
    <n v="0"/>
    <n v="0"/>
    <n v="0"/>
    <x v="0"/>
    <m/>
    <x v="12"/>
    <x v="8"/>
    <s v="no impacts"/>
    <x v="6"/>
    <s v=""/>
    <s v="SUO_188"/>
    <m/>
  </r>
  <r>
    <s v="Bayangam"/>
    <s v="OST_051"/>
    <s v="OUEST"/>
    <s v="IHS"/>
    <s v="Grid-Gen"/>
    <s v="OUEST"/>
    <s v="Bayangam"/>
    <s v="Huawei"/>
    <n v="0"/>
    <n v="0"/>
    <n v="0"/>
    <n v="0"/>
    <n v="0"/>
    <n v="0"/>
    <n v="0"/>
    <n v="0"/>
    <n v="0"/>
    <n v="0"/>
    <n v="0"/>
    <n v="0"/>
    <n v="0"/>
    <n v="1.331602617333413"/>
    <n v="0"/>
    <n v="0"/>
    <n v="8.917539158697954e-05"/>
    <n v="0"/>
    <n v="0"/>
    <n v="0"/>
    <n v="0"/>
    <n v="0"/>
    <n v="0"/>
    <n v="0"/>
    <n v="0"/>
    <n v="0"/>
    <x v="0"/>
    <m/>
    <x v="12"/>
    <x v="8"/>
    <s v="no impacts"/>
    <x v="6"/>
    <s v=""/>
    <s v="OST_051"/>
    <m/>
  </r>
  <r>
    <s v="Mindif"/>
    <s v="EXN_037"/>
    <s v="EXTREME-NORD"/>
    <s v="IHS"/>
    <s v="Grid-Gen"/>
    <s v="EXTREME-NORD"/>
    <s v="Mindif"/>
    <s v="Huawei"/>
    <n v="0"/>
    <n v="0"/>
    <n v="0"/>
    <n v="0"/>
    <n v="0"/>
    <n v="0"/>
    <n v="0"/>
    <n v="0"/>
    <n v="0"/>
    <n v="0"/>
    <n v="0"/>
    <n v="0"/>
    <n v="0"/>
    <n v="0"/>
    <n v="0"/>
    <n v="0"/>
    <n v="8.917539158697954e-05"/>
    <n v="0"/>
    <n v="0"/>
    <n v="0"/>
    <n v="0"/>
    <n v="0"/>
    <n v="0"/>
    <n v="0"/>
    <n v="0"/>
    <n v="0"/>
    <x v="2"/>
    <m/>
    <x v="12"/>
    <x v="8"/>
    <s v="no impacts"/>
    <x v="6"/>
    <s v=""/>
    <s v="EXN_037"/>
    <m/>
  </r>
  <r>
    <s v="Gospel-Radio-IHS"/>
    <s v="NRO_126"/>
    <s v="NORD-OUEST"/>
    <s v="IHS"/>
    <s v="Grid-Gen"/>
    <s v="NORD-OUEST"/>
    <s v="Bamenda"/>
    <s v="Huawei"/>
    <n v="7.870976763033163"/>
    <n v="4.238328011345964"/>
    <n v="0"/>
    <n v="0"/>
    <n v="6.856249982164922"/>
    <n v="0"/>
    <n v="0"/>
    <n v="1.700717398190239"/>
    <n v="15.00174427065944"/>
    <n v="0.8575997408919822"/>
    <n v="1.035914853909307"/>
    <n v="0"/>
    <n v="0"/>
    <n v="0"/>
    <n v="0"/>
    <n v="0"/>
    <n v="8.917539158697954e-05"/>
    <n v="2.239318928297278"/>
    <n v="0"/>
    <n v="0"/>
    <n v="0"/>
    <n v="0"/>
    <n v="0"/>
    <n v="0"/>
    <n v="0"/>
    <n v="0"/>
    <x v="0"/>
    <m/>
    <x v="12"/>
    <x v="8"/>
    <s v="no impacts"/>
    <x v="6"/>
    <s v=""/>
    <s v="NRO_126"/>
    <m/>
  </r>
  <r>
    <s v="Guider"/>
    <s v="NRD_006"/>
    <s v="NORD"/>
    <s v="CAMUSAT"/>
    <s v="Good Grid + Solar + GE"/>
    <s v="NORD"/>
    <s v="Guider"/>
    <s v="Huawei"/>
    <n v="2.850437886842848"/>
    <n v="0.02755519600037667"/>
    <n v="0"/>
    <n v="0"/>
    <n v="0"/>
    <n v="0"/>
    <n v="0"/>
    <n v="0"/>
    <n v="0"/>
    <n v="0"/>
    <n v="0"/>
    <n v="0"/>
    <n v="0"/>
    <n v="0"/>
    <n v="0"/>
    <n v="0"/>
    <n v="8.917539158697954e-05"/>
    <n v="1.878747149954485"/>
    <n v="0"/>
    <n v="0"/>
    <n v="0"/>
    <n v="0"/>
    <n v="0"/>
    <n v="0"/>
    <n v="0"/>
    <n v="0"/>
    <x v="0"/>
    <m/>
    <x v="12"/>
    <x v="8"/>
    <s v="no impacts"/>
    <x v="6"/>
    <s v=""/>
    <s v="NRD_006"/>
    <m/>
  </r>
  <r>
    <s v="Sangmelima-II"/>
    <s v="SUD_224"/>
    <s v="CENTRE"/>
    <s v="IHS"/>
    <s v="Grid-Gen"/>
    <s v="SUD"/>
    <s v="Sangmelima"/>
    <s v="ZTE"/>
    <n v="8.684529069889332e-17"/>
    <n v="0"/>
    <n v="0"/>
    <n v="0"/>
    <n v="0"/>
    <n v="0"/>
    <n v="0"/>
    <n v="0"/>
    <n v="0"/>
    <n v="0"/>
    <n v="0"/>
    <n v="0"/>
    <n v="5.789686046592889e-17"/>
    <n v="0"/>
    <n v="0.00952393182148977"/>
    <n v="0"/>
    <n v="8.684529069889332e-17"/>
    <n v="0"/>
    <n v="0"/>
    <n v="0"/>
    <n v="0"/>
    <n v="0"/>
    <n v="0"/>
    <n v="0"/>
    <n v="0"/>
    <n v="0"/>
    <x v="0"/>
    <m/>
    <x v="12"/>
    <x v="8"/>
    <s v="no impacts"/>
    <x v="6"/>
    <s v=""/>
    <s v="SUD_224"/>
    <m/>
  </r>
  <r>
    <s v="Makepe-Nodal"/>
    <s v="LIT_103"/>
    <s v="Douala"/>
    <s v="OCM/Strategique"/>
    <m/>
    <s v="LITTORAL"/>
    <s v="Douala"/>
    <s v="ZTE"/>
    <n v="0"/>
    <n v="0"/>
    <n v="0"/>
    <n v="0.7941782023953224"/>
    <n v="0"/>
    <n v="0"/>
    <n v="0"/>
    <n v="0"/>
    <n v="0"/>
    <n v="0"/>
    <n v="0"/>
    <n v="0"/>
    <n v="0.969051145297389"/>
    <n v="0"/>
    <n v="22.30140996995145"/>
    <n v="37.18348086510118"/>
    <n v="0"/>
    <n v="0"/>
    <n v="0"/>
    <n v="0"/>
    <n v="0"/>
    <n v="0"/>
    <n v="0"/>
    <n v="0"/>
    <n v="0"/>
    <n v="0"/>
    <x v="0"/>
    <m/>
    <x v="12"/>
    <x v="8"/>
    <s v="no impacts"/>
    <x v="6"/>
    <s v=""/>
    <s v="LIT_103"/>
    <m/>
  </r>
  <r>
    <s v="Cellucam-New"/>
    <s v="LIT_209"/>
    <s v="LITTORAL"/>
    <s v="CAMUSAT"/>
    <s v="Grid-Gen"/>
    <s v="LITTORAL"/>
    <s v="Edea"/>
    <s v="ZTE"/>
    <n v="34.50796942639534"/>
    <n v="0"/>
    <n v="0"/>
    <n v="37.87039890649567"/>
    <n v="12.22013195104342"/>
    <n v="2.938828534983862"/>
    <n v="0"/>
    <n v="0"/>
    <n v="0"/>
    <n v="0"/>
    <n v="0"/>
    <n v="0"/>
    <n v="0"/>
    <n v="0"/>
    <n v="6.256153102019502"/>
    <n v="25.06829051487731"/>
    <n v="0"/>
    <n v="0"/>
    <n v="0"/>
    <n v="0"/>
    <n v="0"/>
    <n v="0"/>
    <n v="0"/>
    <n v="0"/>
    <n v="0"/>
    <n v="0"/>
    <x v="0"/>
    <m/>
    <x v="12"/>
    <x v="8"/>
    <s v="no impacts"/>
    <x v="6"/>
    <s v=""/>
    <s v="LIT_209"/>
    <m/>
  </r>
  <r>
    <s v="Nkolmesseng-H-Pyramides"/>
    <s v="CTR_771"/>
    <s v="Yaounde"/>
    <s v="CAMUSAT"/>
    <s v="Good Grid no GE - 8h"/>
    <s v="CENTRE"/>
    <s v="Yaounde"/>
    <s v="ZTE"/>
    <n v="0"/>
    <n v="0"/>
    <n v="0"/>
    <n v="0"/>
    <n v="0"/>
    <n v="0"/>
    <n v="0"/>
    <n v="0"/>
    <n v="4.150882622355772"/>
    <n v="33.8974925306692"/>
    <n v="15.38428886548927"/>
    <n v="0"/>
    <n v="13.86855689960706"/>
    <n v="13.86855689960706"/>
    <n v="13.86855689960706"/>
    <n v="22.18988722523278"/>
    <n v="0"/>
    <n v="0"/>
    <n v="0"/>
    <n v="0"/>
    <n v="0"/>
    <n v="0"/>
    <n v="0"/>
    <n v="0"/>
    <n v="0"/>
    <n v="0"/>
    <x v="0"/>
    <m/>
    <x v="12"/>
    <x v="8"/>
    <s v="no impacts"/>
    <x v="6"/>
    <s v=""/>
    <s v="CTR_771"/>
    <m/>
  </r>
  <r>
    <s v="Mbalgong-Carrefour"/>
    <s v="CTR_831"/>
    <s v="Yaounde"/>
    <s v="CAMUSAT"/>
    <s v="Good Grid no GE - 8h"/>
    <s v="CENTRE"/>
    <s v="Yaounde"/>
    <s v="ZTE"/>
    <n v="0"/>
    <n v="0"/>
    <n v="14.99569817910984"/>
    <n v="0"/>
    <n v="0"/>
    <n v="0"/>
    <n v="0"/>
    <n v="2.43584365627666"/>
    <n v="12.95955646300434"/>
    <n v="0"/>
    <n v="0"/>
    <n v="0"/>
    <n v="24.39926105703515"/>
    <n v="0"/>
    <n v="0"/>
    <n v="15.75691715677462"/>
    <n v="0"/>
    <n v="0"/>
    <n v="0"/>
    <n v="0"/>
    <n v="0"/>
    <n v="0"/>
    <n v="0"/>
    <n v="0"/>
    <n v="0"/>
    <n v="0"/>
    <x v="0"/>
    <m/>
    <x v="12"/>
    <x v="8"/>
    <s v="no impacts"/>
    <x v="6"/>
    <s v=""/>
    <s v="CTR_831"/>
    <m/>
  </r>
  <r>
    <s v="Mini-Ferme"/>
    <s v="CTR_050"/>
    <s v="Yaounde"/>
    <s v="IHS"/>
    <s v="GridOnly"/>
    <s v="CENTRE"/>
    <s v="Yaounde"/>
    <s v="ZTE"/>
    <n v="0"/>
    <n v="0"/>
    <n v="0"/>
    <n v="0"/>
    <n v="0"/>
    <n v="0"/>
    <n v="0"/>
    <n v="0"/>
    <n v="0.1449278464071597"/>
    <n v="0"/>
    <n v="0"/>
    <n v="0"/>
    <n v="0.02809024834989817"/>
    <n v="0.5987235791149815"/>
    <n v="2.682520624484567"/>
    <n v="12.29550299201274"/>
    <n v="0"/>
    <n v="0"/>
    <n v="0"/>
    <n v="0"/>
    <n v="0"/>
    <n v="0"/>
    <n v="0"/>
    <n v="0"/>
    <n v="0"/>
    <n v="0"/>
    <x v="0"/>
    <m/>
    <x v="12"/>
    <x v="8"/>
    <s v="no impacts"/>
    <x v="6"/>
    <s v=""/>
    <s v="CTR_050"/>
    <m/>
  </r>
  <r>
    <s v="PK19"/>
    <s v="LIT_584"/>
    <s v="Douala"/>
    <s v="CAMUSAT"/>
    <s v="HGB"/>
    <s v="LITTORAL"/>
    <s v="Douala"/>
    <s v="ZTE"/>
    <n v="0"/>
    <n v="0"/>
    <n v="0"/>
    <n v="15.5231349501902"/>
    <n v="36.80036554776516"/>
    <n v="0"/>
    <n v="24.89302520025226"/>
    <n v="0"/>
    <n v="0"/>
    <n v="0"/>
    <n v="0"/>
    <n v="0"/>
    <n v="7.22420548293112"/>
    <n v="0"/>
    <n v="0"/>
    <n v="10.10589042698604"/>
    <n v="0"/>
    <n v="0"/>
    <n v="0"/>
    <n v="0"/>
    <n v="0"/>
    <n v="0"/>
    <n v="0"/>
    <n v="0"/>
    <n v="0"/>
    <n v="0"/>
    <x v="0"/>
    <m/>
    <x v="12"/>
    <x v="8"/>
    <s v="no impacts"/>
    <x v="6"/>
    <s v=""/>
    <s v="LIT_584"/>
    <m/>
  </r>
  <r>
    <s v="Pette"/>
    <s v="EXN_039"/>
    <s v="EXTREME-NORD"/>
    <s v="CAMUSAT"/>
    <s v="Hybrid Solar - S3"/>
    <s v="EXTREME-NORD"/>
    <s v="Pette"/>
    <s v="Huawei"/>
    <n v="0"/>
    <n v="0"/>
    <n v="0"/>
    <n v="0"/>
    <n v="0"/>
    <n v="0"/>
    <n v="0"/>
    <n v="0"/>
    <n v="0"/>
    <n v="0"/>
    <n v="0"/>
    <n v="0"/>
    <n v="0"/>
    <n v="18.49140919947607"/>
    <n v="18.49140919947607"/>
    <n v="7.969069693778842"/>
    <n v="0"/>
    <n v="0"/>
    <n v="0"/>
    <n v="0"/>
    <n v="0"/>
    <n v="0"/>
    <n v="0"/>
    <n v="0"/>
    <n v="0"/>
    <n v="0"/>
    <x v="2"/>
    <m/>
    <x v="12"/>
    <x v="8"/>
    <s v="no impacts"/>
    <x v="6"/>
    <s v=""/>
    <s v="EXN_039"/>
    <m/>
  </r>
  <r>
    <s v="Bonamatoumbe-II"/>
    <s v="LIT_364"/>
    <s v="Douala"/>
    <s v="IHS"/>
    <s v="Grid-Gen"/>
    <s v="LITTORAL"/>
    <s v="Douala"/>
    <s v="ZTE"/>
    <n v="0"/>
    <n v="0"/>
    <n v="0"/>
    <n v="0"/>
    <n v="0.001587321970248236"/>
    <n v="2.808257926622207"/>
    <n v="0"/>
    <n v="0"/>
    <n v="0"/>
    <n v="0"/>
    <n v="0"/>
    <n v="0"/>
    <n v="0"/>
    <n v="0"/>
    <n v="0"/>
    <n v="7.803560166993406"/>
    <n v="0"/>
    <n v="0"/>
    <n v="0"/>
    <n v="0"/>
    <n v="0"/>
    <n v="0"/>
    <n v="0"/>
    <n v="0"/>
    <n v="0"/>
    <n v="0"/>
    <x v="0"/>
    <m/>
    <x v="12"/>
    <x v="8"/>
    <s v="no impacts"/>
    <x v="6"/>
    <s v=""/>
    <s v="LIT_364"/>
    <m/>
  </r>
  <r>
    <s v="Bertoua-Dabadi"/>
    <s v="EST_087"/>
    <s v="CENTRE"/>
    <s v="IHS"/>
    <s v="Grid-Gen"/>
    <s v="EST"/>
    <s v="Bertoua"/>
    <s v="ZTE"/>
    <n v="9.245704599738039"/>
    <n v="6.803761346676826"/>
    <n v="3.874528083827722"/>
    <n v="9.661939657509423"/>
    <n v="9.245704599738039"/>
    <n v="9.245704599738039"/>
    <n v="9.245704599738039"/>
    <n v="9.245704599738039"/>
    <n v="9.245704599738039"/>
    <n v="9.673514623337415"/>
    <n v="9.245704599738039"/>
    <n v="0"/>
    <n v="9.245704599738039"/>
    <n v="9.245704599738039"/>
    <n v="9.245704599738039"/>
    <n v="7.154363316240194"/>
    <n v="0"/>
    <n v="0"/>
    <n v="0"/>
    <n v="0"/>
    <n v="0"/>
    <n v="0"/>
    <n v="0"/>
    <n v="0"/>
    <n v="0"/>
    <n v="0"/>
    <x v="0"/>
    <m/>
    <x v="12"/>
    <x v="8"/>
    <s v="no impacts"/>
    <x v="6"/>
    <s v=""/>
    <s v="EST_087"/>
    <m/>
  </r>
  <r>
    <s v="Limbon-IHS"/>
    <s v="ADM_080"/>
    <s v="ADAMAOUA"/>
    <s v="IHS"/>
    <s v="Grid-Gen"/>
    <s v="ADAMAOUA"/>
    <s v="Limbon"/>
    <s v="NOKIA"/>
    <n v="0"/>
    <n v="0"/>
    <n v="0.06946832020887404"/>
    <n v="0"/>
    <n v="0"/>
    <n v="0"/>
    <n v="0"/>
    <n v="0"/>
    <n v="0"/>
    <n v="0.003602974847890946"/>
    <n v="0"/>
    <n v="0"/>
    <n v="0"/>
    <n v="0.0008919087611408398"/>
    <n v="5.319724840598405"/>
    <n v="6.597169749805228"/>
    <n v="0"/>
    <n v="0.2135403583201284"/>
    <n v="0"/>
    <n v="0"/>
    <n v="0"/>
    <n v="0"/>
    <n v="0"/>
    <n v="0"/>
    <n v="0"/>
    <n v="0"/>
    <x v="0"/>
    <m/>
    <x v="12"/>
    <x v="8"/>
    <s v="no impacts"/>
    <x v="6"/>
    <s v=""/>
    <s v="ADM_080"/>
    <m/>
  </r>
  <r>
    <s v="Bafut-Swie-Hill-IHS"/>
    <s v="NRO_102"/>
    <s v="NORD-OUEST"/>
    <s v="IHS"/>
    <s v="Gen Only"/>
    <s v="NORD-OUEST"/>
    <s v="Bafut"/>
    <s v="Huawei"/>
    <n v="0"/>
    <n v="0"/>
    <n v="0"/>
    <n v="0"/>
    <n v="0"/>
    <n v="0"/>
    <n v="0"/>
    <n v="0"/>
    <n v="0"/>
    <n v="0"/>
    <n v="0"/>
    <n v="0"/>
    <n v="0"/>
    <n v="0"/>
    <n v="2.359152819511861"/>
    <n v="5.980815162955544"/>
    <n v="0"/>
    <n v="0"/>
    <n v="0"/>
    <n v="0"/>
    <n v="0"/>
    <n v="0"/>
    <n v="0"/>
    <n v="0"/>
    <n v="0"/>
    <n v="0"/>
    <x v="2"/>
    <m/>
    <x v="12"/>
    <x v="8"/>
    <s v="no impacts"/>
    <x v="6"/>
    <s v=""/>
    <s v="NRO_102"/>
    <m/>
  </r>
  <r>
    <s v="LIT_871_Z_Bonamatoumbe-III-IHS"/>
    <s v="LIT_871"/>
    <s v="Douala"/>
    <s v="I_HS"/>
    <s v="Grid-Gen"/>
    <s v="LITTORAL"/>
    <s v="Douala"/>
    <s v="ZTE"/>
    <n v="5.713752700230857"/>
    <n v="1.80713931051014"/>
    <n v="2.093178296564537"/>
    <n v="0"/>
    <n v="0.167150353990634"/>
    <n v="0"/>
    <n v="1.192863543102391"/>
    <n v="0"/>
    <n v="2.237125213664238"/>
    <n v="0"/>
    <n v="0.4308419869133333"/>
    <n v="0"/>
    <n v="1.15403657760542"/>
    <n v="0"/>
    <n v="0"/>
    <n v="4.985831813784661"/>
    <n v="0"/>
    <n v="5.527929019241911"/>
    <n v="0"/>
    <n v="0"/>
    <n v="0"/>
    <n v="0"/>
    <n v="0"/>
    <n v="0"/>
    <n v="0"/>
    <n v="0"/>
    <x v="0"/>
    <m/>
    <x v="12"/>
    <x v="8"/>
    <s v="no impacts"/>
    <x v="6"/>
    <s v=""/>
    <s v="LIT_871"/>
    <m/>
  </r>
  <r>
    <s v="Muyuka-Beach-Bush-IHS"/>
    <s v="SUO_255"/>
    <s v="SUD-OUEST"/>
    <s v="HIS "/>
    <s v="Hybrid-Gen"/>
    <s v="SUD-OUEST"/>
    <s v="Muyuka"/>
    <s v="Huawei"/>
    <n v="0"/>
    <n v="0"/>
    <n v="0"/>
    <n v="0"/>
    <n v="0"/>
    <n v="0"/>
    <n v="0"/>
    <n v="0"/>
    <n v="0"/>
    <n v="0"/>
    <n v="0"/>
    <n v="0"/>
    <n v="0"/>
    <n v="0"/>
    <n v="0"/>
    <n v="4.822533836710584"/>
    <n v="0"/>
    <n v="0"/>
    <n v="0"/>
    <n v="0"/>
    <n v="0"/>
    <n v="0"/>
    <n v="0"/>
    <n v="0"/>
    <n v="0"/>
    <n v="0"/>
    <x v="2"/>
    <m/>
    <x v="12"/>
    <x v="8"/>
    <s v="no impacts"/>
    <x v="6"/>
    <s v=""/>
    <s v="SUO_255"/>
    <m/>
  </r>
  <r>
    <s v="Bonassama"/>
    <s v="LIT_435"/>
    <s v="Douala"/>
    <s v="IHS"/>
    <s v="Grid-Gen"/>
    <s v="LITTORAL"/>
    <s v="Douala"/>
    <s v="ZTE"/>
    <n v="0"/>
    <n v="0"/>
    <n v="0"/>
    <n v="0"/>
    <n v="0"/>
    <n v="1.30791763332791"/>
    <n v="0"/>
    <n v="0"/>
    <n v="0"/>
    <n v="0"/>
    <n v="0"/>
    <n v="0"/>
    <n v="0"/>
    <n v="0"/>
    <n v="0"/>
    <n v="3.695535237834338"/>
    <n v="0"/>
    <n v="0"/>
    <n v="0"/>
    <n v="0"/>
    <n v="0"/>
    <n v="0"/>
    <n v="0"/>
    <n v="0"/>
    <n v="0"/>
    <n v="0"/>
    <x v="0"/>
    <m/>
    <x v="12"/>
    <x v="8"/>
    <s v="no impacts"/>
    <x v="6"/>
    <s v=""/>
    <s v="LIT_435"/>
    <m/>
  </r>
  <r>
    <s v="Logpom-II"/>
    <s v="LIT_274"/>
    <s v="Douala"/>
    <s v="IHS"/>
    <s v="Grid-Gen"/>
    <s v="LITTORAL"/>
    <s v="Douala"/>
    <s v="ZTE"/>
    <n v="0"/>
    <n v="0"/>
    <n v="0"/>
    <n v="0"/>
    <n v="0"/>
    <n v="0"/>
    <n v="0"/>
    <n v="0"/>
    <n v="0"/>
    <n v="0"/>
    <n v="0"/>
    <n v="0"/>
    <n v="0"/>
    <n v="0"/>
    <n v="0"/>
    <n v="3.149014932954374"/>
    <n v="0"/>
    <n v="0"/>
    <n v="0"/>
    <n v="0"/>
    <n v="0"/>
    <n v="0"/>
    <n v="0"/>
    <n v="0"/>
    <n v="0"/>
    <n v="0"/>
    <x v="0"/>
    <m/>
    <x v="12"/>
    <x v="8"/>
    <s v="no impacts"/>
    <x v="6"/>
    <s v=""/>
    <s v="LIT_274"/>
    <m/>
  </r>
  <r>
    <s v="LIT_862_Z_Bonamatoumbe-Village"/>
    <s v="LIT_862"/>
    <s v="Douala"/>
    <s v="ESCO"/>
    <s v="GE"/>
    <s v="LITTORAL"/>
    <s v="Douala"/>
    <s v="ZTE"/>
    <n v="6.80490279168914"/>
    <n v="1.628538836239738"/>
    <n v="14.45278056005"/>
    <n v="0"/>
    <n v="0"/>
    <n v="0"/>
    <n v="0"/>
    <n v="0"/>
    <n v="1.988076180040122"/>
    <n v="0"/>
    <n v="0.3826159351430942"/>
    <n v="0"/>
    <n v="1.02369782526189"/>
    <n v="0.001551651813613344"/>
    <n v="0"/>
    <n v="3.039882088730228"/>
    <n v="0"/>
    <n v="4.910674793755154"/>
    <n v="0"/>
    <n v="0"/>
    <n v="0"/>
    <n v="0"/>
    <n v="0"/>
    <n v="0"/>
    <n v="0"/>
    <n v="0"/>
    <x v="0"/>
    <m/>
    <x v="12"/>
    <x v="8"/>
    <s v="no impacts"/>
    <x v="6"/>
    <s v=""/>
    <s v="LIT_862"/>
    <m/>
  </r>
  <r>
    <s v="Mobil-Kondengui"/>
    <s v="CTR_125"/>
    <s v="Yaounde"/>
    <s v="IHS"/>
    <s v="GridOnly"/>
    <s v="CENTRE"/>
    <s v="Yaounde"/>
    <s v="ZTE"/>
    <n v="5.874179229695833"/>
    <n v="2.742410817474382"/>
    <n v="0"/>
    <n v="0"/>
    <n v="0"/>
    <n v="0"/>
    <n v="0"/>
    <n v="0"/>
    <n v="0"/>
    <n v="0.04665656487830774"/>
    <n v="2.70625911372502"/>
    <n v="0"/>
    <n v="0"/>
    <n v="0"/>
    <n v="8.910280281822773"/>
    <n v="2.893152899413012"/>
    <n v="0"/>
    <n v="0"/>
    <n v="0"/>
    <n v="0"/>
    <n v="0"/>
    <n v="0"/>
    <n v="0"/>
    <n v="0"/>
    <n v="0"/>
    <n v="0"/>
    <x v="0"/>
    <m/>
    <x v="10"/>
    <x v="6"/>
    <s v="BSS Hardware issue"/>
    <x v="5"/>
    <s v="05/06/2026: hardware issue,  site with GPS issue (alarm : TDD down 09Apr 02pm)"/>
    <s v="CTR_125"/>
    <m/>
  </r>
  <r>
    <s v="Yelwa-MTN-IHS"/>
    <s v="NRD_097"/>
    <s v="Garoua"/>
    <s v="IHS"/>
    <s v="Grid-Gen"/>
    <s v="NORD"/>
    <s v="Garoua"/>
    <s v="Huawei"/>
    <n v="0"/>
    <n v="0"/>
    <n v="0"/>
    <n v="0"/>
    <n v="0"/>
    <n v="0"/>
    <n v="0"/>
    <n v="0"/>
    <n v="0"/>
    <n v="0"/>
    <n v="0"/>
    <n v="0"/>
    <n v="0"/>
    <n v="3.181653126275208"/>
    <n v="6.163803066492026"/>
    <n v="2.555053319750138"/>
    <n v="0"/>
    <n v="0"/>
    <n v="0"/>
    <n v="0"/>
    <n v="0"/>
    <n v="0"/>
    <n v="0"/>
    <n v="0"/>
    <n v="0"/>
    <n v="0"/>
    <x v="0"/>
    <m/>
    <x v="12"/>
    <x v="8"/>
    <s v="no impacts"/>
    <x v="6"/>
    <s v=""/>
    <s v="NRD_097"/>
    <m/>
  </r>
  <r>
    <s v="Bonendale"/>
    <s v="LIT_181"/>
    <s v="Douala"/>
    <s v="IHS"/>
    <s v="Grid-Gen"/>
    <s v="LITTORAL"/>
    <s v="Douala"/>
    <s v="ZTE"/>
    <n v="4.949929801131741"/>
    <n v="1.85276144084604"/>
    <n v="2.226245815890627"/>
    <n v="0"/>
    <n v="0"/>
    <n v="0"/>
    <n v="0"/>
    <n v="0"/>
    <n v="1.98884308840777"/>
    <n v="0"/>
    <n v="0.3828656262395377"/>
    <n v="0"/>
    <n v="1.026908139359021"/>
    <n v="0.001676497361835078"/>
    <n v="0"/>
    <n v="2.206127847548604"/>
    <n v="0"/>
    <n v="4.933503694001421"/>
    <n v="0"/>
    <n v="0"/>
    <n v="0"/>
    <n v="0"/>
    <n v="0"/>
    <n v="0"/>
    <n v="0"/>
    <n v="0"/>
    <x v="0"/>
    <m/>
    <x v="12"/>
    <x v="8"/>
    <s v="no impacts"/>
    <x v="6"/>
    <s v=""/>
    <s v="LIT_181"/>
    <m/>
  </r>
  <r>
    <s v="Mendong-Vallee2-MTN-IHS"/>
    <s v="CTR_521"/>
    <s v="Yaounde"/>
    <s v="IHS"/>
    <s v="Grid-Gen"/>
    <s v="CENTRE"/>
    <s v="Yaounde"/>
    <s v="ZTE"/>
    <n v="0"/>
    <n v="0"/>
    <n v="1.527503117571689"/>
    <n v="1.537401586037844"/>
    <n v="0"/>
    <n v="0"/>
    <n v="0"/>
    <n v="0"/>
    <n v="0"/>
    <n v="0"/>
    <n v="0"/>
    <n v="0"/>
    <n v="0"/>
    <n v="0"/>
    <n v="0"/>
    <n v="2.018128287004934"/>
    <n v="0"/>
    <n v="0"/>
    <n v="0"/>
    <n v="0"/>
    <n v="0"/>
    <n v="0"/>
    <n v="0"/>
    <n v="0"/>
    <n v="0"/>
    <n v="0"/>
    <x v="0"/>
    <m/>
    <x v="12"/>
    <x v="8"/>
    <s v="no impacts"/>
    <x v="6"/>
    <s v=""/>
    <s v="CTR_521"/>
    <m/>
  </r>
  <r>
    <s v="Abom-Plateau-II"/>
    <s v="CTR_872"/>
    <s v="CENTRE"/>
    <s v="CAMUSAT"/>
    <s v="Good Grid + GE"/>
    <s v="CENTRE"/>
    <s v="Abom"/>
    <s v="ZTE"/>
    <n v="0"/>
    <n v="0"/>
    <n v="0"/>
    <n v="0"/>
    <n v="0"/>
    <n v="0"/>
    <n v="0"/>
    <n v="2.577953560309671"/>
    <n v="3.869819623151932"/>
    <n v="0"/>
    <n v="2.479682278780824"/>
    <n v="0"/>
    <n v="0"/>
    <n v="14.01601732713529"/>
    <n v="0"/>
    <n v="1.950247978928926"/>
    <n v="0"/>
    <n v="0"/>
    <n v="0"/>
    <n v="0"/>
    <n v="0"/>
    <n v="0"/>
    <n v="0"/>
    <n v="0"/>
    <n v="0"/>
    <n v="0"/>
    <x v="0"/>
    <m/>
    <x v="12"/>
    <x v="8"/>
    <s v="no impacts"/>
    <x v="6"/>
    <s v=""/>
    <s v="CTR_872"/>
    <m/>
  </r>
  <r>
    <s v="Edea-Q-Haoussa"/>
    <s v="LIT_000"/>
    <s v="LITTORAL"/>
    <s v="CAMUSAT"/>
    <s v="Grid-Gen"/>
    <s v="LITTORAL"/>
    <s v="Edea"/>
    <s v="ZTE"/>
    <n v="0"/>
    <n v="0"/>
    <n v="0"/>
    <n v="0"/>
    <n v="0"/>
    <n v="1.439736697171784"/>
    <n v="0"/>
    <n v="0"/>
    <n v="0"/>
    <n v="0"/>
    <n v="0"/>
    <n v="0"/>
    <n v="0"/>
    <n v="0"/>
    <n v="0"/>
    <n v="1.925920932103996"/>
    <n v="0"/>
    <n v="0"/>
    <n v="0"/>
    <n v="0"/>
    <n v="0"/>
    <n v="0"/>
    <n v="0"/>
    <n v="0"/>
    <n v="0"/>
    <n v="0"/>
    <x v="0"/>
    <m/>
    <x v="12"/>
    <x v="8"/>
    <s v="no impacts"/>
    <x v="6"/>
    <s v=""/>
    <s v="LIT_000"/>
    <m/>
  </r>
  <r>
    <s v="BBeri-Dikolo-Centre-Equestre"/>
    <s v="LIT_681"/>
    <s v="Douala"/>
    <s v="CAMUSAT"/>
    <s v="Good Grid no GE - 8h"/>
    <s v="LITTORAL"/>
    <s v="Douala"/>
    <s v="ZTE"/>
    <n v="10.86593228948187"/>
    <n v="0"/>
    <n v="0"/>
    <n v="13.80458247368256"/>
    <n v="1.186211058890002"/>
    <n v="4.996051313660529"/>
    <n v="0"/>
    <n v="0"/>
    <n v="0"/>
    <n v="0"/>
    <n v="0"/>
    <n v="0"/>
    <n v="0"/>
    <n v="0"/>
    <n v="0"/>
    <n v="1.795314653585707"/>
    <n v="0"/>
    <n v="0"/>
    <n v="0"/>
    <n v="0"/>
    <n v="0"/>
    <n v="0"/>
    <n v="0"/>
    <n v="0"/>
    <n v="0"/>
    <n v="0"/>
    <x v="0"/>
    <m/>
    <x v="12"/>
    <x v="8"/>
    <s v="no impacts"/>
    <x v="6"/>
    <s v=""/>
    <s v="LIT_681"/>
    <m/>
  </r>
  <r>
    <s v="SCDP-New"/>
    <s v="LIT_739"/>
    <s v="Douala"/>
    <s v="CAMUSAT"/>
    <s v="Good Grid no GE - 8h"/>
    <s v="LITTORAL"/>
    <s v="Douala"/>
    <s v="ZTE"/>
    <n v="0"/>
    <n v="0"/>
    <n v="0"/>
    <n v="9.790227375846449"/>
    <n v="0"/>
    <n v="1.848766383302943"/>
    <n v="0"/>
    <n v="0"/>
    <n v="0.09352715069642392"/>
    <n v="0"/>
    <n v="0"/>
    <n v="0"/>
    <n v="39.4643911960346"/>
    <n v="13.86855689960706"/>
    <n v="42.7531618026841"/>
    <n v="1.788430313355193"/>
    <n v="0"/>
    <n v="0"/>
    <n v="0"/>
    <n v="0"/>
    <n v="0"/>
    <n v="0"/>
    <n v="0"/>
    <n v="0"/>
    <n v="0"/>
    <n v="0"/>
    <x v="0"/>
    <m/>
    <x v="12"/>
    <x v="8"/>
    <s v="no impacts"/>
    <x v="6"/>
    <s v=""/>
    <s v="LIT_739"/>
    <m/>
  </r>
  <r>
    <s v="Foumban-Kounga-II"/>
    <s v="OST_233"/>
    <s v="OUEST"/>
    <s v="CAMUSAT"/>
    <s v="Medium Grid + GE"/>
    <s v="OUEST"/>
    <s v="Foumban"/>
    <s v="Huawei"/>
    <n v="0"/>
    <n v="0.007223206718545342"/>
    <n v="6.93672185553301"/>
    <n v="12.39058179452278"/>
    <n v="0"/>
    <n v="1.288120696395602"/>
    <n v="0"/>
    <n v="0"/>
    <n v="13.0881830478294"/>
    <n v="18.49140919947608"/>
    <n v="18.25928565517517"/>
    <n v="0"/>
    <n v="0"/>
    <n v="0"/>
    <n v="0"/>
    <n v="1.725561662286371"/>
    <n v="0"/>
    <n v="0"/>
    <n v="0"/>
    <n v="0"/>
    <n v="0"/>
    <n v="0"/>
    <n v="0"/>
    <n v="0"/>
    <n v="0"/>
    <n v="0"/>
    <x v="0"/>
    <m/>
    <x v="12"/>
    <x v="8"/>
    <s v="no impacts"/>
    <x v="6"/>
    <s v=""/>
    <s v="OST_233"/>
    <m/>
  </r>
  <r>
    <s v="Meyo"/>
    <s v="CTR_320"/>
    <s v="Yaounde"/>
    <s v="IHS"/>
    <s v="Grid-Gen"/>
    <s v="CENTRE"/>
    <s v="Yaounde"/>
    <s v="ZTE"/>
    <n v="0"/>
    <n v="0"/>
    <n v="0"/>
    <n v="0"/>
    <n v="0"/>
    <n v="0"/>
    <n v="0"/>
    <n v="0"/>
    <n v="0"/>
    <n v="0"/>
    <n v="0.001551651813613444"/>
    <n v="0"/>
    <n v="0"/>
    <n v="0"/>
    <n v="0"/>
    <n v="1.656468568884778"/>
    <n v="0"/>
    <n v="0"/>
    <n v="0"/>
    <n v="0"/>
    <n v="0"/>
    <n v="0"/>
    <n v="0"/>
    <n v="0"/>
    <n v="0"/>
    <n v="0"/>
    <x v="0"/>
    <m/>
    <x v="12"/>
    <x v="8"/>
    <s v="no impacts"/>
    <x v="6"/>
    <s v=""/>
    <s v="CTR_320"/>
    <m/>
  </r>
  <r>
    <s v="Bamenda-Mile8-IHS"/>
    <s v="NRO_135"/>
    <s v="NORD-OUEST"/>
    <s v="IHS"/>
    <s v="Grid-Gen"/>
    <s v="NORD-OUEST"/>
    <s v="Bamenda"/>
    <s v="Huawei"/>
    <n v="0"/>
    <n v="0"/>
    <n v="0.08855116384587068"/>
    <n v="1.450170217987461"/>
    <n v="0"/>
    <n v="0.04824388684855593"/>
    <n v="0"/>
    <n v="0"/>
    <n v="0"/>
    <n v="0"/>
    <n v="2.624217753464999"/>
    <n v="0"/>
    <n v="0.2703262820567697"/>
    <n v="0"/>
    <n v="0"/>
    <n v="1.409149537857451"/>
    <n v="0"/>
    <n v="13.78958317281763"/>
    <n v="0"/>
    <n v="0"/>
    <n v="0"/>
    <n v="0"/>
    <n v="0"/>
    <n v="0"/>
    <n v="0"/>
    <n v="0"/>
    <x v="0"/>
    <m/>
    <x v="12"/>
    <x v="8"/>
    <s v="no impacts"/>
    <x v="6"/>
    <s v=""/>
    <s v="NRO_135"/>
    <m/>
  </r>
  <r>
    <s v="Garoua-H-Plateau"/>
    <s v="NRD_175"/>
    <s v="Garoua"/>
    <s v="CAMUSAT"/>
    <s v="Good Grid + GE"/>
    <s v="NORD"/>
    <s v="Garoua"/>
    <s v="Huawei"/>
    <n v="0"/>
    <n v="0"/>
    <n v="0"/>
    <n v="0"/>
    <n v="3.047479832093439"/>
    <n v="0"/>
    <n v="0"/>
    <n v="0"/>
    <n v="0"/>
    <n v="0"/>
    <n v="0"/>
    <n v="0"/>
    <n v="0"/>
    <n v="0"/>
    <n v="1.468718699437553"/>
    <n v="1.376332993753442"/>
    <n v="0"/>
    <n v="0"/>
    <n v="0"/>
    <n v="0"/>
    <n v="0"/>
    <n v="0"/>
    <n v="0"/>
    <n v="0"/>
    <n v="0"/>
    <n v="0"/>
    <x v="0"/>
    <m/>
    <x v="12"/>
    <x v="8"/>
    <s v="no impacts"/>
    <x v="6"/>
    <s v=""/>
    <s v="NRD_175"/>
    <m/>
  </r>
  <r>
    <s v="Ouro-Zangui"/>
    <s v="EXN_199"/>
    <s v="EXTREME-NORD"/>
    <s v="IHS"/>
    <s v="Hybrid-Gen"/>
    <s v="EXTREME-NORD"/>
    <s v="Ouro Zangui"/>
    <s v="Huawei"/>
    <n v="0"/>
    <n v="0"/>
    <n v="0"/>
    <n v="0"/>
    <n v="0"/>
    <n v="0"/>
    <n v="0"/>
    <n v="0"/>
    <n v="0"/>
    <n v="0"/>
    <n v="0"/>
    <n v="0"/>
    <n v="0"/>
    <n v="0.004815471145696894"/>
    <n v="0.09736169253466423"/>
    <n v="1.351470894578992"/>
    <n v="0"/>
    <n v="0"/>
    <n v="0"/>
    <n v="0"/>
    <n v="0"/>
    <n v="0"/>
    <n v="0"/>
    <n v="0"/>
    <n v="0"/>
    <n v="0"/>
    <x v="2"/>
    <m/>
    <x v="12"/>
    <x v="8"/>
    <s v="no impacts"/>
    <x v="6"/>
    <s v=""/>
    <s v="EXN_199"/>
    <m/>
  </r>
  <r>
    <s v="Dargala-New"/>
    <s v="EXN_190"/>
    <s v="EXTREME-NORD"/>
    <s v="IHS"/>
    <s v="Grid-Gen"/>
    <s v="EXTREME-NORD"/>
    <s v="Dargala"/>
    <s v="Huawei"/>
    <n v="0"/>
    <n v="0"/>
    <n v="0"/>
    <n v="0"/>
    <n v="0"/>
    <n v="0"/>
    <n v="0"/>
    <n v="0"/>
    <n v="0"/>
    <n v="0"/>
    <n v="0"/>
    <n v="0"/>
    <n v="0"/>
    <n v="0.004280418796175016"/>
    <n v="0.09773622917932956"/>
    <n v="1.35141738934404"/>
    <n v="0"/>
    <n v="0"/>
    <n v="0"/>
    <n v="0"/>
    <n v="0"/>
    <n v="0"/>
    <n v="0"/>
    <n v="0"/>
    <n v="0"/>
    <n v="0"/>
    <x v="2"/>
    <m/>
    <x v="12"/>
    <x v="8"/>
    <s v="no impacts"/>
    <x v="6"/>
    <s v=""/>
    <s v="EXN_190"/>
    <m/>
  </r>
  <r>
    <s v="Gagadje"/>
    <s v="EXN_209"/>
    <s v="EXTREME-NORD"/>
    <s v="CAMUSAT"/>
    <s v="Hybrid Solar - S3"/>
    <s v="EXTREME-NORD"/>
    <s v="Mindif"/>
    <s v="Huawei"/>
    <n v="0"/>
    <n v="0"/>
    <n v="0"/>
    <n v="0"/>
    <n v="0"/>
    <n v="0"/>
    <n v="0"/>
    <n v="0"/>
    <n v="0"/>
    <n v="0"/>
    <n v="0"/>
    <n v="0"/>
    <n v="0"/>
    <n v="0.0548785359826272"/>
    <n v="0.1089188232843368"/>
    <n v="1.350561305584805"/>
    <n v="0"/>
    <n v="0"/>
    <n v="0"/>
    <n v="0"/>
    <n v="0"/>
    <n v="0"/>
    <n v="0"/>
    <n v="0"/>
    <n v="0"/>
    <n v="0"/>
    <x v="2"/>
    <m/>
    <x v="12"/>
    <x v="8"/>
    <s v="no impacts"/>
    <x v="6"/>
    <s v=""/>
    <s v="EXN_209"/>
    <m/>
  </r>
  <r>
    <s v="Bonamatoumbe"/>
    <s v="LIT_203"/>
    <s v="Douala"/>
    <s v="IHS"/>
    <s v="Grid-Gen"/>
    <s v="LITTORAL"/>
    <s v="Douala"/>
    <s v="ZTE"/>
    <n v="0"/>
    <n v="0"/>
    <n v="0"/>
    <n v="0"/>
    <n v="0.03691861211700913"/>
    <n v="0"/>
    <n v="0"/>
    <n v="0"/>
    <n v="0"/>
    <n v="0"/>
    <n v="0"/>
    <n v="0"/>
    <n v="0"/>
    <n v="0"/>
    <n v="0"/>
    <n v="1.168019279006258"/>
    <n v="0"/>
    <n v="0"/>
    <n v="0"/>
    <n v="0"/>
    <n v="0"/>
    <n v="0"/>
    <n v="0"/>
    <n v="0"/>
    <n v="0"/>
    <n v="0"/>
    <x v="0"/>
    <m/>
    <x v="12"/>
    <x v="8"/>
    <s v="no impacts"/>
    <x v="6"/>
    <s v=""/>
    <s v="LIT_203"/>
    <m/>
  </r>
  <r>
    <s v="Kar-Hay-Ville"/>
    <s v="EXN_192"/>
    <s v="EXTREME-NORD"/>
    <s v="CAMUSAT"/>
    <s v="Bad Grid + GE"/>
    <s v="EXTREME-NORD"/>
    <s v="Kar-Hay"/>
    <s v="Huawei"/>
    <n v="0"/>
    <n v="0"/>
    <n v="0"/>
    <n v="0"/>
    <n v="0"/>
    <n v="0"/>
    <n v="0"/>
    <n v="0"/>
    <n v="0"/>
    <n v="0"/>
    <n v="0"/>
    <n v="0"/>
    <n v="0"/>
    <n v="0.7245322215658911"/>
    <n v="0.05404028730170961"/>
    <n v="1.056460864130946"/>
    <n v="0"/>
    <n v="0"/>
    <n v="0"/>
    <n v="0"/>
    <n v="0"/>
    <n v="0"/>
    <n v="0"/>
    <n v="0"/>
    <n v="0"/>
    <n v="0"/>
    <x v="2"/>
    <m/>
    <x v="12"/>
    <x v="8"/>
    <s v="no impacts"/>
    <x v="6"/>
    <s v=""/>
    <s v="EXN_192"/>
    <m/>
  </r>
  <r>
    <s v="Maroua-Zokok-Laddeo-IHS"/>
    <s v="EXN_170"/>
    <s v="Maroua"/>
    <s v="IHS"/>
    <s v="Grid-Gen"/>
    <s v="EXTREME-NORD"/>
    <s v="Maroua"/>
    <s v="Huawei"/>
    <n v="0"/>
    <n v="0"/>
    <n v="0"/>
    <n v="0"/>
    <n v="0"/>
    <n v="0"/>
    <n v="0"/>
    <n v="0"/>
    <n v="0"/>
    <n v="0.5646585795287543"/>
    <n v="0"/>
    <n v="0"/>
    <n v="0"/>
    <n v="0"/>
    <n v="0"/>
    <n v="1.031224228311831"/>
    <n v="0"/>
    <n v="0"/>
    <n v="0"/>
    <n v="0"/>
    <n v="0"/>
    <n v="0"/>
    <n v="0"/>
    <n v="0"/>
    <n v="0"/>
    <n v="0"/>
    <x v="0"/>
    <m/>
    <x v="12"/>
    <x v="8"/>
    <s v="no impacts"/>
    <x v="6"/>
    <s v=""/>
    <s v="EXN_170"/>
    <m/>
  </r>
  <r>
    <s v="Ndoumkain"/>
    <s v="OST_207"/>
    <s v="OUEST"/>
    <s v="IHS"/>
    <s v="Grid-Gen"/>
    <s v="OUEST"/>
    <s v="Ndoumkain"/>
    <s v="Huawei"/>
    <n v="0"/>
    <n v="0"/>
    <n v="0"/>
    <n v="0"/>
    <n v="0"/>
    <n v="0"/>
    <n v="0"/>
    <n v="0"/>
    <n v="0"/>
    <n v="0"/>
    <n v="0"/>
    <n v="0"/>
    <n v="0"/>
    <n v="0"/>
    <n v="1.669363330508256"/>
    <n v="0.871065225021616"/>
    <n v="0"/>
    <n v="0"/>
    <n v="0"/>
    <n v="0"/>
    <n v="0"/>
    <n v="0"/>
    <n v="0"/>
    <n v="0"/>
    <n v="0"/>
    <n v="0"/>
    <x v="0"/>
    <m/>
    <x v="12"/>
    <x v="8"/>
    <s v="no impacts"/>
    <x v="6"/>
    <s v=""/>
    <s v="OST_207"/>
    <m/>
  </r>
  <r>
    <s v="Poli-Ville-IHS"/>
    <s v="NRD_119"/>
    <s v="NORD"/>
    <s v="IHS"/>
    <s v="Grid-Gen"/>
    <s v="NORD"/>
    <s v="Poli"/>
    <s v="Huawei"/>
    <n v="0"/>
    <n v="0"/>
    <n v="0"/>
    <n v="0"/>
    <n v="0"/>
    <n v="0"/>
    <n v="0"/>
    <n v="0"/>
    <n v="0"/>
    <n v="0"/>
    <n v="0"/>
    <n v="0"/>
    <n v="0"/>
    <n v="0"/>
    <n v="0"/>
    <n v="0.8353593982301896"/>
    <n v="0"/>
    <n v="0"/>
    <n v="0"/>
    <n v="0"/>
    <n v="0"/>
    <n v="0"/>
    <n v="0"/>
    <n v="0"/>
    <n v="0"/>
    <n v="0"/>
    <x v="0"/>
    <m/>
    <x v="12"/>
    <x v="8"/>
    <s v="no impacts"/>
    <x v="6"/>
    <s v=""/>
    <s v="NRD_119"/>
    <m/>
  </r>
  <r>
    <s v="Maroua-Zikirou-IHS"/>
    <s v="EXN_147"/>
    <s v="Maroua"/>
    <s v="IHS"/>
    <s v="Grid-Gen"/>
    <s v="EXTREME-NORD"/>
    <s v="Maroua"/>
    <s v="Huawei"/>
    <n v="0.5953527493129928"/>
    <n v="0.07874187077130293"/>
    <n v="0"/>
    <n v="0"/>
    <n v="0"/>
    <n v="0"/>
    <n v="0"/>
    <n v="8.917539158697954e-05"/>
    <n v="0"/>
    <n v="0.566941469553381"/>
    <n v="0.1851102778562521"/>
    <n v="0"/>
    <n v="0.09861014801688199"/>
    <n v="0"/>
    <n v="0"/>
    <n v="0.7741315743665694"/>
    <n v="0"/>
    <n v="0"/>
    <n v="0"/>
    <n v="0"/>
    <n v="0"/>
    <n v="0"/>
    <n v="0"/>
    <n v="0"/>
    <n v="0"/>
    <n v="0"/>
    <x v="0"/>
    <m/>
    <x v="12"/>
    <x v="8"/>
    <s v="no impacts"/>
    <x v="6"/>
    <s v=""/>
    <s v="EXN_147"/>
    <m/>
  </r>
  <r>
    <s v="Bibemire"/>
    <s v="NRD_039"/>
    <s v="Garoua"/>
    <s v="IHS"/>
    <s v="Grid-Gen"/>
    <s v="NORD"/>
    <s v="Garoua"/>
    <s v="Huawei"/>
    <n v="0"/>
    <n v="0"/>
    <n v="0.04984904389712155"/>
    <n v="2.758230531941911"/>
    <n v="0"/>
    <n v="0"/>
    <n v="0"/>
    <n v="0"/>
    <n v="0"/>
    <n v="0"/>
    <n v="0"/>
    <n v="0"/>
    <n v="0"/>
    <n v="0"/>
    <n v="0"/>
    <n v="0.7245500566442087"/>
    <n v="0"/>
    <n v="0.466208947216729"/>
    <n v="0"/>
    <n v="0"/>
    <n v="0"/>
    <n v="0"/>
    <n v="0"/>
    <n v="0"/>
    <n v="0"/>
    <n v="0"/>
    <x v="0"/>
    <m/>
    <x v="12"/>
    <x v="8"/>
    <s v="no impacts"/>
    <x v="6"/>
    <s v=""/>
    <s v="NRD_039"/>
    <m/>
  </r>
  <r>
    <s v="Ekie-Sud-IHS"/>
    <s v="CTR_647"/>
    <s v="Yaounde"/>
    <s v="IHS"/>
    <s v="Grid-Gen"/>
    <s v="CENTRE"/>
    <s v="Yaounde"/>
    <s v="ZTE"/>
    <n v="0"/>
    <n v="0"/>
    <n v="0"/>
    <n v="0"/>
    <n v="0"/>
    <n v="0"/>
    <n v="0"/>
    <n v="0"/>
    <n v="13.69557447500663"/>
    <n v="0"/>
    <n v="0"/>
    <n v="0"/>
    <n v="0"/>
    <n v="0"/>
    <n v="0"/>
    <n v="0.5700269381022912"/>
    <n v="0"/>
    <n v="0"/>
    <n v="0"/>
    <n v="0"/>
    <n v="0"/>
    <n v="0"/>
    <n v="0"/>
    <n v="0"/>
    <n v="0"/>
    <n v="0"/>
    <x v="0"/>
    <m/>
    <x v="12"/>
    <x v="8"/>
    <s v="no impacts"/>
    <x v="6"/>
    <s v=""/>
    <s v="CTR_647"/>
    <m/>
  </r>
  <r>
    <s v="Bangang-Fokam-IHS"/>
    <s v="OST_212"/>
    <s v="OUEST"/>
    <s v="IHS"/>
    <s v="Grid-Gen"/>
    <s v="OUEST"/>
    <s v="Bangang"/>
    <s v="Huawei"/>
    <n v="0"/>
    <n v="0"/>
    <n v="0"/>
    <n v="0"/>
    <n v="0"/>
    <n v="0"/>
    <n v="0"/>
    <n v="0"/>
    <n v="0"/>
    <n v="0"/>
    <n v="0"/>
    <n v="0"/>
    <n v="0"/>
    <n v="0"/>
    <n v="0"/>
    <n v="0.5614839355882578"/>
    <n v="0"/>
    <n v="0"/>
    <n v="0"/>
    <n v="0"/>
    <n v="0"/>
    <n v="0"/>
    <n v="0"/>
    <n v="0"/>
    <n v="0"/>
    <n v="0"/>
    <x v="0"/>
    <m/>
    <x v="12"/>
    <x v="8"/>
    <s v="no impacts"/>
    <x v="6"/>
    <s v=""/>
    <s v="OST_212"/>
    <m/>
  </r>
  <r>
    <s v="Foumban-Njiyouom"/>
    <s v="OST_137"/>
    <s v="OUEST"/>
    <s v="IHS"/>
    <s v="Grid-Gen"/>
    <s v="OUEST"/>
    <s v="Foumban"/>
    <s v="Huawei"/>
    <n v="0"/>
    <n v="0"/>
    <n v="0"/>
    <n v="0"/>
    <n v="0"/>
    <n v="0"/>
    <n v="0"/>
    <n v="0"/>
    <n v="0"/>
    <n v="0"/>
    <n v="0"/>
    <n v="0"/>
    <n v="0"/>
    <n v="0"/>
    <n v="0"/>
    <n v="0.4949234233077365"/>
    <n v="0"/>
    <n v="0"/>
    <n v="0"/>
    <n v="0"/>
    <n v="0"/>
    <n v="0"/>
    <n v="0"/>
    <n v="0"/>
    <n v="0"/>
    <n v="0"/>
    <x v="0"/>
    <m/>
    <x v="12"/>
    <x v="8"/>
    <s v="no impacts"/>
    <x v="6"/>
    <s v=""/>
    <s v="OST_137"/>
    <m/>
  </r>
  <r>
    <s v="Minisite-Dubai"/>
    <s v="LIT_662"/>
    <s v="Douala"/>
    <s v="CAMUSAT"/>
    <s v="Good Grid no GE - 8h"/>
    <s v="LITTORAL"/>
    <s v="Douala"/>
    <s v="ZTE"/>
    <n v="0"/>
    <n v="0"/>
    <n v="0"/>
    <n v="0"/>
    <n v="0"/>
    <n v="0"/>
    <n v="0"/>
    <n v="0"/>
    <n v="0"/>
    <n v="0"/>
    <n v="0"/>
    <n v="0"/>
    <n v="0"/>
    <n v="0"/>
    <n v="0"/>
    <n v="0.4789788632919846"/>
    <n v="0"/>
    <n v="1.198428087537418"/>
    <n v="0"/>
    <n v="0"/>
    <n v="0"/>
    <n v="0"/>
    <n v="0"/>
    <n v="0"/>
    <n v="0"/>
    <n v="0"/>
    <x v="0"/>
    <m/>
    <x v="12"/>
    <x v="8"/>
    <s v="no impacts"/>
    <x v="6"/>
    <s v=""/>
    <s v="LIT_662"/>
    <m/>
  </r>
  <r>
    <s v="Bamendou-II"/>
    <s v="OST_310"/>
    <s v="OUEST"/>
    <s v="ESCO"/>
    <s v="Medium Grid + GE"/>
    <s v="OUEST"/>
    <s v="Bamendou"/>
    <s v="Huawei"/>
    <n v="0"/>
    <n v="0"/>
    <n v="0"/>
    <n v="0"/>
    <n v="0"/>
    <n v="0"/>
    <n v="0"/>
    <n v="0"/>
    <n v="0"/>
    <n v="0"/>
    <n v="0"/>
    <n v="0"/>
    <n v="0"/>
    <n v="0"/>
    <n v="0"/>
    <n v="0.4770526748337058"/>
    <n v="0"/>
    <n v="0"/>
    <n v="0"/>
    <n v="0"/>
    <n v="0"/>
    <n v="0"/>
    <n v="0"/>
    <n v="0"/>
    <n v="0"/>
    <n v="0"/>
    <x v="0"/>
    <m/>
    <x v="12"/>
    <x v="8"/>
    <s v="no impacts"/>
    <x v="6"/>
    <s v=""/>
    <s v="OST_310"/>
    <m/>
  </r>
  <r>
    <s v="Ngd-Beka"/>
    <s v="ADM_180"/>
    <s v="Ngaoundere"/>
    <s v="ESCO"/>
    <s v="Medium Grid solar + GE"/>
    <s v="ADAMAOUA"/>
    <s v="Ngaoundere"/>
    <s v="Huawei"/>
    <n v="1.181663113919066"/>
    <n v="0.02568251277705011"/>
    <n v="0.5977426498075238"/>
    <n v="0"/>
    <n v="0.8255857753122566"/>
    <n v="0"/>
    <n v="0.1635655032488378"/>
    <n v="0"/>
    <n v="0"/>
    <n v="0"/>
    <n v="0"/>
    <n v="0"/>
    <n v="0"/>
    <n v="0"/>
    <n v="0.3055148915769919"/>
    <n v="0.418232586542934"/>
    <n v="0"/>
    <n v="0"/>
    <n v="0"/>
    <n v="0"/>
    <n v="0"/>
    <n v="0"/>
    <n v="0"/>
    <n v="0"/>
    <n v="0"/>
    <n v="0"/>
    <x v="0"/>
    <m/>
    <x v="12"/>
    <x v="8"/>
    <s v="no impacts"/>
    <x v="6"/>
    <s v=""/>
    <s v="ADM_180"/>
    <m/>
  </r>
  <r>
    <s v="Bon-Marche-IHS"/>
    <s v="ADM_178"/>
    <s v="ADAMAOUA"/>
    <m/>
    <m/>
    <s v="ADAMAOUA"/>
    <s v="Banyo"/>
    <s v="Huawei"/>
    <n v="0"/>
    <n v="0"/>
    <n v="0"/>
    <n v="0"/>
    <n v="0"/>
    <n v="0"/>
    <n v="0"/>
    <n v="0"/>
    <n v="0"/>
    <n v="0"/>
    <n v="0"/>
    <n v="0"/>
    <n v="0"/>
    <n v="0"/>
    <n v="0"/>
    <n v="0.3584850741796577"/>
    <n v="0"/>
    <n v="0"/>
    <n v="0"/>
    <n v="0"/>
    <n v="0"/>
    <n v="0"/>
    <n v="0"/>
    <n v="0"/>
    <n v="0"/>
    <n v="0"/>
    <x v="0"/>
    <m/>
    <x v="12"/>
    <x v="8"/>
    <s v="no impacts"/>
    <x v="6"/>
    <s v=""/>
    <s v="ADM_178"/>
    <m/>
  </r>
  <r>
    <s v="Obili-New"/>
    <s v="CTR_540"/>
    <s v="Yaounde"/>
    <s v="IHS"/>
    <s v="Grid-Gen"/>
    <s v="CENTRE"/>
    <s v="Yaounde"/>
    <s v="ZTE"/>
    <n v="0"/>
    <n v="0"/>
    <n v="0"/>
    <n v="0"/>
    <n v="0"/>
    <n v="0"/>
    <n v="0"/>
    <n v="0"/>
    <n v="0"/>
    <n v="0"/>
    <n v="0"/>
    <n v="0"/>
    <n v="0.0140362066357905"/>
    <n v="0"/>
    <n v="0"/>
    <n v="0.3538479538171348"/>
    <n v="0"/>
    <n v="0"/>
    <n v="0"/>
    <n v="0"/>
    <n v="0"/>
    <n v="0"/>
    <n v="0"/>
    <n v="0"/>
    <n v="0"/>
    <n v="0"/>
    <x v="0"/>
    <m/>
    <x v="12"/>
    <x v="8"/>
    <s v="no impacts"/>
    <x v="6"/>
    <s v=""/>
    <s v="CTR_540"/>
    <m/>
  </r>
  <r>
    <s v="Bberi-Q-Princes-II"/>
    <s v="LIT_444"/>
    <s v="Douala"/>
    <s v="IHS"/>
    <s v="Grid-Gen"/>
    <s v="LITTORAL"/>
    <s v="Douala"/>
    <s v="ZTE"/>
    <n v="0"/>
    <n v="0"/>
    <n v="0"/>
    <n v="0.0004280418796175018"/>
    <n v="0"/>
    <n v="0"/>
    <n v="0"/>
    <n v="0"/>
    <n v="0"/>
    <n v="0"/>
    <n v="0"/>
    <n v="0"/>
    <n v="0"/>
    <n v="0.000374536644665314"/>
    <n v="0"/>
    <n v="0.3096169595899934"/>
    <n v="0"/>
    <n v="0"/>
    <n v="0"/>
    <n v="0"/>
    <n v="0"/>
    <n v="0"/>
    <n v="0"/>
    <n v="0"/>
    <n v="0"/>
    <n v="0"/>
    <x v="0"/>
    <m/>
    <x v="12"/>
    <x v="8"/>
    <s v="no impacts"/>
    <x v="6"/>
    <s v=""/>
    <s v="LIT_444"/>
    <m/>
  </r>
  <r>
    <s v="Missellele"/>
    <s v="LIT_178"/>
    <s v="SUD-OUEST"/>
    <s v="IHS"/>
    <s v="Grid-Gen"/>
    <s v="LITTORAL"/>
    <s v="misselele"/>
    <s v="Huawei"/>
    <n v="0"/>
    <n v="0"/>
    <n v="0"/>
    <n v="0"/>
    <n v="0"/>
    <n v="0"/>
    <n v="0"/>
    <n v="0"/>
    <n v="0"/>
    <n v="0"/>
    <n v="0"/>
    <n v="0"/>
    <n v="0"/>
    <n v="0"/>
    <n v="0"/>
    <n v="0.2278431255047327"/>
    <n v="0"/>
    <n v="0"/>
    <n v="0"/>
    <n v="0"/>
    <n v="0"/>
    <n v="0"/>
    <n v="0"/>
    <n v="0"/>
    <n v="0"/>
    <n v="0"/>
    <x v="0"/>
    <m/>
    <x v="3"/>
    <x v="0"/>
    <s v="Defaut GE &amp; Power Cabinet"/>
    <x v="0"/>
    <s v="( hourly IHS): 06/05/2026 15:51 1:09:00 33.2 V Fme is on site"/>
    <s v="LIT_178"/>
    <m/>
  </r>
  <r>
    <s v="CTR_922_Z_Ekong"/>
    <s v="CTR_922"/>
    <s v="CENTRE"/>
    <s v="CAMUSAT"/>
    <s v="Good Grid Solar + GE"/>
    <s v="CENTRE"/>
    <s v="Leboudi"/>
    <s v="ZTE"/>
    <n v="0"/>
    <n v="0"/>
    <n v="0"/>
    <n v="0"/>
    <n v="0.3836325346071847"/>
    <n v="5.317546435409907"/>
    <n v="0"/>
    <n v="0.1187281163589042"/>
    <n v="0"/>
    <n v="0"/>
    <n v="0.4303426047204456"/>
    <n v="0"/>
    <n v="0"/>
    <n v="4.63770892010741"/>
    <n v="0"/>
    <n v="0.1948125604609151"/>
    <n v="0"/>
    <n v="9.745942876384358"/>
    <n v="0"/>
    <n v="0"/>
    <n v="0"/>
    <n v="0"/>
    <n v="0"/>
    <n v="0"/>
    <n v="0"/>
    <n v="0"/>
    <x v="0"/>
    <m/>
    <x v="12"/>
    <x v="8"/>
    <s v="no impacts"/>
    <x v="6"/>
    <s v=""/>
    <s v="CTR_922"/>
    <m/>
  </r>
  <r>
    <s v="Badenkop"/>
    <s v="OST_258"/>
    <s v="OUEST"/>
    <s v="CAMUSAT"/>
    <s v="Good Grid + GE"/>
    <s v="OUEST"/>
    <s v="Badenkop"/>
    <s v="Huawei"/>
    <n v="0"/>
    <n v="0"/>
    <n v="0"/>
    <n v="0"/>
    <n v="0"/>
    <n v="0"/>
    <n v="0"/>
    <n v="0"/>
    <n v="0"/>
    <n v="0"/>
    <n v="0"/>
    <n v="0"/>
    <n v="0"/>
    <n v="0"/>
    <n v="0.1317120533739688"/>
    <n v="0.1946342096777416"/>
    <n v="0"/>
    <n v="0"/>
    <n v="0"/>
    <n v="0"/>
    <n v="0"/>
    <n v="0"/>
    <n v="0"/>
    <n v="0"/>
    <n v="0"/>
    <n v="0"/>
    <x v="0"/>
    <m/>
    <x v="12"/>
    <x v="8"/>
    <s v="no impacts"/>
    <x v="6"/>
    <s v=""/>
    <s v="OST_258"/>
    <m/>
  </r>
  <r>
    <s v="EXN_356_H_Maroua-Kongola-Djiddeo"/>
    <s v="EXN_356"/>
    <s v=""/>
    <s v="ESCO"/>
    <s v="Hybrid Solar - S3"/>
    <s v="EXN"/>
    <s v="Maroua"/>
    <s v="Huawei"/>
    <n v="0.4182682566995688"/>
    <n v="0.7267794414338833"/>
    <n v="0.4907678500597831"/>
    <n v="0.04323222984136768"/>
    <n v="0"/>
    <n v="0"/>
    <n v="0.006688154369023465"/>
    <n v="8.821461591802143"/>
    <n v="29.31291430886931"/>
    <n v="23.12929647036666"/>
    <n v="0"/>
    <n v="0"/>
    <n v="1.28546326972631"/>
    <s v=""/>
    <n v="0.0005350523495218772"/>
    <n v="0.1838796574523518"/>
    <n v="0"/>
    <n v="0"/>
    <n v="0"/>
    <n v="0"/>
    <n v="0"/>
    <n v="0"/>
    <n v="0"/>
    <n v="0"/>
    <n v="0"/>
    <n v="0"/>
    <x v="0"/>
    <m/>
    <x v="12"/>
    <x v="8"/>
    <s v="no impacts"/>
    <x v="6"/>
    <s v=""/>
    <s v="EXN_356"/>
    <m/>
  </r>
  <r>
    <s v="Maroua-Entree"/>
    <s v="EXN_250"/>
    <s v="Maroua"/>
    <s v="CAMUSAT"/>
    <s v="Bad Grid + GE"/>
    <s v="EXTREME-NORD"/>
    <s v="Maroua"/>
    <s v="Huawei"/>
    <n v="0.3445558780137716"/>
    <n v="0.6531205679830382"/>
    <n v="0.4991503368689592"/>
    <n v="0.04196593928083257"/>
    <n v="0"/>
    <n v="0"/>
    <n v="0.004904646537283876"/>
    <n v="5.399926662157958"/>
    <n v="28.17510765253272"/>
    <n v="21.34416564650019"/>
    <n v="0"/>
    <n v="0"/>
    <n v="0.6507128324101896"/>
    <n v="0.8081073985612085"/>
    <n v="0.0008025785242828158"/>
    <n v="0.1816502726626773"/>
    <n v="0"/>
    <n v="0"/>
    <n v="0"/>
    <n v="0"/>
    <n v="0"/>
    <n v="0"/>
    <n v="0"/>
    <n v="0"/>
    <n v="0"/>
    <n v="0"/>
    <x v="0"/>
    <m/>
    <x v="12"/>
    <x v="8"/>
    <s v="no impacts"/>
    <x v="6"/>
    <s v=""/>
    <s v="EXN_250"/>
    <m/>
  </r>
  <r>
    <s v="Kombou-IHS"/>
    <s v="OST_265"/>
    <s v="NORD-OUEST"/>
    <s v="IHS"/>
    <s v="Grid-Gen"/>
    <s v="OUEST"/>
    <s v="Kombou"/>
    <s v="Huawei"/>
    <n v="0"/>
    <n v="0"/>
    <n v="0"/>
    <n v="0"/>
    <n v="0"/>
    <n v="0"/>
    <n v="0"/>
    <n v="0"/>
    <n v="0"/>
    <n v="0"/>
    <n v="0"/>
    <n v="0"/>
    <n v="0"/>
    <n v="0"/>
    <n v="0"/>
    <n v="0.1604086943866588"/>
    <n v="0"/>
    <n v="0"/>
    <n v="0"/>
    <n v="0"/>
    <n v="0"/>
    <n v="0"/>
    <n v="0"/>
    <n v="0"/>
    <n v="0"/>
    <n v="0"/>
    <x v="0"/>
    <m/>
    <x v="12"/>
    <x v="8"/>
    <s v="no impacts"/>
    <x v="6"/>
    <s v=""/>
    <s v="OST_265"/>
    <m/>
  </r>
  <r>
    <s v="Bata"/>
    <s v="ADM_027"/>
    <s v="ADAMAOUA"/>
    <s v="IHS"/>
    <s v="Solar-Grid-Gen"/>
    <s v="ADAMAOUA"/>
    <s v="Bata"/>
    <s v="NOKIA"/>
    <n v="0"/>
    <n v="0"/>
    <n v="0"/>
    <n v="0"/>
    <n v="0"/>
    <n v="0"/>
    <n v="0"/>
    <n v="0"/>
    <n v="0"/>
    <n v="0.03481471593712884"/>
    <n v="0.04447986819721109"/>
    <n v="0"/>
    <n v="0"/>
    <n v="0"/>
    <n v="0"/>
    <n v="0.1500599234847229"/>
    <n v="0"/>
    <n v="0"/>
    <n v="0"/>
    <n v="0"/>
    <n v="0"/>
    <n v="0"/>
    <n v="0"/>
    <n v="0"/>
    <n v="0"/>
    <n v="0"/>
    <x v="0"/>
    <m/>
    <x v="6"/>
    <x v="2"/>
    <s v="Warehouse HUAWEI"/>
    <x v="2"/>
    <s v="(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
    <s v="ADM_027"/>
    <m/>
  </r>
  <r>
    <s v="Souza"/>
    <s v="LIT_016"/>
    <s v="LITTORAL"/>
    <m/>
    <m/>
    <s v="LITTORAL"/>
    <s v="Souza"/>
    <s v="ZTE"/>
    <n v="0"/>
    <n v="0"/>
    <n v="0"/>
    <n v="0"/>
    <n v="0"/>
    <n v="0"/>
    <n v="0"/>
    <n v="0"/>
    <n v="0"/>
    <n v="0"/>
    <n v="0"/>
    <n v="0"/>
    <n v="0"/>
    <n v="0"/>
    <n v="0"/>
    <n v="0.1465686736123596"/>
    <n v="0"/>
    <n v="0"/>
    <n v="0"/>
    <n v="0"/>
    <n v="0"/>
    <n v="0"/>
    <n v="0"/>
    <n v="0"/>
    <n v="0"/>
    <n v="0"/>
    <x v="0"/>
    <m/>
    <x v="12"/>
    <x v="8"/>
    <s v="no impacts"/>
    <x v="6"/>
    <s v=""/>
    <s v="LIT_016"/>
    <m/>
  </r>
  <r>
    <s v="Bodjongo-II"/>
    <s v="LIT_773"/>
    <s v="Douala"/>
    <s v="CAMUSAT"/>
    <s v="Bad Grid + GE"/>
    <s v="LITTORAL"/>
    <s v="Bodjongo"/>
    <s v="ZTE"/>
    <n v="0"/>
    <n v="2.62132847077758"/>
    <n v="10.79774878507446"/>
    <n v="1.971757083379705"/>
    <n v="0.4440577799465235"/>
    <n v="0"/>
    <n v="0"/>
    <n v="0"/>
    <n v="0"/>
    <n v="0"/>
    <n v="0"/>
    <n v="0"/>
    <n v="0"/>
    <n v="0"/>
    <n v="0"/>
    <n v="0.1320687549403171"/>
    <n v="0"/>
    <n v="11.52158543858598"/>
    <n v="0"/>
    <n v="0"/>
    <n v="0"/>
    <n v="0"/>
    <n v="0"/>
    <n v="0"/>
    <n v="0"/>
    <n v="0"/>
    <x v="0"/>
    <m/>
    <x v="12"/>
    <x v="8"/>
    <s v="no impacts"/>
    <x v="6"/>
    <s v=""/>
    <s v="LIT_773"/>
    <m/>
  </r>
  <r>
    <s v="Youpwe"/>
    <s v="LIT_268"/>
    <s v="Douala"/>
    <s v="IHS"/>
    <s v="Grid-Gen"/>
    <s v="LITTORAL"/>
    <s v="Douala"/>
    <s v="ZTE"/>
    <n v="0"/>
    <n v="0"/>
    <n v="0"/>
    <n v="0"/>
    <n v="0.1360281423267788"/>
    <n v="0"/>
    <n v="0"/>
    <n v="0"/>
    <n v="0"/>
    <n v="0"/>
    <n v="0"/>
    <n v="0"/>
    <n v="0"/>
    <n v="0"/>
    <n v="0"/>
    <n v="0.1293399879577554"/>
    <n v="0"/>
    <n v="0"/>
    <n v="0"/>
    <n v="0"/>
    <n v="0"/>
    <n v="0"/>
    <n v="0"/>
    <n v="0"/>
    <n v="0"/>
    <n v="0"/>
    <x v="0"/>
    <m/>
    <x v="12"/>
    <x v="8"/>
    <s v="no impacts"/>
    <x v="6"/>
    <s v=""/>
    <s v="LIT_268"/>
    <m/>
  </r>
  <r>
    <s v="Talla-Kribi-IHS"/>
    <s v="LIT_504"/>
    <s v="LITTORAL"/>
    <s v="IHS"/>
    <s v="Grid-Gen"/>
    <s v="LITTORAL"/>
    <s v="Kribi"/>
    <s v="ZTE"/>
    <n v="0"/>
    <n v="0"/>
    <n v="0"/>
    <n v="0"/>
    <n v="0"/>
    <n v="0"/>
    <n v="0"/>
    <n v="0"/>
    <n v="0"/>
    <n v="0"/>
    <n v="0"/>
    <n v="0"/>
    <n v="0"/>
    <n v="0"/>
    <n v="0"/>
    <n v="0.1027478861865179"/>
    <n v="0"/>
    <n v="0"/>
    <n v="0"/>
    <n v="0"/>
    <n v="0"/>
    <n v="0"/>
    <n v="0"/>
    <n v="0"/>
    <n v="0"/>
    <n v="0"/>
    <x v="0"/>
    <m/>
    <x v="12"/>
    <x v="8"/>
    <s v="no impacts"/>
    <x v="6"/>
    <s v=""/>
    <s v="LIT_504"/>
    <m/>
  </r>
  <r>
    <s v="Bangangte-Lycee-Classique-IHS"/>
    <s v="OST_266"/>
    <s v="OUEST"/>
    <s v="IHS"/>
    <s v="Grid-Gen"/>
    <s v="OUEST"/>
    <s v="Bangangte"/>
    <s v="Huawei"/>
    <n v="0"/>
    <n v="0"/>
    <n v="0"/>
    <n v="0"/>
    <n v="0"/>
    <n v="0"/>
    <n v="0"/>
    <n v="0"/>
    <n v="0"/>
    <n v="0"/>
    <n v="0"/>
    <n v="0"/>
    <n v="0"/>
    <n v="0"/>
    <n v="0"/>
    <n v="0.0993235511495778"/>
    <n v="0"/>
    <n v="0"/>
    <n v="0"/>
    <n v="0"/>
    <n v="0"/>
    <n v="0"/>
    <n v="0"/>
    <n v="0"/>
    <n v="0"/>
    <n v="0"/>
    <x v="0"/>
    <m/>
    <x v="12"/>
    <x v="8"/>
    <s v="no impacts"/>
    <x v="6"/>
    <s v=""/>
    <s v="OST_266"/>
    <m/>
  </r>
  <r>
    <s v="Bobongo"/>
    <s v="LIT_250"/>
    <s v="Douala"/>
    <s v="IHS"/>
    <s v="Grid-Gen"/>
    <s v="LITTORAL"/>
    <s v="Douala"/>
    <s v="ZTE"/>
    <n v="0"/>
    <n v="0"/>
    <n v="0"/>
    <n v="0"/>
    <n v="0"/>
    <n v="0"/>
    <n v="0"/>
    <n v="0"/>
    <n v="0"/>
    <n v="0"/>
    <n v="0"/>
    <n v="0"/>
    <n v="0"/>
    <n v="0"/>
    <n v="0"/>
    <n v="0.08890786541221844"/>
    <n v="0"/>
    <n v="0"/>
    <n v="0"/>
    <n v="0"/>
    <n v="0"/>
    <n v="0"/>
    <n v="0"/>
    <n v="0"/>
    <n v="0"/>
    <n v="0"/>
    <x v="0"/>
    <m/>
    <x v="12"/>
    <x v="8"/>
    <s v="no impacts"/>
    <x v="6"/>
    <s v=""/>
    <s v="LIT_250"/>
    <m/>
  </r>
  <r>
    <s v="Dibamba"/>
    <s v="LIT_583"/>
    <s v="LITTORAL"/>
    <s v="CAMUSAT"/>
    <s v="Good Grid + GE"/>
    <s v="LITTORAL"/>
    <s v="Dibamba"/>
    <s v="ZTE"/>
    <n v="0"/>
    <n v="1.704123898148861"/>
    <n v="0.02443405729483251"/>
    <n v="2.189273698538664"/>
    <n v="0.3668853960671516"/>
    <n v="0"/>
    <n v="0.0199039474022137"/>
    <n v="0"/>
    <n v="0"/>
    <n v="0"/>
    <n v="16.6678437818356"/>
    <n v="0"/>
    <n v="0"/>
    <n v="4.621050956958962"/>
    <n v="0"/>
    <n v="0.07695836293956324"/>
    <n v="0"/>
    <n v="0"/>
    <n v="0"/>
    <n v="0"/>
    <n v="0"/>
    <n v="0"/>
    <n v="0"/>
    <n v="0"/>
    <n v="0"/>
    <n v="0"/>
    <x v="0"/>
    <m/>
    <x v="12"/>
    <x v="8"/>
    <s v="no impacts"/>
    <x v="6"/>
    <s v=""/>
    <s v="LIT_583"/>
    <m/>
  </r>
  <r>
    <s v="Cite-Berges-IHS"/>
    <s v="LIT_157"/>
    <s v="Douala"/>
    <s v="IHS"/>
    <s v="Grid-Gen"/>
    <s v="LITTORAL"/>
    <s v="Douala"/>
    <s v="ZTE"/>
    <n v="0"/>
    <n v="1.405243655705941"/>
    <n v="0"/>
    <n v="0"/>
    <n v="0"/>
    <n v="0"/>
    <n v="0"/>
    <n v="1.974057808482647"/>
    <n v="0"/>
    <n v="0.04150222724458017"/>
    <n v="0"/>
    <n v="0"/>
    <n v="0"/>
    <n v="3.317930959698429"/>
    <n v="0"/>
    <n v="0.06417061178599057"/>
    <n v="0"/>
    <n v="0"/>
    <n v="0"/>
    <n v="0"/>
    <n v="0"/>
    <n v="0"/>
    <n v="0"/>
    <n v="0"/>
    <n v="0"/>
    <n v="0"/>
    <x v="0"/>
    <m/>
    <x v="12"/>
    <x v="8"/>
    <s v="no impacts"/>
    <x v="6"/>
    <s v=""/>
    <s v="LIT_157"/>
    <m/>
  </r>
  <r>
    <s v="Yoyo-New"/>
    <s v="LIT_536"/>
    <s v="LITTORAL"/>
    <s v="IHS"/>
    <s v="Hybrid-Gen"/>
    <s v="LITTORAL"/>
    <s v="Yoyo"/>
    <s v="NOKIA"/>
    <n v="0"/>
    <n v="0"/>
    <n v="0"/>
    <n v="0"/>
    <n v="0"/>
    <n v="0.2371899346022383"/>
    <n v="0"/>
    <n v="0.02893495845159465"/>
    <n v="0"/>
    <n v="0"/>
    <n v="0"/>
    <n v="0"/>
    <n v="0.0321011947602347"/>
    <n v="0.0233468142405376"/>
    <n v="0.002496910964435361"/>
    <n v="0.0570382887207727"/>
    <n v="0"/>
    <n v="0"/>
    <n v="0"/>
    <n v="0"/>
    <n v="0"/>
    <n v="0"/>
    <n v="0"/>
    <n v="0"/>
    <n v="0"/>
    <n v="0"/>
    <x v="0"/>
    <m/>
    <x v="12"/>
    <x v="8"/>
    <s v="no impacts"/>
    <x v="6"/>
    <s v=""/>
    <s v="LIT_536"/>
    <m/>
  </r>
  <r>
    <s v="Garoua-Djamboutou-Village-IHS"/>
    <s v="NRD_086"/>
    <s v="Garoua"/>
    <s v="IHS"/>
    <s v="Grid-Gen"/>
    <s v="NORD"/>
    <s v="Garoua"/>
    <s v="Huawei"/>
    <n v="0"/>
    <n v="1.069409130989376"/>
    <n v="0"/>
    <n v="0"/>
    <n v="0"/>
    <n v="0.1308202994580989"/>
    <n v="0"/>
    <n v="0.220512908316283"/>
    <n v="0.2981846743885421"/>
    <n v="0.144695990389033"/>
    <n v="2.299066440660554"/>
    <n v="0"/>
    <n v="3.890972026036361"/>
    <n v="3.457008900417484"/>
    <n v="2.244348420382783"/>
    <n v="0.05528874278392731"/>
    <n v="0"/>
    <n v="0"/>
    <n v="0"/>
    <n v="0"/>
    <n v="0"/>
    <n v="0"/>
    <n v="0"/>
    <n v="0"/>
    <n v="0"/>
    <n v="0"/>
    <x v="0"/>
    <m/>
    <x v="12"/>
    <x v="8"/>
    <s v="no impacts"/>
    <x v="6"/>
    <s v=""/>
    <s v="NRD_086"/>
    <m/>
  </r>
  <r>
    <s v="Meri"/>
    <s v="EXN_023"/>
    <s v="EXTREME-NORD"/>
    <s v="IHS"/>
    <s v="Grid-Gen"/>
    <s v="EXTREME-NORD"/>
    <s v="Meri"/>
    <s v="Huawei"/>
    <n v="0"/>
    <n v="0"/>
    <n v="0"/>
    <n v="0"/>
    <n v="0"/>
    <n v="0"/>
    <n v="0"/>
    <n v="0"/>
    <n v="0"/>
    <n v="0"/>
    <n v="0"/>
    <n v="0"/>
    <n v="0"/>
    <n v="1.278596764574113"/>
    <n v="0.06670319290706068"/>
    <n v="0.04940316693918665"/>
    <n v="0"/>
    <n v="0"/>
    <n v="0"/>
    <n v="0"/>
    <n v="0"/>
    <n v="0"/>
    <n v="0"/>
    <n v="0"/>
    <n v="0"/>
    <n v="0"/>
    <x v="2"/>
    <m/>
    <x v="12"/>
    <x v="8"/>
    <s v="no impacts"/>
    <x v="6"/>
    <s v=""/>
    <s v="EXN_023"/>
    <m/>
  </r>
  <r>
    <s v="Armee-de-l-AIR-IHS"/>
    <s v="LIT_748"/>
    <s v="Douala"/>
    <m/>
    <m/>
    <s v="LITTORAL"/>
    <s v="Douala"/>
    <s v="ZTE"/>
    <n v="0"/>
    <n v="0"/>
    <n v="0"/>
    <n v="0"/>
    <n v="0"/>
    <n v="0"/>
    <n v="0"/>
    <n v="0"/>
    <n v="0"/>
    <n v="0"/>
    <n v="0"/>
    <n v="0"/>
    <n v="0"/>
    <n v="0"/>
    <n v="0"/>
    <n v="0.04893945490293422"/>
    <n v="0"/>
    <n v="0"/>
    <n v="0"/>
    <n v="0"/>
    <n v="0"/>
    <n v="0"/>
    <n v="0"/>
    <n v="0"/>
    <n v="0"/>
    <n v="0"/>
    <x v="0"/>
    <m/>
    <x v="12"/>
    <x v="8"/>
    <s v="no impacts"/>
    <x v="6"/>
    <s v=""/>
    <s v="LIT_748"/>
    <m/>
  </r>
  <r>
    <s v="Ancien-Aeroport"/>
    <s v="LIT_055"/>
    <s v="Douala"/>
    <s v="IHS"/>
    <s v="Grid-Gen"/>
    <s v="LITTORAL"/>
    <s v="Douala"/>
    <s v="ZTE"/>
    <n v="0"/>
    <n v="0"/>
    <n v="0"/>
    <n v="0"/>
    <n v="0.07488949385474554"/>
    <n v="0"/>
    <n v="0"/>
    <n v="0"/>
    <n v="0"/>
    <n v="0"/>
    <n v="0"/>
    <n v="0"/>
    <n v="0"/>
    <n v="0"/>
    <n v="0"/>
    <n v="0.04603233713719858"/>
    <n v="0"/>
    <n v="0"/>
    <n v="0"/>
    <n v="0"/>
    <n v="0"/>
    <n v="0"/>
    <n v="0"/>
    <n v="0"/>
    <n v="0"/>
    <n v="0"/>
    <x v="0"/>
    <m/>
    <x v="12"/>
    <x v="8"/>
    <s v="no impacts"/>
    <x v="6"/>
    <s v=""/>
    <s v="LIT_055"/>
    <m/>
  </r>
  <r>
    <s v="NRD_190_H_Garoua-Military"/>
    <s v="NRD_190"/>
    <s v="Garoua"/>
    <s v="CAMUSAT"/>
    <s v="Medium Grid + GE"/>
    <s v="NORD"/>
    <s v="Garoua"/>
    <s v="Huawei"/>
    <n v="0"/>
    <n v="0"/>
    <n v="0"/>
    <n v="0"/>
    <n v="0.04726295754109916"/>
    <n v="0"/>
    <n v="0"/>
    <n v="0"/>
    <n v="0"/>
    <n v="0"/>
    <n v="0"/>
    <n v="0"/>
    <n v="0"/>
    <n v="0"/>
    <n v="0.04958151772236062"/>
    <n v="0.04503357275142467"/>
    <n v="0"/>
    <n v="0"/>
    <n v="0"/>
    <n v="0"/>
    <n v="0"/>
    <n v="0"/>
    <n v="0"/>
    <n v="0"/>
    <n v="0"/>
    <n v="0"/>
    <x v="0"/>
    <m/>
    <x v="12"/>
    <x v="8"/>
    <s v="no impacts"/>
    <x v="6"/>
    <s v=""/>
    <s v="NRD_190"/>
    <m/>
  </r>
  <r>
    <s v="Cradat"/>
    <s v="CTR_579"/>
    <s v="Yaounde"/>
    <s v="CAMUSAT"/>
    <s v="Good Grid + GE"/>
    <s v="CENTRE"/>
    <s v="Yaounde"/>
    <s v="ZTE"/>
    <n v="0"/>
    <n v="0"/>
    <n v="0"/>
    <n v="0"/>
    <n v="0"/>
    <n v="0"/>
    <n v="0"/>
    <n v="0"/>
    <n v="0"/>
    <n v="0"/>
    <n v="0"/>
    <n v="0"/>
    <n v="11.89949291305328"/>
    <n v="0"/>
    <n v="0"/>
    <n v="0.04232264084718051"/>
    <n v="0"/>
    <n v="0"/>
    <n v="0"/>
    <n v="0"/>
    <n v="0"/>
    <n v="0"/>
    <n v="0"/>
    <n v="0"/>
    <n v="0"/>
    <n v="0"/>
    <x v="0"/>
    <m/>
    <x v="12"/>
    <x v="8"/>
    <s v="no impacts"/>
    <x v="6"/>
    <s v=""/>
    <s v="CTR_579"/>
    <m/>
  </r>
  <r>
    <s v="Maga"/>
    <s v="EXN_014"/>
    <s v="EXTREME-NORD"/>
    <s v="IHS"/>
    <s v="Grid-Gen"/>
    <s v="EXTREME-NORD"/>
    <s v="Maga"/>
    <s v="Huawei"/>
    <n v="0"/>
    <n v="0"/>
    <n v="0"/>
    <n v="0"/>
    <n v="0"/>
    <n v="0"/>
    <n v="0"/>
    <n v="0"/>
    <n v="0"/>
    <n v="0"/>
    <n v="0"/>
    <n v="0"/>
    <n v="0"/>
    <n v="0"/>
    <n v="0.01647961236527382"/>
    <n v="0.03602685820113973"/>
    <n v="0"/>
    <n v="0"/>
    <n v="0"/>
    <n v="0"/>
    <n v="0"/>
    <n v="0"/>
    <n v="0"/>
    <n v="0"/>
    <n v="0"/>
    <n v="0"/>
    <x v="2"/>
    <m/>
    <x v="12"/>
    <x v="8"/>
    <s v="no impacts"/>
    <x v="6"/>
    <s v=""/>
    <s v="EXN_014"/>
    <m/>
  </r>
  <r>
    <s v="Muyuka"/>
    <s v="SUO_012"/>
    <s v="SUD-OUEST"/>
    <s v="IHS"/>
    <s v="Grid-Gen"/>
    <s v="SUD-OUEST"/>
    <s v="Muyuka"/>
    <s v="Huawei"/>
    <n v="0"/>
    <n v="0"/>
    <n v="0"/>
    <n v="0"/>
    <n v="0"/>
    <n v="0"/>
    <n v="0"/>
    <n v="0"/>
    <n v="0"/>
    <n v="0"/>
    <n v="0"/>
    <n v="0"/>
    <n v="0"/>
    <n v="0.5293094543036757"/>
    <n v="0"/>
    <n v="0.03595551788787015"/>
    <n v="0"/>
    <n v="0"/>
    <n v="0"/>
    <n v="0"/>
    <n v="0"/>
    <n v="0"/>
    <n v="0"/>
    <n v="0"/>
    <n v="0"/>
    <n v="0"/>
    <x v="0"/>
    <m/>
    <x v="12"/>
    <x v="8"/>
    <s v="no impacts"/>
    <x v="6"/>
    <s v=""/>
    <s v="SUO_012"/>
    <m/>
  </r>
  <r>
    <s v="Bonas-Yde-MTN-IHS"/>
    <s v="CTR_524"/>
    <s v="Yaounde"/>
    <s v="IHS"/>
    <s v="Grid-Gen"/>
    <s v="CENTRE"/>
    <s v="Yaounde"/>
    <s v="ZTE"/>
    <n v="0"/>
    <n v="0"/>
    <n v="0"/>
    <n v="0"/>
    <n v="0"/>
    <n v="0"/>
    <n v="0"/>
    <n v="0"/>
    <n v="0"/>
    <n v="0"/>
    <n v="0"/>
    <n v="0"/>
    <n v="8.872345070241671"/>
    <n v="13.86855689960706"/>
    <n v="46.83826865620532"/>
    <n v="0.03130056244702996"/>
    <n v="0"/>
    <n v="0"/>
    <n v="0"/>
    <n v="0"/>
    <n v="0"/>
    <n v="0"/>
    <n v="0"/>
    <n v="0"/>
    <n v="0"/>
    <n v="0"/>
    <x v="0"/>
    <m/>
    <x v="12"/>
    <x v="8"/>
    <s v="no impacts"/>
    <x v="6"/>
    <s v=""/>
    <s v="CTR_524"/>
    <m/>
  </r>
  <r>
    <s v="Limbe-Issokolo-IHS"/>
    <s v="SUO_191"/>
    <s v="SUD-OUEST"/>
    <s v="IHS"/>
    <m/>
    <s v="SUD-OUEST"/>
    <s v="Limbe"/>
    <s v="Huawei"/>
    <n v="0"/>
    <n v="0"/>
    <n v="0"/>
    <n v="0"/>
    <n v="0"/>
    <n v="0"/>
    <n v="12.85752197995052"/>
    <n v="13.86855689960706"/>
    <n v="13.86855689960706"/>
    <n v="13.8682893734323"/>
    <n v="13.86855689960706"/>
    <n v="0"/>
    <n v="26.61778428401435"/>
    <n v="0"/>
    <n v="0"/>
    <n v="0.02814375358485074"/>
    <n v="0"/>
    <n v="0"/>
    <n v="0"/>
    <n v="0"/>
    <n v="0"/>
    <n v="0"/>
    <n v="0"/>
    <n v="0"/>
    <n v="0"/>
    <n v="0"/>
    <x v="0"/>
    <m/>
    <x v="12"/>
    <x v="8"/>
    <s v="no impacts"/>
    <x v="6"/>
    <s v=""/>
    <s v="SUO_191"/>
    <m/>
  </r>
  <r>
    <s v="E-Poste"/>
    <s v="CTR_242"/>
    <s v="Yaounde"/>
    <s v="IHS"/>
    <s v="Grid-Gen"/>
    <s v="CENTRE"/>
    <s v="Yaounde"/>
    <s v="ZTE"/>
    <n v="0"/>
    <n v="0"/>
    <n v="0"/>
    <n v="0"/>
    <n v="0"/>
    <n v="0"/>
    <n v="0"/>
    <n v="0"/>
    <n v="0"/>
    <n v="0"/>
    <n v="0"/>
    <n v="0"/>
    <n v="0"/>
    <n v="0"/>
    <n v="0"/>
    <n v="0.0266634420845063"/>
    <n v="0"/>
    <n v="0"/>
    <n v="0"/>
    <n v="0"/>
    <n v="0"/>
    <n v="0"/>
    <n v="0"/>
    <n v="0"/>
    <n v="0"/>
    <n v="0"/>
    <x v="0"/>
    <m/>
    <x v="12"/>
    <x v="8"/>
    <s v="no impacts"/>
    <x v="6"/>
    <s v=""/>
    <s v="CTR_242"/>
    <m/>
  </r>
  <r>
    <s v="Bamoungoum"/>
    <s v="OST_274"/>
    <s v="OUEST"/>
    <s v="CAMUSAT"/>
    <s v="Good Grid + GE"/>
    <s v="OUEST"/>
    <s v="Bamoungoum"/>
    <s v="Huawei"/>
    <n v="0"/>
    <n v="0"/>
    <n v="0"/>
    <n v="0"/>
    <n v="0"/>
    <n v="0"/>
    <n v="0"/>
    <n v="0"/>
    <n v="0"/>
    <n v="0"/>
    <n v="0"/>
    <n v="0"/>
    <n v="0"/>
    <n v="0"/>
    <n v="0"/>
    <n v="0.02125941335433592"/>
    <n v="0"/>
    <n v="0"/>
    <n v="0"/>
    <n v="0"/>
    <n v="0"/>
    <n v="0"/>
    <n v="0"/>
    <n v="0"/>
    <n v="0"/>
    <n v="0"/>
    <x v="0"/>
    <m/>
    <x v="12"/>
    <x v="8"/>
    <s v="no impacts"/>
    <x v="6"/>
    <s v=""/>
    <s v="OST_274"/>
    <m/>
  </r>
  <r>
    <s v="Bfsam-Dienso"/>
    <s v="OST_120"/>
    <s v="Bafoussam"/>
    <s v="IHS"/>
    <s v="Grid-Gen (LL)"/>
    <s v="OUEST"/>
    <s v="Bafoussam"/>
    <s v="Huawei"/>
    <n v="0"/>
    <n v="0"/>
    <n v="0.9004039288537323"/>
    <n v="0"/>
    <n v="0"/>
    <n v="0"/>
    <n v="0"/>
    <n v="0"/>
    <n v="0"/>
    <n v="14.77295588600389"/>
    <n v="0"/>
    <n v="0"/>
    <n v="0"/>
    <n v="0"/>
    <n v="0"/>
    <n v="0.01608724064229111"/>
    <n v="0"/>
    <n v="0.1155713074967255"/>
    <n v="0"/>
    <n v="0"/>
    <n v="0"/>
    <n v="0"/>
    <n v="0"/>
    <n v="0"/>
    <n v="0"/>
    <n v="0"/>
    <x v="0"/>
    <m/>
    <x v="12"/>
    <x v="8"/>
    <s v="no impacts"/>
    <x v="6"/>
    <s v=""/>
    <s v="OST_120"/>
    <m/>
  </r>
  <r>
    <s v="Bamendjou-MTN"/>
    <s v="OST_044"/>
    <s v="OUEST"/>
    <s v="IHS"/>
    <s v="Grid-Gen"/>
    <s v="OUEST"/>
    <s v="Bamendjou"/>
    <s v="Huawei"/>
    <n v="0"/>
    <n v="0"/>
    <n v="0"/>
    <n v="0"/>
    <n v="0"/>
    <n v="0"/>
    <n v="0"/>
    <n v="0"/>
    <n v="0"/>
    <n v="0"/>
    <n v="0"/>
    <n v="0"/>
    <n v="0"/>
    <n v="0"/>
    <n v="0"/>
    <n v="0.01599806525070413"/>
    <n v="0"/>
    <n v="0"/>
    <n v="0"/>
    <n v="0"/>
    <n v="0"/>
    <n v="0"/>
    <n v="0"/>
    <n v="0"/>
    <n v="0"/>
    <n v="0"/>
    <x v="0"/>
    <m/>
    <x v="12"/>
    <x v="8"/>
    <s v="no impacts"/>
    <x v="6"/>
    <s v=""/>
    <s v="OST_044"/>
    <m/>
  </r>
  <r>
    <s v="Bahouan-IHS"/>
    <s v="OST_300"/>
    <s v="OUEST"/>
    <s v="HIS"/>
    <s v="Grid-Gen"/>
    <s v="OUEST"/>
    <s v="Bahouan"/>
    <s v="Huawei"/>
    <n v="0"/>
    <n v="0"/>
    <n v="0"/>
    <n v="0"/>
    <n v="0"/>
    <n v="0"/>
    <n v="0"/>
    <n v="0"/>
    <n v="0"/>
    <n v="0"/>
    <n v="0"/>
    <n v="0"/>
    <n v="0"/>
    <n v="0"/>
    <n v="0"/>
    <n v="0.01549868305781704"/>
    <n v="0"/>
    <n v="0"/>
    <n v="0"/>
    <n v="0"/>
    <n v="0"/>
    <n v="0"/>
    <n v="0"/>
    <n v="0"/>
    <n v="0"/>
    <n v="0"/>
    <x v="0"/>
    <m/>
    <x v="12"/>
    <x v="8"/>
    <s v="no impacts"/>
    <x v="6"/>
    <s v=""/>
    <s v="OST_300"/>
    <m/>
  </r>
  <r>
    <s v="Zouhaye"/>
    <s v="EXN_242"/>
    <s v="EXTREME-NORD"/>
    <s v="CAMUSAT"/>
    <s v="Hybrid Solar - S3"/>
    <s v="EXTREME-NORD"/>
    <s v="Zouhaye"/>
    <s v="Huawei"/>
    <n v="0"/>
    <n v="0"/>
    <n v="0"/>
    <n v="0"/>
    <n v="0"/>
    <n v="0"/>
    <n v="0"/>
    <n v="0"/>
    <n v="0"/>
    <n v="0"/>
    <n v="0"/>
    <n v="0"/>
    <n v="0"/>
    <n v="0.2037479346979308"/>
    <n v="0"/>
    <n v="0.01462476422026465"/>
    <n v="0"/>
    <n v="0"/>
    <n v="0"/>
    <n v="0"/>
    <n v="0"/>
    <n v="0"/>
    <n v="0"/>
    <n v="0"/>
    <n v="0"/>
    <n v="0"/>
    <x v="2"/>
    <m/>
    <x v="12"/>
    <x v="8"/>
    <s v="no impacts"/>
    <x v="6"/>
    <s v="(05/06/2026  groupe whatsapp incident): impacted by EXN_075_Datcheka  ,A detrminer , sans action"/>
    <s v="EXN_075"/>
    <s v=" impacted by EXN_075_Datcheka  ,A detrminer , sans action"/>
  </r>
  <r>
    <s v="Hougno"/>
    <s v="EXN_245"/>
    <s v="EXTREME-NORD"/>
    <s v="CAMUSAT"/>
    <s v="HGB"/>
    <s v="EXTREME-NORD"/>
    <s v="Hougno"/>
    <s v="Huawei"/>
    <n v="0"/>
    <n v="0"/>
    <n v="0"/>
    <n v="0"/>
    <n v="0"/>
    <n v="0"/>
    <n v="0"/>
    <n v="0"/>
    <n v="0"/>
    <n v="0"/>
    <n v="0"/>
    <n v="0"/>
    <n v="0"/>
    <n v="0.2044791729089441"/>
    <n v="0"/>
    <n v="0.01382218569598183"/>
    <n v="0"/>
    <n v="0"/>
    <n v="0"/>
    <n v="0"/>
    <n v="0"/>
    <n v="0"/>
    <n v="0"/>
    <n v="0"/>
    <n v="0"/>
    <n v="0"/>
    <x v="2"/>
    <m/>
    <x v="12"/>
    <x v="8"/>
    <s v="no impacts"/>
    <x v="6"/>
    <s v="(05/06/2026  groupe whatsapp incident): impacted by EXN_075_Datcheka  ,A detrminer , sans action"/>
    <s v="EXN_075"/>
    <s v=" impacted by EXN_075_Datcheka  ,A detrminer , sans action"/>
  </r>
  <r>
    <s v="Idenau-MTN"/>
    <s v="SUO_036"/>
    <s v="SUD-OUEST"/>
    <s v="IHS"/>
    <s v="Grid-Gen"/>
    <s v="SUD-OUEST"/>
    <s v="Idenau"/>
    <s v="Huawei"/>
    <n v="0"/>
    <n v="0"/>
    <n v="0"/>
    <n v="0"/>
    <n v="0"/>
    <n v="0"/>
    <n v="0"/>
    <n v="0"/>
    <n v="0"/>
    <n v="0"/>
    <n v="0"/>
    <n v="0"/>
    <n v="0"/>
    <n v="0"/>
    <n v="0"/>
    <n v="0.009916303544472125"/>
    <n v="0"/>
    <n v="0"/>
    <n v="0"/>
    <n v="0"/>
    <n v="0"/>
    <n v="0"/>
    <n v="0"/>
    <n v="0"/>
    <n v="0"/>
    <n v="0"/>
    <x v="2"/>
    <m/>
    <x v="12"/>
    <x v="8"/>
    <s v="no impacts"/>
    <x v="6"/>
    <s v=""/>
    <s v="SUO_036"/>
    <m/>
  </r>
  <r>
    <s v="Banyo-Sabongari-MTN"/>
    <s v="ADM_174"/>
    <s v="ADAMAOUA"/>
    <s v="MTN sharing"/>
    <s v="MTN Sharing"/>
    <s v="ADAMAOUA"/>
    <s v="Banyo"/>
    <s v="Huawei"/>
    <n v="0"/>
    <n v="0"/>
    <n v="0"/>
    <n v="0"/>
    <n v="0"/>
    <n v="0"/>
    <n v="0"/>
    <n v="0"/>
    <n v="0"/>
    <n v="0"/>
    <n v="0"/>
    <n v="0"/>
    <n v="0"/>
    <n v="16.52947924424926"/>
    <n v="1.734639717149925"/>
    <n v="0.008917539158697953"/>
    <n v="0"/>
    <n v="0"/>
    <n v="0"/>
    <n v="0"/>
    <n v="0"/>
    <n v="0"/>
    <n v="0"/>
    <n v="0"/>
    <n v="0"/>
    <n v="0"/>
    <x v="0"/>
    <m/>
    <x v="12"/>
    <x v="8"/>
    <s v="no impacts"/>
    <x v="6"/>
    <s v=""/>
    <s v="ADM_174"/>
    <m/>
  </r>
  <r>
    <s v="Gashiga"/>
    <s v="NRD_022"/>
    <s v="NORD"/>
    <s v="IHS"/>
    <s v="Grid-Gen"/>
    <s v="NORD"/>
    <s v="Garoua"/>
    <s v="Huawei"/>
    <n v="0.002764437139196366"/>
    <n v="8.917539158697954e-05"/>
    <n v="0"/>
    <n v="0"/>
    <n v="0"/>
    <n v="0"/>
    <n v="0"/>
    <n v="0"/>
    <n v="0"/>
    <n v="0.3966878119355198"/>
    <n v="0"/>
    <n v="0"/>
    <n v="0"/>
    <n v="0.8177026706959674"/>
    <n v="0.2632457559647636"/>
    <n v="0.008917539158697951"/>
    <n v="0"/>
    <n v="0"/>
    <n v="0"/>
    <n v="0"/>
    <n v="0"/>
    <n v="0"/>
    <n v="0"/>
    <n v="0"/>
    <n v="0"/>
    <n v="0"/>
    <x v="0"/>
    <m/>
    <x v="12"/>
    <x v="8"/>
    <s v="no impacts"/>
    <x v="6"/>
    <s v=""/>
    <s v="NRD_022"/>
    <m/>
  </r>
  <r>
    <s v="Banyo"/>
    <s v="ADM_006"/>
    <s v="ADAMAOUA"/>
    <s v="CAMUSAT"/>
    <s v="Bad Grid + GE"/>
    <s v="ADAMAOUA"/>
    <s v="Banyo"/>
    <s v="Huawei"/>
    <n v="0"/>
    <n v="0"/>
    <n v="0"/>
    <n v="0"/>
    <n v="0"/>
    <n v="0"/>
    <n v="0"/>
    <n v="0"/>
    <n v="0"/>
    <n v="0"/>
    <n v="0"/>
    <n v="0"/>
    <n v="0"/>
    <n v="0"/>
    <n v="0"/>
    <n v="0.007312382110132323"/>
    <n v="0"/>
    <n v="0"/>
    <n v="0"/>
    <n v="0"/>
    <n v="0"/>
    <n v="0"/>
    <n v="0"/>
    <n v="0"/>
    <n v="0"/>
    <n v="0"/>
    <x v="0"/>
    <m/>
    <x v="12"/>
    <x v="8"/>
    <s v="no impacts"/>
    <x v="6"/>
    <s v=""/>
    <s v="ADM_006"/>
    <m/>
  </r>
  <r>
    <s v="Bangam-IHS"/>
    <s v="OST_211"/>
    <s v="OUEST"/>
    <s v="IHS"/>
    <s v="Grid-Gen"/>
    <s v="OUEST"/>
    <s v="Bangam"/>
    <s v="Huawei"/>
    <n v="0"/>
    <n v="0"/>
    <n v="0"/>
    <n v="0"/>
    <n v="0"/>
    <n v="0"/>
    <n v="0"/>
    <n v="0"/>
    <n v="0"/>
    <n v="0"/>
    <n v="0"/>
    <n v="0"/>
    <n v="0"/>
    <n v="0"/>
    <n v="0"/>
    <n v="0.006937845465467006"/>
    <n v="0"/>
    <n v="0"/>
    <n v="0"/>
    <n v="0"/>
    <n v="0"/>
    <n v="0"/>
    <n v="0"/>
    <n v="0"/>
    <n v="0"/>
    <n v="0"/>
    <x v="0"/>
    <m/>
    <x v="12"/>
    <x v="8"/>
    <s v="no impacts"/>
    <x v="6"/>
    <s v=""/>
    <s v="OST_211"/>
    <m/>
  </r>
  <r>
    <s v="Bogo"/>
    <s v="EXN_006"/>
    <s v="EXTREME-NORD"/>
    <s v="IHS"/>
    <s v="Grid-Hybrid-Gen"/>
    <s v="EXTREME-NORD"/>
    <s v="Bogo"/>
    <s v="Huawei"/>
    <n v="0"/>
    <n v="0"/>
    <n v="0"/>
    <n v="0"/>
    <n v="0"/>
    <n v="0"/>
    <n v="0"/>
    <n v="0"/>
    <n v="0"/>
    <n v="0"/>
    <n v="0"/>
    <n v="0"/>
    <n v="0"/>
    <n v="0"/>
    <n v="0"/>
    <n v="0.006777329760610443"/>
    <n v="0"/>
    <n v="0"/>
    <n v="0"/>
    <n v="0"/>
    <n v="0"/>
    <n v="0"/>
    <n v="0"/>
    <n v="0"/>
    <n v="0"/>
    <n v="0"/>
    <x v="2"/>
    <m/>
    <x v="12"/>
    <x v="8"/>
    <s v="no impacts"/>
    <x v="6"/>
    <s v=""/>
    <s v="EXN_006"/>
    <m/>
  </r>
  <r>
    <s v="Maroua-University-IHS"/>
    <s v="EXN_117"/>
    <s v="Maroua"/>
    <s v="IHS"/>
    <s v="Grid-Gen"/>
    <s v="EXTREME-NORD"/>
    <s v="Maroua"/>
    <s v="Huawei"/>
    <n v="0.2713607165991788"/>
    <n v="0.6971018711137364"/>
    <n v="0"/>
    <n v="0"/>
    <n v="0"/>
    <n v="0"/>
    <n v="0"/>
    <n v="0"/>
    <n v="0"/>
    <n v="0"/>
    <n v="0"/>
    <n v="0"/>
    <n v="0"/>
    <n v="0.3652445688619508"/>
    <n v="0"/>
    <n v="0.004815471145696893"/>
    <n v="0"/>
    <n v="0"/>
    <n v="0"/>
    <n v="0"/>
    <n v="0"/>
    <n v="0"/>
    <n v="0"/>
    <n v="0"/>
    <n v="0"/>
    <n v="0"/>
    <x v="0"/>
    <m/>
    <x v="12"/>
    <x v="8"/>
    <s v="no impacts"/>
    <x v="6"/>
    <s v=""/>
    <s v="EXN_117"/>
    <m/>
  </r>
  <r>
    <s v="Bonaloka-IHS"/>
    <s v="LIT_156"/>
    <s v="Douala"/>
    <s v="IHS"/>
    <s v="Grid-Gen"/>
    <s v="LITTORAL"/>
    <s v="Douala"/>
    <s v="ZTE"/>
    <n v="0"/>
    <n v="0"/>
    <n v="0"/>
    <n v="0"/>
    <n v="0"/>
    <n v="0"/>
    <n v="0"/>
    <n v="0"/>
    <n v="0"/>
    <n v="0"/>
    <n v="0"/>
    <n v="0"/>
    <n v="0"/>
    <n v="0"/>
    <n v="0"/>
    <n v="0.003352994723670327"/>
    <n v="0"/>
    <n v="0"/>
    <n v="0"/>
    <n v="0"/>
    <n v="0"/>
    <n v="0"/>
    <n v="0"/>
    <n v="0"/>
    <n v="0"/>
    <n v="0"/>
    <x v="0"/>
    <m/>
    <x v="12"/>
    <x v="8"/>
    <s v="no impacts"/>
    <x v="6"/>
    <s v=""/>
    <s v="LIT_156"/>
    <m/>
  </r>
  <r>
    <s v="Zidim-IHS"/>
    <s v="EXN_154"/>
    <s v="EXTREME-NORD"/>
    <s v="IHS"/>
    <s v="Solar-Gen"/>
    <s v="EXTREME-NORD"/>
    <s v="Zidim"/>
    <s v="Huawei"/>
    <n v="0"/>
    <n v="0"/>
    <n v="0"/>
    <n v="0"/>
    <n v="0"/>
    <n v="0"/>
    <n v="0"/>
    <n v="0"/>
    <n v="0"/>
    <n v="0"/>
    <n v="0"/>
    <n v="0"/>
    <n v="0"/>
    <n v="0.0002675261747609386"/>
    <n v="0"/>
    <n v="0.003031963313957304"/>
    <n v="0"/>
    <n v="0"/>
    <n v="0"/>
    <n v="0"/>
    <n v="0"/>
    <n v="0"/>
    <n v="0"/>
    <n v="0"/>
    <n v="0"/>
    <n v="0"/>
    <x v="2"/>
    <m/>
    <x v="12"/>
    <x v="8"/>
    <s v="no impacts"/>
    <x v="6"/>
    <s v=""/>
    <s v="EXN_154"/>
    <m/>
  </r>
  <r>
    <s v="Bapa"/>
    <s v="OST_259"/>
    <s v="OUEST"/>
    <s v="CAMUSAT"/>
    <s v="Hybrid Solar - S1"/>
    <s v="OUEST"/>
    <s v="Bapa"/>
    <s v="NOKIA"/>
    <n v="0.001605157048565883"/>
    <n v="0"/>
    <n v="0.009177058621084817"/>
    <n v="0"/>
    <n v="0"/>
    <n v="0"/>
    <n v="0"/>
    <n v="0"/>
    <n v="0"/>
    <n v="0"/>
    <n v="0.003477840271892403"/>
    <n v="0"/>
    <n v="0"/>
    <n v="0"/>
    <n v="0"/>
    <n v="0.001694332440152762"/>
    <n v="0"/>
    <n v="0"/>
    <n v="0"/>
    <n v="0"/>
    <n v="0"/>
    <n v="0"/>
    <n v="0"/>
    <n v="0"/>
    <n v="0"/>
    <n v="0"/>
    <x v="0"/>
    <m/>
    <x v="12"/>
    <x v="8"/>
    <s v="no impacts"/>
    <x v="6"/>
    <s v=""/>
    <s v="OST_259"/>
    <m/>
  </r>
  <r>
    <s v="H-Central"/>
    <s v="CTR_110"/>
    <s v="Yaounde"/>
    <s v="IHS"/>
    <s v="Grid-Gen"/>
    <s v="CENTRE"/>
    <s v="Yaounde"/>
    <s v="ZTE"/>
    <n v="0"/>
    <n v="0"/>
    <n v="0"/>
    <n v="0"/>
    <n v="0"/>
    <n v="0"/>
    <n v="0"/>
    <n v="0"/>
    <n v="0"/>
    <n v="0"/>
    <n v="0"/>
    <n v="0"/>
    <n v="0"/>
    <n v="0"/>
    <n v="0.03932634768985777"/>
    <n v="0.001159280090630801"/>
    <n v="0"/>
    <n v="0"/>
    <n v="0"/>
    <n v="0"/>
    <n v="0"/>
    <n v="0"/>
    <n v="0"/>
    <n v="0"/>
    <n v="0"/>
    <n v="0"/>
    <x v="0"/>
    <m/>
    <x v="12"/>
    <x v="8"/>
    <s v="no impacts"/>
    <x v="6"/>
    <s v=""/>
    <s v="CTR_110"/>
    <m/>
  </r>
  <r>
    <s v="Sibongo"/>
    <s v="LIT_507"/>
    <s v="LITTORAL"/>
    <s v="IHS"/>
    <s v="Grid-Gen"/>
    <s v="LITTORAL"/>
    <s v="Sibongo"/>
    <s v="NOKIA"/>
    <n v="0"/>
    <n v="0"/>
    <n v="0"/>
    <n v="0"/>
    <n v="0"/>
    <n v="0"/>
    <n v="0"/>
    <n v="0"/>
    <n v="0"/>
    <n v="0"/>
    <n v="0"/>
    <n v="0"/>
    <n v="0"/>
    <n v="0"/>
    <n v="0.02769787662691565"/>
    <n v="0.001070166629983192"/>
    <n v="0"/>
    <n v="0"/>
    <n v="0"/>
    <n v="0"/>
    <n v="0"/>
    <n v="0"/>
    <n v="0"/>
    <n v="0"/>
    <n v="0"/>
    <n v="0"/>
    <x v="0"/>
    <m/>
    <x v="12"/>
    <x v="8"/>
    <s v="no impacts"/>
    <x v="6"/>
    <s v=""/>
    <s v="LIT_507"/>
    <m/>
  </r>
  <r>
    <s v="Nkolbong"/>
    <s v="CTR_271"/>
    <s v="Yaounde"/>
    <s v="IHS"/>
    <s v="Grid-Gen"/>
    <s v="CENTRE"/>
    <s v="Yaounde"/>
    <s v="ZTE"/>
    <n v="0"/>
    <n v="0"/>
    <n v="0"/>
    <n v="0"/>
    <n v="0"/>
    <n v="0"/>
    <n v="0"/>
    <n v="26.2647389087215"/>
    <n v="0"/>
    <n v="0"/>
    <n v="0"/>
    <n v="0"/>
    <n v="5.677404810620008"/>
    <n v="23.75172286856547"/>
    <n v="29.67685691701409"/>
    <n v="0"/>
    <n v="0"/>
    <n v="0"/>
    <n v="0"/>
    <n v="0"/>
    <n v="0"/>
    <n v="0"/>
    <n v="0"/>
    <n v="0"/>
    <n v="0"/>
    <n v="0"/>
    <x v="0"/>
    <m/>
    <x v="12"/>
    <x v="8"/>
    <s v="no impacts"/>
    <x v="6"/>
    <s v=""/>
    <s v="CTR_271"/>
    <m/>
  </r>
  <r>
    <s v="CTR_947_Z_Nkoabang-Tradex"/>
    <s v="CTR_947"/>
    <s v="Yaounde"/>
    <s v="ESCO"/>
    <s v="meduim grid + GE"/>
    <s v="CENTRE"/>
    <s v="Yaoundé"/>
    <s v="ZTE"/>
    <n v="0"/>
    <n v="16.12000368116017"/>
    <n v="0"/>
    <n v="0"/>
    <n v="0"/>
    <n v="0"/>
    <n v="0"/>
    <n v="0.6314152776707659"/>
    <n v="4.702628605182729"/>
    <n v="0"/>
    <n v="24.85286060388148"/>
    <n v="0"/>
    <n v="13.86855689960706"/>
    <n v="13.86855689960706"/>
    <n v="27.67536875807928"/>
    <n v="0"/>
    <n v="0"/>
    <n v="20.89152919388298"/>
    <n v="0"/>
    <n v="0"/>
    <n v="0"/>
    <n v="0"/>
    <n v="0"/>
    <n v="0"/>
    <n v="0"/>
    <n v="0"/>
    <x v="0"/>
    <m/>
    <x v="12"/>
    <x v="8"/>
    <s v="no impacts"/>
    <x v="6"/>
    <s v=""/>
    <s v="CTR_947"/>
    <m/>
  </r>
  <r>
    <s v="Crf-Nsam-IHS"/>
    <s v="CTR_159"/>
    <s v="Yaounde"/>
    <s v="IHS"/>
    <s v="Grid-Gen"/>
    <s v="CENTRE"/>
    <s v="Yaounde"/>
    <s v="ZTE"/>
    <n v="0"/>
    <n v="0"/>
    <n v="0"/>
    <n v="0"/>
    <n v="0"/>
    <n v="0"/>
    <n v="0"/>
    <n v="0"/>
    <n v="0"/>
    <n v="0"/>
    <n v="0"/>
    <n v="0"/>
    <n v="10.96841264949362"/>
    <n v="13.86855689960706"/>
    <n v="20.5699092265854"/>
    <n v="0"/>
    <n v="0"/>
    <n v="0"/>
    <n v="0"/>
    <n v="0"/>
    <n v="0"/>
    <n v="0"/>
    <n v="0"/>
    <n v="0"/>
    <n v="0"/>
    <n v="0"/>
    <x v="0"/>
    <m/>
    <x v="12"/>
    <x v="8"/>
    <s v="no impacts"/>
    <x v="6"/>
    <s v=""/>
    <s v="CTR_159"/>
    <m/>
  </r>
  <r>
    <s v="Nkololoun"/>
    <s v="LIT_183"/>
    <s v="Douala"/>
    <s v="IHS"/>
    <s v="GridOnly"/>
    <s v="LITTORAL"/>
    <s v="Douala"/>
    <s v="ZTE"/>
    <n v="0"/>
    <n v="4.209649205411592"/>
    <n v="4.24644297198038"/>
    <n v="0"/>
    <n v="0"/>
    <n v="0.00444093450103159"/>
    <n v="27.1462554896371"/>
    <n v="18.56046662272103"/>
    <n v="23.18105386764374"/>
    <n v="7.86960346200273"/>
    <n v="60.07202161326133"/>
    <n v="0"/>
    <n v="0"/>
    <n v="0"/>
    <n v="19.15799525158874"/>
    <n v="0"/>
    <n v="0"/>
    <n v="0"/>
    <n v="0"/>
    <n v="0"/>
    <n v="0"/>
    <n v="0"/>
    <n v="0"/>
    <n v="0"/>
    <n v="0"/>
    <n v="0"/>
    <x v="0"/>
    <m/>
    <x v="12"/>
    <x v="8"/>
    <s v="no impacts"/>
    <x v="6"/>
    <s v=""/>
    <s v="LIT_183"/>
    <m/>
  </r>
  <r>
    <s v="Mboppi-Market-IHS"/>
    <s v="LIT_761"/>
    <s v="Douala"/>
    <s v="IHS"/>
    <s v="Grid Gen "/>
    <s v="LITTORAL"/>
    <s v="Douala"/>
    <s v="ZTE"/>
    <n v="0"/>
    <n v="0"/>
    <n v="0"/>
    <n v="0"/>
    <n v="0"/>
    <n v="0"/>
    <n v="0"/>
    <n v="3.618553779120555e-17"/>
    <n v="24.20075663536254"/>
    <n v="0"/>
    <n v="0"/>
    <n v="0"/>
    <n v="13.58724420930677"/>
    <n v="5.251806336731986"/>
    <n v="15.6170544726096"/>
    <n v="0"/>
    <n v="0"/>
    <n v="0"/>
    <n v="0"/>
    <n v="0"/>
    <n v="0"/>
    <n v="0"/>
    <n v="0"/>
    <n v="0"/>
    <n v="0"/>
    <n v="0"/>
    <x v="0"/>
    <m/>
    <x v="12"/>
    <x v="8"/>
    <s v="no impacts"/>
    <x v="6"/>
    <s v=""/>
    <s v="LIT_761"/>
    <m/>
  </r>
  <r>
    <s v="Bati"/>
    <s v="OST_215"/>
    <s v="OUEST"/>
    <s v="IHS"/>
    <s v="Grid-Gen"/>
    <s v="OUEST"/>
    <s v="Bati"/>
    <s v="NOKIA"/>
    <n v="0"/>
    <n v="0"/>
    <n v="0.003567015663479283"/>
    <n v="0"/>
    <n v="0.2525331426418904"/>
    <n v="0"/>
    <n v="0"/>
    <n v="0"/>
    <n v="0"/>
    <n v="0"/>
    <n v="0"/>
    <n v="0"/>
    <n v="18.49140919947607"/>
    <n v="18.49140919947607"/>
    <n v="13.66819762978943"/>
    <n v="0"/>
    <n v="0"/>
    <n v="0"/>
    <n v="0"/>
    <n v="0"/>
    <n v="0"/>
    <n v="0"/>
    <n v="0"/>
    <n v="0"/>
    <n v="0"/>
    <n v="0"/>
    <x v="0"/>
    <m/>
    <x v="12"/>
    <x v="8"/>
    <s v="no impacts"/>
    <x v="6"/>
    <s v=""/>
    <s v="OST_215"/>
    <m/>
  </r>
  <r>
    <s v="Camp-Yabassi-IHS"/>
    <s v="LIT_587"/>
    <s v="Douala"/>
    <s v="IHS"/>
    <s v="Grid-Gen"/>
    <s v="LITTORAL"/>
    <s v="Douala"/>
    <s v="ZTE"/>
    <n v="0"/>
    <n v="0.00383454183824012"/>
    <n v="0"/>
    <n v="0"/>
    <n v="5.789686046592889e-17"/>
    <n v="0.00251474604275291"/>
    <n v="0"/>
    <n v="5.789686046592889e-17"/>
    <n v="21.02140423419027"/>
    <n v="0"/>
    <n v="0"/>
    <n v="0"/>
    <n v="11.72567223977194"/>
    <n v="4.62531354067682"/>
    <n v="13.66518350155379"/>
    <n v="0"/>
    <n v="0"/>
    <n v="0"/>
    <n v="0"/>
    <n v="0"/>
    <n v="0"/>
    <n v="0"/>
    <n v="0"/>
    <n v="0"/>
    <n v="0"/>
    <n v="0"/>
    <x v="0"/>
    <m/>
    <x v="12"/>
    <x v="8"/>
    <s v="no impacts"/>
    <x v="6"/>
    <s v=""/>
    <s v="LIT_587"/>
    <m/>
  </r>
  <r>
    <s v="Cinema-ABC"/>
    <s v="LIT_061"/>
    <s v="Douala"/>
    <s v="IHS"/>
    <s v="Grid-Lithium"/>
    <s v="LITTORAL"/>
    <s v="Douala"/>
    <s v="ZTE"/>
    <n v="0"/>
    <n v="17.26283982958226"/>
    <n v="0"/>
    <n v="0"/>
    <n v="0"/>
    <n v="0"/>
    <n v="0"/>
    <n v="0"/>
    <n v="0.3369402995722433"/>
    <n v="0"/>
    <n v="0.1619603462002722"/>
    <n v="0"/>
    <n v="0.6833331906527067"/>
    <n v="0"/>
    <n v="8.986453901316372"/>
    <n v="0"/>
    <n v="0"/>
    <n v="0"/>
    <n v="0"/>
    <n v="0"/>
    <n v="0"/>
    <n v="0"/>
    <n v="0"/>
    <n v="0"/>
    <n v="0"/>
    <n v="0"/>
    <x v="0"/>
    <m/>
    <x v="12"/>
    <x v="8"/>
    <s v="no impacts"/>
    <x v="6"/>
    <s v=""/>
    <s v="LIT_061"/>
    <m/>
  </r>
  <r>
    <s v="Babylone-IHS"/>
    <s v="LIT_153"/>
    <s v="Douala"/>
    <s v="IHS"/>
    <s v="Grid-Gen"/>
    <s v="LITTORAL"/>
    <s v="Douala"/>
    <s v="ZTE"/>
    <n v="3.499046180011588"/>
    <n v="0"/>
    <n v="0"/>
    <n v="0.3094564438851367"/>
    <n v="3.182776736209204"/>
    <n v="0"/>
    <n v="0"/>
    <n v="0"/>
    <n v="0"/>
    <n v="0"/>
    <n v="0"/>
    <n v="0"/>
    <n v="0"/>
    <n v="0"/>
    <n v="6.247520924113881"/>
    <n v="0"/>
    <n v="0"/>
    <n v="0"/>
    <n v="0"/>
    <n v="0"/>
    <n v="0"/>
    <n v="0"/>
    <n v="0"/>
    <n v="0"/>
    <n v="0"/>
    <n v="0"/>
    <x v="0"/>
    <m/>
    <x v="12"/>
    <x v="8"/>
    <s v="no impacts"/>
    <x v="6"/>
    <s v=""/>
    <s v="LIT_153"/>
    <m/>
  </r>
  <r>
    <s v="Bascheo-IHS"/>
    <s v="NRD_015"/>
    <s v="NORD"/>
    <s v="IHS"/>
    <s v="Hybrid-Gen"/>
    <s v="NORD"/>
    <s v="Bascheo"/>
    <s v="NOKIA"/>
    <n v="0.1113265588571852"/>
    <n v="0.145552074148268"/>
    <n v="0.1584646708500627"/>
    <n v="0.06317184740021629"/>
    <n v="0.04977770358385198"/>
    <n v="0.07326650172786239"/>
    <n v="0.09962674748097353"/>
    <n v="0.1047275798797488"/>
    <n v="0.0997337579508779"/>
    <n v="0.09252838631064997"/>
    <n v="0.1301247314037206"/>
    <n v="0"/>
    <n v="4.62140765852531"/>
    <n v="4.621461163760261"/>
    <n v="4.621354153290357"/>
    <n v="0"/>
    <n v="0"/>
    <n v="0"/>
    <n v="0"/>
    <n v="0"/>
    <n v="0"/>
    <n v="0"/>
    <n v="0"/>
    <n v="0"/>
    <n v="0"/>
    <n v="0"/>
    <x v="0"/>
    <m/>
    <x v="12"/>
    <x v="8"/>
    <s v="no impacts"/>
    <x v="6"/>
    <s v=""/>
    <s v="NRD_015"/>
    <m/>
  </r>
  <r>
    <s v="Bastos-Bethesda"/>
    <s v="CTR_474"/>
    <s v="Yaounde"/>
    <s v="IHS"/>
    <s v="Grid-Gen"/>
    <s v="CENTRE"/>
    <s v="Yaounde"/>
    <s v="ZTE"/>
    <n v="0.01269857576198593"/>
    <n v="0"/>
    <n v="0"/>
    <n v="0.2024103038241262"/>
    <n v="0.7205728341794294"/>
    <n v="0"/>
    <n v="0"/>
    <n v="0"/>
    <n v="0.0004280418796175018"/>
    <n v="0"/>
    <n v="0"/>
    <n v="0"/>
    <n v="3.872316534116365"/>
    <n v="0.03886263565360579"/>
    <n v="3.861330125872849"/>
    <n v="0"/>
    <n v="0"/>
    <n v="0"/>
    <n v="0"/>
    <n v="0"/>
    <n v="0"/>
    <n v="0"/>
    <n v="0"/>
    <n v="0"/>
    <n v="0"/>
    <n v="0"/>
    <x v="0"/>
    <m/>
    <x v="12"/>
    <x v="8"/>
    <s v="no impacts"/>
    <x v="6"/>
    <s v=""/>
    <s v="CTR_474"/>
    <m/>
  </r>
  <r>
    <s v="Bansoa-II"/>
    <s v="OST_299"/>
    <s v="OUEST"/>
    <s v="CAMUSAT"/>
    <s v="Hybrid Solar - S3"/>
    <s v="OUEST"/>
    <s v="Bansoa"/>
    <s v="Huawei"/>
    <n v="0"/>
    <n v="0"/>
    <n v="0"/>
    <n v="0"/>
    <n v="0"/>
    <n v="0"/>
    <n v="0"/>
    <n v="0"/>
    <n v="0"/>
    <n v="0"/>
    <n v="0"/>
    <n v="0"/>
    <n v="0"/>
    <n v="0"/>
    <n v="3.289751535956945"/>
    <n v="0"/>
    <n v="0"/>
    <n v="0"/>
    <n v="0"/>
    <n v="0"/>
    <n v="0"/>
    <n v="0"/>
    <n v="0"/>
    <n v="0"/>
    <n v="0"/>
    <n v="0"/>
    <x v="0"/>
    <m/>
    <x v="12"/>
    <x v="8"/>
    <s v="no impacts"/>
    <x v="6"/>
    <s v=""/>
    <s v="OST_299"/>
    <m/>
  </r>
  <r>
    <s v="Nkololoun-Marche"/>
    <s v="LIT_548"/>
    <s v="Douala"/>
    <s v="CAMUSAT"/>
    <s v="Good Grid no GE - 8h"/>
    <s v="LITTORAL"/>
    <s v="Douala"/>
    <s v="ZTE"/>
    <n v="0"/>
    <n v="12.11841849939931"/>
    <n v="0"/>
    <n v="0"/>
    <n v="0"/>
    <n v="0"/>
    <n v="0"/>
    <n v="0"/>
    <n v="0"/>
    <n v="0"/>
    <n v="0"/>
    <n v="0"/>
    <n v="0"/>
    <n v="0.002051034006500451"/>
    <n v="2.875442666643838"/>
    <n v="0"/>
    <n v="0"/>
    <n v="0"/>
    <n v="0"/>
    <n v="0"/>
    <n v="0"/>
    <n v="0"/>
    <n v="0"/>
    <n v="0"/>
    <n v="0"/>
    <n v="0"/>
    <x v="0"/>
    <m/>
    <x v="12"/>
    <x v="8"/>
    <s v="no impacts"/>
    <x v="6"/>
    <s v=""/>
    <s v="LIT_548"/>
    <m/>
  </r>
  <r>
    <s v="Edea-Lom"/>
    <s v="LIT_321"/>
    <s v="LITTORAL"/>
    <s v="IHS"/>
    <s v="Grid-Gen"/>
    <s v="LITTORAL"/>
    <s v="Edea"/>
    <s v="ZTE"/>
    <n v="0"/>
    <n v="0"/>
    <n v="0"/>
    <n v="0"/>
    <n v="0"/>
    <n v="0.8971579445999658"/>
    <n v="1.008020791420899"/>
    <n v="1.817804687343943"/>
    <n v="0"/>
    <n v="0"/>
    <n v="0"/>
    <n v="0"/>
    <n v="1.144655326410469"/>
    <n v="10.45312156674743"/>
    <n v="2.710717883304368"/>
    <n v="0"/>
    <n v="0"/>
    <n v="0"/>
    <n v="0"/>
    <n v="0"/>
    <n v="0"/>
    <n v="0"/>
    <n v="0"/>
    <n v="0"/>
    <n v="0"/>
    <n v="0"/>
    <x v="0"/>
    <m/>
    <x v="12"/>
    <x v="8"/>
    <s v="no impacts"/>
    <x v="6"/>
    <s v=""/>
    <s v="LIT_321"/>
    <m/>
  </r>
  <r>
    <s v="Bansoa-IHS"/>
    <s v="OST_151"/>
    <s v="OUEST"/>
    <s v="IHS"/>
    <s v="Grid-Gen"/>
    <s v="OUEST"/>
    <s v="Bansoa"/>
    <s v="Huawei"/>
    <n v="0"/>
    <n v="0"/>
    <n v="0"/>
    <n v="0"/>
    <n v="0"/>
    <n v="0"/>
    <n v="0"/>
    <n v="0"/>
    <n v="0"/>
    <n v="0"/>
    <n v="0"/>
    <n v="0"/>
    <n v="0"/>
    <n v="0"/>
    <n v="2.55223537737599"/>
    <n v="0"/>
    <n v="0"/>
    <n v="0"/>
    <n v="0"/>
    <n v="0"/>
    <n v="0"/>
    <n v="0"/>
    <n v="0"/>
    <n v="0"/>
    <n v="0"/>
    <n v="0"/>
    <x v="0"/>
    <m/>
    <x v="12"/>
    <x v="8"/>
    <s v="no impacts"/>
    <x v="6"/>
    <s v=""/>
    <s v="OST_151"/>
    <m/>
  </r>
  <r>
    <s v="Mamfe-Camtel"/>
    <s v="SUO_245"/>
    <s v="SUD-OUEST"/>
    <s v="ESCO"/>
    <s v="HGB"/>
    <s v="SUD-OUEST"/>
    <s v="Mamfe"/>
    <s v="NOKIA"/>
    <n v="0"/>
    <n v="0"/>
    <n v="0"/>
    <n v="0"/>
    <n v="18.54206980560781"/>
    <n v="18.54217801883617"/>
    <n v="18.54206980560781"/>
    <n v="18.54223212545034"/>
    <n v="18.54206980560781"/>
    <n v="18.54217801883617"/>
    <n v="13.30477146627006"/>
    <n v="0"/>
    <n v="12.85008102140553"/>
    <n v="3.665037253911589"/>
    <n v="2.260025454223775"/>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inkwele-IHS"/>
    <s v="LIT_479"/>
    <s v="LITTORAL"/>
    <s v="IHS"/>
    <s v="Grid-Gen"/>
    <s v="LITTORAL"/>
    <s v="Minkwele"/>
    <s v="ZTE"/>
    <n v="0"/>
    <n v="0"/>
    <n v="0"/>
    <n v="0"/>
    <n v="1.788234127493701"/>
    <n v="0"/>
    <n v="1.822406137549832"/>
    <n v="0"/>
    <n v="0.09117292035852798"/>
    <n v="4.857472755134367"/>
    <n v="0"/>
    <n v="0"/>
    <n v="0"/>
    <n v="0"/>
    <n v="1.153323174472725"/>
    <n v="0"/>
    <n v="0"/>
    <n v="0"/>
    <n v="0"/>
    <n v="0"/>
    <n v="0"/>
    <n v="0"/>
    <n v="0"/>
    <n v="0"/>
    <n v="0"/>
    <n v="0"/>
    <x v="0"/>
    <m/>
    <x v="12"/>
    <x v="8"/>
    <s v="no impacts"/>
    <x v="6"/>
    <s v=""/>
    <s v="LIT_479"/>
    <m/>
  </r>
  <r>
    <s v="Olembe"/>
    <s v="CTR_080"/>
    <s v="Yaounde"/>
    <s v="IHS"/>
    <s v="Grid-Gen"/>
    <s v="CENTRE"/>
    <s v="Yaounde"/>
    <s v="ZTE"/>
    <n v="3.517023938955519"/>
    <n v="8.297841527481713"/>
    <n v="0"/>
    <n v="0.7820860192961264"/>
    <n v="2.064071448750547"/>
    <n v="0.03056932423601669"/>
    <n v="0"/>
    <n v="0"/>
    <n v="0"/>
    <n v="0"/>
    <n v="0"/>
    <n v="0"/>
    <n v="0"/>
    <n v="0"/>
    <n v="1.141034805512038"/>
    <n v="0"/>
    <n v="0"/>
    <n v="0"/>
    <n v="0"/>
    <n v="0"/>
    <n v="0"/>
    <n v="0"/>
    <n v="0"/>
    <n v="0"/>
    <n v="0"/>
    <n v="0"/>
    <x v="0"/>
    <m/>
    <x v="12"/>
    <x v="8"/>
    <s v="no impacts"/>
    <x v="6"/>
    <s v=""/>
    <s v="CTR_080"/>
    <m/>
  </r>
  <r>
    <s v="Garoua-Foulbere"/>
    <s v="NRD_045"/>
    <s v="Garoua"/>
    <s v="IHS"/>
    <s v="Grid-Gen"/>
    <s v="NORD"/>
    <s v="Garoua"/>
    <s v="Huawei"/>
    <n v="0"/>
    <n v="0"/>
    <n v="0"/>
    <n v="0"/>
    <n v="0"/>
    <n v="0"/>
    <n v="0"/>
    <n v="0"/>
    <n v="0"/>
    <n v="2.278877132005262"/>
    <n v="0"/>
    <n v="0"/>
    <n v="0"/>
    <n v="0.9814643598062966"/>
    <n v="1.055569110215077"/>
    <n v="0"/>
    <n v="0"/>
    <n v="0"/>
    <n v="0"/>
    <n v="0"/>
    <n v="0"/>
    <n v="0"/>
    <n v="0"/>
    <n v="0"/>
    <n v="0"/>
    <n v="0"/>
    <x v="0"/>
    <m/>
    <x v="12"/>
    <x v="8"/>
    <s v="no impacts"/>
    <x v="6"/>
    <s v=""/>
    <s v="NRD_045"/>
    <m/>
  </r>
  <r>
    <s v="Nkolmekong-YDE-HIS"/>
    <s v="CTR_523"/>
    <s v="Yaounde"/>
    <s v="IHS"/>
    <s v="Grid-Gen"/>
    <s v="CENTRE"/>
    <s v="Yaounde"/>
    <s v="ZTE"/>
    <n v="0"/>
    <n v="0"/>
    <n v="0"/>
    <n v="0"/>
    <n v="0"/>
    <n v="0"/>
    <n v="0"/>
    <n v="0"/>
    <n v="5.290686807463914"/>
    <n v="0"/>
    <n v="0.07785011685543311"/>
    <n v="0"/>
    <n v="0"/>
    <n v="0"/>
    <n v="1.012336880373709"/>
    <n v="0"/>
    <n v="0"/>
    <n v="0"/>
    <n v="0"/>
    <n v="0"/>
    <n v="0"/>
    <n v="0"/>
    <n v="0"/>
    <n v="0"/>
    <n v="0"/>
    <n v="0"/>
    <x v="0"/>
    <m/>
    <x v="12"/>
    <x v="8"/>
    <s v="no impacts"/>
    <x v="6"/>
    <s v=""/>
    <s v="CTR_523"/>
    <m/>
  </r>
  <r>
    <s v="Bomono-ba-mbengue-IHS"/>
    <s v="LIT_790"/>
    <s v="Douala"/>
    <s v="IHS"/>
    <s v="Grid-Gen"/>
    <s v="LITTORAL"/>
    <s v="Dibombari"/>
    <s v="ZTE"/>
    <n v="0"/>
    <n v="2.760335071183365"/>
    <n v="0"/>
    <n v="0"/>
    <n v="0.2838274363430387"/>
    <n v="0"/>
    <n v="0.5581131057862699"/>
    <n v="1.188797145246024"/>
    <n v="0.03440386607425684"/>
    <n v="1.66611734625449"/>
    <n v="0"/>
    <n v="0"/>
    <n v="0"/>
    <n v="0.0006063926627914986"/>
    <n v="0.908358373783291"/>
    <n v="0"/>
    <n v="0"/>
    <n v="0"/>
    <n v="0"/>
    <n v="0"/>
    <n v="0"/>
    <n v="0"/>
    <n v="0"/>
    <n v="0"/>
    <n v="0"/>
    <n v="0"/>
    <x v="0"/>
    <m/>
    <x v="12"/>
    <x v="8"/>
    <s v="no impacts"/>
    <x v="6"/>
    <s v=""/>
    <s v="LIT_790"/>
    <m/>
  </r>
  <r>
    <s v="China-Embassy-IHS"/>
    <s v="CTR_874"/>
    <s v="Yaounde"/>
    <s v="IHS"/>
    <s v="GridOnly"/>
    <s v="CENTRE"/>
    <s v="Yaounde"/>
    <s v="ZTE"/>
    <n v="0"/>
    <n v="0"/>
    <n v="0"/>
    <n v="0"/>
    <n v="0"/>
    <n v="0"/>
    <n v="0"/>
    <n v="0"/>
    <n v="0"/>
    <n v="0"/>
    <n v="0"/>
    <n v="0"/>
    <n v="0"/>
    <n v="0"/>
    <n v="0.8400321887493473"/>
    <n v="0"/>
    <n v="0"/>
    <n v="0"/>
    <n v="0"/>
    <n v="0"/>
    <n v="0"/>
    <n v="0"/>
    <n v="0"/>
    <n v="0"/>
    <n v="0"/>
    <n v="0"/>
    <x v="0"/>
    <m/>
    <x v="12"/>
    <x v="8"/>
    <s v="no impacts"/>
    <x v="6"/>
    <s v=""/>
    <s v="CTR_874"/>
    <m/>
  </r>
  <r>
    <s v="Ekoudou-New"/>
    <s v="CTR_539"/>
    <s v="Yaounde"/>
    <s v="IHS"/>
    <s v="Grid-Gen"/>
    <s v="CENTRE"/>
    <s v="Yaounde"/>
    <s v="ZTE"/>
    <n v="0"/>
    <n v="0"/>
    <n v="0"/>
    <n v="0"/>
    <n v="1.526218991932838"/>
    <n v="0"/>
    <n v="0"/>
    <n v="0"/>
    <n v="0"/>
    <n v="0"/>
    <n v="0"/>
    <n v="0"/>
    <n v="0"/>
    <n v="0"/>
    <n v="0.7348587319116635"/>
    <n v="0"/>
    <n v="0"/>
    <n v="0"/>
    <n v="0"/>
    <n v="0"/>
    <n v="0"/>
    <n v="0"/>
    <n v="0"/>
    <n v="0"/>
    <n v="0"/>
    <n v="0"/>
    <x v="0"/>
    <m/>
    <x v="12"/>
    <x v="8"/>
    <s v="no impacts"/>
    <x v="6"/>
    <s v=""/>
    <s v="CTR_539"/>
    <m/>
  </r>
  <r>
    <s v="Kousseri-Ville"/>
    <s v="EXN_064"/>
    <s v="EXTREME-NORD"/>
    <s v="IHS"/>
    <s v="GenOnly"/>
    <s v="EXTREME-NORD"/>
    <s v="Kousseri"/>
    <s v="Huawei"/>
    <n v="1.030350309474279"/>
    <n v="3.24054455487925"/>
    <n v="1.717553712121861"/>
    <n v="0.6226225840602911"/>
    <n v="0.1355465952122089"/>
    <n v="0.1318012287655558"/>
    <n v="0.4072283432211007"/>
    <n v="0.1662229299181298"/>
    <n v="0"/>
    <n v="0"/>
    <n v="0"/>
    <n v="0"/>
    <n v="0"/>
    <n v="0.1440182574129719"/>
    <n v="0.7156325174855107"/>
    <n v="0"/>
    <n v="0"/>
    <n v="0"/>
    <n v="0"/>
    <n v="0"/>
    <n v="0"/>
    <n v="0"/>
    <n v="0"/>
    <n v="0"/>
    <n v="0"/>
    <n v="0"/>
    <x v="2"/>
    <m/>
    <x v="12"/>
    <x v="8"/>
    <s v="no impacts"/>
    <x v="6"/>
    <s v=""/>
    <s v="EXN_064"/>
    <m/>
  </r>
  <r>
    <s v="Kumbo-Bangam-IHS"/>
    <s v="NRO_052"/>
    <s v="NORD-OUEST"/>
    <s v="IHS"/>
    <s v="Grid-Gen"/>
    <s v="NORD-OUEST"/>
    <s v="Kumbo-Bangam"/>
    <s v="Huawei"/>
    <n v="0"/>
    <n v="0"/>
    <n v="0"/>
    <n v="0"/>
    <n v="0"/>
    <n v="0"/>
    <n v="0"/>
    <n v="0"/>
    <n v="0"/>
    <n v="0"/>
    <n v="0"/>
    <n v="0"/>
    <n v="0"/>
    <n v="8.060099933510829"/>
    <n v="0.6659796594498806"/>
    <n v="0"/>
    <n v="0"/>
    <n v="0"/>
    <n v="0"/>
    <n v="0"/>
    <n v="0"/>
    <n v="0"/>
    <n v="0"/>
    <n v="0"/>
    <n v="0"/>
    <n v="0"/>
    <x v="2"/>
    <m/>
    <x v="12"/>
    <x v="8"/>
    <s v="no impacts"/>
    <x v="6"/>
    <s v=""/>
    <s v="NRO_052"/>
    <m/>
  </r>
  <r>
    <s v="Ngd-Mbideng-IHS"/>
    <s v="ADM_157"/>
    <s v="Ngaoundere"/>
    <s v="IHS"/>
    <s v="Grid-Gen"/>
    <s v="ADAMAOUA"/>
    <s v="Ngaoundere"/>
    <s v="Huawei"/>
    <n v="10.69938832815402"/>
    <n v="6.357492017018943"/>
    <n v="0.4639260571921023"/>
    <n v="0.8943400022258179"/>
    <n v="11.11287678386453"/>
    <n v="0"/>
    <n v="4.746788259096603"/>
    <n v="0"/>
    <n v="0"/>
    <n v="8.917539158697954e-05"/>
    <n v="0"/>
    <n v="0"/>
    <n v="0"/>
    <n v="2.741519063558512"/>
    <n v="0.4766424680324056"/>
    <n v="0"/>
    <n v="0"/>
    <n v="0.0002675261747609386"/>
    <n v="0"/>
    <n v="0"/>
    <n v="0"/>
    <n v="0"/>
    <n v="0"/>
    <n v="0"/>
    <n v="0"/>
    <n v="0"/>
    <x v="0"/>
    <m/>
    <x v="12"/>
    <x v="8"/>
    <s v="no impacts"/>
    <x v="6"/>
    <s v=""/>
    <s v="ADM_157"/>
    <m/>
  </r>
  <r>
    <s v="Nyom"/>
    <s v="CTR_381"/>
    <s v="Yaounde"/>
    <s v="IHS"/>
    <s v="Grid-Gen"/>
    <s v="CENTRE"/>
    <s v="Yaounde"/>
    <s v="ZTE"/>
    <n v="0"/>
    <n v="0"/>
    <n v="0"/>
    <n v="0"/>
    <n v="0"/>
    <n v="0"/>
    <n v="0"/>
    <n v="0"/>
    <n v="0"/>
    <n v="0"/>
    <n v="0"/>
    <n v="0"/>
    <n v="0"/>
    <n v="0"/>
    <n v="0.4410793218675179"/>
    <n v="0"/>
    <n v="0"/>
    <n v="0"/>
    <n v="0"/>
    <n v="0"/>
    <n v="0"/>
    <n v="0"/>
    <n v="0"/>
    <n v="0"/>
    <n v="0"/>
    <n v="0"/>
    <x v="0"/>
    <m/>
    <x v="12"/>
    <x v="8"/>
    <s v="no impacts"/>
    <x v="6"/>
    <s v=""/>
    <s v="CTR_381"/>
    <m/>
  </r>
  <r>
    <s v="Ngd-Maraba-MTN"/>
    <s v="ADM_167"/>
    <s v="Ngaoundere"/>
    <s v="MTN sharing"/>
    <m/>
    <s v="ADAMAOUA"/>
    <s v="Ngaoundere"/>
    <s v="Huawei"/>
    <n v="0"/>
    <n v="0"/>
    <n v="0"/>
    <n v="0"/>
    <n v="0"/>
    <n v="0"/>
    <n v="0"/>
    <n v="0"/>
    <n v="0"/>
    <n v="0"/>
    <n v="0"/>
    <n v="0"/>
    <n v="2.242778933490853"/>
    <n v="0.7224633524810734"/>
    <n v="0.4080309217453835"/>
    <n v="0"/>
    <n v="0"/>
    <n v="0"/>
    <n v="0"/>
    <n v="0"/>
    <n v="0"/>
    <n v="0"/>
    <n v="0"/>
    <n v="0"/>
    <n v="0"/>
    <n v="0"/>
    <x v="0"/>
    <m/>
    <x v="12"/>
    <x v="8"/>
    <s v="no impacts"/>
    <x v="6"/>
    <s v=""/>
    <s v="ADM_167"/>
    <m/>
  </r>
  <r>
    <s v="Magada-IHS"/>
    <s v="EXN_128"/>
    <s v="EXTREME-NORD"/>
    <s v="IHS"/>
    <s v="Gen Only"/>
    <s v="EXTREME-NORD"/>
    <s v="Magada"/>
    <s v="NOKIA"/>
    <n v="0"/>
    <n v="0.002140333259965871"/>
    <n v="0.03802340802851551"/>
    <n v="0"/>
    <n v="0"/>
    <n v="0"/>
    <n v="0"/>
    <n v="0.1485727397069183"/>
    <n v="0"/>
    <n v="0"/>
    <n v="0"/>
    <n v="0"/>
    <n v="0.2007923428522423"/>
    <n v="0.02445271295809489"/>
    <n v="0.401907422363686"/>
    <n v="0"/>
    <n v="0"/>
    <n v="0"/>
    <n v="0"/>
    <n v="0"/>
    <n v="0"/>
    <n v="0"/>
    <n v="0"/>
    <n v="0"/>
    <n v="0"/>
    <n v="0"/>
    <x v="2"/>
    <m/>
    <x v="12"/>
    <x v="8"/>
    <s v="no impacts"/>
    <x v="6"/>
    <s v=""/>
    <s v="EXN_128"/>
    <m/>
  </r>
  <r>
    <s v="Dembo"/>
    <s v="NRD_024"/>
    <s v="NORD"/>
    <s v="IHS"/>
    <s v="Solar-Gen"/>
    <s v="NORD"/>
    <s v="Dembo"/>
    <s v="NOKIA"/>
    <n v="0"/>
    <n v="0"/>
    <n v="0.4662130225827261"/>
    <n v="0"/>
    <n v="0"/>
    <n v="0"/>
    <n v="0"/>
    <n v="0"/>
    <n v="0"/>
    <n v="0"/>
    <n v="0"/>
    <n v="0"/>
    <n v="0"/>
    <n v="0"/>
    <n v="0.3931183519228418"/>
    <n v="0"/>
    <n v="0"/>
    <n v="0"/>
    <n v="0"/>
    <n v="0"/>
    <n v="0"/>
    <n v="0"/>
    <n v="0"/>
    <n v="0"/>
    <n v="0"/>
    <n v="0"/>
    <x v="0"/>
    <m/>
    <x v="12"/>
    <x v="8"/>
    <s v="no impacts"/>
    <x v="6"/>
    <s v=""/>
    <s v="NRD_024"/>
    <m/>
  </r>
  <r>
    <s v="Wina-IHS"/>
    <s v="EXN_127"/>
    <s v="EXTREME-NORD"/>
    <s v="IHS"/>
    <s v="Gen Only"/>
    <s v="EXTREME-NORD"/>
    <s v="Wina"/>
    <s v="Huawei"/>
    <n v="0"/>
    <n v="0"/>
    <n v="0"/>
    <n v="0"/>
    <n v="0"/>
    <n v="0"/>
    <n v="0"/>
    <n v="0"/>
    <n v="0"/>
    <n v="0"/>
    <n v="0"/>
    <n v="0"/>
    <n v="0"/>
    <n v="0.03272736871242148"/>
    <n v="0.3658687966030597"/>
    <n v="0"/>
    <n v="0"/>
    <n v="0"/>
    <n v="0"/>
    <n v="0"/>
    <n v="0"/>
    <n v="0"/>
    <n v="0"/>
    <n v="0"/>
    <n v="0"/>
    <n v="0"/>
    <x v="2"/>
    <m/>
    <x v="12"/>
    <x v="8"/>
    <s v="no impacts"/>
    <x v="6"/>
    <s v=""/>
    <s v="EXN_127"/>
    <m/>
  </r>
  <r>
    <s v="Ekombitie"/>
    <s v="CTR_387"/>
    <s v="Yaounde"/>
    <s v="IHS"/>
    <s v="Grid-Gen"/>
    <s v="CENTRE"/>
    <s v="Yaounde"/>
    <s v="ZTE"/>
    <n v="0"/>
    <n v="0"/>
    <n v="0"/>
    <n v="0"/>
    <n v="0"/>
    <n v="0"/>
    <n v="0"/>
    <n v="0"/>
    <n v="0"/>
    <n v="0"/>
    <n v="0"/>
    <n v="0"/>
    <n v="0"/>
    <n v="0"/>
    <n v="0.3604647678728888"/>
    <n v="0"/>
    <n v="0"/>
    <n v="0"/>
    <n v="0"/>
    <n v="0"/>
    <n v="0"/>
    <n v="0"/>
    <n v="0"/>
    <n v="0"/>
    <n v="0"/>
    <n v="0"/>
    <x v="0"/>
    <m/>
    <x v="12"/>
    <x v="8"/>
    <s v="no impacts"/>
    <x v="6"/>
    <s v=""/>
    <s v="CTR_387"/>
    <m/>
  </r>
  <r>
    <s v="Olembe-CAMTEL"/>
    <s v="CTR_861"/>
    <s v="Yaounde"/>
    <s v="ESCO"/>
    <s v="Good Grid no GE - 8h"/>
    <s v="CENTRE"/>
    <s v="Yaounde"/>
    <s v="ZTE"/>
    <n v="0"/>
    <n v="0"/>
    <n v="0"/>
    <n v="0"/>
    <n v="0"/>
    <n v="0"/>
    <n v="0"/>
    <n v="0"/>
    <n v="0"/>
    <n v="0"/>
    <n v="0"/>
    <n v="0"/>
    <n v="0"/>
    <n v="0"/>
    <n v="0.3511726920695257"/>
    <n v="0"/>
    <n v="0"/>
    <n v="0"/>
    <n v="0"/>
    <n v="0"/>
    <n v="0"/>
    <n v="0"/>
    <n v="0"/>
    <n v="0"/>
    <n v="0"/>
    <n v="0"/>
    <x v="0"/>
    <m/>
    <x v="12"/>
    <x v="8"/>
    <s v="no impacts"/>
    <x v="6"/>
    <s v=""/>
    <s v="CTR_861"/>
    <m/>
  </r>
  <r>
    <s v="Ngd-Chateau"/>
    <s v="ADM_001"/>
    <s v="Ngaoundere"/>
    <s v="CAMUSAT"/>
    <s v="Good Grid + Solar + GE"/>
    <s v="ADAMAOUA"/>
    <s v="Ngaoundere"/>
    <s v="Huawei"/>
    <n v="10.75152026207578"/>
    <n v="6.409927147272091"/>
    <n v="0.0002675261747609386"/>
    <n v="0.4769099942071666"/>
    <n v="7.931455513607451"/>
    <n v="0"/>
    <n v="4.439900066489172"/>
    <n v="0"/>
    <n v="0"/>
    <n v="0"/>
    <n v="0"/>
    <n v="0"/>
    <n v="0"/>
    <n v="2.566378594481684"/>
    <n v="0.3128986140003938"/>
    <n v="0"/>
    <n v="0"/>
    <n v="0"/>
    <n v="0"/>
    <n v="0"/>
    <n v="0"/>
    <n v="0"/>
    <n v="0"/>
    <n v="0"/>
    <n v="0"/>
    <n v="0"/>
    <x v="0"/>
    <m/>
    <x v="12"/>
    <x v="8"/>
    <s v="no impacts"/>
    <x v="6"/>
    <s v=""/>
    <s v="ADM_001"/>
    <m/>
  </r>
  <r>
    <s v="Kong-Kong-IHS"/>
    <s v="NRD_070"/>
    <s v="NORD"/>
    <s v="IHS"/>
    <s v="Solar-Gen"/>
    <s v="NORD"/>
    <s v="KongKong"/>
    <s v="NOKIA"/>
    <n v="0"/>
    <n v="0.0009809860774845072"/>
    <n v="0.02548372677755864"/>
    <n v="0"/>
    <n v="0"/>
    <n v="0"/>
    <n v="0"/>
    <n v="0.1084337905057267"/>
    <n v="0"/>
    <n v="0"/>
    <n v="0"/>
    <n v="0"/>
    <n v="0.1179243654763329"/>
    <n v="0.01578486489584052"/>
    <n v="0.3013532404877876"/>
    <n v="0"/>
    <n v="0"/>
    <n v="0"/>
    <n v="0"/>
    <n v="0"/>
    <n v="0"/>
    <n v="0"/>
    <n v="0"/>
    <n v="0"/>
    <n v="0"/>
    <n v="0"/>
    <x v="0"/>
    <m/>
    <x v="12"/>
    <x v="8"/>
    <s v="no impacts"/>
    <x v="6"/>
    <s v=""/>
    <s v="NRD_070"/>
    <m/>
  </r>
  <r>
    <s v="Maroua-Diarenga"/>
    <s v="EXN_088"/>
    <s v="Maroua"/>
    <s v="IHS"/>
    <s v="Grid-Gen"/>
    <s v="EXTREME-NORD"/>
    <s v="Maroua"/>
    <s v="Huawei"/>
    <n v="0"/>
    <n v="0"/>
    <n v="0"/>
    <n v="0"/>
    <n v="0"/>
    <n v="0"/>
    <n v="0"/>
    <n v="0"/>
    <n v="0"/>
    <n v="0"/>
    <n v="0"/>
    <n v="0"/>
    <n v="0"/>
    <n v="0"/>
    <n v="0.2621756512657198"/>
    <n v="0"/>
    <n v="0"/>
    <n v="0"/>
    <n v="0"/>
    <n v="0"/>
    <n v="0"/>
    <n v="0"/>
    <n v="0"/>
    <n v="0"/>
    <n v="0"/>
    <n v="0"/>
    <x v="0"/>
    <m/>
    <x v="12"/>
    <x v="8"/>
    <s v="no impacts"/>
    <x v="6"/>
    <s v=""/>
    <s v="EXN_088"/>
    <m/>
  </r>
  <r>
    <s v="Kodek-Djarengol"/>
    <s v="EXN_053"/>
    <s v="Maroua"/>
    <s v="IHS"/>
    <s v="Grid-Gen"/>
    <s v="EXTREME-NORD"/>
    <s v="Maroua"/>
    <s v="Huawei"/>
    <n v="0.2713607165991788"/>
    <n v="0.6943195988962227"/>
    <n v="0"/>
    <n v="0"/>
    <n v="0"/>
    <n v="0"/>
    <n v="0"/>
    <n v="0"/>
    <n v="0"/>
    <n v="0"/>
    <n v="0"/>
    <n v="0"/>
    <n v="0"/>
    <n v="0"/>
    <n v="0.1864657438083742"/>
    <n v="0"/>
    <n v="0"/>
    <n v="0"/>
    <n v="0"/>
    <n v="0"/>
    <n v="0"/>
    <n v="0"/>
    <n v="0"/>
    <n v="0"/>
    <n v="0"/>
    <n v="0"/>
    <x v="0"/>
    <m/>
    <x v="12"/>
    <x v="8"/>
    <s v="no impacts"/>
    <x v="6"/>
    <s v=""/>
    <s v="EXN_053"/>
    <m/>
  </r>
  <r>
    <s v="Tiko-Stadium-IHS"/>
    <s v="SUO_105"/>
    <s v="SUD-OUEST"/>
    <s v="IHS"/>
    <s v="Grid-Gen"/>
    <s v="SUD-OUEST"/>
    <s v="Tiko"/>
    <s v="Huawei"/>
    <n v="0"/>
    <n v="0"/>
    <n v="0"/>
    <n v="0"/>
    <n v="0"/>
    <n v="0"/>
    <n v="0"/>
    <n v="0"/>
    <n v="0"/>
    <n v="0"/>
    <n v="0"/>
    <n v="0"/>
    <n v="0"/>
    <n v="0"/>
    <n v="0.1840580082355258"/>
    <n v="0"/>
    <n v="0"/>
    <n v="0"/>
    <n v="0"/>
    <n v="0"/>
    <n v="0"/>
    <n v="0"/>
    <n v="0"/>
    <n v="0"/>
    <n v="0"/>
    <n v="0"/>
    <x v="2"/>
    <m/>
    <x v="12"/>
    <x v="8"/>
    <s v="no impacts"/>
    <x v="6"/>
    <s v=""/>
    <s v="SUO_105"/>
    <m/>
  </r>
  <r>
    <s v="Maroua-Doualare-II"/>
    <s v="EXN_111"/>
    <s v="Maroua"/>
    <s v="IHS"/>
    <s v="Grid-Gen"/>
    <s v="EXTREME-NORD"/>
    <s v="Maroua"/>
    <s v="Huawei"/>
    <n v="0"/>
    <n v="0"/>
    <n v="1.031723610504718"/>
    <n v="0"/>
    <n v="0"/>
    <n v="0"/>
    <n v="0.004815471145696896"/>
    <n v="0"/>
    <n v="0"/>
    <n v="0"/>
    <n v="0"/>
    <n v="0"/>
    <n v="0"/>
    <n v="0"/>
    <n v="0.1435723804550371"/>
    <n v="0"/>
    <n v="0"/>
    <n v="3.732935397065916"/>
    <n v="0"/>
    <n v="0"/>
    <n v="0"/>
    <n v="0"/>
    <n v="0"/>
    <n v="0"/>
    <n v="0"/>
    <n v="0"/>
    <x v="0"/>
    <m/>
    <x v="12"/>
    <x v="8"/>
    <s v="no impacts"/>
    <x v="6"/>
    <s v=""/>
    <s v="EXN_111"/>
    <m/>
  </r>
  <r>
    <s v="Mbaka"/>
    <s v="ADM_161"/>
    <s v="ADAMAOUA"/>
    <s v="CAMUSAT"/>
    <s v="Hybrid Solar - S3"/>
    <s v="ADAMAOUA"/>
    <s v="Mbaka"/>
    <s v="Huawei"/>
    <n v="0"/>
    <n v="0"/>
    <n v="0"/>
    <n v="0"/>
    <n v="0"/>
    <n v="0"/>
    <n v="0"/>
    <n v="0"/>
    <n v="0"/>
    <n v="0"/>
    <n v="0"/>
    <n v="0"/>
    <n v="0"/>
    <n v="0"/>
    <n v="0.1336560769105649"/>
    <n v="0"/>
    <n v="0"/>
    <n v="0"/>
    <n v="0"/>
    <n v="0"/>
    <n v="0"/>
    <n v="0"/>
    <n v="0"/>
    <n v="0"/>
    <n v="0"/>
    <n v="0"/>
    <x v="0"/>
    <m/>
    <x v="12"/>
    <x v="8"/>
    <s v="no impacts"/>
    <x v="6"/>
    <s v=""/>
    <s v="ADM_161"/>
    <m/>
  </r>
  <r>
    <s v="H-Progres"/>
    <s v="CTR_017"/>
    <s v="Yaounde"/>
    <s v="IHS"/>
    <s v="GridOnly"/>
    <s v="CENTRE"/>
    <s v="Yaounde"/>
    <s v="ZTE"/>
    <n v="29.78969945752826"/>
    <n v="41.60567069882119"/>
    <n v="41.60567069882119"/>
    <n v="26.80218115873791"/>
    <n v="0"/>
    <n v="0"/>
    <n v="0"/>
    <n v="0"/>
    <n v="0"/>
    <n v="0"/>
    <n v="0"/>
    <n v="0"/>
    <n v="14.09081764559845"/>
    <n v="0"/>
    <n v="0.1225091529621925"/>
    <n v="0"/>
    <n v="0"/>
    <n v="0"/>
    <n v="0"/>
    <n v="0"/>
    <n v="0"/>
    <n v="0"/>
    <n v="0"/>
    <n v="0"/>
    <n v="0"/>
    <n v="0"/>
    <x v="0"/>
    <m/>
    <x v="12"/>
    <x v="8"/>
    <s v="no impacts"/>
    <x v="6"/>
    <s v=""/>
    <s v="CTR_017"/>
    <m/>
  </r>
  <r>
    <s v="Balaza"/>
    <s v="EXN_036"/>
    <s v="EXTREME-NORD"/>
    <s v="IHS"/>
    <s v="Solar-Grid-Gen"/>
    <s v="EXTREME-NORD"/>
    <s v="Balaza"/>
    <s v="Huawei"/>
    <n v="0"/>
    <n v="0"/>
    <n v="0"/>
    <n v="0"/>
    <n v="0"/>
    <n v="0"/>
    <n v="0"/>
    <n v="0"/>
    <n v="0"/>
    <n v="0"/>
    <n v="0"/>
    <n v="0"/>
    <n v="0"/>
    <n v="0"/>
    <n v="0.1149470797556166"/>
    <n v="0"/>
    <n v="0"/>
    <n v="0"/>
    <n v="0"/>
    <n v="0"/>
    <n v="0"/>
    <n v="0"/>
    <n v="0"/>
    <n v="0"/>
    <n v="0"/>
    <n v="0"/>
    <x v="2"/>
    <m/>
    <x v="3"/>
    <x v="0"/>
    <s v="Defaut GE &amp; Power Cabinet"/>
    <x v="0"/>
    <s v="(05/06/2026  groupe whatsapp incident): impacted by EXN_036_N_Balaza , Probleme d'energie , cable d'alimentation MPR burler , || Action :action IHS ,| FME a refais le cable l'alimentation MPR..;..;( hourly IHS): 06/05/2026 18:39 1:21:00 2.1 V FME is on site."/>
    <s v="EXN_036"/>
    <s v=" impacted by EXN_036_N_Balaza , Probleme d'energie , cable d'alimentation MPR burler"/>
  </r>
  <r>
    <s v="T-junction-IHS"/>
    <s v="NRO_124"/>
    <s v="NORD-OUEST"/>
    <s v="IHS"/>
    <s v="Grid-Gen"/>
    <s v="NORD-OUEST"/>
    <s v="Bamenda"/>
    <s v="Huawei"/>
    <n v="7.66435738072613"/>
    <n v="4.08994015974523"/>
    <n v="0.007936609851241179"/>
    <n v="0"/>
    <n v="6.581928642565057"/>
    <n v="0"/>
    <n v="0"/>
    <n v="1.707869264595515"/>
    <n v="15.0068272679799"/>
    <n v="0.8741863637271604"/>
    <n v="0.9194339574183938"/>
    <n v="0"/>
    <n v="23.11426149934509"/>
    <n v="21.02666558229391"/>
    <n v="0.04018243144909298"/>
    <n v="0"/>
    <n v="0"/>
    <n v="2.049946066723168"/>
    <n v="0"/>
    <n v="0"/>
    <n v="0"/>
    <n v="0"/>
    <n v="0"/>
    <n v="0"/>
    <n v="0"/>
    <n v="0"/>
    <x v="0"/>
    <m/>
    <x v="12"/>
    <x v="8"/>
    <s v="no impacts"/>
    <x v="6"/>
    <s v=""/>
    <s v="NRO_124"/>
    <m/>
  </r>
  <r>
    <s v="Bamengwi-IHS"/>
    <s v="NRO_093"/>
    <s v="NORD-OUEST"/>
    <s v="IHS"/>
    <s v="Grid-Gen"/>
    <s v="NORD-OUEST"/>
    <s v="Bamengwi"/>
    <s v="NOKIA"/>
    <n v="0.001426806265391782"/>
    <n v="0"/>
    <n v="0"/>
    <n v="0.006866505152197415"/>
    <n v="0.003121138705544201"/>
    <n v="0.001605157048565883"/>
    <n v="0.0845193618376243"/>
    <n v="0.001515981656978832"/>
    <n v="0.001337630873804731"/>
    <n v="0"/>
    <n v="0"/>
    <n v="0"/>
    <n v="0.001872683223326521"/>
    <n v="0"/>
    <n v="0.03920150214163615"/>
    <n v="0"/>
    <n v="0"/>
    <n v="0"/>
    <n v="0"/>
    <n v="0"/>
    <n v="0"/>
    <n v="0"/>
    <n v="0"/>
    <n v="0"/>
    <n v="0"/>
    <n v="0"/>
    <x v="2"/>
    <m/>
    <x v="12"/>
    <x v="8"/>
    <s v="no impacts"/>
    <x v="6"/>
    <s v=""/>
    <s v="NRO_093"/>
    <m/>
  </r>
  <r>
    <s v="Mfou"/>
    <s v="CTR_036"/>
    <s v="CENTRE"/>
    <s v="IHS"/>
    <s v="Grid-Gen"/>
    <s v="CENTRE"/>
    <s v="Mfou"/>
    <s v="ZTE"/>
    <n v="0"/>
    <n v="0"/>
    <n v="0"/>
    <n v="0"/>
    <n v="0.2505650152810951"/>
    <n v="0.0514185307890524"/>
    <n v="0"/>
    <n v="0"/>
    <n v="0"/>
    <n v="0"/>
    <n v="0"/>
    <n v="0"/>
    <n v="0.5818159248700893"/>
    <n v="0"/>
    <n v="0.03813139744259245"/>
    <n v="0"/>
    <n v="0"/>
    <n v="0"/>
    <n v="0"/>
    <n v="0"/>
    <n v="0"/>
    <n v="0"/>
    <n v="0"/>
    <n v="0"/>
    <n v="0"/>
    <n v="0"/>
    <x v="0"/>
    <m/>
    <x v="12"/>
    <x v="8"/>
    <s v="no impacts"/>
    <x v="6"/>
    <s v=""/>
    <s v="CTR_036"/>
    <m/>
  </r>
  <r>
    <s v="Bamoungoum-IHS"/>
    <s v="OST_163"/>
    <s v="OUEST"/>
    <s v="IHS"/>
    <s v="Grid-Gen"/>
    <s v="OUEST"/>
    <s v="Bamoungoum"/>
    <s v="Huawei"/>
    <n v="0"/>
    <n v="0"/>
    <n v="0"/>
    <n v="0"/>
    <n v="0"/>
    <n v="0"/>
    <n v="0"/>
    <n v="0"/>
    <n v="0"/>
    <n v="0"/>
    <n v="0"/>
    <n v="0"/>
    <n v="0"/>
    <n v="0"/>
    <n v="0.02564684262041531"/>
    <n v="0"/>
    <n v="0"/>
    <n v="0"/>
    <n v="0"/>
    <n v="0"/>
    <n v="0"/>
    <n v="0"/>
    <n v="0"/>
    <n v="0"/>
    <n v="0"/>
    <n v="0"/>
    <x v="0"/>
    <m/>
    <x v="12"/>
    <x v="8"/>
    <s v="no impacts"/>
    <x v="6"/>
    <s v=""/>
    <s v="OST_163"/>
    <m/>
  </r>
  <r>
    <s v="be"/>
    <s v="SUD_240"/>
    <s v="CENTRE"/>
    <s v="IHS"/>
    <s v="Grid-Gen"/>
    <s v="SUD"/>
    <s v="Kribi"/>
    <s v="ZTE"/>
    <n v="0"/>
    <n v="0"/>
    <n v="0"/>
    <n v="0"/>
    <n v="0"/>
    <n v="0"/>
    <n v="0"/>
    <n v="0"/>
    <n v="0"/>
    <n v="0"/>
    <n v="0"/>
    <n v="0"/>
    <n v="0"/>
    <n v="0"/>
    <n v="0.01469610453353435"/>
    <n v="0"/>
    <n v="0"/>
    <n v="0"/>
    <n v="0"/>
    <n v="0"/>
    <n v="0"/>
    <n v="0"/>
    <n v="0"/>
    <n v="0"/>
    <n v="0"/>
    <n v="0"/>
    <x v="0"/>
    <m/>
    <x v="12"/>
    <x v="8"/>
    <s v="no impacts"/>
    <x v="6"/>
    <s v=""/>
    <s v="SUD_240"/>
    <m/>
  </r>
  <r>
    <s v="be-HIS"/>
    <s v="SUD_043"/>
    <s v="CENTRE"/>
    <s v="IHS"/>
    <s v="Grid-Gen"/>
    <s v="SUD"/>
    <s v="Kribi"/>
    <s v="ZTE"/>
    <n v="0"/>
    <n v="0"/>
    <n v="0"/>
    <n v="0"/>
    <n v="0"/>
    <n v="0"/>
    <n v="0"/>
    <n v="0"/>
    <n v="0"/>
    <n v="0"/>
    <n v="0"/>
    <n v="0"/>
    <n v="0"/>
    <n v="0"/>
    <n v="0.01243104958722529"/>
    <n v="0"/>
    <n v="0"/>
    <n v="0"/>
    <n v="0"/>
    <n v="0"/>
    <n v="0"/>
    <n v="0"/>
    <n v="0"/>
    <n v="0"/>
    <n v="0"/>
    <n v="0"/>
    <x v="0"/>
    <m/>
    <x v="12"/>
    <x v="8"/>
    <s v="no impacts"/>
    <x v="6"/>
    <s v=""/>
    <s v="SUD_043"/>
    <m/>
  </r>
  <r>
    <s v="Kribi-Port-Eau-Profonde-IHS"/>
    <s v="SUD_076"/>
    <s v="LITTORAL"/>
    <s v="IHS"/>
    <s v="Gen-Lithium"/>
    <s v="SUD"/>
    <s v="Kribi"/>
    <s v="ZTE"/>
    <n v="0"/>
    <n v="0.03203180065804297"/>
    <n v="0.001391136108756927"/>
    <n v="0"/>
    <n v="0"/>
    <n v="0"/>
    <n v="0"/>
    <n v="0"/>
    <n v="0"/>
    <n v="0"/>
    <n v="16.94325306121284"/>
    <n v="0"/>
    <n v="0"/>
    <n v="0"/>
    <n v="0.01203867786424223"/>
    <n v="0"/>
    <n v="0"/>
    <n v="0"/>
    <n v="0"/>
    <n v="0"/>
    <n v="0"/>
    <n v="0"/>
    <n v="0"/>
    <n v="0"/>
    <n v="0"/>
    <n v="0"/>
    <x v="0"/>
    <m/>
    <x v="12"/>
    <x v="8"/>
    <s v="no impacts"/>
    <x v="6"/>
    <s v=""/>
    <s v="SUD_076"/>
    <m/>
  </r>
  <r>
    <s v="Sangmelima-Akon-MTN"/>
    <s v="SUD_258"/>
    <s v="CENTRE"/>
    <s v="IHS"/>
    <s v="Grid-Gen"/>
    <s v="SUD"/>
    <s v="Sangmelima"/>
    <s v="ZTE"/>
    <n v="0"/>
    <n v="0.1322827758801261"/>
    <n v="0"/>
    <n v="0"/>
    <n v="0"/>
    <n v="0"/>
    <n v="0"/>
    <n v="0"/>
    <n v="0"/>
    <n v="0"/>
    <n v="0"/>
    <n v="0"/>
    <n v="0"/>
    <n v="0"/>
    <n v="0.01202084278592455"/>
    <n v="0"/>
    <n v="0"/>
    <n v="0"/>
    <n v="0"/>
    <n v="0"/>
    <n v="0"/>
    <n v="0"/>
    <n v="0"/>
    <n v="0"/>
    <n v="0"/>
    <n v="0"/>
    <x v="0"/>
    <m/>
    <x v="12"/>
    <x v="8"/>
    <s v="no impacts"/>
    <x v="6"/>
    <s v=""/>
    <s v="SUD_258"/>
    <m/>
  </r>
  <r>
    <s v="Kribi-Orange"/>
    <s v="SUD_002"/>
    <s v="LITTORAL"/>
    <m/>
    <m/>
    <s v="SUD"/>
    <s v="Kribi"/>
    <s v="ZTE"/>
    <n v="0"/>
    <n v="0"/>
    <n v="0"/>
    <n v="0"/>
    <n v="0"/>
    <n v="0"/>
    <n v="0"/>
    <n v="0"/>
    <n v="0"/>
    <n v="0"/>
    <n v="0"/>
    <n v="0"/>
    <n v="0"/>
    <n v="0"/>
    <n v="0.01187816215938565"/>
    <n v="0"/>
    <n v="0"/>
    <n v="0"/>
    <n v="0"/>
    <n v="0"/>
    <n v="0"/>
    <n v="0"/>
    <n v="0"/>
    <n v="0"/>
    <n v="0"/>
    <n v="0"/>
    <x v="0"/>
    <m/>
    <x v="12"/>
    <x v="8"/>
    <s v="no impacts"/>
    <x v="6"/>
    <s v=""/>
    <s v="SUD_002"/>
    <m/>
  </r>
  <r>
    <s v="Azem-IHS"/>
    <s v="SUD_060"/>
    <s v="CENTRE"/>
    <s v="IHS"/>
    <s v="Grid-Gen"/>
    <s v="SUD"/>
    <s v="Azem"/>
    <s v="ZTE"/>
    <n v="0"/>
    <n v="0"/>
    <n v="0"/>
    <n v="0"/>
    <n v="0"/>
    <n v="0"/>
    <n v="0"/>
    <n v="0"/>
    <n v="0"/>
    <n v="0"/>
    <n v="0"/>
    <n v="0"/>
    <n v="0"/>
    <n v="0"/>
    <n v="0.01166414121957669"/>
    <n v="0"/>
    <n v="0"/>
    <n v="0"/>
    <n v="0"/>
    <n v="0"/>
    <n v="0"/>
    <n v="0"/>
    <n v="0"/>
    <n v="0"/>
    <n v="0"/>
    <n v="0"/>
    <x v="0"/>
    <m/>
    <x v="12"/>
    <x v="8"/>
    <s v="no impacts"/>
    <x v="6"/>
    <s v=""/>
    <s v="SUD_060"/>
    <m/>
  </r>
  <r>
    <s v="Scalom-EHS-IHS"/>
    <s v="CTR_155"/>
    <s v="Yaounde"/>
    <s v="IHS"/>
    <s v="Grid-Lithium"/>
    <s v="CENTRE"/>
    <s v="Yaounde"/>
    <s v="ZTE"/>
    <n v="0"/>
    <n v="0"/>
    <n v="0"/>
    <n v="0"/>
    <n v="0"/>
    <n v="0"/>
    <n v="0"/>
    <n v="0"/>
    <n v="0"/>
    <n v="0"/>
    <n v="0"/>
    <n v="0"/>
    <n v="0.0109329030085638"/>
    <n v="0.01285909146684252"/>
    <n v="0.01164630614125952"/>
    <n v="0"/>
    <n v="0"/>
    <n v="0"/>
    <n v="0"/>
    <n v="0"/>
    <n v="0"/>
    <n v="0"/>
    <n v="0"/>
    <n v="0"/>
    <n v="0"/>
    <n v="0"/>
    <x v="0"/>
    <m/>
    <x v="12"/>
    <x v="8"/>
    <s v="no impacts"/>
    <x v="6"/>
    <s v=""/>
    <s v="CTR_155"/>
    <m/>
  </r>
  <r>
    <s v="Sangmelima-CRTV"/>
    <s v="SUD_018"/>
    <s v="CENTRE"/>
    <s v="CAMUSAT"/>
    <s v="Medium Grid + Solar + GE"/>
    <s v="SUD"/>
    <s v="Sangmelima"/>
    <s v="ZTE"/>
    <n v="0"/>
    <n v="0"/>
    <n v="0"/>
    <n v="0"/>
    <n v="0"/>
    <n v="0"/>
    <n v="0"/>
    <n v="0"/>
    <n v="0"/>
    <n v="0"/>
    <n v="0"/>
    <n v="0"/>
    <n v="0"/>
    <n v="0"/>
    <n v="0.01105774855678554"/>
    <n v="0"/>
    <n v="0"/>
    <n v="0"/>
    <n v="0"/>
    <n v="0"/>
    <n v="0"/>
    <n v="0"/>
    <n v="0"/>
    <n v="0"/>
    <n v="0"/>
    <n v="0"/>
    <x v="0"/>
    <m/>
    <x v="12"/>
    <x v="8"/>
    <s v="no impacts"/>
    <x v="6"/>
    <s v=""/>
    <s v="SUD_018"/>
    <m/>
  </r>
  <r>
    <s v="e-Technique"/>
    <s v="SUD_057"/>
    <s v="CENTRE"/>
    <s v="IHS"/>
    <s v="Grid-Gen"/>
    <s v="SUD"/>
    <s v="Kribi"/>
    <s v="ZTE"/>
    <n v="0"/>
    <n v="0.87898399979454"/>
    <n v="0"/>
    <n v="0"/>
    <n v="0"/>
    <n v="0"/>
    <n v="0"/>
    <n v="0"/>
    <n v="0"/>
    <n v="0"/>
    <n v="0"/>
    <n v="0"/>
    <n v="0"/>
    <n v="0"/>
    <n v="0.01036218050240684"/>
    <n v="0"/>
    <n v="0"/>
    <n v="0"/>
    <n v="0"/>
    <n v="0"/>
    <n v="0"/>
    <n v="0"/>
    <n v="0"/>
    <n v="0"/>
    <n v="0"/>
    <n v="0"/>
    <x v="0"/>
    <m/>
    <x v="12"/>
    <x v="8"/>
    <s v="no impacts"/>
    <x v="6"/>
    <s v=""/>
    <s v="SUD_057"/>
    <m/>
  </r>
  <r>
    <s v="Kribi-CRTV"/>
    <s v="SUD_010"/>
    <s v="CENTRE"/>
    <s v="CAMUSAT"/>
    <s v="Good Grid + GE"/>
    <s v="SUD"/>
    <s v="Kribi"/>
    <s v="ZTE"/>
    <n v="0.6507485025668247"/>
    <n v="0"/>
    <n v="0"/>
    <n v="0"/>
    <n v="0"/>
    <n v="0"/>
    <n v="0"/>
    <n v="0"/>
    <n v="0"/>
    <n v="0"/>
    <n v="0"/>
    <n v="0"/>
    <n v="0"/>
    <n v="0"/>
    <n v="0.009951973701106759"/>
    <n v="0"/>
    <n v="0"/>
    <n v="0"/>
    <n v="0"/>
    <n v="0"/>
    <n v="0"/>
    <n v="0"/>
    <n v="0"/>
    <n v="0"/>
    <n v="0"/>
    <n v="0"/>
    <x v="0"/>
    <m/>
    <x v="12"/>
    <x v="8"/>
    <s v="no impacts"/>
    <x v="6"/>
    <s v=""/>
    <s v="SUD_010"/>
    <m/>
  </r>
  <r>
    <s v="Kribi-Bassiki"/>
    <s v="SUD_071"/>
    <s v="CENTRE"/>
    <s v="CAMUSAT"/>
    <s v="Good Grid no GE - 8h"/>
    <s v="SUD"/>
    <s v="Kribi"/>
    <s v="ZTE"/>
    <n v="0"/>
    <n v="0"/>
    <n v="0"/>
    <n v="0"/>
    <n v="0"/>
    <n v="0"/>
    <n v="0"/>
    <n v="0"/>
    <n v="0"/>
    <n v="0"/>
    <n v="0"/>
    <n v="0"/>
    <n v="0"/>
    <n v="0"/>
    <n v="0.009809293074567856"/>
    <n v="0"/>
    <n v="0"/>
    <n v="0"/>
    <n v="0"/>
    <n v="0"/>
    <n v="0"/>
    <n v="0"/>
    <n v="0"/>
    <n v="0"/>
    <n v="0"/>
    <n v="0"/>
    <x v="0"/>
    <m/>
    <x v="12"/>
    <x v="8"/>
    <s v="no impacts"/>
    <x v="6"/>
    <s v=""/>
    <s v="SUD_071"/>
    <m/>
  </r>
  <r>
    <s v="SUD_191_Z_Kribi-Terre-Promise"/>
    <s v="SUD_191"/>
    <s v="CENTRE"/>
    <s v="ESCO"/>
    <s v="Hybrid Solar - S1"/>
    <s v="SUD"/>
    <s v="Kribi"/>
    <s v="ZTE"/>
    <n v="0"/>
    <n v="0"/>
    <n v="0"/>
    <n v="0"/>
    <n v="0"/>
    <n v="0"/>
    <n v="0"/>
    <n v="0"/>
    <n v="0"/>
    <n v="0"/>
    <n v="0"/>
    <n v="0"/>
    <n v="0"/>
    <s v=""/>
    <n v="0.008650012983937055"/>
    <n v="0"/>
    <n v="0"/>
    <n v="0"/>
    <n v="0"/>
    <n v="0"/>
    <n v="0"/>
    <n v="0"/>
    <n v="0"/>
    <n v="0"/>
    <n v="0"/>
    <n v="0"/>
    <x v="1"/>
    <m/>
    <x v="4"/>
    <x v="1"/>
    <s v="EXCLU"/>
    <x v="1"/>
    <s v=""/>
    <s v="SUD_191"/>
    <m/>
  </r>
  <r>
    <s v="Bipaga"/>
    <s v="SUD_001"/>
    <s v="LITTORAL"/>
    <s v="IHS"/>
    <s v="Grid-Gen"/>
    <s v="SUD"/>
    <s v="Bipaga"/>
    <s v="ZTE"/>
    <n v="0"/>
    <n v="0.3460718596707503"/>
    <n v="0"/>
    <n v="0"/>
    <n v="0"/>
    <n v="0"/>
    <n v="0"/>
    <n v="0.3006280801180244"/>
    <n v="0"/>
    <n v="3.273931821489415"/>
    <n v="0"/>
    <n v="0"/>
    <n v="0"/>
    <n v="0"/>
    <n v="0.008614342827302028"/>
    <n v="0"/>
    <n v="0"/>
    <n v="0"/>
    <n v="0"/>
    <n v="0"/>
    <n v="0"/>
    <n v="0"/>
    <n v="0"/>
    <n v="0"/>
    <n v="0"/>
    <n v="0"/>
    <x v="0"/>
    <m/>
    <x v="12"/>
    <x v="8"/>
    <s v="no impacts"/>
    <x v="6"/>
    <s v=""/>
    <s v="SUD_001"/>
    <m/>
  </r>
  <r>
    <s v="Kye-Ossi"/>
    <s v="SUD_015"/>
    <s v="CENTRE"/>
    <s v="IHS"/>
    <s v="Solar-Grid-Gen-Lithium"/>
    <s v="SUD"/>
    <s v="Kye-Ossi"/>
    <s v="ZTE"/>
    <n v="0.5597004277565183"/>
    <n v="0"/>
    <n v="0"/>
    <n v="5.789686046592889e-17"/>
    <n v="0"/>
    <n v="0"/>
    <n v="0"/>
    <n v="0"/>
    <n v="0"/>
    <n v="0"/>
    <n v="0"/>
    <n v="0"/>
    <n v="0"/>
    <n v="0"/>
    <n v="0.008560837592350174"/>
    <n v="0"/>
    <n v="0"/>
    <n v="0"/>
    <n v="0"/>
    <n v="0"/>
    <n v="0"/>
    <n v="0"/>
    <n v="0"/>
    <n v="0"/>
    <n v="0"/>
    <n v="0"/>
    <x v="0"/>
    <m/>
    <x v="12"/>
    <x v="8"/>
    <s v="no impacts"/>
    <x v="6"/>
    <s v=""/>
    <s v="SUD_015"/>
    <m/>
  </r>
  <r>
    <s v="KRIBI-NDOMBE-II"/>
    <s v="SUD_096"/>
    <s v="LITTORAL"/>
    <s v="CAMUSAT"/>
    <s v="Good Grid + Solar + GE"/>
    <s v="SUD"/>
    <s v="Kribi"/>
    <s v="ZTE"/>
    <n v="0"/>
    <n v="0"/>
    <n v="0"/>
    <n v="0"/>
    <n v="0"/>
    <n v="8.684529069889332e-17"/>
    <n v="0"/>
    <n v="0"/>
    <n v="0"/>
    <n v="5.789686046592889e-17"/>
    <n v="8.684529069889332e-17"/>
    <n v="0"/>
    <n v="5.789686046592889e-17"/>
    <n v="0"/>
    <n v="0.007972280007876042"/>
    <n v="0"/>
    <n v="0"/>
    <n v="0"/>
    <n v="0"/>
    <n v="0"/>
    <n v="0"/>
    <n v="0"/>
    <n v="0"/>
    <n v="0"/>
    <n v="0"/>
    <n v="0"/>
    <x v="0"/>
    <m/>
    <x v="12"/>
    <x v="8"/>
    <s v="no impacts"/>
    <x v="6"/>
    <s v=""/>
    <s v="SUD_096"/>
    <m/>
  </r>
  <r>
    <s v="Kribi-Ebouyie"/>
    <s v="SUD_077"/>
    <s v="LITTORAL"/>
    <s v="IHS"/>
    <s v="Grid-Gen"/>
    <s v="SUD"/>
    <s v="Kribi"/>
    <s v="ZTE"/>
    <n v="0"/>
    <n v="0"/>
    <n v="0"/>
    <n v="0"/>
    <n v="0"/>
    <n v="0"/>
    <n v="0"/>
    <n v="0"/>
    <n v="0"/>
    <n v="0"/>
    <n v="0"/>
    <n v="0"/>
    <n v="0"/>
    <n v="0"/>
    <n v="0.007900939694606481"/>
    <n v="0"/>
    <n v="0"/>
    <n v="0"/>
    <n v="0"/>
    <n v="0"/>
    <n v="0"/>
    <n v="0"/>
    <n v="0"/>
    <n v="0"/>
    <n v="0"/>
    <n v="0"/>
    <x v="0"/>
    <m/>
    <x v="12"/>
    <x v="8"/>
    <s v="no impacts"/>
    <x v="6"/>
    <s v=""/>
    <s v="SUD_077"/>
    <m/>
  </r>
  <r>
    <s v="Kolofata"/>
    <s v="EXN_104"/>
    <s v="EXTREME-NORD"/>
    <s v="IHS"/>
    <s v="Grid-Hybrid-Gen"/>
    <s v="EXTREME-NORD"/>
    <s v="Kolofata"/>
    <s v="Huawei"/>
    <n v="0"/>
    <n v="0"/>
    <n v="0"/>
    <n v="0"/>
    <n v="0"/>
    <n v="0"/>
    <n v="0"/>
    <n v="0"/>
    <n v="0"/>
    <n v="0"/>
    <n v="0"/>
    <n v="0"/>
    <n v="0"/>
    <n v="0.5653719826614502"/>
    <n v="0.007579908284893262"/>
    <n v="0"/>
    <n v="0"/>
    <n v="0"/>
    <n v="0"/>
    <n v="0"/>
    <n v="0"/>
    <n v="0"/>
    <n v="0"/>
    <n v="0"/>
    <n v="0"/>
    <n v="0"/>
    <x v="2"/>
    <m/>
    <x v="12"/>
    <x v="8"/>
    <s v="no impacts"/>
    <x v="6"/>
    <s v="(05/06/2026 cell huawei): 06/05/2026 : Go du BIR attendu_x000a_04/05/2026 : Fme active || Demande d'escorte_x000a_02/04/2026 : Check connectivity(SFP, Optical fiber) between BBU and RRU 60 || Fme active"/>
    <s v="EXN_104"/>
    <m/>
  </r>
  <r>
    <s v="Kribi-Kienke-Bridge-IHS"/>
    <s v="SUD_042"/>
    <s v="LITTORAL"/>
    <s v="IHS"/>
    <s v="Grid-Gen"/>
    <s v="SUD"/>
    <s v="Kribi"/>
    <s v="ZTE"/>
    <n v="0"/>
    <n v="0"/>
    <n v="0"/>
    <n v="0"/>
    <n v="0"/>
    <n v="0"/>
    <n v="0"/>
    <n v="0"/>
    <n v="0"/>
    <n v="0"/>
    <n v="0"/>
    <n v="0"/>
    <n v="0"/>
    <n v="0"/>
    <n v="0.007294547031814641"/>
    <n v="0"/>
    <n v="0"/>
    <n v="0"/>
    <n v="0"/>
    <n v="0"/>
    <n v="0"/>
    <n v="0"/>
    <n v="0"/>
    <n v="0"/>
    <n v="0"/>
    <n v="0"/>
    <x v="0"/>
    <m/>
    <x v="12"/>
    <x v="8"/>
    <s v="no impacts"/>
    <x v="6"/>
    <s v=""/>
    <s v="SUD_042"/>
    <m/>
  </r>
  <r>
    <s v="Kribi-Ocean"/>
    <s v="SUD_006"/>
    <s v="LITTORAL"/>
    <s v="IHS"/>
    <s v="Grid-Gen"/>
    <s v="SUD"/>
    <s v="Kribi"/>
    <s v="ZTE"/>
    <n v="0"/>
    <n v="0"/>
    <n v="0"/>
    <n v="0"/>
    <n v="0"/>
    <n v="0"/>
    <n v="0"/>
    <n v="0"/>
    <n v="0"/>
    <n v="0"/>
    <n v="0"/>
    <n v="0"/>
    <n v="0"/>
    <n v="0"/>
    <n v="0.007009185778737002"/>
    <n v="0"/>
    <n v="0"/>
    <n v="0"/>
    <n v="0"/>
    <n v="0"/>
    <n v="0"/>
    <n v="0"/>
    <n v="0"/>
    <n v="0"/>
    <n v="0"/>
    <n v="0"/>
    <x v="0"/>
    <m/>
    <x v="12"/>
    <x v="8"/>
    <s v="no impacts"/>
    <x v="6"/>
    <s v=""/>
    <s v="SUD_006"/>
    <m/>
  </r>
  <r>
    <s v="Belel-MTN-IHS"/>
    <s v="ADM_096"/>
    <s v="ADAMAOUA"/>
    <s v="IHS"/>
    <s v="Solar-Gen"/>
    <s v="ADAMAOUA"/>
    <s v="Belel"/>
    <s v="Huawei"/>
    <n v="0"/>
    <n v="0"/>
    <n v="0"/>
    <n v="0"/>
    <n v="0"/>
    <n v="0"/>
    <n v="0"/>
    <n v="0"/>
    <n v="0"/>
    <n v="0"/>
    <n v="0"/>
    <n v="0"/>
    <n v="0"/>
    <n v="0"/>
    <n v="0.006420628194262525"/>
    <n v="0"/>
    <n v="0"/>
    <n v="0"/>
    <n v="0"/>
    <n v="0"/>
    <n v="0"/>
    <n v="0"/>
    <n v="0"/>
    <n v="0"/>
    <n v="0"/>
    <n v="0"/>
    <x v="0"/>
    <m/>
    <x v="12"/>
    <x v="8"/>
    <s v="no impacts"/>
    <x v="6"/>
    <s v=""/>
    <s v="ADM_096"/>
    <m/>
  </r>
  <r>
    <s v="Ndiam-badji"/>
    <s v="NRD_154"/>
    <s v="NORD"/>
    <s v="CAMUSAT"/>
    <s v="Hybrid Solar - S3"/>
    <s v="NORD"/>
    <s v="Ndiam-Badji"/>
    <s v="NOKIA"/>
    <n v="0.001248527734980219"/>
    <n v="0"/>
    <n v="0"/>
    <n v="0.004815749834923337"/>
    <n v="0"/>
    <n v="0"/>
    <n v="0"/>
    <n v="0"/>
    <n v="0"/>
    <n v="0"/>
    <n v="0"/>
    <n v="0"/>
    <n v="0"/>
    <n v="0"/>
    <n v="0.005618699982477767"/>
    <n v="0"/>
    <n v="0"/>
    <n v="0"/>
    <n v="0"/>
    <n v="0"/>
    <n v="0"/>
    <n v="0"/>
    <n v="0"/>
    <n v="0"/>
    <n v="0"/>
    <n v="0"/>
    <x v="0"/>
    <m/>
    <x v="12"/>
    <x v="8"/>
    <s v="no impacts"/>
    <x v="6"/>
    <s v=""/>
    <s v="NRD_154"/>
    <m/>
  </r>
  <r>
    <s v="Ebolowa-Elat"/>
    <s v="SUD_217"/>
    <s v="CENTRE"/>
    <s v="IHS"/>
    <s v="Grid-Gen"/>
    <s v="SUD"/>
    <s v="Ebolowa"/>
    <s v="ZTE"/>
    <n v="0"/>
    <n v="0"/>
    <n v="0"/>
    <n v="0"/>
    <n v="0"/>
    <n v="0"/>
    <n v="0"/>
    <n v="0"/>
    <n v="0"/>
    <n v="0"/>
    <n v="0"/>
    <n v="0"/>
    <n v="0"/>
    <n v="0"/>
    <n v="0.005421863808488462"/>
    <n v="0"/>
    <n v="0"/>
    <n v="0"/>
    <n v="0"/>
    <n v="0"/>
    <n v="0"/>
    <n v="0"/>
    <n v="0"/>
    <n v="0"/>
    <n v="0"/>
    <n v="0"/>
    <x v="0"/>
    <m/>
    <x v="12"/>
    <x v="8"/>
    <s v="no impacts"/>
    <x v="6"/>
    <s v=""/>
    <s v="SUD_217"/>
    <m/>
  </r>
  <r>
    <s v="Ebolowa-Agence-New"/>
    <s v="SUD_083"/>
    <s v="CENTRE"/>
    <s v="CAMUSAT"/>
    <s v="Good Grid + GE"/>
    <s v="SUD"/>
    <s v="Ebolowa"/>
    <s v="ZTE"/>
    <n v="0"/>
    <n v="0"/>
    <n v="0"/>
    <n v="0"/>
    <n v="0"/>
    <n v="0"/>
    <n v="0"/>
    <n v="0"/>
    <n v="0"/>
    <n v="0"/>
    <n v="0"/>
    <n v="0"/>
    <n v="0"/>
    <n v="0"/>
    <n v="0.005368358573536438"/>
    <n v="0"/>
    <n v="0"/>
    <n v="0"/>
    <n v="0"/>
    <n v="0"/>
    <n v="0"/>
    <n v="0"/>
    <n v="0"/>
    <n v="0"/>
    <n v="0"/>
    <n v="0"/>
    <x v="0"/>
    <m/>
    <x v="12"/>
    <x v="8"/>
    <s v="no impacts"/>
    <x v="6"/>
    <s v=""/>
    <s v="SUD_083"/>
    <m/>
  </r>
  <r>
    <s v="Pouss-New"/>
    <s v="EXN_189"/>
    <s v="EXTREME-NORD"/>
    <s v="IHS"/>
    <s v="Grid-Hybrid-Gen"/>
    <s v="EXTREME-NORD"/>
    <s v="Pouss"/>
    <s v="Huawei"/>
    <n v="0"/>
    <n v="0"/>
    <n v="0"/>
    <n v="0"/>
    <n v="0"/>
    <n v="0"/>
    <n v="0"/>
    <n v="0"/>
    <n v="0"/>
    <n v="0"/>
    <n v="0"/>
    <n v="0"/>
    <n v="0"/>
    <n v="0"/>
    <n v="0.003477840271892202"/>
    <n v="0"/>
    <n v="0"/>
    <n v="0"/>
    <n v="0"/>
    <n v="0"/>
    <n v="0"/>
    <n v="0"/>
    <n v="0"/>
    <n v="0"/>
    <n v="0"/>
    <n v="0"/>
    <x v="2"/>
    <m/>
    <x v="12"/>
    <x v="8"/>
    <s v="no impacts"/>
    <x v="6"/>
    <s v=""/>
    <s v="EXN_189"/>
    <m/>
  </r>
  <r>
    <s v="Bogo-MTN"/>
    <s v="EXN_097"/>
    <s v="EXTREME-NORD"/>
    <s v="IHS"/>
    <s v="Grid-Gen"/>
    <s v="EXTREME-NORD"/>
    <s v="Bogo"/>
    <s v="Huawei"/>
    <n v="0"/>
    <n v="0"/>
    <n v="0"/>
    <n v="0"/>
    <n v="0"/>
    <n v="0"/>
    <n v="0"/>
    <n v="0"/>
    <n v="0"/>
    <n v="0"/>
    <n v="0"/>
    <n v="0"/>
    <n v="0"/>
    <n v="0"/>
    <n v="0.003388664880305222"/>
    <n v="0"/>
    <n v="0"/>
    <n v="0"/>
    <n v="0"/>
    <n v="0"/>
    <n v="0"/>
    <n v="0"/>
    <n v="0"/>
    <n v="0"/>
    <n v="0"/>
    <n v="0"/>
    <x v="2"/>
    <m/>
    <x v="12"/>
    <x v="8"/>
    <s v="no impacts"/>
    <x v="6"/>
    <s v=""/>
    <s v="EXN_097"/>
    <m/>
  </r>
  <r>
    <s v="Ebolowa-Mekalat"/>
    <s v="SUD_223"/>
    <s v="CENTRE"/>
    <s v="IHS"/>
    <s v="Grid-Gen"/>
    <s v="SUD"/>
    <s v="Ebolowa"/>
    <s v="ZTE"/>
    <n v="0"/>
    <n v="0"/>
    <n v="0"/>
    <n v="0"/>
    <n v="0"/>
    <n v="0"/>
    <n v="0"/>
    <n v="0"/>
    <n v="0"/>
    <n v="0"/>
    <n v="0"/>
    <n v="0"/>
    <n v="0"/>
    <n v="0"/>
    <n v="0.002960623000687784"/>
    <n v="0"/>
    <n v="0"/>
    <n v="0"/>
    <n v="0"/>
    <n v="0"/>
    <n v="0"/>
    <n v="0"/>
    <n v="0"/>
    <n v="0"/>
    <n v="0"/>
    <n v="0"/>
    <x v="0"/>
    <m/>
    <x v="12"/>
    <x v="8"/>
    <s v="no impacts"/>
    <x v="6"/>
    <s v=""/>
    <s v="SUD_223"/>
    <m/>
  </r>
  <r>
    <s v="Doualare"/>
    <s v="EXN_030"/>
    <s v="Maroua"/>
    <s v="IHS"/>
    <s v="Solar-Grid-Gen"/>
    <s v="EXTREME-NORD"/>
    <s v="Maroua"/>
    <s v="Huawei"/>
    <n v="0"/>
    <n v="0"/>
    <n v="0"/>
    <n v="0"/>
    <n v="0"/>
    <n v="0"/>
    <n v="0.003210314097131264"/>
    <n v="0"/>
    <n v="0"/>
    <n v="0"/>
    <n v="0"/>
    <n v="0"/>
    <n v="0"/>
    <n v="0"/>
    <n v="0.001159280090630734"/>
    <n v="0"/>
    <n v="0"/>
    <n v="0.411972474053528"/>
    <n v="0"/>
    <n v="0"/>
    <n v="0"/>
    <n v="0"/>
    <n v="0"/>
    <n v="0"/>
    <n v="0"/>
    <n v="0"/>
    <x v="0"/>
    <m/>
    <x v="12"/>
    <x v="8"/>
    <s v="no impacts"/>
    <x v="6"/>
    <s v=""/>
    <s v="EXN_030"/>
    <m/>
  </r>
  <r>
    <s v="Maroua-Doursogo"/>
    <s v="EXN_067"/>
    <s v="Maroua"/>
    <s v="IHS"/>
    <s v="Grid-Gen"/>
    <s v="EXTREME-NORD"/>
    <s v="Maroua"/>
    <s v="Huawei"/>
    <n v="0"/>
    <n v="0"/>
    <n v="0"/>
    <n v="0"/>
    <n v="0"/>
    <n v="0"/>
    <n v="0.004815471145696896"/>
    <n v="0"/>
    <n v="0"/>
    <n v="0"/>
    <n v="0"/>
    <n v="0"/>
    <n v="0"/>
    <n v="0"/>
    <n v="0.0008025785242828158"/>
    <n v="0"/>
    <n v="0"/>
    <n v="0"/>
    <n v="0"/>
    <n v="0"/>
    <n v="0"/>
    <n v="0"/>
    <n v="0"/>
    <n v="0"/>
    <n v="0"/>
    <n v="0"/>
    <x v="0"/>
    <m/>
    <x v="12"/>
    <x v="8"/>
    <s v="no impacts"/>
    <x v="6"/>
    <s v=""/>
    <s v="EXN_067"/>
    <m/>
  </r>
  <r>
    <s v="Maroua-Orange"/>
    <s v="EXN_044"/>
    <s v="Maroua"/>
    <s v="CAMUSAT"/>
    <s v="Bad Grid + GE"/>
    <s v="EXTREME-NORD"/>
    <s v="Maroua"/>
    <s v="Huawei"/>
    <n v="0"/>
    <n v="0"/>
    <n v="0"/>
    <n v="0"/>
    <n v="0"/>
    <n v="0"/>
    <n v="0.004815471145696896"/>
    <n v="0"/>
    <n v="0"/>
    <n v="0"/>
    <n v="0"/>
    <n v="0"/>
    <n v="0"/>
    <n v="0"/>
    <n v="0.0005350523495218772"/>
    <n v="0"/>
    <n v="0"/>
    <n v="0"/>
    <n v="0"/>
    <n v="0"/>
    <n v="0"/>
    <n v="0"/>
    <n v="0"/>
    <n v="0"/>
    <n v="0"/>
    <n v="0"/>
    <x v="0"/>
    <m/>
    <x v="12"/>
    <x v="8"/>
    <s v="no impacts"/>
    <x v="6"/>
    <s v=""/>
    <s v="EXN_044"/>
    <m/>
  </r>
  <r>
    <s v="Dziguilao"/>
    <s v="EXN_074"/>
    <s v="EXTREME-NORD"/>
    <s v="IHS"/>
    <s v="Gen-Solar AER"/>
    <s v="EXTREME-NORD"/>
    <s v="Dziguilao"/>
    <s v="Huawei"/>
    <n v="0"/>
    <n v="0"/>
    <n v="0"/>
    <n v="0"/>
    <n v="0"/>
    <n v="0"/>
    <n v="0"/>
    <n v="0"/>
    <n v="0"/>
    <n v="0"/>
    <n v="0"/>
    <n v="0"/>
    <n v="0"/>
    <n v="0"/>
    <n v="0.0002675261747609386"/>
    <n v="0"/>
    <n v="0"/>
    <n v="0"/>
    <n v="0"/>
    <n v="0"/>
    <n v="0"/>
    <n v="0"/>
    <n v="0"/>
    <n v="0"/>
    <n v="0"/>
    <n v="0"/>
    <x v="2"/>
    <m/>
    <x v="12"/>
    <x v="8"/>
    <s v="no impacts"/>
    <x v="6"/>
    <s v=""/>
    <s v="EXN_074"/>
    <m/>
  </r>
  <r>
    <s v="Tiko-Junction-IHS"/>
    <s v="SUO_205"/>
    <s v="SUD-OUEST"/>
    <s v="IHS"/>
    <s v="Grid-Gen"/>
    <s v="SUD-OUEST"/>
    <s v="Tiko"/>
    <s v="Huawei"/>
    <n v="0"/>
    <n v="0"/>
    <n v="0"/>
    <n v="0"/>
    <n v="0"/>
    <n v="0"/>
    <n v="0"/>
    <n v="0"/>
    <n v="0"/>
    <n v="0"/>
    <n v="0"/>
    <n v="0"/>
    <n v="0"/>
    <n v="0.0692179389498135"/>
    <n v="8.917539158697954e-05"/>
    <n v="0"/>
    <n v="0"/>
    <n v="0"/>
    <n v="0"/>
    <n v="0"/>
    <n v="0"/>
    <n v="0"/>
    <n v="0"/>
    <n v="0"/>
    <n v="0"/>
    <n v="0"/>
    <x v="2"/>
    <m/>
    <x v="12"/>
    <x v="8"/>
    <s v="no impacts"/>
    <x v="6"/>
    <s v=""/>
    <s v="SUO_205"/>
    <m/>
  </r>
  <r>
    <s v="Bantoum"/>
    <s v="OST_010"/>
    <s v="OUEST"/>
    <s v="IHS"/>
    <s v="Grid-Gen"/>
    <s v="OUEST"/>
    <s v="Bantoum"/>
    <s v="Huawei"/>
    <n v="0"/>
    <n v="0"/>
    <n v="0"/>
    <n v="0"/>
    <n v="0"/>
    <n v="0"/>
    <n v="0"/>
    <n v="0"/>
    <n v="0"/>
    <n v="0"/>
    <n v="0"/>
    <n v="0"/>
    <n v="0"/>
    <n v="0"/>
    <n v="8.917539158697954e-05"/>
    <n v="0"/>
    <n v="0"/>
    <n v="0"/>
    <n v="0"/>
    <n v="0"/>
    <n v="0"/>
    <n v="0"/>
    <n v="0"/>
    <n v="0"/>
    <n v="0"/>
    <n v="0"/>
    <x v="0"/>
    <m/>
    <x v="12"/>
    <x v="8"/>
    <s v="no impacts"/>
    <x v="6"/>
    <s v=""/>
    <s v="OST_010"/>
    <m/>
  </r>
  <r>
    <s v="CTR_1055_Z_Ndisamba"/>
    <s v="CTR_1055"/>
    <s v="Yaounde"/>
    <s v="IHS"/>
    <s v="Grid-Gen"/>
    <s v="CTR"/>
    <s v="Yaounde"/>
    <s v="ZTE"/>
    <n v="0"/>
    <n v="0"/>
    <n v="0"/>
    <n v="0.03679376656878774"/>
    <n v="0"/>
    <n v="0.3126489229039505"/>
    <n v="0.03782820111119665"/>
    <n v="0"/>
    <n v="0"/>
    <n v="0"/>
    <n v="0"/>
    <n v="0"/>
    <n v="6.237051733141571"/>
    <s v=""/>
    <n v="0"/>
    <n v="0"/>
    <n v="0"/>
    <n v="0"/>
    <n v="0"/>
    <n v="0"/>
    <n v="0"/>
    <n v="0"/>
    <n v="0"/>
    <n v="0"/>
    <n v="0"/>
    <n v="0"/>
    <x v="0"/>
    <m/>
    <x v="12"/>
    <x v="8"/>
    <s v="no impacts"/>
    <x v="6"/>
    <s v=""/>
    <s v="CTR_1055"/>
    <m/>
  </r>
  <r>
    <s v="CTR_984_Z_Mbalmayo-Ngalan-II"/>
    <s v="CTR_984"/>
    <s v="CENTRE"/>
    <s v="ESCO"/>
    <s v="Hybrid Solar - S1"/>
    <s v="CTR"/>
    <s v="Mbalmayo"/>
    <s v="ZTE"/>
    <n v="0"/>
    <n v="0"/>
    <n v="0"/>
    <n v="0"/>
    <n v="0"/>
    <n v="0"/>
    <n v="0"/>
    <n v="0"/>
    <n v="0"/>
    <n v="0"/>
    <n v="0"/>
    <n v="0"/>
    <n v="0"/>
    <s v=""/>
    <n v="0"/>
    <n v="0"/>
    <n v="0"/>
    <n v="0"/>
    <n v="0"/>
    <n v="0"/>
    <n v="0"/>
    <n v="0"/>
    <n v="0"/>
    <n v="0"/>
    <n v="0"/>
    <n v="0"/>
    <x v="0"/>
    <m/>
    <x v="12"/>
    <x v="8"/>
    <s v="no impacts"/>
    <x v="6"/>
    <s v=""/>
    <s v="CTR_984"/>
    <m/>
  </r>
  <r>
    <s v="CTR_702_Z_Hilton-Indoor-8F"/>
    <s v="CTR_702_indoor_8F"/>
    <s v="Yaounde"/>
    <e v="#N/A"/>
    <e v="#N/A"/>
    <s v="CTR"/>
    <s v="Yaounde"/>
    <s v="ZTE"/>
    <n v="0"/>
    <n v="0"/>
    <n v="0"/>
    <n v="0"/>
    <n v="0.06285081599050331"/>
    <n v="0"/>
    <n v="0"/>
    <n v="0.2531332665588001"/>
    <n v="0"/>
    <n v="0"/>
    <n v="0"/>
    <n v="0"/>
    <n v="0"/>
    <s v=""/>
    <n v="0"/>
    <n v="0"/>
    <n v="0"/>
    <n v="0"/>
    <n v="0"/>
    <n v="0"/>
    <n v="0"/>
    <n v="0"/>
    <n v="0"/>
    <n v="0"/>
    <n v="0"/>
    <n v="0"/>
    <x v="0"/>
    <m/>
    <x v="12"/>
    <x v="8"/>
    <s v="no impacts"/>
    <x v="6"/>
    <s v=""/>
    <s v="CTR_702_indoor_8F"/>
    <m/>
  </r>
  <r>
    <s v="CTR_942_Z_Mbankolo-II"/>
    <s v="CTR_942"/>
    <s v="Yaounde"/>
    <s v="ESCO"/>
    <s v="Medium Grid + GE"/>
    <s v="CTR"/>
    <s v="Yaoundé"/>
    <s v="ZTE"/>
    <n v="36.50334015346728"/>
    <n v="36.77739396689238"/>
    <n v="30.43859311195007"/>
    <n v="0"/>
    <n v="9.972787237503317"/>
    <n v="0"/>
    <n v="0"/>
    <n v="0"/>
    <n v="0"/>
    <n v="0"/>
    <n v="0"/>
    <n v="0"/>
    <n v="0"/>
    <s v=""/>
    <n v="0"/>
    <n v="0"/>
    <n v="0"/>
    <n v="0"/>
    <n v="0"/>
    <n v="0"/>
    <n v="0"/>
    <n v="0"/>
    <n v="0"/>
    <n v="0"/>
    <n v="0"/>
    <n v="0"/>
    <x v="0"/>
    <m/>
    <x v="12"/>
    <x v="8"/>
    <s v="no impacts"/>
    <x v="6"/>
    <s v=""/>
    <s v="CTR_942"/>
    <m/>
  </r>
  <r>
    <s v="Ndom"/>
    <s v="SUD_028"/>
    <s v=""/>
    <s v="IHS"/>
    <s v="Grid Gen"/>
    <s v="SUD"/>
    <s v="Ndom"/>
    <s v="ZTE"/>
    <n v="18.49140919947607"/>
    <n v="18.49140919947607"/>
    <n v="18.49140919947607"/>
    <n v="18.49140919947607"/>
    <n v="0"/>
    <n v="0"/>
    <n v="0"/>
    <n v="0"/>
    <n v="0"/>
    <n v="0"/>
    <n v="0"/>
    <n v="0"/>
    <n v="0"/>
    <s v=""/>
    <n v="0"/>
    <n v="0"/>
    <n v="0"/>
    <n v="0"/>
    <n v="0"/>
    <n v="0"/>
    <n v="0"/>
    <n v="0"/>
    <n v="0"/>
    <n v="0"/>
    <n v="0"/>
    <n v="0"/>
    <x v="0"/>
    <m/>
    <x v="12"/>
    <x v="8"/>
    <s v="no impacts"/>
    <x v="6"/>
    <s v=""/>
    <s v="SUD_028"/>
    <m/>
  </r>
  <r>
    <s v="Manjo-New"/>
    <s v="LIT_062"/>
    <s v=""/>
    <s v="IHS"/>
    <e v="#REF!"/>
    <s v="LIT"/>
    <s v="Manjo"/>
    <s v="ZTE"/>
    <n v="0"/>
    <n v="0"/>
    <n v="0"/>
    <n v="0"/>
    <n v="0"/>
    <n v="0"/>
    <n v="0"/>
    <n v="0"/>
    <n v="0"/>
    <n v="0"/>
    <n v="0"/>
    <n v="0"/>
    <n v="0"/>
    <s v=""/>
    <n v="0"/>
    <n v="0"/>
    <n v="0"/>
    <n v="0"/>
    <n v="0"/>
    <n v="0"/>
    <n v="0"/>
    <n v="0"/>
    <n v="0"/>
    <n v="0"/>
    <n v="0"/>
    <n v="0"/>
    <x v="0"/>
    <m/>
    <x v="12"/>
    <x v="8"/>
    <s v="no impacts"/>
    <x v="6"/>
    <s v=""/>
    <s v="LIT_062"/>
    <m/>
  </r>
  <r>
    <s v="Ngoulmepa-New"/>
    <s v="LIT_067"/>
    <s v="LITTORAL"/>
    <s v="IHS"/>
    <s v="GRID GEN"/>
    <s v="LIT"/>
    <s v="Ngoulmepa"/>
    <s v="ZTE"/>
    <n v="0"/>
    <n v="0"/>
    <n v="0"/>
    <n v="0"/>
    <n v="0"/>
    <n v="0"/>
    <n v="0"/>
    <n v="0"/>
    <n v="0"/>
    <n v="0"/>
    <n v="0"/>
    <n v="0"/>
    <n v="0"/>
    <s v=""/>
    <n v="0"/>
    <n v="0"/>
    <n v="0"/>
    <n v="0"/>
    <n v="0"/>
    <n v="0"/>
    <n v="0"/>
    <n v="0"/>
    <n v="0"/>
    <n v="0"/>
    <n v="0"/>
    <n v="0"/>
    <x v="0"/>
    <m/>
    <x v="12"/>
    <x v="8"/>
    <s v="no impacts"/>
    <x v="6"/>
    <s v=""/>
    <s v="LIT_067"/>
    <m/>
  </r>
  <r>
    <s v="OST_362_H_Dschang-TSINBING"/>
    <s v="OST_362"/>
    <s v="OUEST"/>
    <s v="ESCO"/>
    <s v="Hybrid Solar - S1"/>
    <s v="OST"/>
    <s v="Dschang"/>
    <s v="Huawei"/>
    <n v="0"/>
    <n v="0"/>
    <n v="0"/>
    <n v="0"/>
    <n v="0"/>
    <n v="0"/>
    <n v="0"/>
    <n v="0"/>
    <n v="0"/>
    <n v="0"/>
    <n v="0"/>
    <n v="0"/>
    <n v="0"/>
    <s v=""/>
    <n v="0"/>
    <n v="0"/>
    <n v="0"/>
    <n v="0"/>
    <n v="0"/>
    <n v="0"/>
    <n v="0"/>
    <n v="0"/>
    <n v="0"/>
    <n v="0"/>
    <n v="0"/>
    <n v="0"/>
    <x v="0"/>
    <m/>
    <x v="12"/>
    <x v="8"/>
    <s v="no impacts"/>
    <x v="6"/>
    <s v=""/>
    <s v="OST_362"/>
    <m/>
  </r>
  <r>
    <s v="EXN_355_H_Maroua-Hedjere-Miskine"/>
    <s v="EXN_355"/>
    <s v="Maroua"/>
    <s v="ESCO"/>
    <s v="Hybrid Solar - S3"/>
    <s v="EXN"/>
    <s v="Maroua"/>
    <s v="Huawei"/>
    <n v="0"/>
    <n v="0"/>
    <n v="0"/>
    <n v="0"/>
    <n v="0"/>
    <n v="0"/>
    <n v="0"/>
    <n v="0"/>
    <n v="0"/>
    <n v="0"/>
    <n v="0"/>
    <n v="0"/>
    <n v="0"/>
    <s v=""/>
    <n v="0"/>
    <n v="0"/>
    <n v="0"/>
    <n v="0"/>
    <n v="0"/>
    <n v="0"/>
    <n v="0"/>
    <n v="0"/>
    <n v="0"/>
    <n v="0"/>
    <n v="0"/>
    <n v="0"/>
    <x v="0"/>
    <m/>
    <x v="12"/>
    <x v="8"/>
    <s v="no impacts"/>
    <x v="6"/>
    <s v=""/>
    <s v="EXN_355"/>
    <m/>
  </r>
  <r>
    <s v="Tole-IHS"/>
    <s v="SUO_189"/>
    <s v=""/>
    <s v="IHS"/>
    <e v="#N/A"/>
    <s v="SUD-OUEST"/>
    <s v="Buea"/>
    <s v="ZTE"/>
    <n v="0"/>
    <n v="0"/>
    <n v="0"/>
    <n v="0"/>
    <n v="0"/>
    <n v="0"/>
    <n v="0"/>
    <n v="0"/>
    <n v="0"/>
    <n v="0"/>
    <n v="0"/>
    <n v="0"/>
    <n v="0"/>
    <s v=""/>
    <n v="0"/>
    <n v="0"/>
    <n v="0"/>
    <n v="0"/>
    <n v="0"/>
    <n v="0"/>
    <n v="0"/>
    <n v="0"/>
    <n v="0"/>
    <n v="0"/>
    <n v="0"/>
    <n v="0"/>
    <x v="0"/>
    <m/>
    <x v="12"/>
    <x v="8"/>
    <s v="no impacts"/>
    <x v="6"/>
    <s v=""/>
    <s v="SUO_189"/>
    <m/>
  </r>
  <r>
    <s v="OST_347_H_Bfsam-Baleng-Lycee"/>
    <s v="OST_347"/>
    <s v=""/>
    <s v="ESCO"/>
    <s v="Hybrid Solar - S1"/>
    <s v="OST"/>
    <s v="Bafoussam"/>
    <s v="Huawei"/>
    <n v="0"/>
    <n v="0"/>
    <n v="0"/>
    <n v="0"/>
    <n v="0"/>
    <n v="0"/>
    <n v="0"/>
    <n v="0"/>
    <n v="0"/>
    <n v="0"/>
    <n v="0"/>
    <n v="0"/>
    <n v="0"/>
    <s v=""/>
    <n v="0"/>
    <n v="0"/>
    <n v="0"/>
    <n v="0"/>
    <n v="0"/>
    <n v="0"/>
    <n v="0"/>
    <n v="0"/>
    <n v="0"/>
    <n v="0"/>
    <n v="0"/>
    <n v="0"/>
    <x v="0"/>
    <m/>
    <x v="12"/>
    <x v="8"/>
    <s v="no impacts"/>
    <x v="6"/>
    <s v=""/>
    <s v="OST_347"/>
    <m/>
  </r>
  <r>
    <s v="OST_364_H_Dschang-Tchouale"/>
    <s v="OST_364"/>
    <s v=""/>
    <s v="ESCO"/>
    <s v="Hybrid Solar - S1"/>
    <s v="OST"/>
    <s v="Dschang"/>
    <s v="Huawei"/>
    <n v="0"/>
    <n v="0"/>
    <n v="0"/>
    <n v="0"/>
    <n v="0"/>
    <n v="0"/>
    <n v="0"/>
    <n v="0"/>
    <n v="0"/>
    <n v="0"/>
    <n v="0"/>
    <n v="0"/>
    <n v="0"/>
    <s v=""/>
    <n v="0"/>
    <n v="0"/>
    <n v="0"/>
    <n v="0"/>
    <n v="0"/>
    <n v="0"/>
    <n v="0"/>
    <n v="0"/>
    <n v="0"/>
    <n v="0"/>
    <n v="0"/>
    <n v="0"/>
    <x v="0"/>
    <m/>
    <x v="12"/>
    <x v="8"/>
    <s v="no impacts"/>
    <x v="6"/>
    <s v=""/>
    <s v="OST_364"/>
    <m/>
  </r>
  <r>
    <s v="Ngoulmepa-New"/>
    <s v="LIT_523"/>
    <s v=""/>
    <m/>
    <m/>
    <s v="LITTORAL"/>
    <m/>
    <s v="ZTE"/>
    <n v="0"/>
    <n v="0"/>
    <n v="0"/>
    <n v="0"/>
    <n v="0"/>
    <n v="0"/>
    <n v="0"/>
    <n v="0"/>
    <n v="0"/>
    <n v="0"/>
    <n v="0"/>
    <n v="0"/>
    <n v="0"/>
    <s v=""/>
    <n v="0"/>
    <n v="0"/>
    <n v="0"/>
    <n v="0"/>
    <n v="0"/>
    <n v="0"/>
    <n v="0"/>
    <n v="0"/>
    <n v="0"/>
    <n v="0"/>
    <n v="0"/>
    <n v="0"/>
    <x v="0"/>
    <m/>
    <x v="12"/>
    <x v="8"/>
    <s v="no impacts"/>
    <x v="6"/>
    <s v=""/>
    <s v="LIT_523"/>
    <m/>
  </r>
  <r>
    <s v="Beka-Hossere-MTN-IHS"/>
    <s v="ADM_132"/>
    <s v="Ngaoundere"/>
    <s v="IHS"/>
    <s v="Grid-Gen"/>
    <s v="ADAMAOUA"/>
    <s v="Ngaoundere"/>
    <s v="Huawei"/>
    <n v="18.49114167330132"/>
    <n v="17.62462439325063"/>
    <n v="18.49140919947608"/>
    <n v="18.49114167330132"/>
    <n v="18.49140919947608"/>
    <n v="18.49140919947608"/>
    <n v="18.49140919947608"/>
    <n v="18.49140919947608"/>
    <n v="18.49114167330132"/>
    <n v="18.49140919947608"/>
    <n v="18.49140919947608"/>
    <n v="0"/>
    <n v="0.06215524793612474"/>
    <n v="0"/>
    <n v="0"/>
    <n v="0"/>
    <n v="0"/>
    <n v="0"/>
    <n v="0"/>
    <n v="0"/>
    <n v="0"/>
    <n v="0"/>
    <n v="0"/>
    <n v="0"/>
    <n v="0"/>
    <n v="0"/>
    <x v="1"/>
    <s v="enquete suite a un deces"/>
    <x v="4"/>
    <x v="1"/>
    <s v="EXCLU"/>
    <x v="1"/>
    <s v=""/>
    <s v="ADM_132"/>
    <m/>
  </r>
  <r>
    <s v="Ngong-II"/>
    <s v="NRD_032"/>
    <s v="NORD"/>
    <s v="IHS"/>
    <s v="Grid-Gen"/>
    <s v="NORD"/>
    <s v="Ngong"/>
    <s v="Huawei"/>
    <n v="0"/>
    <n v="0"/>
    <n v="0"/>
    <n v="0"/>
    <n v="0"/>
    <n v="0"/>
    <n v="0"/>
    <n v="0"/>
    <n v="0"/>
    <n v="0"/>
    <n v="21.49480071796892"/>
    <n v="0"/>
    <n v="0"/>
    <n v="0"/>
    <n v="0"/>
    <n v="0"/>
    <n v="0"/>
    <n v="0"/>
    <n v="0"/>
    <n v="0"/>
    <n v="0"/>
    <n v="0"/>
    <n v="0"/>
    <n v="0"/>
    <n v="0"/>
    <n v="0"/>
    <x v="1"/>
    <m/>
    <x v="4"/>
    <x v="1"/>
    <s v="EXCLU"/>
    <x v="1"/>
    <s v=""/>
    <s v="NRD_032"/>
    <m/>
  </r>
  <r>
    <s v="CTR_1057_Z_Labogenie"/>
    <s v="CTR_1057"/>
    <s v="Yaounde"/>
    <s v="ESCO"/>
    <s v="Good Grid + GE"/>
    <s v="CTR"/>
    <s v="Yaounde"/>
    <s v="ZTE"/>
    <n v="0"/>
    <n v="6.827267979899151"/>
    <n v="0"/>
    <n v="0"/>
    <n v="0"/>
    <n v="0"/>
    <n v="0"/>
    <n v="13.02151552507897"/>
    <n v="0"/>
    <n v="0"/>
    <n v="0"/>
    <n v="0"/>
    <n v="0"/>
    <n v="19.98732639334765"/>
    <n v="0"/>
    <n v="0"/>
    <n v="0"/>
    <n v="0"/>
    <n v="0"/>
    <n v="0"/>
    <n v="0"/>
    <n v="0"/>
    <n v="0"/>
    <n v="0"/>
    <n v="0"/>
    <n v="0"/>
    <x v="0"/>
    <m/>
    <x v="12"/>
    <x v="8"/>
    <s v="no impacts"/>
    <x v="6"/>
    <s v=""/>
    <s v="CTR_1057"/>
    <m/>
  </r>
  <r>
    <s v="Etoa-Dispensaire"/>
    <s v="CTR_715"/>
    <s v="Yaounde"/>
    <s v="CAMUSAT"/>
    <s v="Good Grid + GE"/>
    <s v="CENTRE"/>
    <s v="Yaounde"/>
    <s v="ZTE"/>
    <n v="13.44488461417732"/>
    <n v="0"/>
    <n v="0"/>
    <n v="0"/>
    <n v="0"/>
    <n v="0"/>
    <n v="0"/>
    <n v="0"/>
    <n v="0"/>
    <n v="0"/>
    <n v="0.00165866228351792"/>
    <n v="0"/>
    <n v="15.12154249171739"/>
    <n v="14.51102992583461"/>
    <n v="0"/>
    <n v="0"/>
    <n v="0"/>
    <n v="0"/>
    <n v="0"/>
    <n v="0"/>
    <n v="0"/>
    <n v="0"/>
    <n v="0"/>
    <n v="0"/>
    <n v="0"/>
    <n v="0"/>
    <x v="0"/>
    <m/>
    <x v="12"/>
    <x v="8"/>
    <s v="no impacts"/>
    <x v="6"/>
    <s v=""/>
    <s v="CTR_715"/>
    <m/>
  </r>
  <r>
    <s v="Emombo"/>
    <s v="CTR_212"/>
    <s v="Yaounde"/>
    <s v="IHS"/>
    <s v="Grid-Gen"/>
    <s v="CENTRE"/>
    <s v="Yaounde"/>
    <s v="ZTE"/>
    <n v="0"/>
    <n v="0"/>
    <n v="0"/>
    <n v="0"/>
    <n v="4.511329555150343"/>
    <n v="3.341437592920758"/>
    <n v="3.660489308940653"/>
    <n v="2.595913484175291"/>
    <n v="0"/>
    <n v="0"/>
    <n v="0"/>
    <n v="0"/>
    <n v="2.055635456706418"/>
    <n v="11.41555589798906"/>
    <n v="0"/>
    <n v="0"/>
    <n v="0"/>
    <n v="0"/>
    <n v="0"/>
    <n v="0"/>
    <n v="0"/>
    <n v="0"/>
    <n v="0"/>
    <n v="0"/>
    <n v="0"/>
    <n v="0"/>
    <x v="0"/>
    <m/>
    <x v="12"/>
    <x v="8"/>
    <s v="no impacts"/>
    <x v="6"/>
    <s v=""/>
    <s v="CTR_212"/>
    <m/>
  </r>
  <r>
    <s v="Anguissa-IHS"/>
    <s v="CTR_478"/>
    <s v="Yaounde"/>
    <s v="IHS"/>
    <s v="Grid-Gen"/>
    <s v="CENTRE"/>
    <s v="Yaounde"/>
    <s v="ZTE"/>
    <n v="4.470950937839758"/>
    <n v="10.51609722828615"/>
    <n v="0"/>
    <n v="0"/>
    <n v="1.048738275219514"/>
    <n v="2.09622809495681"/>
    <n v="5.752686676197732"/>
    <n v="12.04169199247788"/>
    <n v="0"/>
    <n v="0"/>
    <n v="0"/>
    <n v="0"/>
    <n v="0"/>
    <n v="10.22381596482067"/>
    <n v="0"/>
    <n v="0"/>
    <n v="0"/>
    <n v="0"/>
    <n v="0"/>
    <n v="0"/>
    <n v="0"/>
    <n v="0"/>
    <n v="0"/>
    <n v="0"/>
    <n v="0"/>
    <n v="0"/>
    <x v="0"/>
    <m/>
    <x v="10"/>
    <x v="6"/>
    <s v="BSS Hardware issue"/>
    <x v="5"/>
    <s v="05/06/2026: hardware issue,  site with GPS issue (alarm : TDD down 09Apr 02pm)"/>
    <s v="CTR_478"/>
    <m/>
  </r>
  <r>
    <s v="Ndogpassi-III"/>
    <s v="LIT_283"/>
    <s v="Douala"/>
    <s v="IHS"/>
    <s v="Grid-Gen"/>
    <s v="LITTORAL"/>
    <s v="Douala"/>
    <s v="ZTE"/>
    <n v="0"/>
    <n v="0"/>
    <n v="0"/>
    <n v="0"/>
    <n v="2.143294866636418"/>
    <n v="0"/>
    <n v="0"/>
    <n v="0.8292419663673225"/>
    <n v="0"/>
    <n v="0"/>
    <n v="0"/>
    <n v="0"/>
    <n v="0"/>
    <n v="7.866410982983911"/>
    <n v="0"/>
    <n v="0"/>
    <n v="0"/>
    <n v="0"/>
    <n v="0"/>
    <n v="0"/>
    <n v="0"/>
    <n v="0"/>
    <n v="0"/>
    <n v="0"/>
    <n v="0"/>
    <n v="0"/>
    <x v="0"/>
    <m/>
    <x v="12"/>
    <x v="8"/>
    <s v="no impacts"/>
    <x v="6"/>
    <s v=""/>
    <s v="LIT_283"/>
    <m/>
  </r>
  <r>
    <s v="Belo"/>
    <s v="NRO_032"/>
    <s v="NORD-OUEST"/>
    <s v="IHS"/>
    <s v="Grid-Gen"/>
    <s v="NORD-OUEST"/>
    <s v="Belo"/>
    <s v="NOKIA"/>
    <n v="0"/>
    <n v="0"/>
    <n v="0"/>
    <n v="0"/>
    <n v="0"/>
    <n v="0"/>
    <n v="0"/>
    <n v="0"/>
    <n v="0"/>
    <n v="2.474404195208132"/>
    <n v="0.1224630803073465"/>
    <n v="0"/>
    <n v="0.07329929343831322"/>
    <n v="0"/>
    <n v="0"/>
    <n v="0"/>
    <n v="0"/>
    <n v="0.141717532310028"/>
    <n v="0"/>
    <n v="0"/>
    <n v="0"/>
    <n v="0"/>
    <n v="0"/>
    <n v="0"/>
    <n v="0"/>
    <n v="0"/>
    <x v="2"/>
    <m/>
    <x v="12"/>
    <x v="8"/>
    <s v="no impacts"/>
    <x v="6"/>
    <s v=""/>
    <s v="NRO_032"/>
    <m/>
  </r>
  <r>
    <s v="Sorawel-IHS"/>
    <s v="NRD_099"/>
    <s v="NORD"/>
    <s v="IHS"/>
    <s v="Grid-Gen"/>
    <s v="NORD"/>
    <s v="Sorawel"/>
    <s v="Huawei"/>
    <n v="0"/>
    <n v="0"/>
    <n v="0"/>
    <n v="0"/>
    <n v="0"/>
    <n v="0"/>
    <n v="0"/>
    <n v="0"/>
    <n v="0"/>
    <n v="0"/>
    <n v="0"/>
    <n v="0"/>
    <n v="0"/>
    <n v="6.399475791378094"/>
    <n v="0"/>
    <n v="0"/>
    <n v="0"/>
    <n v="0"/>
    <n v="0"/>
    <n v="0"/>
    <n v="0"/>
    <n v="0"/>
    <n v="0"/>
    <n v="0"/>
    <n v="0"/>
    <n v="0"/>
    <x v="0"/>
    <m/>
    <x v="12"/>
    <x v="8"/>
    <s v="no impacts"/>
    <x v="6"/>
    <s v=""/>
    <s v="NRD_099"/>
    <m/>
  </r>
  <r>
    <s v="Biteng"/>
    <s v="CTR_211"/>
    <s v="Yaounde"/>
    <s v="IHS"/>
    <s v="Grid-Gen"/>
    <s v="CENTRE"/>
    <s v="Yaounde"/>
    <s v="ZTE"/>
    <n v="0"/>
    <n v="0"/>
    <n v="0"/>
    <n v="0"/>
    <n v="0"/>
    <n v="0"/>
    <n v="0"/>
    <n v="0"/>
    <n v="0"/>
    <n v="0"/>
    <n v="0"/>
    <n v="0"/>
    <n v="0"/>
    <n v="2.779168913886531"/>
    <n v="0"/>
    <n v="0"/>
    <n v="0"/>
    <n v="0"/>
    <n v="0"/>
    <n v="0"/>
    <n v="0"/>
    <n v="0"/>
    <n v="0"/>
    <n v="0"/>
    <n v="0"/>
    <n v="0"/>
    <x v="0"/>
    <m/>
    <x v="12"/>
    <x v="8"/>
    <s v="no impacts"/>
    <x v="6"/>
    <s v=""/>
    <s v="CTR_211"/>
    <m/>
  </r>
  <r>
    <s v="Garoua-Yelwa-Orange-IHS"/>
    <s v="NRD_082"/>
    <s v="Garoua"/>
    <s v="IHS"/>
    <s v="Grid-Gen"/>
    <s v="NORD"/>
    <s v="Garoua"/>
    <s v="Huawei"/>
    <n v="0"/>
    <n v="0"/>
    <n v="0"/>
    <n v="2.595949154331926"/>
    <n v="3.287450810854001"/>
    <n v="0"/>
    <n v="0"/>
    <n v="0"/>
    <n v="0"/>
    <n v="0"/>
    <n v="0"/>
    <n v="0"/>
    <n v="0"/>
    <n v="2.228849737324967"/>
    <n v="0"/>
    <n v="0"/>
    <n v="0"/>
    <n v="8.586698455910259"/>
    <n v="0"/>
    <n v="0"/>
    <n v="0"/>
    <n v="0"/>
    <n v="0"/>
    <n v="0"/>
    <n v="0"/>
    <n v="0"/>
    <x v="0"/>
    <m/>
    <x v="12"/>
    <x v="8"/>
    <s v="no impacts"/>
    <x v="6"/>
    <s v=""/>
    <s v="NRD_082"/>
    <m/>
  </r>
  <r>
    <s v="Djabi-IHS"/>
    <s v="NRD_069"/>
    <s v="NORD"/>
    <s v="IHS"/>
    <s v="Solar-Gen"/>
    <s v="NORD"/>
    <s v="Djabi"/>
    <s v="Huawei"/>
    <n v="0"/>
    <n v="0"/>
    <n v="0"/>
    <n v="0"/>
    <n v="0"/>
    <n v="0"/>
    <n v="0"/>
    <n v="0"/>
    <n v="0"/>
    <n v="0"/>
    <n v="0"/>
    <n v="0"/>
    <n v="0"/>
    <n v="1.244620940379473"/>
    <n v="0"/>
    <n v="0"/>
    <n v="0"/>
    <n v="0"/>
    <n v="0"/>
    <n v="0"/>
    <n v="0"/>
    <n v="0"/>
    <n v="0"/>
    <n v="0"/>
    <n v="0"/>
    <n v="0"/>
    <x v="0"/>
    <m/>
    <x v="12"/>
    <x v="8"/>
    <s v="no impacts"/>
    <x v="6"/>
    <s v=""/>
    <s v="NRD_069"/>
    <m/>
  </r>
  <r>
    <s v="Bda-Titam-Naka"/>
    <s v="OST_113"/>
    <s v="NORD-OUEST"/>
    <s v="IHS"/>
    <s v="Grid-Gen"/>
    <s v="OUEST"/>
    <s v="Bamenda"/>
    <s v="Huawei"/>
    <n v="0"/>
    <n v="0"/>
    <n v="0"/>
    <n v="0"/>
    <n v="0.5628750716970148"/>
    <n v="0"/>
    <n v="0"/>
    <n v="0"/>
    <n v="0"/>
    <n v="0"/>
    <n v="1.038447435030377"/>
    <n v="0"/>
    <n v="0"/>
    <n v="1.090704214500347"/>
    <n v="0"/>
    <n v="0"/>
    <n v="0"/>
    <n v="3.527189933596436"/>
    <n v="0"/>
    <n v="0"/>
    <n v="0"/>
    <n v="0"/>
    <n v="0"/>
    <n v="0"/>
    <n v="0"/>
    <n v="0"/>
    <x v="0"/>
    <m/>
    <x v="12"/>
    <x v="8"/>
    <s v="no impacts"/>
    <x v="6"/>
    <s v=""/>
    <s v="OST_113"/>
    <m/>
  </r>
  <r>
    <s v="Bafia-Market-MTN"/>
    <s v="CTR_830"/>
    <s v="CENTRE"/>
    <s v="MTN sharing"/>
    <m/>
    <s v="CENTRE"/>
    <s v="Bafia"/>
    <s v="ZTE"/>
    <n v="0.01524899196137332"/>
    <n v="0.1998598876247389"/>
    <n v="2.773176327571889"/>
    <n v="0"/>
    <n v="6.190163312245136"/>
    <n v="0.05840988148947203"/>
    <n v="1.594545176966781"/>
    <n v="0"/>
    <n v="6.174379267934241"/>
    <n v="4.266043723051197"/>
    <n v="2.207376303030822"/>
    <n v="0"/>
    <n v="0.3978470920261512"/>
    <n v="0.8894531907668514"/>
    <n v="0"/>
    <n v="0"/>
    <n v="0"/>
    <n v="0"/>
    <n v="0"/>
    <n v="0"/>
    <n v="0"/>
    <n v="0"/>
    <n v="0"/>
    <n v="0"/>
    <n v="0"/>
    <n v="0"/>
    <x v="0"/>
    <m/>
    <x v="12"/>
    <x v="8"/>
    <s v="no impacts"/>
    <x v="6"/>
    <s v=""/>
    <s v="CTR_830"/>
    <m/>
  </r>
  <r>
    <s v="Bafia-Lable"/>
    <s v="CTR_362"/>
    <s v="CENTRE"/>
    <s v="IHS"/>
    <s v="Grid-Gen"/>
    <s v="CENTRE"/>
    <s v="Bafia"/>
    <s v="ZTE"/>
    <n v="0"/>
    <n v="0"/>
    <n v="0"/>
    <n v="0"/>
    <n v="0"/>
    <n v="0"/>
    <n v="0.2165178507731853"/>
    <n v="0"/>
    <n v="3.580427642373863"/>
    <n v="0"/>
    <n v="1.954795923899861"/>
    <n v="0"/>
    <n v="0"/>
    <n v="0.8715289370578682"/>
    <n v="0"/>
    <n v="0"/>
    <n v="0"/>
    <n v="0"/>
    <n v="0"/>
    <n v="0"/>
    <n v="0"/>
    <n v="0"/>
    <n v="0"/>
    <n v="0"/>
    <n v="0"/>
    <n v="0"/>
    <x v="0"/>
    <m/>
    <x v="12"/>
    <x v="8"/>
    <s v="no impacts"/>
    <x v="6"/>
    <s v=""/>
    <s v="CTR_362"/>
    <m/>
  </r>
  <r>
    <s v="EMVIENG1"/>
    <s v="SUD_160"/>
    <s v="CENTRE"/>
    <s v="ESCO"/>
    <s v="HGB"/>
    <s v="SUD"/>
    <s v="Emvieng"/>
    <s v="NOKIA"/>
    <n v="0"/>
    <n v="0"/>
    <n v="0.003759398628524356"/>
    <n v="0"/>
    <n v="0"/>
    <n v="0"/>
    <n v="0"/>
    <n v="0"/>
    <n v="0.2216042578554526"/>
    <n v="0"/>
    <n v="0"/>
    <n v="0"/>
    <n v="0"/>
    <n v="0.8330765082055628"/>
    <n v="0"/>
    <n v="0"/>
    <n v="0"/>
    <n v="0.1011962343729045"/>
    <n v="0"/>
    <n v="0"/>
    <n v="0"/>
    <n v="0"/>
    <n v="0"/>
    <n v="0"/>
    <n v="0"/>
    <n v="0"/>
    <x v="0"/>
    <m/>
    <x v="12"/>
    <x v="8"/>
    <s v="no impacts"/>
    <x v="6"/>
    <s v=""/>
    <s v="SUD_160"/>
    <m/>
  </r>
  <r>
    <s v="Nkolafeme"/>
    <s v="CTR_246"/>
    <s v="Yaounde"/>
    <s v="IHS"/>
    <s v="Grid-Gen"/>
    <s v="CENTRE"/>
    <s v="Yaounde"/>
    <s v="ZTE"/>
    <n v="0"/>
    <n v="0"/>
    <n v="0"/>
    <n v="0"/>
    <n v="10.57436442914908"/>
    <n v="10.77879009682307"/>
    <n v="0"/>
    <n v="0.2049785551018309"/>
    <n v="0"/>
    <n v="3.933062810865415"/>
    <n v="0"/>
    <n v="0"/>
    <n v="0"/>
    <n v="0.4729506068207046"/>
    <n v="0"/>
    <n v="0"/>
    <n v="0"/>
    <n v="0"/>
    <n v="0"/>
    <n v="0"/>
    <n v="0"/>
    <n v="0"/>
    <n v="0"/>
    <n v="0"/>
    <n v="0"/>
    <n v="0"/>
    <x v="0"/>
    <m/>
    <x v="12"/>
    <x v="8"/>
    <s v="no impacts"/>
    <x v="6"/>
    <s v=""/>
    <s v="CTR_246"/>
    <m/>
  </r>
  <r>
    <s v="Badankali-IHS"/>
    <s v="NRD_107"/>
    <s v="NORD"/>
    <s v="IHS"/>
    <s v="Hybrid-Gen"/>
    <s v="NORD"/>
    <s v="Badankali"/>
    <s v="Huawei"/>
    <n v="0"/>
    <n v="0"/>
    <n v="0"/>
    <n v="0"/>
    <n v="0"/>
    <n v="0"/>
    <n v="0"/>
    <n v="0"/>
    <n v="0"/>
    <n v="0"/>
    <n v="0"/>
    <n v="0"/>
    <n v="0"/>
    <n v="0.4021453459006429"/>
    <n v="0"/>
    <n v="0"/>
    <n v="0"/>
    <n v="0"/>
    <n v="0"/>
    <n v="0"/>
    <n v="0"/>
    <n v="0"/>
    <n v="0"/>
    <n v="0"/>
    <n v="0"/>
    <n v="0"/>
    <x v="0"/>
    <m/>
    <x v="12"/>
    <x v="8"/>
    <s v="no impacts"/>
    <x v="6"/>
    <s v=""/>
    <s v="NRD_107"/>
    <m/>
  </r>
  <r>
    <s v="Maroua-Domayo-IHS"/>
    <s v="EXN_241"/>
    <s v="Maroua"/>
    <s v="IHS"/>
    <s v="Grid-Gen"/>
    <s v="EXTREME-NORD"/>
    <s v="Maroua"/>
    <s v="Huawei"/>
    <n v="0"/>
    <n v="0"/>
    <n v="0"/>
    <n v="0"/>
    <n v="0"/>
    <n v="0"/>
    <n v="0"/>
    <n v="0"/>
    <n v="0"/>
    <n v="0"/>
    <n v="0"/>
    <n v="0"/>
    <n v="0"/>
    <n v="0.2361186018440044"/>
    <n v="0"/>
    <n v="0"/>
    <n v="0"/>
    <n v="0"/>
    <n v="0"/>
    <n v="0"/>
    <n v="0"/>
    <n v="0"/>
    <n v="0"/>
    <n v="0"/>
    <n v="0"/>
    <n v="0"/>
    <x v="0"/>
    <m/>
    <x v="12"/>
    <x v="8"/>
    <s v="no impacts"/>
    <x v="6"/>
    <s v=""/>
    <s v="EXN_241"/>
    <m/>
  </r>
  <r>
    <s v="Laore-MTN-IHS"/>
    <s v="ADM_093"/>
    <s v="ADAMAOUA"/>
    <s v="IHS"/>
    <s v="Solar-Gen"/>
    <s v="ADAMAOUA"/>
    <s v="Laore"/>
    <s v="NOKIA"/>
    <n v="0"/>
    <n v="0"/>
    <n v="0"/>
    <n v="0"/>
    <n v="0"/>
    <n v="0"/>
    <n v="0"/>
    <n v="0"/>
    <n v="0.001872899994159084"/>
    <n v="0"/>
    <n v="0"/>
    <n v="0"/>
    <n v="0"/>
    <n v="0.1282990397236277"/>
    <n v="0"/>
    <n v="0"/>
    <n v="0"/>
    <n v="0"/>
    <n v="0"/>
    <n v="0"/>
    <n v="0"/>
    <n v="0"/>
    <n v="0"/>
    <n v="0"/>
    <n v="0"/>
    <n v="0"/>
    <x v="0"/>
    <m/>
    <x v="12"/>
    <x v="8"/>
    <s v="no impacts"/>
    <x v="6"/>
    <s v=""/>
    <s v="ADM_093"/>
    <m/>
  </r>
  <r>
    <s v="Cite-Sic"/>
    <s v="LIT_098"/>
    <s v="Douala"/>
    <s v="IHS"/>
    <s v="Grid-Gen"/>
    <s v="LITTORAL"/>
    <s v="Douala"/>
    <s v="ZTE"/>
    <n v="0.1659910739000044"/>
    <n v="0.01540950766623025"/>
    <n v="0.3477661921109026"/>
    <n v="0.9663045432365103"/>
    <n v="1.880138286063242"/>
    <n v="1.061365510668231"/>
    <n v="0"/>
    <n v="0.03715046813513555"/>
    <n v="0.06454514843065541"/>
    <n v="0.01990394740221404"/>
    <n v="0"/>
    <n v="0"/>
    <n v="0"/>
    <n v="0.1175153310333219"/>
    <n v="0"/>
    <n v="0"/>
    <n v="0"/>
    <n v="0"/>
    <n v="0"/>
    <n v="0"/>
    <n v="0"/>
    <n v="0"/>
    <n v="0"/>
    <n v="0"/>
    <n v="0"/>
    <n v="0"/>
    <x v="0"/>
    <m/>
    <x v="12"/>
    <x v="8"/>
    <s v="no impacts"/>
    <x v="6"/>
    <s v=""/>
    <s v="LIT_098"/>
    <m/>
  </r>
  <r>
    <s v="Bda-Nitop-II"/>
    <s v="NRO_226"/>
    <s v="NORD-OUEST"/>
    <s v="IHS"/>
    <s v="Grid-Gen"/>
    <s v="NORD-OUEST"/>
    <s v="Bamenda"/>
    <s v="Huawei"/>
    <n v="8.550671597709119"/>
    <n v="4.559359421059089"/>
    <n v="0"/>
    <n v="0"/>
    <n v="7.385470261077012"/>
    <n v="0"/>
    <n v="0"/>
    <n v="1.703767196582513"/>
    <n v="14.99958622618304"/>
    <n v="0.8694600679730504"/>
    <n v="1.049201987255767"/>
    <n v="0"/>
    <n v="0.349888566430673"/>
    <n v="0.04615718268542061"/>
    <n v="0"/>
    <n v="0"/>
    <n v="0"/>
    <n v="2.590206259113725"/>
    <n v="0"/>
    <n v="0"/>
    <n v="0"/>
    <n v="0"/>
    <n v="0"/>
    <n v="0"/>
    <n v="0"/>
    <n v="0"/>
    <x v="0"/>
    <m/>
    <x v="12"/>
    <x v="8"/>
    <s v="no impacts"/>
    <x v="6"/>
    <s v=""/>
    <s v="NRO_226"/>
    <m/>
  </r>
  <r>
    <s v="Bamenda-Blue-moon-IHS"/>
    <s v="NRO_128"/>
    <s v="NORD-OUEST"/>
    <s v="IHS"/>
    <s v="Grid-Gen"/>
    <s v="NORD-OUEST"/>
    <s v="Bamenda"/>
    <s v="Huawei"/>
    <n v="8.547996335961509"/>
    <n v="4.554543949913391"/>
    <n v="0"/>
    <n v="0"/>
    <n v="10.45536878661542"/>
    <n v="23.11399397317033"/>
    <n v="0"/>
    <n v="1.699575953177925"/>
    <n v="15.00044230994227"/>
    <n v="0.8597756204467043"/>
    <n v="1.044190330248578"/>
    <n v="0"/>
    <n v="0.2959731246771851"/>
    <n v="0.03977222464779287"/>
    <n v="0"/>
    <n v="0"/>
    <n v="0"/>
    <n v="2.46052740466794"/>
    <n v="0"/>
    <n v="0"/>
    <n v="0"/>
    <n v="0"/>
    <n v="0"/>
    <n v="0"/>
    <n v="0"/>
    <n v="0"/>
    <x v="0"/>
    <m/>
    <x v="12"/>
    <x v="8"/>
    <s v="no impacts"/>
    <x v="6"/>
    <s v=""/>
    <s v="NRO_128"/>
    <m/>
  </r>
  <r>
    <s v="Port_Autonome_Kribi"/>
    <s v="SUD_092"/>
    <s v="CENTRE"/>
    <s v="CAMUSAT"/>
    <s v="Good Grid no GE - 8h"/>
    <s v="SUD"/>
    <s v="Kribi"/>
    <s v="ZTE"/>
    <n v="0"/>
    <n v="0.0002675261747609805"/>
    <n v="0"/>
    <n v="0.009416921351584973"/>
    <n v="0"/>
    <n v="0"/>
    <n v="0"/>
    <n v="0"/>
    <n v="0"/>
    <n v="0"/>
    <n v="1.41066551951443"/>
    <n v="0"/>
    <n v="0.04729862769773416"/>
    <n v="0.009523931821489535"/>
    <n v="0"/>
    <n v="0"/>
    <n v="0"/>
    <n v="0"/>
    <n v="0"/>
    <n v="0"/>
    <n v="0"/>
    <n v="0"/>
    <n v="0"/>
    <n v="0"/>
    <n v="0"/>
    <n v="0"/>
    <x v="0"/>
    <m/>
    <x v="12"/>
    <x v="8"/>
    <s v="no impacts"/>
    <x v="6"/>
    <s v=""/>
    <s v="SUD_092"/>
    <m/>
  </r>
  <r>
    <s v="GBHS-Muyuka"/>
    <s v="SUO_246"/>
    <s v="NORD-OUEST"/>
    <m/>
    <m/>
    <s v="SUD-OUEST"/>
    <s v="Bamenda"/>
    <s v="Huawei"/>
    <n v="0"/>
    <n v="0"/>
    <n v="0"/>
    <n v="0"/>
    <n v="0"/>
    <n v="0"/>
    <n v="0"/>
    <n v="0"/>
    <n v="0"/>
    <n v="0"/>
    <n v="0"/>
    <n v="0"/>
    <n v="0"/>
    <n v="0.00401289262141408"/>
    <n v="0"/>
    <n v="0"/>
    <n v="0"/>
    <n v="0"/>
    <n v="0"/>
    <n v="0"/>
    <n v="0"/>
    <n v="0"/>
    <n v="0"/>
    <n v="0"/>
    <n v="0"/>
    <n v="0"/>
    <x v="0"/>
    <m/>
    <x v="12"/>
    <x v="8"/>
    <s v="no impacts"/>
    <x v="6"/>
    <s v=""/>
    <s v="SUO_246"/>
    <m/>
  </r>
  <r>
    <s v="Ndogp-Nodal"/>
    <s v="LIT_093"/>
    <s v="Douala"/>
    <m/>
    <m/>
    <s v="LITTORAL"/>
    <s v="Douala"/>
    <s v="ZTE"/>
    <n v="0"/>
    <n v="0"/>
    <n v="0"/>
    <n v="0"/>
    <n v="0"/>
    <n v="0"/>
    <n v="0"/>
    <n v="0"/>
    <n v="0"/>
    <n v="0"/>
    <n v="0"/>
    <n v="0"/>
    <n v="0"/>
    <n v="0.00256825127770507"/>
    <n v="0"/>
    <n v="0"/>
    <n v="0"/>
    <n v="0"/>
    <n v="0"/>
    <n v="0"/>
    <n v="0"/>
    <n v="0"/>
    <n v="0"/>
    <n v="0"/>
    <n v="0"/>
    <n v="0"/>
    <x v="0"/>
    <m/>
    <x v="12"/>
    <x v="8"/>
    <s v="no impacts"/>
    <x v="6"/>
    <s v=""/>
    <s v="LIT_093"/>
    <m/>
  </r>
  <r>
    <s v="PK8"/>
    <s v="LIT_255"/>
    <s v="Douala"/>
    <s v="IHS"/>
    <s v="Grid-Gen"/>
    <s v="LITTORAL"/>
    <s v="Douala"/>
    <s v="ZTE"/>
    <n v="0"/>
    <n v="0"/>
    <n v="0.3587704354327373"/>
    <n v="0"/>
    <n v="0"/>
    <n v="0"/>
    <n v="0"/>
    <n v="0"/>
    <n v="0"/>
    <n v="0"/>
    <n v="0.7771992078371616"/>
    <n v="0"/>
    <n v="0"/>
    <n v="0.002372065416213627"/>
    <n v="0"/>
    <n v="0"/>
    <n v="0"/>
    <n v="0"/>
    <n v="0"/>
    <n v="0"/>
    <n v="0"/>
    <n v="0"/>
    <n v="0"/>
    <n v="0"/>
    <n v="0"/>
    <n v="0"/>
    <x v="0"/>
    <m/>
    <x v="12"/>
    <x v="8"/>
    <s v="no impacts"/>
    <x v="6"/>
    <s v=""/>
    <s v="LIT_255"/>
    <m/>
  </r>
  <r>
    <s v="Crf-Mutzig-IHS"/>
    <s v="LIT_485"/>
    <s v="Douala"/>
    <s v="IHS"/>
    <s v="Grid-Gen"/>
    <s v="LITTORAL"/>
    <s v="Douala"/>
    <s v="ZTE"/>
    <n v="0"/>
    <n v="0"/>
    <n v="0"/>
    <n v="0"/>
    <n v="0"/>
    <n v="0"/>
    <n v="0"/>
    <n v="0"/>
    <n v="0"/>
    <n v="0"/>
    <n v="0"/>
    <n v="0"/>
    <n v="0"/>
    <n v="0.002158044476405014"/>
    <n v="0"/>
    <n v="0"/>
    <n v="0"/>
    <n v="0"/>
    <n v="0"/>
    <n v="0"/>
    <n v="0"/>
    <n v="0"/>
    <n v="0"/>
    <n v="0"/>
    <n v="0"/>
    <n v="0"/>
    <x v="0"/>
    <m/>
    <x v="12"/>
    <x v="8"/>
    <s v="no impacts"/>
    <x v="6"/>
    <s v=""/>
    <s v="LIT_485"/>
    <m/>
  </r>
  <r>
    <s v="Song-Kot-IHS"/>
    <s v="LIT_374"/>
    <s v="Douala"/>
    <s v="IHS"/>
    <s v="Grid-Gen"/>
    <s v="LITTORAL"/>
    <s v="Douala"/>
    <s v="ZTE"/>
    <n v="0"/>
    <n v="1.755453253546328"/>
    <n v="0"/>
    <n v="0"/>
    <n v="0"/>
    <n v="0"/>
    <n v="0"/>
    <n v="0"/>
    <n v="0"/>
    <n v="0"/>
    <n v="0"/>
    <n v="0"/>
    <n v="0"/>
    <n v="0.002104539241452818"/>
    <n v="0"/>
    <n v="0"/>
    <n v="0"/>
    <n v="0"/>
    <n v="0"/>
    <n v="0"/>
    <n v="0"/>
    <n v="0"/>
    <n v="0"/>
    <n v="0"/>
    <n v="0"/>
    <n v="0"/>
    <x v="0"/>
    <m/>
    <x v="12"/>
    <x v="8"/>
    <s v="no impacts"/>
    <x v="6"/>
    <s v=""/>
    <s v="LIT_374"/>
    <m/>
  </r>
  <r>
    <s v="Nyalla-Pariso"/>
    <s v="LIT_179"/>
    <s v="Douala"/>
    <s v="IHS"/>
    <s v="Grid-Gen"/>
    <s v="LITTORAL"/>
    <s v="Douala"/>
    <s v="ZTE"/>
    <n v="0"/>
    <n v="0"/>
    <n v="0"/>
    <n v="0"/>
    <n v="0"/>
    <n v="8.407170557567351"/>
    <n v="0"/>
    <n v="0"/>
    <n v="0"/>
    <n v="0"/>
    <n v="0"/>
    <n v="0"/>
    <n v="0"/>
    <n v="0.002086704163135305"/>
    <n v="0"/>
    <n v="0"/>
    <n v="0"/>
    <n v="0"/>
    <n v="0"/>
    <n v="0"/>
    <n v="0"/>
    <n v="0"/>
    <n v="0"/>
    <n v="0"/>
    <n v="0"/>
    <n v="0"/>
    <x v="0"/>
    <m/>
    <x v="12"/>
    <x v="8"/>
    <s v="no impacts"/>
    <x v="6"/>
    <s v=""/>
    <s v="LIT_179"/>
    <m/>
  </r>
  <r>
    <s v="PK11"/>
    <s v="LIT_128"/>
    <s v="Douala"/>
    <s v="IHS"/>
    <s v="Grid-Gen"/>
    <s v="LITTORAL"/>
    <s v="Douala"/>
    <s v="ZTE"/>
    <n v="0"/>
    <n v="57.76714093706931"/>
    <n v="13.86855689960706"/>
    <n v="13.86855689960706"/>
    <n v="43.07938322018759"/>
    <n v="0"/>
    <n v="0"/>
    <n v="0"/>
    <n v="0"/>
    <n v="0"/>
    <n v="0"/>
    <n v="0"/>
    <n v="0"/>
    <n v="0.002033198928183109"/>
    <n v="0"/>
    <n v="0"/>
    <n v="0"/>
    <n v="0"/>
    <n v="0"/>
    <n v="0"/>
    <n v="0"/>
    <n v="0"/>
    <n v="0"/>
    <n v="0"/>
    <n v="0"/>
    <n v="0"/>
    <x v="0"/>
    <m/>
    <x v="12"/>
    <x v="8"/>
    <s v="no impacts"/>
    <x v="6"/>
    <s v=""/>
    <s v="LIT_128"/>
    <m/>
  </r>
  <r>
    <s v="Nyalla-Marche"/>
    <s v="LIT_655"/>
    <s v="Douala"/>
    <s v="CAMUSAT"/>
    <s v="Medium Grid + GE"/>
    <s v="LITTORAL"/>
    <s v="Douala"/>
    <s v="ZTE"/>
    <n v="0.0004280418796175018"/>
    <n v="5.595523966064841"/>
    <n v="5.117187165592284"/>
    <n v="0"/>
    <n v="0"/>
    <n v="0"/>
    <n v="0"/>
    <n v="0.6728996698370286"/>
    <n v="0"/>
    <n v="0"/>
    <n v="0"/>
    <n v="0"/>
    <n v="0"/>
    <n v="0.001944023536596059"/>
    <n v="0"/>
    <n v="0"/>
    <n v="0"/>
    <n v="0"/>
    <n v="0"/>
    <n v="0"/>
    <n v="0"/>
    <n v="0"/>
    <n v="0"/>
    <n v="0"/>
    <n v="0"/>
    <n v="0"/>
    <x v="0"/>
    <m/>
    <x v="12"/>
    <x v="8"/>
    <s v="no impacts"/>
    <x v="6"/>
    <s v=""/>
    <s v="LIT_655"/>
    <m/>
  </r>
  <r>
    <s v="Bana-Centre"/>
    <s v="OST_036"/>
    <s v="OUEST"/>
    <s v="IHS"/>
    <s v="Grid-Gen"/>
    <s v="OUEST"/>
    <s v="Bana"/>
    <s v="Huawei"/>
    <n v="0"/>
    <n v="0"/>
    <n v="0"/>
    <n v="0"/>
    <n v="0"/>
    <n v="0"/>
    <n v="0"/>
    <n v="0"/>
    <n v="0"/>
    <n v="0"/>
    <n v="0"/>
    <n v="0"/>
    <n v="0"/>
    <n v="0.00187268322332657"/>
    <n v="0"/>
    <n v="0"/>
    <n v="0"/>
    <n v="0"/>
    <n v="0"/>
    <n v="0"/>
    <n v="0"/>
    <n v="0"/>
    <n v="0"/>
    <n v="0"/>
    <n v="0"/>
    <n v="0"/>
    <x v="0"/>
    <m/>
    <x v="12"/>
    <x v="8"/>
    <s v="no impacts"/>
    <x v="6"/>
    <s v=""/>
    <s v="OST_036"/>
    <m/>
  </r>
  <r>
    <s v="Bberi-Abattoir"/>
    <s v="LIT_346"/>
    <s v="Douala"/>
    <s v="IHS"/>
    <s v="Grid-Gen"/>
    <s v="LITTORAL"/>
    <s v="Douala"/>
    <s v="ZTE"/>
    <n v="0"/>
    <n v="0"/>
    <n v="0"/>
    <n v="0"/>
    <n v="0"/>
    <n v="0"/>
    <n v="0"/>
    <n v="0"/>
    <n v="5.467699959764066"/>
    <n v="1.97234564096418"/>
    <n v="1.755970470817532"/>
    <n v="0"/>
    <n v="2.329386073800127"/>
    <n v="0.001837013066691666"/>
    <n v="0"/>
    <n v="0"/>
    <n v="0"/>
    <n v="15.09924864382065"/>
    <n v="0"/>
    <n v="0"/>
    <n v="0"/>
    <n v="0"/>
    <n v="0"/>
    <n v="0"/>
    <n v="0"/>
    <n v="0"/>
    <x v="0"/>
    <m/>
    <x v="12"/>
    <x v="8"/>
    <s v="no impacts"/>
    <x v="6"/>
    <s v=""/>
    <s v="LIT_346"/>
    <m/>
  </r>
  <r>
    <s v="Total-Ndobo"/>
    <s v="LIT_437"/>
    <s v="Douala"/>
    <s v="IHS"/>
    <s v="Grid-Gen"/>
    <s v="LITTORAL"/>
    <s v="Douala"/>
    <s v="ZTE"/>
    <n v="0"/>
    <n v="0"/>
    <n v="0"/>
    <n v="0"/>
    <n v="0"/>
    <n v="0"/>
    <n v="0"/>
    <n v="0"/>
    <n v="0"/>
    <n v="0"/>
    <n v="0"/>
    <n v="0"/>
    <n v="0"/>
    <n v="0.00178350783173947"/>
    <n v="0"/>
    <n v="0"/>
    <n v="0"/>
    <n v="0"/>
    <n v="0"/>
    <n v="0"/>
    <n v="0"/>
    <n v="0"/>
    <n v="0"/>
    <n v="0"/>
    <n v="0"/>
    <n v="0"/>
    <x v="0"/>
    <m/>
    <x v="12"/>
    <x v="8"/>
    <s v="no impacts"/>
    <x v="6"/>
    <s v=""/>
    <s v="LIT_437"/>
    <m/>
  </r>
  <r>
    <s v="Bberi-Enem"/>
    <s v="LIT_637"/>
    <s v="Douala"/>
    <s v="CAMUSAT"/>
    <s v="Good Grid + GE"/>
    <s v="LITTORAL"/>
    <s v="Douala"/>
    <s v="ZTE"/>
    <n v="0"/>
    <n v="0"/>
    <n v="0"/>
    <n v="0"/>
    <n v="0"/>
    <n v="0"/>
    <n v="0"/>
    <n v="0"/>
    <n v="0"/>
    <n v="0"/>
    <n v="0"/>
    <n v="0"/>
    <n v="0"/>
    <n v="0.001640827205200224"/>
    <n v="0"/>
    <n v="0"/>
    <n v="0"/>
    <n v="0"/>
    <n v="0"/>
    <n v="0"/>
    <n v="0"/>
    <n v="0"/>
    <n v="0"/>
    <n v="0"/>
    <n v="0"/>
    <n v="0"/>
    <x v="0"/>
    <m/>
    <x v="12"/>
    <x v="8"/>
    <s v="no impacts"/>
    <x v="6"/>
    <s v=""/>
    <s v="LIT_637"/>
    <m/>
  </r>
  <r>
    <s v="Boadibo"/>
    <s v="LIT_682"/>
    <s v="Douala"/>
    <s v="CAMUSAT"/>
    <s v="Good Grid + GE"/>
    <s v="LITTORAL"/>
    <s v="Douala"/>
    <s v="ZTE"/>
    <n v="0"/>
    <n v="0"/>
    <n v="0"/>
    <n v="0"/>
    <n v="15.18170021088197"/>
    <n v="0"/>
    <n v="0"/>
    <n v="0"/>
    <n v="7.174927161540152"/>
    <n v="0"/>
    <n v="0"/>
    <n v="0"/>
    <n v="0"/>
    <n v="0.001391136108756585"/>
    <n v="0"/>
    <n v="0"/>
    <n v="0"/>
    <n v="0"/>
    <n v="0"/>
    <n v="0"/>
    <n v="0"/>
    <n v="0"/>
    <n v="0"/>
    <n v="0"/>
    <n v="0"/>
    <n v="0"/>
    <x v="0"/>
    <m/>
    <x v="12"/>
    <x v="8"/>
    <s v="no impacts"/>
    <x v="6"/>
    <s v=""/>
    <s v="LIT_682"/>
    <m/>
  </r>
  <r>
    <s v="Bomono-Gare-IHS"/>
    <s v="LIT_498"/>
    <s v="LITTORAL"/>
    <s v="IHS"/>
    <s v="Grid-Gen"/>
    <s v="LITTORAL"/>
    <s v="Bomono"/>
    <s v="ZTE"/>
    <n v="0"/>
    <n v="0"/>
    <n v="0"/>
    <n v="0"/>
    <n v="2.207162282091014"/>
    <n v="0"/>
    <n v="0"/>
    <n v="0"/>
    <n v="0"/>
    <n v="0"/>
    <n v="0"/>
    <n v="0"/>
    <n v="0"/>
    <n v="0.001355465952121902"/>
    <n v="0"/>
    <n v="0"/>
    <n v="0"/>
    <n v="0"/>
    <n v="0"/>
    <n v="0"/>
    <n v="0"/>
    <n v="0"/>
    <n v="0"/>
    <n v="0"/>
    <n v="0"/>
    <n v="0"/>
    <x v="0"/>
    <m/>
    <x v="12"/>
    <x v="8"/>
    <s v="no impacts"/>
    <x v="6"/>
    <s v=""/>
    <s v="LIT_498"/>
    <m/>
  </r>
  <r>
    <s v="Famkeu-IHS"/>
    <s v="OST_308"/>
    <s v="OUEST"/>
    <s v="IHS"/>
    <s v="Grid-Lithium"/>
    <s v="OUEST"/>
    <s v="Bafang"/>
    <s v="Huawei"/>
    <n v="0"/>
    <n v="0"/>
    <n v="0"/>
    <n v="0"/>
    <n v="0"/>
    <n v="0"/>
    <n v="0"/>
    <n v="0"/>
    <n v="0"/>
    <n v="0"/>
    <n v="0"/>
    <n v="0"/>
    <n v="0"/>
    <n v="0.0005350523495218772"/>
    <n v="0"/>
    <n v="0"/>
    <n v="0"/>
    <n v="0"/>
    <n v="0"/>
    <n v="0"/>
    <n v="0"/>
    <n v="0"/>
    <n v="0"/>
    <n v="0"/>
    <n v="0"/>
    <n v="0"/>
    <x v="0"/>
    <m/>
    <x v="6"/>
    <x v="2"/>
    <s v="Warehouse HUAWEI"/>
    <x v="2"/>
    <s v="(05/06/2026 ocm ran 18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5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0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
    <s v="OST_308"/>
    <m/>
  </r>
  <r>
    <s v="Bafang"/>
    <s v="OST_015"/>
    <s v="OUEST"/>
    <s v="IHS"/>
    <s v="Grid-Gen"/>
    <s v="OUEST"/>
    <s v="Bafang"/>
    <s v="Huawei"/>
    <n v="4.622852299869019"/>
    <n v="4.622852299869019"/>
    <n v="4.622852299869019"/>
    <n v="4.622852299869019"/>
    <n v="4.622852299869019"/>
    <n v="4.622852299869019"/>
    <n v="4.622852299869019"/>
    <n v="4.623387352218542"/>
    <n v="4.622852299869019"/>
    <n v="0"/>
    <n v="0"/>
    <n v="0"/>
    <n v="0"/>
    <n v="0.0002675261747609386"/>
    <n v="0"/>
    <n v="0"/>
    <n v="0"/>
    <n v="0"/>
    <n v="0"/>
    <n v="0"/>
    <n v="0"/>
    <n v="0"/>
    <n v="0"/>
    <n v="0"/>
    <n v="0"/>
    <n v="0"/>
    <x v="0"/>
    <m/>
    <x v="12"/>
    <x v="8"/>
    <s v="no impacts"/>
    <x v="6"/>
    <s v=""/>
    <s v="OST_015"/>
    <m/>
  </r>
  <r>
    <s v="Ngousso-II"/>
    <s v="CTR_342"/>
    <s v="Yaounde"/>
    <s v="IHS"/>
    <s v="Grid-Gen"/>
    <s v="CENTRE"/>
    <s v="Yaounde"/>
    <s v="ZTE"/>
    <n v="0"/>
    <n v="0"/>
    <n v="0"/>
    <n v="0"/>
    <n v="0"/>
    <n v="0"/>
    <n v="0"/>
    <n v="0"/>
    <n v="12.20406254547945"/>
    <n v="0"/>
    <n v="4.660216788943963"/>
    <n v="0"/>
    <n v="0"/>
    <n v="0"/>
    <n v="0"/>
    <n v="0"/>
    <n v="0"/>
    <n v="0"/>
    <n v="0"/>
    <n v="0"/>
    <n v="0"/>
    <n v="0"/>
    <n v="0"/>
    <n v="0"/>
    <n v="0"/>
    <n v="0"/>
    <x v="0"/>
    <m/>
    <x v="12"/>
    <x v="8"/>
    <s v="no impacts"/>
    <x v="6"/>
    <s v=""/>
    <s v="CTR_342"/>
    <m/>
  </r>
  <r>
    <s v="Montee-Kondengui-MTN-IHS"/>
    <s v="CTR_535"/>
    <s v="Yaounde"/>
    <s v="IHS"/>
    <s v="Grid-Gen"/>
    <s v="CENTRE"/>
    <s v="Yaounde"/>
    <s v="ZTE"/>
    <n v="0"/>
    <n v="0"/>
    <n v="0"/>
    <n v="0"/>
    <n v="0"/>
    <n v="0"/>
    <n v="0"/>
    <n v="0"/>
    <n v="0"/>
    <n v="0.02792973264504191"/>
    <n v="0"/>
    <n v="0"/>
    <n v="0"/>
    <n v="0"/>
    <n v="0"/>
    <n v="0"/>
    <n v="0"/>
    <n v="0"/>
    <n v="0"/>
    <n v="0"/>
    <n v="0"/>
    <n v="0"/>
    <n v="0"/>
    <n v="0"/>
    <n v="0"/>
    <n v="0"/>
    <x v="0"/>
    <m/>
    <x v="12"/>
    <x v="8"/>
    <s v="no impacts"/>
    <x v="6"/>
    <s v="(05/06/2026 ticket): INC-20260506-00014954...2026-05-06 23:16:47...Site is up from TX side...user:OCM_NOC.IHS"/>
    <s v="CTR_535"/>
    <m/>
  </r>
  <r>
    <s v="Mvog-Atangana-Mballa"/>
    <s v="CTR_728"/>
    <s v="Yaounde"/>
    <s v="CAMUSAT"/>
    <s v="Good Grid no GE - 8h"/>
    <s v="CENTRE"/>
    <s v="Yaounde"/>
    <s v="ZTE"/>
    <n v="6.350126129673861"/>
    <n v="4.924425639137866"/>
    <n v="0"/>
    <n v="0"/>
    <n v="0"/>
    <n v="2.003218161531591"/>
    <n v="9.245704599738039"/>
    <n v="7.276123395913056"/>
    <n v="0.03324458598362615"/>
    <n v="0.3481228936772506"/>
    <n v="0"/>
    <n v="0"/>
    <n v="0"/>
    <n v="0"/>
    <n v="0"/>
    <n v="0"/>
    <n v="0"/>
    <n v="0"/>
    <n v="0"/>
    <n v="0"/>
    <n v="0"/>
    <n v="0"/>
    <n v="0"/>
    <n v="0"/>
    <n v="0"/>
    <n v="0"/>
    <x v="0"/>
    <m/>
    <x v="10"/>
    <x v="6"/>
    <s v="BSS Hardware issue"/>
    <x v="5"/>
    <s v="05/06/2026: hardware issue,  site with GPS issue (alarm : TDD down 09Apr 02pm)"/>
    <s v="CTR_728"/>
    <m/>
  </r>
  <r>
    <s v="CBC-Radio-II"/>
    <s v="CTR_821"/>
    <s v="Yaounde"/>
    <s v="CAMUSAT"/>
    <s v="Good Grid no GE - 8h"/>
    <s v="CENTRE"/>
    <s v="Yaounde"/>
    <s v="ZTE"/>
    <n v="0"/>
    <n v="0"/>
    <n v="0"/>
    <n v="0"/>
    <n v="0"/>
    <n v="0"/>
    <n v="0"/>
    <n v="0"/>
    <n v="0"/>
    <n v="0"/>
    <n v="10.69446584653842"/>
    <n v="0"/>
    <n v="3.451158994729377"/>
    <n v="0"/>
    <n v="0"/>
    <n v="0"/>
    <n v="0"/>
    <n v="0"/>
    <n v="0"/>
    <n v="0"/>
    <n v="0"/>
    <n v="0"/>
    <n v="0"/>
    <n v="0"/>
    <n v="0"/>
    <n v="0"/>
    <x v="0"/>
    <m/>
    <x v="12"/>
    <x v="8"/>
    <s v="no impacts"/>
    <x v="6"/>
    <s v=""/>
    <s v="CTR_821"/>
    <m/>
  </r>
  <r>
    <s v="Nkolmesseng-Crf-Safari"/>
    <s v="CTR_559"/>
    <s v="Yaounde"/>
    <s v="CAMUSAT"/>
    <s v="Good Grid no GE - 8h"/>
    <s v="CENTRE"/>
    <s v="Yaounde"/>
    <s v="ZTE"/>
    <n v="0"/>
    <n v="0"/>
    <n v="0"/>
    <n v="0"/>
    <n v="0"/>
    <n v="0"/>
    <n v="0"/>
    <n v="0"/>
    <n v="0"/>
    <n v="0"/>
    <n v="2.446598208502053"/>
    <n v="0"/>
    <n v="0"/>
    <n v="0"/>
    <n v="0"/>
    <n v="0"/>
    <n v="0"/>
    <n v="0"/>
    <n v="0"/>
    <n v="0"/>
    <n v="0"/>
    <n v="0"/>
    <n v="0"/>
    <n v="0"/>
    <n v="0"/>
    <n v="0"/>
    <x v="0"/>
    <m/>
    <x v="12"/>
    <x v="8"/>
    <s v="no impacts"/>
    <x v="6"/>
    <s v=""/>
    <s v="CTR_559"/>
    <m/>
  </r>
  <r>
    <s v="Dschang-Rectorat-MTN"/>
    <s v="OST_097"/>
    <s v="OUEST"/>
    <s v="IHS"/>
    <s v="Grid-Gen"/>
    <s v="OUEST"/>
    <s v="Dschang"/>
    <s v="Huawei"/>
    <n v="0"/>
    <n v="0"/>
    <n v="0"/>
    <n v="0"/>
    <n v="0"/>
    <n v="0"/>
    <n v="0"/>
    <n v="0"/>
    <n v="0"/>
    <n v="0"/>
    <n v="5.883970687692084"/>
    <n v="0"/>
    <n v="0"/>
    <n v="0"/>
    <n v="0"/>
    <n v="0"/>
    <n v="0"/>
    <n v="0"/>
    <n v="0"/>
    <n v="0"/>
    <n v="0"/>
    <n v="0"/>
    <n v="0"/>
    <n v="0"/>
    <n v="0"/>
    <n v="0"/>
    <x v="0"/>
    <m/>
    <x v="12"/>
    <x v="8"/>
    <s v="no impacts"/>
    <x v="6"/>
    <s v=""/>
    <s v="OST_097"/>
    <m/>
  </r>
  <r>
    <s v="Abom-Plateau"/>
    <s v="CTR_650"/>
    <s v="Yaounde"/>
    <s v="CAMUSAT"/>
    <s v="Good Grid + GE"/>
    <s v="CENTRE"/>
    <s v="Yaounde"/>
    <s v="ZTE"/>
    <n v="0"/>
    <n v="0"/>
    <n v="0"/>
    <n v="0"/>
    <n v="0"/>
    <n v="0"/>
    <n v="0"/>
    <n v="0"/>
    <n v="0"/>
    <n v="0"/>
    <n v="1.221774205054889"/>
    <n v="0"/>
    <n v="0"/>
    <n v="0"/>
    <n v="0"/>
    <n v="0"/>
    <n v="0"/>
    <n v="0"/>
    <n v="0"/>
    <n v="0"/>
    <n v="0"/>
    <n v="0"/>
    <n v="0"/>
    <n v="0"/>
    <n v="0"/>
    <n v="0"/>
    <x v="0"/>
    <m/>
    <x v="12"/>
    <x v="8"/>
    <s v="no impacts"/>
    <x v="6"/>
    <s v=""/>
    <s v="CTR_650"/>
    <m/>
  </r>
  <r>
    <s v="Nkoa-Ayos-IHS"/>
    <s v="CTR_661"/>
    <s v="Yaounde"/>
    <s v="IHS"/>
    <s v="Grid-Gen"/>
    <s v="CENTRE"/>
    <s v="Yaounde"/>
    <s v="ZTE"/>
    <n v="0.03850593408725732"/>
    <n v="0"/>
    <n v="0"/>
    <n v="0.02586086356022412"/>
    <n v="0"/>
    <n v="0"/>
    <n v="0.02732333998225058"/>
    <n v="0"/>
    <n v="0"/>
    <n v="0.02782272217513735"/>
    <n v="0"/>
    <n v="0"/>
    <n v="0"/>
    <n v="0"/>
    <n v="0"/>
    <n v="0"/>
    <n v="0"/>
    <n v="0"/>
    <n v="0"/>
    <n v="0"/>
    <n v="0"/>
    <n v="0"/>
    <n v="0"/>
    <n v="0"/>
    <n v="0"/>
    <n v="0"/>
    <x v="0"/>
    <m/>
    <x v="12"/>
    <x v="8"/>
    <s v="no impacts"/>
    <x v="6"/>
    <s v=""/>
    <s v="CTR_661"/>
    <m/>
  </r>
  <r>
    <s v="Mimboman-Liberte-II"/>
    <s v="CTR_655"/>
    <s v="Yaounde"/>
    <s v="CAMUSAT"/>
    <s v="Good Grid no GE - 8h"/>
    <s v="CENTRE"/>
    <s v="Yaounde"/>
    <s v="ZTE"/>
    <n v="0"/>
    <n v="5.30911044336578"/>
    <n v="0"/>
    <n v="0"/>
    <n v="0"/>
    <n v="0.02664560700618907"/>
    <n v="0.4486592301524117"/>
    <n v="3.464570973624059"/>
    <n v="3.180600856654482"/>
    <n v="0"/>
    <n v="0.3674204484166727"/>
    <n v="0"/>
    <n v="0"/>
    <n v="0"/>
    <n v="0"/>
    <n v="0"/>
    <n v="0"/>
    <n v="0"/>
    <n v="0"/>
    <n v="0"/>
    <n v="0"/>
    <n v="0"/>
    <n v="0"/>
    <n v="0"/>
    <n v="0"/>
    <n v="0"/>
    <x v="0"/>
    <m/>
    <x v="12"/>
    <x v="8"/>
    <s v="no impacts"/>
    <x v="6"/>
    <s v=""/>
    <s v="CTR_655"/>
    <m/>
  </r>
  <r>
    <s v="GSO"/>
    <s v="CTR_389"/>
    <s v="Yaounde"/>
    <s v="IHS"/>
    <s v="Grid-Gen"/>
    <s v="CENTRE"/>
    <s v="Yaounde"/>
    <s v="ZTE"/>
    <n v="0.01958291599250074"/>
    <n v="0"/>
    <n v="0"/>
    <n v="0.009292075803363237"/>
    <n v="0"/>
    <n v="0"/>
    <n v="0.01084372761697675"/>
    <n v="0"/>
    <n v="2.543210827747387"/>
    <n v="2.70652663989978"/>
    <n v="0"/>
    <n v="0"/>
    <n v="0"/>
    <n v="0"/>
    <n v="0"/>
    <n v="0"/>
    <n v="0"/>
    <n v="0"/>
    <n v="0"/>
    <n v="0"/>
    <n v="0"/>
    <n v="0"/>
    <n v="0"/>
    <n v="0"/>
    <n v="0"/>
    <n v="0"/>
    <x v="0"/>
    <m/>
    <x v="12"/>
    <x v="8"/>
    <s v="no impacts"/>
    <x v="6"/>
    <s v=""/>
    <s v="CTR_389"/>
    <m/>
  </r>
  <r>
    <s v="NR-Omnisport"/>
    <s v="CTR_132"/>
    <s v="Yaounde"/>
    <s v="IHS"/>
    <s v="Grid-Gen"/>
    <s v="CENTRE"/>
    <s v="Yaounde"/>
    <s v="ZTE"/>
    <n v="0"/>
    <n v="0"/>
    <n v="0"/>
    <n v="0"/>
    <n v="0"/>
    <n v="0"/>
    <n v="0"/>
    <n v="0"/>
    <n v="0"/>
    <n v="0"/>
    <n v="0"/>
    <n v="0"/>
    <n v="0"/>
    <n v="0"/>
    <n v="0"/>
    <n v="0"/>
    <n v="0"/>
    <n v="0"/>
    <n v="0"/>
    <n v="0"/>
    <n v="0"/>
    <n v="0"/>
    <n v="0"/>
    <n v="0"/>
    <n v="0"/>
    <n v="0"/>
    <x v="0"/>
    <m/>
    <x v="12"/>
    <x v="8"/>
    <s v="no impacts"/>
    <x v="6"/>
    <s v=""/>
    <s v="CTR_132"/>
    <m/>
  </r>
  <r>
    <s v="Sagamla-MTN-IHS"/>
    <s v="NRD_089"/>
    <s v="NORD"/>
    <s v="IHS"/>
    <s v="Grid-Gen"/>
    <s v="NORD"/>
    <s v="Guider"/>
    <s v="Huawei"/>
    <n v="6.22966801071817"/>
    <n v="3.338726661016514"/>
    <n v="10.01361173177184"/>
    <n v="4.676107843724764"/>
    <n v="2.92042273416031"/>
    <n v="2.8484403580713"/>
    <n v="0"/>
    <n v="0"/>
    <n v="0"/>
    <n v="0"/>
    <n v="0"/>
    <n v="0"/>
    <n v="0"/>
    <n v="0"/>
    <n v="0"/>
    <n v="0"/>
    <n v="0"/>
    <n v="3.510478465213037"/>
    <n v="0"/>
    <n v="0"/>
    <n v="0"/>
    <n v="0"/>
    <n v="0"/>
    <n v="0"/>
    <n v="0"/>
    <n v="0"/>
    <x v="0"/>
    <m/>
    <x v="12"/>
    <x v="8"/>
    <s v="no impacts"/>
    <x v="6"/>
    <s v=""/>
    <s v="NRD_089"/>
    <m/>
  </r>
  <r>
    <s v="Acropole-IHS"/>
    <s v="CTR_129"/>
    <s v="Yaounde"/>
    <s v="IHS"/>
    <s v="Grid-Gen"/>
    <s v="CENTRE"/>
    <s v="Yaounde"/>
    <s v="ZTE"/>
    <n v="0"/>
    <n v="0"/>
    <n v="0"/>
    <n v="0"/>
    <n v="0"/>
    <n v="0"/>
    <n v="0"/>
    <n v="0"/>
    <n v="0"/>
    <n v="0.01653311760022603"/>
    <n v="0"/>
    <n v="0"/>
    <n v="0"/>
    <n v="0"/>
    <n v="0"/>
    <n v="0"/>
    <n v="0"/>
    <n v="0"/>
    <n v="0"/>
    <n v="0"/>
    <n v="0"/>
    <n v="0"/>
    <n v="0"/>
    <n v="0"/>
    <n v="0"/>
    <n v="0"/>
    <x v="0"/>
    <m/>
    <x v="12"/>
    <x v="8"/>
    <s v="no impacts"/>
    <x v="6"/>
    <s v=""/>
    <s v="CTR_129"/>
    <m/>
  </r>
  <r>
    <s v="Olezoa"/>
    <s v="CTR_035"/>
    <s v="Yaounde"/>
    <s v="IHS"/>
    <s v="GridOnly"/>
    <s v="CENTRE"/>
    <s v="Yaounde"/>
    <s v="ZTE"/>
    <n v="0"/>
    <n v="0"/>
    <n v="0"/>
    <n v="0.008435992044128442"/>
    <n v="0"/>
    <n v="0"/>
    <n v="0.01672930346171712"/>
    <n v="0"/>
    <n v="0"/>
    <n v="0.00807929047778024"/>
    <n v="0"/>
    <n v="0"/>
    <n v="0"/>
    <n v="0"/>
    <n v="0"/>
    <n v="0"/>
    <n v="0"/>
    <n v="0"/>
    <n v="0"/>
    <n v="0"/>
    <n v="0"/>
    <n v="0"/>
    <n v="0"/>
    <n v="0"/>
    <n v="0"/>
    <n v="0"/>
    <x v="0"/>
    <m/>
    <x v="12"/>
    <x v="8"/>
    <s v="no impacts"/>
    <x v="6"/>
    <s v=""/>
    <s v="CTR_035"/>
    <m/>
  </r>
  <r>
    <s v="C-Supreme"/>
    <s v="CTR_240"/>
    <s v="Yaounde"/>
    <s v="IHS"/>
    <s v="GridOnly"/>
    <s v="CENTRE"/>
    <s v="Yaounde"/>
    <s v="ZTE"/>
    <n v="0"/>
    <n v="0"/>
    <n v="4.323829376799559"/>
    <n v="0"/>
    <n v="0"/>
    <n v="0"/>
    <n v="0"/>
    <n v="0"/>
    <n v="0"/>
    <n v="0.02502261487930626"/>
    <n v="0"/>
    <n v="0"/>
    <n v="0"/>
    <n v="0"/>
    <n v="0"/>
    <n v="0"/>
    <n v="0"/>
    <n v="0"/>
    <n v="0"/>
    <n v="0"/>
    <n v="0"/>
    <n v="0"/>
    <n v="0"/>
    <n v="0"/>
    <n v="0"/>
    <n v="0"/>
    <x v="0"/>
    <m/>
    <x v="12"/>
    <x v="8"/>
    <s v="no impacts"/>
    <x v="6"/>
    <s v=""/>
    <s v="CTR_240"/>
    <m/>
  </r>
  <r>
    <s v="Yde-M-Central"/>
    <s v="CTR_244"/>
    <s v="Yaounde"/>
    <s v="IHS"/>
    <s v="GridOnly"/>
    <s v="CENTRE"/>
    <s v="Yaounde"/>
    <s v="ZTE"/>
    <n v="0"/>
    <n v="0"/>
    <n v="0.3559703281369049"/>
    <n v="0"/>
    <n v="0"/>
    <n v="0"/>
    <n v="0"/>
    <n v="0"/>
    <n v="0"/>
    <n v="0"/>
    <n v="0"/>
    <n v="0"/>
    <n v="0"/>
    <n v="0"/>
    <n v="0"/>
    <n v="0"/>
    <n v="0"/>
    <n v="0"/>
    <n v="0"/>
    <n v="0"/>
    <n v="0"/>
    <n v="0"/>
    <n v="0"/>
    <n v="0"/>
    <n v="0"/>
    <n v="0"/>
    <x v="0"/>
    <m/>
    <x v="12"/>
    <x v="8"/>
    <s v="no impacts"/>
    <x v="6"/>
    <s v=""/>
    <s v="CTR_244"/>
    <m/>
  </r>
  <r>
    <s v="Imm-Olympique"/>
    <s v="CTR_377"/>
    <s v="Yaounde"/>
    <s v="IHS"/>
    <s v="Grid-Gen"/>
    <s v="CENTRE"/>
    <s v="Yaounde"/>
    <s v="ZTE"/>
    <n v="0"/>
    <n v="0"/>
    <n v="0"/>
    <n v="0"/>
    <n v="0"/>
    <n v="0"/>
    <n v="0"/>
    <n v="0"/>
    <n v="0"/>
    <n v="0"/>
    <n v="0"/>
    <n v="0"/>
    <n v="0"/>
    <n v="0"/>
    <n v="0"/>
    <n v="0"/>
    <n v="0"/>
    <n v="0"/>
    <n v="0"/>
    <n v="0"/>
    <n v="0"/>
    <n v="0"/>
    <n v="0"/>
    <n v="0"/>
    <n v="0"/>
    <n v="0"/>
    <x v="0"/>
    <m/>
    <x v="12"/>
    <x v="8"/>
    <s v="no impacts"/>
    <x v="6"/>
    <s v=""/>
    <s v="CTR_377"/>
    <m/>
  </r>
  <r>
    <s v="Mercure"/>
    <s v="CTR_014"/>
    <s v="Yaounde"/>
    <s v="IHS"/>
    <s v="Grid-Gen (LL)"/>
    <s v="CENTRE"/>
    <s v="Yaounde"/>
    <s v="ZTE"/>
    <n v="0"/>
    <n v="0"/>
    <n v="0"/>
    <n v="0"/>
    <n v="0"/>
    <n v="0"/>
    <n v="0"/>
    <n v="0"/>
    <n v="0"/>
    <n v="0"/>
    <n v="0"/>
    <n v="0"/>
    <n v="0"/>
    <n v="0"/>
    <n v="0"/>
    <n v="0"/>
    <n v="0"/>
    <n v="0"/>
    <n v="0"/>
    <n v="0"/>
    <n v="0"/>
    <n v="0"/>
    <n v="0"/>
    <n v="0"/>
    <n v="0"/>
    <n v="0"/>
    <x v="0"/>
    <m/>
    <x v="12"/>
    <x v="8"/>
    <s v="no impacts"/>
    <x v="6"/>
    <s v=""/>
    <s v="CTR_014"/>
    <m/>
  </r>
  <r>
    <s v="Montee-Anne-Rouge"/>
    <s v="CTR_373"/>
    <s v="Yaounde"/>
    <s v="IHS"/>
    <s v="GridOnly"/>
    <s v="CENTRE"/>
    <s v="Yaounde"/>
    <s v="ZTE"/>
    <n v="0"/>
    <n v="0"/>
    <n v="0"/>
    <n v="0"/>
    <n v="0"/>
    <n v="0"/>
    <n v="0"/>
    <n v="0"/>
    <n v="0"/>
    <n v="0"/>
    <n v="0"/>
    <n v="0"/>
    <n v="2.203327740252774"/>
    <n v="0"/>
    <n v="0"/>
    <n v="0"/>
    <n v="0"/>
    <n v="0"/>
    <n v="0"/>
    <n v="0"/>
    <n v="0"/>
    <n v="0"/>
    <n v="0"/>
    <n v="0"/>
    <n v="0"/>
    <n v="0"/>
    <x v="0"/>
    <m/>
    <x v="12"/>
    <x v="8"/>
    <s v="no impacts"/>
    <x v="6"/>
    <s v=""/>
    <s v="CTR_373"/>
    <m/>
  </r>
  <r>
    <s v="Nodal"/>
    <s v="CTR_009"/>
    <s v="Yaounde"/>
    <s v="CAMUSAT"/>
    <s v="Good Grid + GE"/>
    <s v="CENTRE"/>
    <s v="Yaounde"/>
    <s v="ZTE"/>
    <n v="0"/>
    <n v="0"/>
    <n v="0"/>
    <n v="0"/>
    <n v="0"/>
    <n v="0"/>
    <n v="0"/>
    <n v="0"/>
    <n v="0"/>
    <n v="0"/>
    <n v="0"/>
    <n v="0"/>
    <n v="0"/>
    <n v="0"/>
    <n v="0"/>
    <n v="0"/>
    <n v="0"/>
    <n v="0"/>
    <n v="0"/>
    <n v="0"/>
    <n v="0"/>
    <n v="0"/>
    <n v="0"/>
    <n v="0"/>
    <n v="0"/>
    <n v="0"/>
    <x v="0"/>
    <m/>
    <x v="12"/>
    <x v="8"/>
    <s v="no impacts"/>
    <x v="6"/>
    <s v=""/>
    <s v="CTR_009"/>
    <m/>
  </r>
  <r>
    <s v="Elig-Essono"/>
    <s v="CTR_047"/>
    <s v="Yaounde"/>
    <s v="IHS"/>
    <s v="GridOnly"/>
    <s v="CENTRE"/>
    <s v="Yaounde"/>
    <s v="ZTE"/>
    <n v="0"/>
    <n v="0"/>
    <n v="0"/>
    <n v="0"/>
    <n v="0"/>
    <n v="0"/>
    <n v="0"/>
    <n v="0"/>
    <n v="0"/>
    <n v="0"/>
    <n v="0"/>
    <n v="0"/>
    <n v="0"/>
    <n v="0"/>
    <n v="0"/>
    <n v="0"/>
    <n v="0"/>
    <n v="0"/>
    <n v="0"/>
    <n v="0"/>
    <n v="0"/>
    <n v="0"/>
    <n v="0"/>
    <n v="0"/>
    <n v="0"/>
    <n v="0"/>
    <x v="0"/>
    <m/>
    <x v="12"/>
    <x v="8"/>
    <s v="no impacts"/>
    <x v="6"/>
    <s v=""/>
    <s v="CTR_047"/>
    <m/>
  </r>
  <r>
    <s v="Aguli-MTN"/>
    <s v="NRO_256"/>
    <s v="NORD-OUEST"/>
    <s v="IHS"/>
    <s v="Hybrid-Gen"/>
    <s v="NORD-OUEST"/>
    <s v="Aguli"/>
    <s v="NOKIA"/>
    <n v="0"/>
    <n v="0"/>
    <n v="0"/>
    <n v="0"/>
    <n v="0"/>
    <n v="0"/>
    <n v="0"/>
    <n v="0"/>
    <n v="0.763080226898019"/>
    <n v="0"/>
    <n v="0.1771948311042715"/>
    <n v="0"/>
    <n v="0"/>
    <n v="0"/>
    <n v="0"/>
    <n v="0"/>
    <n v="0"/>
    <n v="0.04974203342721722"/>
    <n v="0"/>
    <n v="0"/>
    <n v="0"/>
    <n v="0"/>
    <n v="0"/>
    <n v="0"/>
    <n v="0"/>
    <n v="0"/>
    <x v="2"/>
    <m/>
    <x v="12"/>
    <x v="8"/>
    <s v="no impacts"/>
    <x v="6"/>
    <s v=""/>
    <s v="NRO_256"/>
    <m/>
  </r>
  <r>
    <s v="Ebolowa-SIM"/>
    <s v="SUD_097"/>
    <s v="CENTRE"/>
    <s v="CAMUSAT"/>
    <s v="Good Grid + GE"/>
    <s v="SUD"/>
    <s v="Ebolowa"/>
    <s v="ZTE"/>
    <n v="0"/>
    <n v="0"/>
    <n v="0"/>
    <n v="0"/>
    <n v="0"/>
    <n v="0"/>
    <n v="0"/>
    <n v="0"/>
    <n v="0"/>
    <n v="0"/>
    <n v="0"/>
    <n v="0"/>
    <n v="0"/>
    <n v="0"/>
    <n v="0"/>
    <n v="0"/>
    <n v="0"/>
    <n v="0"/>
    <n v="0"/>
    <n v="0"/>
    <n v="0"/>
    <n v="0"/>
    <n v="0"/>
    <n v="0"/>
    <n v="0"/>
    <n v="0"/>
    <x v="0"/>
    <m/>
    <x v="12"/>
    <x v="8"/>
    <s v="no impacts"/>
    <x v="6"/>
    <s v=""/>
    <s v="SUD_097"/>
    <m/>
  </r>
  <r>
    <s v="Denver-Total-IHS"/>
    <s v="LIT_588"/>
    <s v="Douala"/>
    <s v="IHS"/>
    <s v="Grid-Gen"/>
    <s v="LITTORAL"/>
    <s v="Douala"/>
    <s v="ZTE"/>
    <n v="0"/>
    <n v="0"/>
    <n v="0"/>
    <n v="0"/>
    <n v="0"/>
    <n v="0"/>
    <n v="0"/>
    <n v="0"/>
    <n v="0"/>
    <n v="0"/>
    <n v="0"/>
    <n v="0"/>
    <n v="0"/>
    <n v="0"/>
    <n v="0"/>
    <n v="0"/>
    <n v="0"/>
    <n v="0"/>
    <n v="0"/>
    <n v="0"/>
    <n v="0"/>
    <n v="0"/>
    <n v="0"/>
    <n v="0"/>
    <n v="0"/>
    <n v="0"/>
    <x v="0"/>
    <m/>
    <x v="12"/>
    <x v="8"/>
    <s v="no impacts"/>
    <x v="6"/>
    <s v=""/>
    <s v="LIT_588"/>
    <m/>
  </r>
  <r>
    <s v="Ndobo3-MTN"/>
    <s v="LIT_624"/>
    <s v="Douala"/>
    <s v="IHS"/>
    <s v="grid + Gen"/>
    <s v="LITTORAL"/>
    <s v="Douala"/>
    <s v="ZTE"/>
    <n v="0"/>
    <n v="0.7230162399089133"/>
    <n v="0"/>
    <n v="5.741290061152919"/>
    <n v="0"/>
    <n v="0"/>
    <n v="0.7232302608487219"/>
    <n v="1.359710700761631"/>
    <n v="3.749575525136046"/>
    <n v="0"/>
    <n v="5.054693051168126"/>
    <n v="0"/>
    <n v="2.161736337616605"/>
    <n v="0"/>
    <n v="0"/>
    <n v="0"/>
    <n v="0"/>
    <n v="9.379610367745046"/>
    <n v="0"/>
    <n v="0"/>
    <n v="0"/>
    <n v="0"/>
    <n v="0"/>
    <n v="0"/>
    <n v="0"/>
    <n v="0"/>
    <x v="0"/>
    <m/>
    <x v="12"/>
    <x v="8"/>
    <s v="no impacts"/>
    <x v="6"/>
    <s v=""/>
    <s v="LIT_624"/>
    <m/>
  </r>
  <r>
    <s v="Boko-IHS"/>
    <s v="LIT_633"/>
    <s v="Douala"/>
    <s v="IHS"/>
    <s v="Grid-Gen"/>
    <s v="LITTORAL"/>
    <s v="Douala"/>
    <s v="ZTE"/>
    <n v="0"/>
    <n v="0"/>
    <n v="0"/>
    <n v="0"/>
    <n v="0"/>
    <n v="0"/>
    <n v="0"/>
    <n v="0"/>
    <n v="0"/>
    <n v="0"/>
    <n v="0"/>
    <n v="0"/>
    <n v="10.21238367961922"/>
    <n v="0"/>
    <n v="0"/>
    <n v="0"/>
    <n v="0"/>
    <n v="0"/>
    <n v="0"/>
    <n v="0"/>
    <n v="0"/>
    <n v="0"/>
    <n v="0"/>
    <n v="0"/>
    <n v="0"/>
    <n v="0"/>
    <x v="0"/>
    <m/>
    <x v="3"/>
    <x v="0"/>
    <s v="Defaut GE &amp; Power Cabinet"/>
    <x v="0"/>
    <s v="(05/06/2026 ticket): INC-20260506-00016632...Grid Outage"/>
    <s v="LIT_633"/>
    <m/>
  </r>
  <r>
    <s v="Songa-Boko"/>
    <s v="LIT_280"/>
    <s v="Douala"/>
    <s v="IHS"/>
    <s v="Grid-Gen"/>
    <s v="LITTORAL"/>
    <s v="Douala"/>
    <s v="ZTE"/>
    <n v="11.69788518775344"/>
    <n v="22.33581383602571"/>
    <n v="9.355283320920119"/>
    <n v="1.242284545119894"/>
    <n v="17.85680144278649"/>
    <n v="0"/>
    <n v="0"/>
    <n v="0"/>
    <n v="0"/>
    <n v="0"/>
    <n v="0"/>
    <n v="0"/>
    <n v="0"/>
    <n v="0"/>
    <n v="0"/>
    <n v="0"/>
    <n v="0"/>
    <n v="0"/>
    <n v="0"/>
    <n v="0"/>
    <n v="0"/>
    <n v="0"/>
    <n v="0"/>
    <n v="0"/>
    <n v="0"/>
    <n v="0"/>
    <x v="0"/>
    <m/>
    <x v="12"/>
    <x v="8"/>
    <s v="no impacts"/>
    <x v="6"/>
    <s v=""/>
    <s v="LIT_280"/>
    <m/>
  </r>
  <r>
    <s v="Nkolbisson-II"/>
    <s v="CTR_761"/>
    <s v="Yaounde"/>
    <s v="CAMUSAT"/>
    <s v="Good Grid + GE"/>
    <s v="CENTRE"/>
    <s v="Yaounde"/>
    <s v="ZTE"/>
    <n v="0"/>
    <n v="0"/>
    <n v="0"/>
    <n v="0"/>
    <n v="0"/>
    <n v="1.348956148536239"/>
    <n v="0"/>
    <n v="2.054101639971122"/>
    <n v="0"/>
    <n v="0.6335019818339039"/>
    <n v="0"/>
    <n v="0"/>
    <n v="0"/>
    <n v="0"/>
    <n v="0"/>
    <n v="0"/>
    <n v="0"/>
    <n v="0"/>
    <n v="0"/>
    <n v="0"/>
    <n v="0"/>
    <n v="0"/>
    <n v="0"/>
    <n v="0"/>
    <n v="0"/>
    <n v="0"/>
    <x v="0"/>
    <m/>
    <x v="12"/>
    <x v="8"/>
    <s v="no impacts"/>
    <x v="6"/>
    <s v=""/>
    <s v="CTR_761"/>
    <m/>
  </r>
  <r>
    <s v="Ouro-Dara"/>
    <s v="ADM_148"/>
    <s v="Ngaoundere"/>
    <s v="CAMUSAT"/>
    <s v="Hybrid Solar - S3"/>
    <s v="ADAMAOUA"/>
    <s v="Oura-Dara"/>
    <s v="NOKIA"/>
    <n v="4.621675184700071"/>
    <n v="4.621568174230167"/>
    <n v="4.621461163760261"/>
    <n v="4.621621679465119"/>
    <n v="4.621514668995214"/>
    <n v="4.62188920563988"/>
    <n v="4.621835700404927"/>
    <n v="4.621782195169976"/>
    <n v="4.621354153290357"/>
    <n v="4.621728689935023"/>
    <n v="4.621835700404927"/>
    <n v="0"/>
    <n v="0"/>
    <n v="0"/>
    <n v="0"/>
    <n v="0"/>
    <n v="0"/>
    <n v="0"/>
    <n v="0"/>
    <n v="0"/>
    <n v="0"/>
    <n v="0"/>
    <n v="0"/>
    <n v="0"/>
    <n v="0"/>
    <n v="0"/>
    <x v="0"/>
    <m/>
    <x v="6"/>
    <x v="2"/>
    <s v="Warehouse HUAWEI"/>
    <x v="2"/>
    <s v="(05/06/2026 ocm ran 18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5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0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r>
  <r>
    <s v="Ngwelle-II"/>
    <s v="LIT_377"/>
    <s v="Douala"/>
    <s v="IHS"/>
    <s v="Grid-Gen"/>
    <s v="LITTORAL"/>
    <s v="Douala"/>
    <s v="ZTE"/>
    <n v="1.540950766623006"/>
    <n v="1.540950766623006"/>
    <n v="1.540950766623006"/>
    <n v="1.540950766623006"/>
    <n v="1.540950766623006"/>
    <n v="1.540950766623006"/>
    <n v="1.540950766623006"/>
    <n v="1.540950766623006"/>
    <n v="1.540950766623006"/>
    <n v="2.01500714829939"/>
    <n v="1.540950766623006"/>
    <n v="0"/>
    <n v="0"/>
    <n v="0"/>
    <n v="0"/>
    <n v="0"/>
    <n v="0"/>
    <n v="0"/>
    <n v="0"/>
    <n v="0"/>
    <n v="0"/>
    <n v="0"/>
    <n v="0"/>
    <n v="0"/>
    <n v="0"/>
    <n v="0"/>
    <x v="0"/>
    <m/>
    <x v="12"/>
    <x v="8"/>
    <s v="no impacts"/>
    <x v="6"/>
    <s v=""/>
    <s v="LIT_377"/>
    <m/>
  </r>
  <r>
    <s v="Mefou-Assi-IHS"/>
    <s v="CTR_642"/>
    <s v="Yaounde"/>
    <s v="HIS"/>
    <s v="Grid-Gen"/>
    <s v="CENTRE"/>
    <s v="Yaounde"/>
    <s v="ZTE"/>
    <n v="0"/>
    <n v="0"/>
    <n v="0"/>
    <n v="0"/>
    <n v="0"/>
    <n v="0"/>
    <n v="0"/>
    <n v="0"/>
    <n v="0"/>
    <n v="0"/>
    <n v="0"/>
    <n v="0"/>
    <n v="0"/>
    <n v="0"/>
    <n v="0"/>
    <n v="0"/>
    <n v="0"/>
    <n v="2.614675986565192"/>
    <n v="0"/>
    <n v="0"/>
    <n v="0"/>
    <n v="0"/>
    <n v="0"/>
    <n v="0"/>
    <n v="0"/>
    <n v="0"/>
    <x v="0"/>
    <m/>
    <x v="12"/>
    <x v="8"/>
    <s v="no impacts"/>
    <x v="6"/>
    <s v=""/>
    <s v="CTR_642"/>
    <m/>
  </r>
  <r>
    <s v="Fougerole-MTN-IHS"/>
    <s v="CTR_473"/>
    <s v="Yaounde"/>
    <s v="IHS"/>
    <s v="Grid-Gen"/>
    <s v="CENTRE"/>
    <s v="Yaounde"/>
    <s v="ZTE"/>
    <n v="0"/>
    <n v="50.46570956502384"/>
    <n v="24.76650315466866"/>
    <n v="0"/>
    <n v="3.669603033960843"/>
    <n v="0.6298636258571536"/>
    <n v="0"/>
    <n v="0"/>
    <n v="4.184983292098632"/>
    <n v="0"/>
    <n v="0.1846465658200002"/>
    <n v="0"/>
    <n v="0"/>
    <n v="0"/>
    <n v="0"/>
    <n v="0"/>
    <n v="0"/>
    <n v="0"/>
    <n v="0"/>
    <n v="0"/>
    <n v="0"/>
    <n v="0"/>
    <n v="0"/>
    <n v="0"/>
    <n v="0"/>
    <n v="0"/>
    <x v="0"/>
    <m/>
    <x v="12"/>
    <x v="8"/>
    <s v="no impacts"/>
    <x v="6"/>
    <s v=""/>
    <s v="CTR_473"/>
    <m/>
  </r>
  <r>
    <s v="Mokong-MTN-IHS"/>
    <s v="EXN_161"/>
    <s v="EXTREME-NORD"/>
    <s v="IHS"/>
    <s v="Hybrid-Gen"/>
    <s v="EXTREME-NORD"/>
    <s v="Mokong"/>
    <s v="NOKIA"/>
    <n v="0"/>
    <n v="0"/>
    <n v="0"/>
    <n v="0.003745583204940658"/>
    <n v="0"/>
    <n v="0"/>
    <n v="0"/>
    <n v="2.066250335201383"/>
    <n v="0"/>
    <n v="0.002942958232453008"/>
    <n v="0"/>
    <n v="0"/>
    <n v="0"/>
    <n v="0"/>
    <n v="0"/>
    <n v="0"/>
    <n v="0"/>
    <n v="0"/>
    <n v="0"/>
    <n v="0"/>
    <n v="0"/>
    <n v="0"/>
    <n v="0"/>
    <n v="0"/>
    <n v="0"/>
    <n v="0"/>
    <x v="2"/>
    <m/>
    <x v="12"/>
    <x v="8"/>
    <s v="no impacts"/>
    <x v="6"/>
    <s v=""/>
    <s v="EXN_161"/>
    <m/>
  </r>
  <r>
    <s v="Meiganga-Markt-MTN-IHS"/>
    <s v="ADM_107"/>
    <s v="ADAMAOUA"/>
    <s v="IHS"/>
    <s v="Grid-Gen"/>
    <s v="ADAMAOUA"/>
    <s v="Meiganga"/>
    <s v="Huawei"/>
    <n v="0"/>
    <n v="0"/>
    <n v="0"/>
    <n v="0"/>
    <n v="0"/>
    <n v="0"/>
    <n v="0"/>
    <n v="0"/>
    <n v="0"/>
    <n v="0"/>
    <n v="0"/>
    <n v="0"/>
    <n v="0"/>
    <n v="0"/>
    <n v="0"/>
    <n v="0"/>
    <n v="0"/>
    <n v="0"/>
    <n v="0"/>
    <n v="0"/>
    <n v="0"/>
    <n v="0"/>
    <n v="0"/>
    <n v="0"/>
    <n v="0"/>
    <n v="0"/>
    <x v="0"/>
    <m/>
    <x v="12"/>
    <x v="8"/>
    <s v="no impacts"/>
    <x v="6"/>
    <s v=""/>
    <s v="ADM_107"/>
    <m/>
  </r>
  <r>
    <s v="Batchenga"/>
    <s v="CTR_032"/>
    <s v="CENTRE"/>
    <s v="CAMUSAT"/>
    <s v="Medium Grid + Solar + GE"/>
    <s v="CENTRE"/>
    <s v="Batchenga"/>
    <s v="NOKIA"/>
    <n v="0"/>
    <n v="0"/>
    <n v="0"/>
    <n v="0"/>
    <n v="0"/>
    <n v="0"/>
    <n v="0.05500000290841775"/>
    <n v="0"/>
    <n v="0"/>
    <n v="0"/>
    <n v="0"/>
    <n v="0"/>
    <n v="0"/>
    <n v="0"/>
    <n v="0"/>
    <n v="0"/>
    <n v="0"/>
    <n v="0"/>
    <n v="0"/>
    <n v="0"/>
    <n v="0"/>
    <n v="0"/>
    <n v="0"/>
    <n v="0"/>
    <n v="0"/>
    <n v="0"/>
    <x v="0"/>
    <m/>
    <x v="12"/>
    <x v="8"/>
    <s v="no impacts"/>
    <x v="6"/>
    <s v="(05/06/2026  cell nokia): 06/05/2026: Need BO RAN analysis"/>
    <s v="CTR_032"/>
    <m/>
  </r>
  <r>
    <s v="Soukounga-MTN"/>
    <s v="ADM_030"/>
    <s v="ADAMAOUA"/>
    <s v="IHS"/>
    <s v="Grid-Gen"/>
    <s v="ADAMAOUA"/>
    <s v="Soukounga"/>
    <s v="NOKIA"/>
    <n v="0"/>
    <n v="0"/>
    <n v="0"/>
    <n v="0"/>
    <n v="0"/>
    <n v="0"/>
    <n v="0"/>
    <n v="0"/>
    <n v="0"/>
    <n v="0"/>
    <n v="0"/>
    <n v="0"/>
    <n v="0"/>
    <n v="0"/>
    <n v="0"/>
    <n v="0"/>
    <n v="0"/>
    <n v="0"/>
    <n v="0"/>
    <n v="0"/>
    <n v="0"/>
    <n v="0"/>
    <n v="0"/>
    <n v="0"/>
    <n v="0"/>
    <n v="0"/>
    <x v="0"/>
    <m/>
    <x v="12"/>
    <x v="8"/>
    <s v="no impacts"/>
    <x v="6"/>
    <s v=""/>
    <s v="ADM_030"/>
    <m/>
  </r>
  <r>
    <s v="Chapelle-Manguier-IHS"/>
    <s v="CTR_446"/>
    <s v="Yaounde"/>
    <s v="IHS"/>
    <s v="Grid-Gen"/>
    <s v="CENTRE"/>
    <s v="Yaounde"/>
    <s v="ZTE"/>
    <n v="0"/>
    <n v="0"/>
    <n v="0"/>
    <n v="0"/>
    <n v="0"/>
    <n v="0"/>
    <n v="0"/>
    <n v="2.082851786218764"/>
    <n v="0"/>
    <n v="0"/>
    <n v="0"/>
    <n v="0"/>
    <n v="0"/>
    <n v="0"/>
    <n v="0"/>
    <n v="0"/>
    <n v="0"/>
    <n v="0"/>
    <n v="0"/>
    <n v="0"/>
    <n v="0"/>
    <n v="0"/>
    <n v="0"/>
    <n v="0"/>
    <n v="0"/>
    <n v="0"/>
    <x v="0"/>
    <m/>
    <x v="12"/>
    <x v="8"/>
    <s v="no impacts"/>
    <x v="6"/>
    <s v=""/>
    <s v="CTR_446"/>
    <m/>
  </r>
  <r>
    <s v="H-General-Yde"/>
    <s v="CTR_336"/>
    <s v="Yaounde"/>
    <s v="IHS"/>
    <s v="Grid-Gen"/>
    <s v="CENTRE"/>
    <s v="Yaounde"/>
    <s v="ZTE"/>
    <n v="0"/>
    <n v="0"/>
    <n v="0"/>
    <n v="0"/>
    <n v="0"/>
    <n v="0"/>
    <n v="0"/>
    <n v="0"/>
    <n v="0"/>
    <n v="0"/>
    <n v="0"/>
    <n v="0"/>
    <n v="0"/>
    <n v="0"/>
    <n v="0"/>
    <n v="0"/>
    <n v="0"/>
    <n v="0"/>
    <n v="0"/>
    <n v="0"/>
    <n v="0"/>
    <n v="0"/>
    <n v="0"/>
    <n v="0"/>
    <n v="0"/>
    <n v="0"/>
    <x v="0"/>
    <m/>
    <x v="12"/>
    <x v="8"/>
    <s v="no impacts"/>
    <x v="6"/>
    <s v=""/>
    <s v="CTR_336"/>
    <m/>
  </r>
  <r>
    <s v="Nkolo2-MTN-IHS"/>
    <s v="CTR_469"/>
    <s v="Yaounde"/>
    <s v="IHS"/>
    <s v="Grid-Gen"/>
    <s v="CENTRE"/>
    <s v="Yaounde"/>
    <s v="ZTE"/>
    <n v="0"/>
    <n v="0"/>
    <n v="0"/>
    <n v="0"/>
    <n v="0"/>
    <n v="0"/>
    <n v="0"/>
    <n v="3.763576061615197"/>
    <n v="0"/>
    <n v="0"/>
    <n v="2.818744952672832"/>
    <n v="0"/>
    <n v="0"/>
    <n v="0"/>
    <n v="0"/>
    <n v="0"/>
    <n v="0"/>
    <n v="0"/>
    <n v="0"/>
    <n v="0"/>
    <n v="0"/>
    <n v="0"/>
    <n v="0"/>
    <n v="0"/>
    <n v="0"/>
    <n v="0"/>
    <x v="0"/>
    <m/>
    <x v="12"/>
    <x v="8"/>
    <s v="no impacts"/>
    <x v="6"/>
    <s v=""/>
    <s v="CTR_469"/>
    <m/>
  </r>
  <r>
    <s v="Ekie-Nodal"/>
    <s v="CTR_575"/>
    <s v="Yaounde"/>
    <m/>
    <m/>
    <s v="CENTRE"/>
    <s v="Yaounde"/>
    <s v="ZTE"/>
    <n v="0"/>
    <n v="0"/>
    <n v="0"/>
    <n v="0"/>
    <n v="0"/>
    <n v="0"/>
    <n v="0"/>
    <n v="0"/>
    <n v="0"/>
    <n v="0"/>
    <n v="0"/>
    <n v="0"/>
    <n v="0"/>
    <n v="0"/>
    <n v="0"/>
    <n v="0"/>
    <n v="0"/>
    <n v="0"/>
    <n v="0"/>
    <n v="0"/>
    <n v="0"/>
    <n v="0"/>
    <n v="0"/>
    <n v="0"/>
    <n v="0"/>
    <n v="0"/>
    <x v="0"/>
    <m/>
    <x v="12"/>
    <x v="8"/>
    <s v="no impacts"/>
    <x v="6"/>
    <s v=""/>
    <s v="CTR_575"/>
    <m/>
  </r>
  <r>
    <s v="Kousseri-MTN-IHS"/>
    <s v="EXN_138"/>
    <s v="EXTREME-NORD"/>
    <s v="IHS"/>
    <s v="Grid-Gen"/>
    <s v="EXTREME-NORD"/>
    <s v="Kousseri"/>
    <s v="Huawei"/>
    <n v="0"/>
    <n v="0.07456846244503226"/>
    <n v="0.2420220127670625"/>
    <n v="0"/>
    <n v="0.00196185861491355"/>
    <n v="0.05671554904931899"/>
    <n v="0.4713276146938216"/>
    <n v="0.1934035892738412"/>
    <n v="0"/>
    <n v="0"/>
    <n v="0"/>
    <n v="0"/>
    <n v="0"/>
    <n v="0"/>
    <n v="0"/>
    <n v="0"/>
    <n v="0"/>
    <n v="0"/>
    <n v="0"/>
    <n v="0"/>
    <n v="0"/>
    <n v="0"/>
    <n v="0"/>
    <n v="0"/>
    <n v="0"/>
    <n v="0"/>
    <x v="2"/>
    <m/>
    <x v="12"/>
    <x v="8"/>
    <s v="no impacts"/>
    <x v="6"/>
    <s v=""/>
    <s v="EXN_138"/>
    <m/>
  </r>
  <r>
    <s v="Bfsam-Centre"/>
    <s v="OST_078"/>
    <s v="Bafoussam"/>
    <s v="IHS"/>
    <s v="GridOnly"/>
    <s v="OUEST"/>
    <s v="Bafoussam"/>
    <s v="Huawei"/>
    <n v="0"/>
    <n v="0"/>
    <n v="0"/>
    <n v="0"/>
    <n v="0.004619285284205541"/>
    <n v="0"/>
    <n v="0"/>
    <n v="0"/>
    <n v="0"/>
    <n v="0"/>
    <n v="0"/>
    <n v="0"/>
    <n v="8.917539158697954e-05"/>
    <n v="0"/>
    <n v="0"/>
    <n v="0"/>
    <n v="0"/>
    <n v="0"/>
    <n v="0"/>
    <n v="0"/>
    <n v="0"/>
    <n v="0"/>
    <n v="0"/>
    <n v="0"/>
    <n v="0"/>
    <n v="0"/>
    <x v="0"/>
    <m/>
    <x v="12"/>
    <x v="8"/>
    <s v="no impacts"/>
    <x v="6"/>
    <s v=""/>
    <s v="OST_078"/>
    <m/>
  </r>
  <r>
    <s v="Kousseri-Michedire-MTN-IHS"/>
    <s v="EXN_182"/>
    <s v="EXTREME-NORD"/>
    <s v="IHS"/>
    <s v="Hybrid-Gen-Lithium"/>
    <s v="EXTREME-NORD"/>
    <s v="Kousseri"/>
    <s v="Huawei"/>
    <n v="0"/>
    <n v="0"/>
    <n v="0"/>
    <n v="0"/>
    <n v="0.00187268322332657"/>
    <n v="0.1231333807033013"/>
    <n v="0.436977253854517"/>
    <n v="0.1789036706017983"/>
    <n v="0"/>
    <n v="0"/>
    <n v="0"/>
    <n v="0"/>
    <n v="0"/>
    <n v="0"/>
    <n v="0"/>
    <n v="0"/>
    <n v="0"/>
    <n v="0"/>
    <n v="0"/>
    <n v="0"/>
    <n v="0"/>
    <n v="0"/>
    <n v="0"/>
    <n v="0"/>
    <n v="0"/>
    <n v="0"/>
    <x v="2"/>
    <m/>
    <x v="12"/>
    <x v="8"/>
    <s v="no impacts"/>
    <x v="6"/>
    <s v=""/>
    <s v="EXN_182"/>
    <m/>
  </r>
  <r>
    <s v="Kousseri-Papar-IHS"/>
    <s v="EXN_188"/>
    <s v="EXTREME-NORD"/>
    <s v="IHS"/>
    <s v="GenOnly"/>
    <s v="EXTREME-NORD"/>
    <s v="Kousseri"/>
    <s v="Huawei"/>
    <n v="0"/>
    <n v="0"/>
    <n v="0.0226683845414102"/>
    <n v="0"/>
    <n v="0.001337630873804693"/>
    <n v="0.1316050429040644"/>
    <n v="0.4052308144495524"/>
    <n v="0.1669006628941909"/>
    <n v="0"/>
    <n v="0"/>
    <n v="0"/>
    <n v="0"/>
    <n v="16.19291348132168"/>
    <n v="0"/>
    <n v="0"/>
    <n v="0"/>
    <n v="0"/>
    <n v="0"/>
    <n v="0"/>
    <n v="0"/>
    <n v="0"/>
    <n v="0"/>
    <n v="0"/>
    <n v="0"/>
    <n v="0"/>
    <n v="0"/>
    <x v="2"/>
    <m/>
    <x v="12"/>
    <x v="8"/>
    <s v="no impacts"/>
    <x v="6"/>
    <s v=""/>
    <s v="EXN_188"/>
    <m/>
  </r>
  <r>
    <s v="Kousseri-Crtv"/>
    <s v="EXN_031"/>
    <s v="EXTREME-NORD"/>
    <s v="CAMUSAT"/>
    <s v="Bad Grid + Solar + GE"/>
    <s v="EXTREME-NORD"/>
    <s v="Kousseri"/>
    <s v="Huawei"/>
    <n v="0"/>
    <n v="0"/>
    <n v="0"/>
    <n v="0"/>
    <n v="0.600952963904655"/>
    <n v="0.05277399674117449"/>
    <n v="0.4077277254139878"/>
    <n v="0.166454785936256"/>
    <n v="0"/>
    <n v="0"/>
    <n v="0"/>
    <n v="0"/>
    <n v="0"/>
    <n v="0"/>
    <n v="0"/>
    <n v="0"/>
    <n v="0"/>
    <n v="0"/>
    <n v="0"/>
    <n v="0"/>
    <n v="0"/>
    <n v="0"/>
    <n v="0"/>
    <n v="0"/>
    <n v="0"/>
    <n v="0"/>
    <x v="2"/>
    <m/>
    <x v="12"/>
    <x v="8"/>
    <s v="no impacts"/>
    <x v="6"/>
    <s v=""/>
    <s v="EXN_031"/>
    <m/>
  </r>
  <r>
    <s v="Ngoa-Ekelle-New"/>
    <s v="CTR_194"/>
    <s v="Yaounde"/>
    <m/>
    <m/>
    <s v="CENTRE"/>
    <s v="Yaounde"/>
    <s v="ZTE"/>
    <n v="0.01287692654516003"/>
    <n v="0"/>
    <n v="0"/>
    <n v="0"/>
    <n v="0"/>
    <n v="0"/>
    <n v="0"/>
    <n v="0"/>
    <n v="0"/>
    <n v="0"/>
    <n v="0"/>
    <n v="0"/>
    <n v="0"/>
    <n v="0"/>
    <n v="0"/>
    <n v="0"/>
    <n v="0"/>
    <n v="0"/>
    <n v="0"/>
    <n v="0"/>
    <n v="0"/>
    <n v="0"/>
    <n v="0"/>
    <n v="0"/>
    <n v="0"/>
    <n v="0"/>
    <x v="0"/>
    <m/>
    <x v="12"/>
    <x v="8"/>
    <s v="no impacts"/>
    <x v="6"/>
    <s v=""/>
    <s v="CTR_194"/>
    <m/>
  </r>
  <r>
    <s v="Ekounou-PJ"/>
    <s v="CTR_269"/>
    <s v="Yaounde"/>
    <s v="IHS"/>
    <s v="Grid-Gen"/>
    <s v="CENTRE"/>
    <s v="Yaounde"/>
    <s v="ZTE"/>
    <n v="12.8288966792511"/>
    <n v="0"/>
    <n v="0"/>
    <n v="0.03882696549697104"/>
    <n v="0"/>
    <n v="0"/>
    <n v="0.0798654807052991"/>
    <n v="0"/>
    <n v="0"/>
    <n v="0.5038766326230693"/>
    <n v="0"/>
    <n v="0"/>
    <n v="0"/>
    <n v="0"/>
    <n v="0"/>
    <n v="0"/>
    <n v="0"/>
    <n v="0"/>
    <n v="0"/>
    <n v="0"/>
    <n v="0"/>
    <n v="0"/>
    <n v="0"/>
    <n v="0"/>
    <n v="0"/>
    <n v="0"/>
    <x v="0"/>
    <m/>
    <x v="12"/>
    <x v="8"/>
    <s v="no impacts"/>
    <x v="6"/>
    <s v=""/>
    <s v="CTR_269"/>
    <m/>
  </r>
  <r>
    <s v="Mimboman-Village"/>
    <s v="CTR_245"/>
    <s v="Yaounde"/>
    <s v="IHS"/>
    <s v="Grid-Gen"/>
    <s v="CENTRE"/>
    <s v="Yaounde"/>
    <s v="ZTE"/>
    <n v="0"/>
    <n v="0"/>
    <n v="0"/>
    <n v="0"/>
    <n v="0"/>
    <n v="0"/>
    <n v="0"/>
    <n v="4.246246786118888"/>
    <n v="1.29341771465587"/>
    <n v="0"/>
    <n v="0"/>
    <n v="0"/>
    <n v="0"/>
    <n v="0"/>
    <n v="0"/>
    <n v="0"/>
    <n v="0"/>
    <n v="0"/>
    <n v="0"/>
    <n v="0"/>
    <n v="0"/>
    <n v="0"/>
    <n v="0"/>
    <n v="0"/>
    <n v="0"/>
    <n v="0"/>
    <x v="0"/>
    <m/>
    <x v="12"/>
    <x v="8"/>
    <s v="no impacts"/>
    <x v="6"/>
    <s v=""/>
    <s v="CTR_245"/>
    <m/>
  </r>
  <r>
    <s v="Crf-Cornier"/>
    <s v="CTR_477"/>
    <s v="Yaounde"/>
    <s v="IHS"/>
    <s v="Grid-Gen"/>
    <s v="CENTRE"/>
    <s v="Yaounde"/>
    <s v="ZTE"/>
    <n v="0"/>
    <n v="0"/>
    <n v="0"/>
    <n v="0"/>
    <n v="0"/>
    <n v="0"/>
    <n v="0"/>
    <n v="0"/>
    <n v="0"/>
    <n v="0"/>
    <n v="0"/>
    <n v="0"/>
    <n v="0"/>
    <n v="0"/>
    <n v="0"/>
    <n v="0"/>
    <n v="0"/>
    <n v="0"/>
    <n v="0"/>
    <n v="0"/>
    <n v="0"/>
    <n v="0"/>
    <n v="0"/>
    <n v="0"/>
    <n v="0"/>
    <n v="0"/>
    <x v="0"/>
    <m/>
    <x v="12"/>
    <x v="8"/>
    <s v="no impacts"/>
    <x v="6"/>
    <s v=""/>
    <s v="CTR_477"/>
    <m/>
  </r>
  <r>
    <s v="Madison"/>
    <s v="CTR_071"/>
    <s v="Yaounde"/>
    <s v="IHS"/>
    <s v="Grid-Gen"/>
    <s v="CENTRE"/>
    <s v="Yaounde"/>
    <s v="ZTE"/>
    <n v="0"/>
    <n v="0"/>
    <n v="0"/>
    <n v="0"/>
    <n v="0"/>
    <n v="0"/>
    <n v="0"/>
    <n v="0"/>
    <n v="0"/>
    <n v="0"/>
    <n v="0"/>
    <n v="0"/>
    <n v="0"/>
    <n v="0"/>
    <n v="0"/>
    <n v="0"/>
    <n v="0"/>
    <n v="0"/>
    <n v="0"/>
    <n v="0"/>
    <n v="0"/>
    <n v="0"/>
    <n v="0"/>
    <n v="0"/>
    <n v="0"/>
    <n v="0"/>
    <x v="0"/>
    <m/>
    <x v="12"/>
    <x v="8"/>
    <s v="no impacts"/>
    <x v="6"/>
    <s v=""/>
    <s v="CTR_071"/>
    <m/>
  </r>
  <r>
    <s v="Ahala"/>
    <s v="CTR_195"/>
    <s v="Yaounde"/>
    <s v="IHS"/>
    <s v="Grid-Gen-Lithium"/>
    <s v="CENTRE"/>
    <s v="Yaounde"/>
    <s v="ZTE"/>
    <n v="0"/>
    <n v="4.242394409202331"/>
    <n v="0"/>
    <n v="0"/>
    <n v="0"/>
    <n v="0"/>
    <n v="0.04034294715394952"/>
    <n v="0"/>
    <n v="0"/>
    <n v="0"/>
    <n v="0.001016599464091567"/>
    <n v="0"/>
    <n v="0"/>
    <n v="0"/>
    <n v="0"/>
    <n v="0"/>
    <n v="0"/>
    <n v="0"/>
    <n v="0"/>
    <n v="0"/>
    <n v="0"/>
    <n v="0"/>
    <n v="0"/>
    <n v="0"/>
    <n v="0"/>
    <n v="0"/>
    <x v="0"/>
    <m/>
    <x v="12"/>
    <x v="8"/>
    <s v="no impacts"/>
    <x v="6"/>
    <s v=""/>
    <s v="CTR_195"/>
    <m/>
  </r>
  <r>
    <s v="Science"/>
    <s v="CTR_249"/>
    <s v="Yaounde"/>
    <s v="IHS"/>
    <s v="Grid-Gen"/>
    <s v="CENTRE"/>
    <s v="Yaounde"/>
    <s v="ZTE"/>
    <n v="0"/>
    <n v="0"/>
    <n v="0"/>
    <n v="0"/>
    <n v="0"/>
    <n v="0"/>
    <n v="0"/>
    <n v="0"/>
    <n v="0"/>
    <n v="0"/>
    <n v="0"/>
    <n v="0"/>
    <n v="0.3399009225729313"/>
    <n v="0"/>
    <n v="0"/>
    <n v="0"/>
    <n v="0"/>
    <n v="0"/>
    <n v="0"/>
    <n v="0"/>
    <n v="0"/>
    <n v="0"/>
    <n v="0"/>
    <n v="0"/>
    <n v="0"/>
    <n v="0"/>
    <x v="0"/>
    <m/>
    <x v="12"/>
    <x v="8"/>
    <s v="no impacts"/>
    <x v="6"/>
    <s v=""/>
    <s v="CTR_249"/>
    <m/>
  </r>
  <r>
    <s v="Brigaya"/>
    <s v="EST_056"/>
    <s v="CENTRE"/>
    <s v="IHS"/>
    <s v="Solar-Gen"/>
    <s v="EST"/>
    <s v="Brigaya"/>
    <s v="NOKIA"/>
    <n v="0.002942787922370392"/>
    <n v="0"/>
    <n v="0.007134031326958427"/>
    <n v="0"/>
    <n v="0"/>
    <n v="0"/>
    <n v="0"/>
    <n v="0"/>
    <n v="0"/>
    <n v="0"/>
    <n v="0.00708052609200624"/>
    <n v="0"/>
    <n v="0.4668482677181797"/>
    <n v="0"/>
    <n v="0"/>
    <n v="0"/>
    <n v="0"/>
    <n v="0"/>
    <n v="0"/>
    <n v="0"/>
    <n v="0"/>
    <n v="0"/>
    <n v="0"/>
    <n v="0"/>
    <n v="0"/>
    <n v="0"/>
    <x v="0"/>
    <m/>
    <x v="12"/>
    <x v="8"/>
    <s v="no impacts"/>
    <x v="6"/>
    <s v=""/>
    <s v="EST_056"/>
    <m/>
  </r>
  <r>
    <s v="Miende-MTN"/>
    <s v="CTR_307"/>
    <s v="CENTRE"/>
    <s v="IHS"/>
    <s v="Grid-Gen"/>
    <s v="CENTRE"/>
    <s v="Miende"/>
    <s v="NOKIA"/>
    <n v="0"/>
    <n v="0"/>
    <n v="0.04216212514232402"/>
    <n v="0"/>
    <n v="1.327942461782154"/>
    <n v="0"/>
    <n v="0"/>
    <n v="0"/>
    <n v="0.06803045242203201"/>
    <n v="0"/>
    <n v="0"/>
    <n v="0"/>
    <n v="0"/>
    <n v="0"/>
    <n v="0"/>
    <n v="0"/>
    <n v="0"/>
    <n v="0"/>
    <n v="0"/>
    <n v="0"/>
    <n v="0"/>
    <n v="0"/>
    <n v="0"/>
    <n v="0"/>
    <n v="0"/>
    <n v="0"/>
    <x v="0"/>
    <m/>
    <x v="12"/>
    <x v="8"/>
    <s v="no impacts"/>
    <x v="6"/>
    <s v=""/>
    <s v="CTR_307"/>
    <m/>
  </r>
  <r>
    <s v="Mvan-IHS"/>
    <s v="CTR_639"/>
    <s v="Yaounde"/>
    <s v="IHS"/>
    <s v="Grid-Gen"/>
    <s v="CENTRE"/>
    <s v="Yaounde"/>
    <s v="ZTE"/>
    <n v="0"/>
    <n v="0"/>
    <n v="0"/>
    <n v="0"/>
    <n v="0"/>
    <n v="1.254929615646928"/>
    <n v="0.04159140263616713"/>
    <n v="0"/>
    <n v="0.7294903733381275"/>
    <n v="0"/>
    <n v="0"/>
    <n v="0"/>
    <n v="0"/>
    <n v="0"/>
    <n v="0"/>
    <n v="0"/>
    <n v="0"/>
    <n v="0"/>
    <n v="0"/>
    <n v="0"/>
    <n v="0"/>
    <n v="0"/>
    <n v="0"/>
    <n v="0"/>
    <n v="0"/>
    <n v="0"/>
    <x v="0"/>
    <m/>
    <x v="12"/>
    <x v="8"/>
    <s v="no impacts"/>
    <x v="6"/>
    <s v=""/>
    <s v="CTR_639"/>
    <m/>
  </r>
  <r>
    <s v="EST_064_N_Garga-Salari-MTN"/>
    <s v="EST_064"/>
    <s v="CENTRE"/>
    <s v="IHS"/>
    <s v="Solar-Gen"/>
    <s v="EST"/>
    <s v="Garga-Salari"/>
    <s v="NOKIA"/>
    <n v="0.001070104699043751"/>
    <n v="0"/>
    <n v="0"/>
    <n v="0"/>
    <n v="0"/>
    <n v="0"/>
    <n v="0"/>
    <n v="0"/>
    <n v="0"/>
    <n v="0"/>
    <n v="0"/>
    <n v="0"/>
    <n v="0.4662446173733641"/>
    <n v="0"/>
    <n v="0"/>
    <n v="0"/>
    <n v="0"/>
    <n v="0"/>
    <n v="0"/>
    <n v="0"/>
    <n v="0"/>
    <n v="0"/>
    <n v="0"/>
    <n v="0"/>
    <n v="0"/>
    <n v="0"/>
    <x v="0"/>
    <m/>
    <x v="12"/>
    <x v="8"/>
    <s v="no impacts"/>
    <x v="6"/>
    <s v=""/>
    <s v="EST_064"/>
    <m/>
  </r>
  <r>
    <s v="Batchenga-MTN-IHS"/>
    <s v="CTR_180"/>
    <s v="CENTRE"/>
    <s v="IHS"/>
    <s v="Grid-Gen-Lithium"/>
    <s v="CENTRE"/>
    <s v="Batchenga"/>
    <s v="NOKIA"/>
    <n v="0"/>
    <n v="0"/>
    <n v="0"/>
    <n v="0"/>
    <n v="0"/>
    <n v="0"/>
    <n v="0"/>
    <n v="0"/>
    <n v="0"/>
    <n v="1.204557868342409"/>
    <n v="0"/>
    <n v="0"/>
    <n v="0"/>
    <n v="0"/>
    <n v="0"/>
    <n v="0"/>
    <n v="0"/>
    <n v="0"/>
    <n v="0"/>
    <n v="0"/>
    <n v="0"/>
    <n v="0"/>
    <n v="0"/>
    <n v="0"/>
    <n v="0"/>
    <n v="0"/>
    <x v="0"/>
    <m/>
    <x v="12"/>
    <x v="8"/>
    <s v="no impacts"/>
    <x v="6"/>
    <s v=""/>
    <s v="CTR_180"/>
    <m/>
  </r>
  <r>
    <s v="Messa-Carriere"/>
    <s v="CTR_382"/>
    <s v="Yaounde"/>
    <s v="IHS"/>
    <s v="GridOnly"/>
    <s v="CENTRE"/>
    <s v="Yaounde"/>
    <s v="ZTE"/>
    <n v="0"/>
    <n v="0"/>
    <n v="0"/>
    <n v="0"/>
    <n v="0"/>
    <n v="0"/>
    <n v="0"/>
    <n v="0"/>
    <n v="0"/>
    <n v="0"/>
    <n v="0"/>
    <n v="0"/>
    <n v="0"/>
    <n v="0"/>
    <n v="0"/>
    <n v="0"/>
    <n v="0"/>
    <n v="0"/>
    <n v="0"/>
    <n v="0"/>
    <n v="0"/>
    <n v="0"/>
    <n v="0"/>
    <n v="0"/>
    <n v="0"/>
    <n v="0"/>
    <x v="0"/>
    <m/>
    <x v="12"/>
    <x v="8"/>
    <s v="no impacts"/>
    <x v="6"/>
    <s v=""/>
    <s v="CTR_382"/>
    <m/>
  </r>
  <r>
    <s v="Tsomo-Assi"/>
    <s v="CTR_563"/>
    <s v="Yaounde"/>
    <s v="CAMUSAT"/>
    <s v="Good Grid no GE - 8h"/>
    <s v="CENTRE"/>
    <s v="Yaounde"/>
    <s v="ZTE"/>
    <n v="0"/>
    <n v="0"/>
    <n v="0"/>
    <n v="0"/>
    <n v="0"/>
    <n v="0"/>
    <n v="0"/>
    <n v="0"/>
    <n v="0"/>
    <n v="0"/>
    <n v="0"/>
    <n v="0"/>
    <n v="8.681866433811887"/>
    <n v="0"/>
    <n v="0"/>
    <n v="0"/>
    <n v="0"/>
    <n v="0"/>
    <n v="0"/>
    <n v="0"/>
    <n v="0"/>
    <n v="0"/>
    <n v="0"/>
    <n v="0"/>
    <n v="0"/>
    <n v="0"/>
    <x v="0"/>
    <m/>
    <x v="12"/>
    <x v="8"/>
    <s v="no impacts"/>
    <x v="6"/>
    <s v=""/>
    <s v="CTR_563"/>
    <m/>
  </r>
  <r>
    <s v="Yde-University"/>
    <s v="CTR_447"/>
    <s v="Yaounde"/>
    <s v="IHS"/>
    <s v="Grid-Gen"/>
    <s v="CENTRE"/>
    <s v="Yaounde"/>
    <s v="ZTE"/>
    <n v="0"/>
    <n v="0"/>
    <n v="0.01453558882867794"/>
    <n v="0"/>
    <n v="0"/>
    <n v="0"/>
    <n v="0"/>
    <n v="0"/>
    <n v="0"/>
    <n v="0"/>
    <n v="0"/>
    <n v="0"/>
    <n v="19.65814435284348"/>
    <n v="0"/>
    <n v="0"/>
    <n v="0"/>
    <n v="0"/>
    <n v="0"/>
    <n v="0"/>
    <n v="0"/>
    <n v="0"/>
    <n v="0"/>
    <n v="0"/>
    <n v="0"/>
    <n v="0"/>
    <n v="0"/>
    <x v="0"/>
    <m/>
    <x v="12"/>
    <x v="8"/>
    <s v="no impacts"/>
    <x v="6"/>
    <s v=""/>
    <s v="CTR_447"/>
    <m/>
  </r>
  <r>
    <s v="Ngousso-Savana"/>
    <s v="CTR_272"/>
    <s v="Yaounde"/>
    <s v="IHS"/>
    <s v="Grid-Gen"/>
    <s v="CENTRE"/>
    <s v="Yaounde"/>
    <s v="ZTE"/>
    <n v="0"/>
    <n v="0"/>
    <n v="0"/>
    <n v="0"/>
    <n v="0.8726168768352289"/>
    <n v="0"/>
    <n v="0"/>
    <n v="0"/>
    <n v="0"/>
    <n v="0"/>
    <n v="0.2314636464031645"/>
    <n v="0"/>
    <n v="0"/>
    <n v="0"/>
    <n v="0"/>
    <n v="0"/>
    <n v="0"/>
    <n v="0"/>
    <n v="0"/>
    <n v="0"/>
    <n v="0"/>
    <n v="0"/>
    <n v="0"/>
    <n v="0"/>
    <n v="0"/>
    <n v="0"/>
    <x v="0"/>
    <m/>
    <x v="12"/>
    <x v="8"/>
    <s v="no impacts"/>
    <x v="6"/>
    <s v=""/>
    <s v="CTR_272"/>
    <m/>
  </r>
  <r>
    <s v="vence"/>
    <s v="CTR_326"/>
    <s v="Yaounde"/>
    <s v="IHS"/>
    <s v="Grid-Gen"/>
    <s v="CENTRE"/>
    <s v="Yaounde"/>
    <s v="ZTE"/>
    <n v="0"/>
    <n v="0"/>
    <n v="0"/>
    <n v="0"/>
    <n v="0"/>
    <n v="0"/>
    <n v="0"/>
    <n v="0"/>
    <n v="0"/>
    <n v="0"/>
    <n v="0"/>
    <n v="0"/>
    <n v="0"/>
    <n v="0"/>
    <n v="0"/>
    <n v="0"/>
    <n v="0"/>
    <n v="0"/>
    <n v="0"/>
    <n v="0"/>
    <n v="0"/>
    <n v="0"/>
    <n v="0"/>
    <n v="0"/>
    <n v="0"/>
    <n v="0"/>
    <x v="0"/>
    <m/>
    <x v="12"/>
    <x v="8"/>
    <s v="no impacts"/>
    <x v="6"/>
    <s v=""/>
    <s v="CTR_326"/>
    <m/>
  </r>
  <r>
    <s v="Mfandena"/>
    <s v="CTR_570"/>
    <s v="Yaounde"/>
    <m/>
    <m/>
    <s v="CENTRE"/>
    <s v="Yaounde"/>
    <s v="ZTE"/>
    <n v="0"/>
    <n v="0"/>
    <n v="0"/>
    <n v="0"/>
    <n v="0"/>
    <n v="0"/>
    <n v="0"/>
    <n v="0"/>
    <n v="0"/>
    <n v="0"/>
    <n v="0"/>
    <n v="0"/>
    <n v="0"/>
    <n v="0"/>
    <n v="0"/>
    <n v="0"/>
    <n v="0"/>
    <n v="0"/>
    <n v="0"/>
    <n v="0"/>
    <n v="0"/>
    <n v="0"/>
    <n v="0"/>
    <n v="0"/>
    <n v="0"/>
    <n v="0"/>
    <x v="0"/>
    <m/>
    <x v="12"/>
    <x v="8"/>
    <s v="no impacts"/>
    <x v="6"/>
    <s v=""/>
    <s v="CTR_570"/>
    <m/>
  </r>
  <r>
    <s v="Endoum-Carrefour"/>
    <s v="SUD_108"/>
    <s v="CENTRE"/>
    <m/>
    <m/>
    <s v="SUD"/>
    <s v="Minton"/>
    <s v="NOKIA"/>
    <n v="0"/>
    <n v="0"/>
    <n v="0"/>
    <n v="0"/>
    <n v="0"/>
    <n v="0"/>
    <n v="0"/>
    <n v="0"/>
    <n v="0"/>
    <n v="0"/>
    <n v="0"/>
    <n v="0"/>
    <n v="0"/>
    <n v="0"/>
    <n v="0"/>
    <n v="0"/>
    <n v="0"/>
    <n v="0"/>
    <n v="0"/>
    <n v="0"/>
    <n v="0"/>
    <n v="0"/>
    <n v="0"/>
    <n v="0"/>
    <n v="0"/>
    <n v="0"/>
    <x v="0"/>
    <m/>
    <x v="12"/>
    <x v="8"/>
    <s v="no impacts"/>
    <x v="6"/>
    <s v=""/>
    <s v="SUD_108"/>
    <m/>
  </r>
  <r>
    <s v="Mehanda"/>
    <s v="CTR_635"/>
    <s v="Yaounde"/>
    <s v="HIS"/>
    <s v="Grid-Gen"/>
    <s v="CENTRE"/>
    <s v="Yaounde"/>
    <s v="ZTE"/>
    <n v="0"/>
    <n v="0"/>
    <n v="0"/>
    <n v="0"/>
    <n v="0"/>
    <n v="0"/>
    <n v="0"/>
    <n v="0"/>
    <n v="0"/>
    <n v="4.371466870985325"/>
    <n v="0"/>
    <n v="0"/>
    <n v="0"/>
    <n v="0"/>
    <n v="0"/>
    <n v="0"/>
    <n v="0"/>
    <n v="0"/>
    <n v="0"/>
    <n v="0"/>
    <n v="0"/>
    <n v="0"/>
    <n v="0"/>
    <n v="0"/>
    <n v="0"/>
    <n v="0"/>
    <x v="0"/>
    <m/>
    <x v="12"/>
    <x v="8"/>
    <s v="no impacts"/>
    <x v="6"/>
    <s v=""/>
    <s v="CTR_635"/>
    <m/>
  </r>
  <r>
    <s v="Boulou_MTN"/>
    <s v="SUD_233"/>
    <s v="CENTRE"/>
    <s v="IHS"/>
    <s v="Hybrid-Gen"/>
    <s v="SUD"/>
    <s v="Boulou"/>
    <s v="NOKIA"/>
    <n v="0"/>
    <n v="0"/>
    <n v="0.01297412616502126"/>
    <n v="0"/>
    <n v="0"/>
    <n v="0.3897674121526448"/>
    <n v="0"/>
    <n v="0"/>
    <n v="0.7192452438085752"/>
    <n v="0"/>
    <n v="0"/>
    <n v="0"/>
    <n v="0"/>
    <n v="0"/>
    <n v="0"/>
    <n v="0"/>
    <n v="0"/>
    <n v="0.3099023208430714"/>
    <n v="0"/>
    <n v="0"/>
    <n v="0"/>
    <n v="0"/>
    <n v="0"/>
    <n v="0"/>
    <n v="0"/>
    <n v="0"/>
    <x v="0"/>
    <m/>
    <x v="12"/>
    <x v="8"/>
    <s v="no impacts"/>
    <x v="6"/>
    <s v=""/>
    <s v="SUD_233"/>
    <m/>
  </r>
  <r>
    <s v="Nkoabang-II-IHS"/>
    <s v="CTR_458"/>
    <s v="Yaounde"/>
    <s v="IHS"/>
    <s v="Grid-Gen"/>
    <s v="CENTRE"/>
    <s v="Yaounde"/>
    <s v="ZTE"/>
    <n v="0"/>
    <n v="0"/>
    <n v="0"/>
    <n v="0"/>
    <n v="0"/>
    <n v="0"/>
    <n v="0"/>
    <n v="0"/>
    <n v="0"/>
    <n v="0"/>
    <n v="0.4146834059577719"/>
    <n v="0"/>
    <n v="0.4920698107769531"/>
    <n v="0"/>
    <n v="0"/>
    <n v="0"/>
    <n v="0"/>
    <n v="0"/>
    <n v="0"/>
    <n v="0"/>
    <n v="0"/>
    <n v="0"/>
    <n v="0"/>
    <n v="0"/>
    <n v="0"/>
    <n v="0"/>
    <x v="0"/>
    <m/>
    <x v="12"/>
    <x v="8"/>
    <s v="no impacts"/>
    <x v="6"/>
    <s v=""/>
    <s v="CTR_458"/>
    <m/>
  </r>
  <r>
    <s v="Odza-PK10"/>
    <s v="CTR_330"/>
    <s v="Yaounde"/>
    <s v="IHS"/>
    <s v="Grid-Gen"/>
    <s v="CENTRE"/>
    <s v="Yaounde"/>
    <s v="ZTE"/>
    <n v="0"/>
    <n v="0"/>
    <n v="0"/>
    <n v="0"/>
    <n v="0"/>
    <n v="0"/>
    <n v="0"/>
    <n v="0"/>
    <n v="0.6641426463831883"/>
    <n v="0"/>
    <n v="5.794420759460443"/>
    <n v="0"/>
    <n v="0"/>
    <n v="0"/>
    <n v="0"/>
    <n v="0"/>
    <n v="0"/>
    <n v="0"/>
    <n v="0"/>
    <n v="0"/>
    <n v="0"/>
    <n v="0"/>
    <n v="0"/>
    <n v="0"/>
    <n v="0"/>
    <n v="0"/>
    <x v="0"/>
    <m/>
    <x v="12"/>
    <x v="8"/>
    <s v="no impacts"/>
    <x v="6"/>
    <s v=""/>
    <s v="CTR_330"/>
    <m/>
  </r>
  <r>
    <s v="Mvoula"/>
    <s v="SUD_245"/>
    <s v="CENTRE"/>
    <s v="IHS"/>
    <s v="Grid-Gen"/>
    <s v="SUD"/>
    <s v="Mvoula"/>
    <s v="NOKIA"/>
    <n v="0.009720117682980806"/>
    <n v="0.003834541838240092"/>
    <n v="0"/>
    <n v="0"/>
    <n v="0.00240773557284831"/>
    <n v="0"/>
    <n v="0"/>
    <n v="0"/>
    <n v="3.150532243873518"/>
    <n v="7.123333277132986"/>
    <n v="0"/>
    <n v="0"/>
    <n v="0"/>
    <n v="0"/>
    <n v="0"/>
    <n v="0"/>
    <n v="0"/>
    <n v="0.01840580082355247"/>
    <n v="0"/>
    <n v="0"/>
    <n v="0"/>
    <n v="0"/>
    <n v="0"/>
    <n v="0"/>
    <n v="0"/>
    <n v="0"/>
    <x v="0"/>
    <m/>
    <x v="12"/>
    <x v="8"/>
    <s v="no impacts"/>
    <x v="6"/>
    <s v=""/>
    <s v="SUD_245"/>
    <m/>
  </r>
  <r>
    <s v="Mendong-II"/>
    <s v="CTR_476"/>
    <s v="Yaounde"/>
    <s v="IHS"/>
    <s v="Grid-Gen"/>
    <s v="CENTRE"/>
    <s v="Yaounde"/>
    <s v="ZTE"/>
    <n v="0"/>
    <n v="0"/>
    <n v="0"/>
    <n v="0"/>
    <n v="0"/>
    <n v="0"/>
    <n v="0"/>
    <n v="0"/>
    <n v="0"/>
    <n v="0"/>
    <n v="0"/>
    <n v="0"/>
    <n v="0"/>
    <n v="0"/>
    <n v="0"/>
    <n v="0"/>
    <n v="0"/>
    <n v="0"/>
    <n v="0"/>
    <n v="0"/>
    <n v="0"/>
    <n v="0"/>
    <n v="0"/>
    <n v="0"/>
    <n v="0"/>
    <n v="0"/>
    <x v="0"/>
    <m/>
    <x v="12"/>
    <x v="8"/>
    <s v="no impacts"/>
    <x v="6"/>
    <s v=""/>
    <s v="CTR_476"/>
    <m/>
  </r>
  <r>
    <s v="Mendong"/>
    <s v="CTR_025"/>
    <s v="Yaounde"/>
    <s v="IHS"/>
    <s v="Grid-Gen"/>
    <s v="CENTRE"/>
    <s v="Yaounde"/>
    <s v="ZTE"/>
    <n v="0"/>
    <n v="0"/>
    <n v="0"/>
    <n v="0"/>
    <n v="0"/>
    <n v="0"/>
    <n v="0.009274240725045896"/>
    <n v="0"/>
    <n v="3.48595523252662"/>
    <n v="0"/>
    <n v="0"/>
    <n v="0"/>
    <n v="0"/>
    <n v="0"/>
    <n v="0"/>
    <n v="0"/>
    <n v="0"/>
    <n v="0"/>
    <n v="0"/>
    <n v="0"/>
    <n v="0"/>
    <n v="0"/>
    <n v="0"/>
    <n v="0"/>
    <n v="0"/>
    <n v="0"/>
    <x v="0"/>
    <m/>
    <x v="12"/>
    <x v="8"/>
    <s v="no impacts"/>
    <x v="6"/>
    <s v=""/>
    <s v="CTR_025"/>
    <m/>
  </r>
  <r>
    <s v="Nkolmesseng"/>
    <s v="CTR_078"/>
    <s v="Yaounde"/>
    <s v="IHS"/>
    <s v="Grid-Gen"/>
    <s v="CENTRE"/>
    <s v="Yaounde"/>
    <s v="ZTE"/>
    <n v="0"/>
    <n v="0"/>
    <n v="0"/>
    <n v="0"/>
    <n v="0"/>
    <n v="0"/>
    <n v="0"/>
    <n v="0"/>
    <n v="0"/>
    <n v="0"/>
    <n v="0.6506593271752379"/>
    <n v="0"/>
    <n v="0"/>
    <n v="0"/>
    <n v="0"/>
    <n v="0"/>
    <n v="0"/>
    <n v="0"/>
    <n v="0"/>
    <n v="0"/>
    <n v="0"/>
    <n v="0"/>
    <n v="0"/>
    <n v="0"/>
    <n v="0"/>
    <n v="0"/>
    <x v="0"/>
    <m/>
    <x v="12"/>
    <x v="8"/>
    <s v="no impacts"/>
    <x v="6"/>
    <s v=""/>
    <s v="CTR_078"/>
    <m/>
  </r>
  <r>
    <s v="Ngd-Bamyanga2-IHS"/>
    <s v="ADM_136"/>
    <s v="Ngaoundere"/>
    <s v="IHS"/>
    <s v="Grid-Gen"/>
    <s v="ADAMAOUA"/>
    <s v="Ngaoundere"/>
    <s v="Huawei"/>
    <n v="0"/>
    <n v="0"/>
    <n v="0"/>
    <n v="0"/>
    <n v="0.005082997320457835"/>
    <n v="0"/>
    <n v="0"/>
    <n v="0"/>
    <n v="0"/>
    <n v="0"/>
    <n v="0"/>
    <n v="0"/>
    <n v="0"/>
    <n v="0"/>
    <n v="0"/>
    <n v="0"/>
    <n v="0"/>
    <n v="0"/>
    <n v="0"/>
    <n v="0"/>
    <n v="0"/>
    <n v="0"/>
    <n v="0"/>
    <n v="0"/>
    <n v="0"/>
    <n v="0"/>
    <x v="0"/>
    <m/>
    <x v="12"/>
    <x v="8"/>
    <s v="no impacts"/>
    <x v="6"/>
    <s v=""/>
    <s v="ADM_136"/>
    <m/>
  </r>
  <r>
    <s v="Bertoua-Mokolo"/>
    <s v="EST_060"/>
    <s v="CENTRE"/>
    <s v="IHS"/>
    <s v="Grid-Gen"/>
    <s v="EST"/>
    <s v="Bertoua"/>
    <s v="ZTE"/>
    <n v="0"/>
    <n v="0"/>
    <n v="0"/>
    <n v="0"/>
    <n v="0"/>
    <n v="0"/>
    <n v="0"/>
    <n v="0"/>
    <n v="0"/>
    <n v="0"/>
    <n v="0"/>
    <n v="0"/>
    <n v="0"/>
    <n v="0"/>
    <n v="0"/>
    <n v="0"/>
    <n v="0"/>
    <n v="0"/>
    <n v="0"/>
    <n v="0"/>
    <n v="0"/>
    <n v="0"/>
    <n v="0"/>
    <n v="0"/>
    <n v="0"/>
    <n v="0"/>
    <x v="0"/>
    <m/>
    <x v="12"/>
    <x v="8"/>
    <s v="no impacts"/>
    <x v="6"/>
    <s v=""/>
    <s v="EST_060"/>
    <m/>
  </r>
  <r>
    <s v="Chapelle-Nsimeyong"/>
    <s v="CTR_238"/>
    <s v="Yaounde"/>
    <s v="IHS"/>
    <s v="Grid-Gen"/>
    <s v="CENTRE"/>
    <s v="Yaounde"/>
    <s v="ZTE"/>
    <n v="0"/>
    <n v="0"/>
    <n v="0"/>
    <n v="0"/>
    <n v="0"/>
    <n v="0"/>
    <n v="0"/>
    <n v="0"/>
    <n v="0"/>
    <n v="0"/>
    <n v="0"/>
    <n v="0"/>
    <n v="0"/>
    <n v="0"/>
    <n v="0"/>
    <n v="0"/>
    <n v="0"/>
    <n v="0"/>
    <n v="0"/>
    <n v="0"/>
    <n v="0"/>
    <n v="0"/>
    <n v="0"/>
    <n v="0"/>
    <n v="0"/>
    <n v="0"/>
    <x v="0"/>
    <m/>
    <x v="12"/>
    <x v="8"/>
    <s v="no impacts"/>
    <x v="6"/>
    <s v=""/>
    <s v="CTR_238"/>
    <m/>
  </r>
  <r>
    <s v="CTR_944_Z_Mimboman-Camtel"/>
    <s v="CTR_944"/>
    <s v="Yaounde"/>
    <s v="ESCO"/>
    <s v="Bad Grid + GE"/>
    <s v="CTR"/>
    <s v="Yaoundé"/>
    <s v="ZTE"/>
    <n v="0"/>
    <n v="0"/>
    <n v="0"/>
    <n v="0"/>
    <n v="0"/>
    <n v="0"/>
    <n v="0"/>
    <n v="0"/>
    <n v="0"/>
    <n v="0"/>
    <n v="0"/>
    <n v="0"/>
    <n v="0"/>
    <n v="0"/>
    <n v="0"/>
    <n v="0"/>
    <n v="0"/>
    <n v="0"/>
    <n v="0"/>
    <n v="0"/>
    <n v="0"/>
    <n v="0"/>
    <n v="0"/>
    <n v="0"/>
    <n v="0"/>
    <n v="0"/>
    <x v="0"/>
    <m/>
    <x v="12"/>
    <x v="8"/>
    <s v="no impacts"/>
    <x v="6"/>
    <s v=""/>
    <s v="CTR_944"/>
    <m/>
  </r>
  <r>
    <s v="Messamendongo"/>
    <s v="CTR_007"/>
    <s v="Yaounde"/>
    <m/>
    <m/>
    <s v="CENTRE"/>
    <s v="Yaounde"/>
    <s v="ZTE"/>
    <n v="0"/>
    <n v="0"/>
    <n v="0"/>
    <n v="0"/>
    <n v="0"/>
    <n v="0"/>
    <n v="0"/>
    <n v="0"/>
    <n v="0"/>
    <n v="0"/>
    <n v="0"/>
    <n v="0"/>
    <n v="0"/>
    <n v="0"/>
    <n v="0"/>
    <n v="0"/>
    <n v="0"/>
    <n v="0"/>
    <n v="0"/>
    <n v="0"/>
    <n v="0"/>
    <n v="0"/>
    <n v="0"/>
    <n v="0"/>
    <n v="0"/>
    <n v="0"/>
    <x v="0"/>
    <m/>
    <x v="12"/>
    <x v="8"/>
    <s v="no impacts"/>
    <x v="6"/>
    <s v=""/>
    <s v="CTR_007"/>
    <m/>
  </r>
  <r>
    <s v="Fouda-New"/>
    <s v="CTR_327"/>
    <s v="Yaounde"/>
    <s v="IHS"/>
    <s v="Grid-Gen"/>
    <s v="CENTRE"/>
    <s v="Yaounde"/>
    <s v="ZTE"/>
    <n v="0"/>
    <n v="0"/>
    <n v="0"/>
    <n v="0"/>
    <n v="0"/>
    <n v="0"/>
    <n v="0"/>
    <n v="13.14045766237769"/>
    <n v="24.40093755439699"/>
    <n v="0"/>
    <n v="0"/>
    <n v="0"/>
    <n v="0"/>
    <n v="0"/>
    <n v="0"/>
    <n v="0"/>
    <n v="0"/>
    <n v="0"/>
    <n v="0"/>
    <n v="0"/>
    <n v="0"/>
    <n v="0"/>
    <n v="0"/>
    <n v="0"/>
    <n v="0"/>
    <n v="0"/>
    <x v="0"/>
    <m/>
    <x v="12"/>
    <x v="8"/>
    <s v="no impacts"/>
    <x v="6"/>
    <s v=""/>
    <s v="CTR_327"/>
    <m/>
  </r>
  <r>
    <s v="Damas-II"/>
    <s v="CTR_472"/>
    <s v="Yaounde"/>
    <s v="IHS"/>
    <s v="Grid-Gen"/>
    <s v="CENTRE"/>
    <s v="Yaounde"/>
    <s v="ZTE"/>
    <n v="0"/>
    <n v="0"/>
    <n v="0.2459814001535248"/>
    <n v="0"/>
    <n v="0"/>
    <n v="0"/>
    <n v="62.05836779070463"/>
    <n v="0"/>
    <n v="0"/>
    <n v="0"/>
    <n v="2.227815302782558"/>
    <n v="0"/>
    <n v="0"/>
    <n v="0"/>
    <n v="0"/>
    <n v="0"/>
    <n v="0"/>
    <n v="0"/>
    <n v="0"/>
    <n v="0"/>
    <n v="0"/>
    <n v="0"/>
    <n v="0"/>
    <n v="0"/>
    <n v="0"/>
    <n v="0"/>
    <x v="0"/>
    <m/>
    <x v="12"/>
    <x v="8"/>
    <s v="no impacts"/>
    <x v="6"/>
    <s v=""/>
    <s v="CTR_472"/>
    <m/>
  </r>
  <r>
    <s v="Bertoua-Kano"/>
    <s v="EST_032"/>
    <s v="CENTRE"/>
    <s v="IHS"/>
    <s v="Grid-Gen"/>
    <s v="EST"/>
    <s v="Bertoua"/>
    <s v="ZTE"/>
    <n v="0"/>
    <n v="0"/>
    <n v="0"/>
    <n v="0"/>
    <n v="0"/>
    <n v="0"/>
    <n v="0"/>
    <n v="0"/>
    <n v="0"/>
    <n v="0"/>
    <n v="0"/>
    <n v="0"/>
    <n v="0"/>
    <n v="0"/>
    <n v="0"/>
    <n v="0"/>
    <n v="0"/>
    <n v="0"/>
    <n v="0"/>
    <n v="0"/>
    <n v="0"/>
    <n v="0"/>
    <n v="0"/>
    <n v="0"/>
    <n v="0"/>
    <n v="0"/>
    <x v="0"/>
    <m/>
    <x v="12"/>
    <x v="8"/>
    <s v="no impacts"/>
    <x v="6"/>
    <s v=""/>
    <s v="EST_032"/>
    <m/>
  </r>
  <r>
    <s v="Nkolmesseng-II"/>
    <s v="CTR_273"/>
    <s v="Yaounde"/>
    <s v="IHS"/>
    <s v="Grid-Gen"/>
    <s v="CENTRE"/>
    <s v="Yaounde"/>
    <s v="ZTE"/>
    <n v="0.3547932129679567"/>
    <n v="0.1385963936044835"/>
    <n v="0"/>
    <n v="0"/>
    <n v="0"/>
    <n v="0"/>
    <n v="0"/>
    <n v="0"/>
    <n v="3.207121618112448"/>
    <n v="0"/>
    <n v="0.8026855347527203"/>
    <n v="0"/>
    <n v="0.3568799171310923"/>
    <n v="0"/>
    <n v="0"/>
    <n v="0"/>
    <n v="0"/>
    <n v="0"/>
    <n v="0"/>
    <n v="0"/>
    <n v="0"/>
    <n v="0"/>
    <n v="0"/>
    <n v="0"/>
    <n v="0"/>
    <n v="0"/>
    <x v="0"/>
    <m/>
    <x v="12"/>
    <x v="8"/>
    <s v="no impacts"/>
    <x v="6"/>
    <s v=""/>
    <s v="CTR_273"/>
    <m/>
  </r>
  <r>
    <s v="Bertoua-Birpondo-IHS"/>
    <s v="EST_128"/>
    <s v="CENTRE"/>
    <s v="IHS"/>
    <s v="Grid-Gen"/>
    <s v="EST"/>
    <s v="Bertoua"/>
    <s v="ZTE"/>
    <n v="0"/>
    <n v="0"/>
    <n v="0"/>
    <n v="0"/>
    <n v="0"/>
    <n v="0"/>
    <n v="0"/>
    <n v="0"/>
    <n v="0"/>
    <n v="0.004654955440840332"/>
    <n v="0"/>
    <n v="0"/>
    <n v="0"/>
    <n v="0"/>
    <n v="0"/>
    <n v="0"/>
    <n v="0"/>
    <n v="0"/>
    <n v="0"/>
    <n v="0"/>
    <n v="0"/>
    <n v="0"/>
    <n v="0"/>
    <n v="0"/>
    <n v="0"/>
    <n v="0"/>
    <x v="0"/>
    <m/>
    <x v="12"/>
    <x v="8"/>
    <s v="no impacts"/>
    <x v="6"/>
    <s v=""/>
    <s v="EST_128"/>
    <m/>
  </r>
  <r>
    <s v="Chapelle-Obili"/>
    <s v="CTR_339"/>
    <s v="Yaounde"/>
    <s v="IHS"/>
    <s v="Grid-Gen"/>
    <s v="CENTRE"/>
    <s v="Yaounde"/>
    <s v="ZTE"/>
    <n v="0"/>
    <n v="0"/>
    <n v="0"/>
    <n v="0"/>
    <n v="0"/>
    <n v="0"/>
    <n v="0"/>
    <n v="0"/>
    <n v="0"/>
    <n v="0"/>
    <n v="0"/>
    <n v="0"/>
    <n v="0"/>
    <n v="0"/>
    <n v="0"/>
    <n v="0"/>
    <n v="0"/>
    <n v="0"/>
    <n v="0"/>
    <n v="0"/>
    <n v="0"/>
    <n v="0"/>
    <n v="0"/>
    <n v="0"/>
    <n v="0"/>
    <n v="0"/>
    <x v="0"/>
    <m/>
    <x v="12"/>
    <x v="8"/>
    <s v="no impacts"/>
    <x v="6"/>
    <s v=""/>
    <s v="CTR_339"/>
    <m/>
  </r>
  <r>
    <s v="E-Police"/>
    <s v="CTR_076"/>
    <s v="Yaounde"/>
    <s v="IHS"/>
    <s v="GridOnly"/>
    <s v="CENTRE"/>
    <s v="Yaounde"/>
    <s v="ZTE"/>
    <n v="0"/>
    <n v="0"/>
    <n v="5.610130895206786"/>
    <n v="0.02757303107869388"/>
    <n v="0"/>
    <n v="0"/>
    <n v="0.0278940624884074"/>
    <n v="0"/>
    <n v="0"/>
    <n v="0"/>
    <n v="0"/>
    <n v="0"/>
    <n v="9.55073794420046"/>
    <n v="0"/>
    <n v="0"/>
    <n v="0"/>
    <n v="0"/>
    <n v="0"/>
    <n v="0"/>
    <n v="0"/>
    <n v="0"/>
    <n v="0"/>
    <n v="0"/>
    <n v="0"/>
    <n v="0"/>
    <n v="0"/>
    <x v="0"/>
    <m/>
    <x v="12"/>
    <x v="8"/>
    <s v="no impacts"/>
    <x v="6"/>
    <s v=""/>
    <s v="CTR_076"/>
    <m/>
  </r>
  <r>
    <s v="EST_194_Z_Bertoua-Birpondo-II"/>
    <s v="EST_194"/>
    <s v="CENTRE"/>
    <s v="ESCO"/>
    <s v="Bad Grid + Solar + GE"/>
    <s v="EST"/>
    <s v="Bertoua"/>
    <s v="ZTE"/>
    <n v="0"/>
    <n v="0"/>
    <n v="0"/>
    <n v="0"/>
    <n v="0"/>
    <n v="0"/>
    <n v="0"/>
    <n v="0"/>
    <n v="0"/>
    <n v="0.004726295754109917"/>
    <n v="0"/>
    <n v="0"/>
    <n v="0"/>
    <n v="0"/>
    <n v="0"/>
    <n v="0"/>
    <n v="0"/>
    <n v="0"/>
    <n v="0"/>
    <n v="0"/>
    <n v="0"/>
    <n v="0"/>
    <n v="0"/>
    <n v="0"/>
    <n v="0"/>
    <n v="0"/>
    <x v="0"/>
    <m/>
    <x v="12"/>
    <x v="8"/>
    <s v="no impacts"/>
    <x v="6"/>
    <s v=""/>
    <s v="EST_194"/>
    <m/>
  </r>
  <r>
    <s v="Nkolbisson-Nodal"/>
    <s v="CTR_576"/>
    <s v="Yaounde"/>
    <m/>
    <m/>
    <s v="CENTRE"/>
    <s v="Yaounde"/>
    <s v="ZTE"/>
    <n v="0"/>
    <n v="0"/>
    <n v="0"/>
    <n v="0.02243652852328391"/>
    <n v="0"/>
    <n v="0"/>
    <n v="0.02839344468129417"/>
    <n v="0"/>
    <n v="0"/>
    <n v="0"/>
    <n v="0"/>
    <n v="0"/>
    <n v="0"/>
    <n v="0"/>
    <n v="0"/>
    <n v="0"/>
    <n v="0"/>
    <n v="0"/>
    <n v="0"/>
    <n v="0"/>
    <n v="0"/>
    <n v="0"/>
    <n v="0"/>
    <n v="0"/>
    <n v="0"/>
    <n v="0"/>
    <x v="0"/>
    <m/>
    <x v="12"/>
    <x v="8"/>
    <s v="no impacts"/>
    <x v="6"/>
    <s v=""/>
    <s v="CTR_576"/>
    <m/>
  </r>
  <r>
    <s v="Voirie-Municipale-IHS"/>
    <s v="CTR_632"/>
    <s v="Yaounde"/>
    <s v="IHS"/>
    <s v="Grid-Gen"/>
    <s v="CENTRE"/>
    <s v="Yaounde"/>
    <s v="ZTE"/>
    <n v="0"/>
    <n v="0"/>
    <n v="0"/>
    <n v="0"/>
    <n v="0"/>
    <n v="0"/>
    <n v="0"/>
    <n v="0"/>
    <n v="0"/>
    <n v="0"/>
    <n v="0"/>
    <n v="0"/>
    <n v="0"/>
    <n v="0"/>
    <n v="0"/>
    <n v="0"/>
    <n v="0"/>
    <n v="0"/>
    <n v="0"/>
    <n v="0"/>
    <n v="0"/>
    <n v="0"/>
    <n v="0"/>
    <n v="0"/>
    <n v="0"/>
    <n v="0"/>
    <x v="0"/>
    <m/>
    <x v="12"/>
    <x v="8"/>
    <s v="no impacts"/>
    <x v="6"/>
    <s v=""/>
    <s v="CTR_632"/>
    <m/>
  </r>
  <r>
    <s v="An-Marche-Melen"/>
    <s v="CTR_372"/>
    <s v="Yaounde"/>
    <s v="IHS"/>
    <s v="GridOnly"/>
    <s v="CENTRE"/>
    <s v="Yaounde"/>
    <s v="ZTE"/>
    <n v="0"/>
    <n v="0"/>
    <n v="0"/>
    <n v="0"/>
    <n v="0"/>
    <n v="0"/>
    <n v="0"/>
    <n v="0"/>
    <n v="0"/>
    <n v="0"/>
    <n v="0"/>
    <n v="0"/>
    <n v="0"/>
    <n v="0"/>
    <n v="0"/>
    <n v="0"/>
    <n v="0"/>
    <n v="0"/>
    <n v="0"/>
    <n v="0"/>
    <n v="0"/>
    <n v="0"/>
    <n v="0"/>
    <n v="0"/>
    <n v="0"/>
    <n v="0"/>
    <x v="0"/>
    <m/>
    <x v="12"/>
    <x v="8"/>
    <s v="no impacts"/>
    <x v="6"/>
    <s v=""/>
    <s v="CTR_372"/>
    <m/>
  </r>
  <r>
    <s v="Polytechnique"/>
    <s v="CTR_128"/>
    <s v="Yaounde"/>
    <s v="IHS"/>
    <s v="GridOnly"/>
    <s v="CENTRE"/>
    <s v="Yaounde"/>
    <s v="ZTE"/>
    <n v="0"/>
    <n v="0"/>
    <n v="0"/>
    <n v="0"/>
    <n v="0"/>
    <n v="0"/>
    <n v="0"/>
    <n v="0"/>
    <n v="0"/>
    <n v="0"/>
    <n v="0"/>
    <n v="0"/>
    <n v="17.39967055043332"/>
    <n v="0"/>
    <n v="0"/>
    <n v="0"/>
    <n v="0"/>
    <n v="0"/>
    <n v="0"/>
    <n v="0"/>
    <n v="0"/>
    <n v="0"/>
    <n v="0"/>
    <n v="0"/>
    <n v="0"/>
    <n v="0"/>
    <x v="0"/>
    <m/>
    <x v="12"/>
    <x v="8"/>
    <s v="no impacts"/>
    <x v="6"/>
    <s v=""/>
    <s v="CTR_128"/>
    <m/>
  </r>
  <r>
    <s v="Odza-II-IHS"/>
    <s v="CTR_158"/>
    <s v="Yaounde"/>
    <s v="IHS"/>
    <s v="Grid-Gen"/>
    <s v="CENTRE"/>
    <s v="Yaounde"/>
    <s v="ZTE"/>
    <n v="0"/>
    <n v="0"/>
    <n v="0"/>
    <n v="0"/>
    <n v="0"/>
    <n v="0"/>
    <n v="0"/>
    <n v="0"/>
    <n v="0"/>
    <n v="0"/>
    <n v="0"/>
    <n v="0"/>
    <n v="0"/>
    <n v="0"/>
    <n v="0"/>
    <n v="0"/>
    <n v="0"/>
    <n v="0"/>
    <n v="0"/>
    <n v="0"/>
    <n v="0"/>
    <n v="0"/>
    <n v="0"/>
    <n v="0"/>
    <n v="0"/>
    <n v="0"/>
    <x v="0"/>
    <m/>
    <x v="12"/>
    <x v="8"/>
    <s v="no impacts"/>
    <x v="6"/>
    <s v=""/>
    <s v="CTR_158"/>
    <m/>
  </r>
  <r>
    <s v="Ntaba"/>
    <s v="CTR_380"/>
    <s v="Yaounde"/>
    <s v="IHS"/>
    <s v="Grid-Gen"/>
    <s v="CENTRE"/>
    <s v="Yaounde"/>
    <s v="ZTE"/>
    <n v="2.578399437267608"/>
    <n v="5.019486606569586"/>
    <n v="0"/>
    <n v="0"/>
    <n v="0"/>
    <n v="0"/>
    <n v="0"/>
    <n v="6.093764713939612"/>
    <n v="0"/>
    <n v="0"/>
    <n v="0"/>
    <n v="0"/>
    <n v="0"/>
    <n v="0"/>
    <n v="0"/>
    <n v="0"/>
    <n v="0"/>
    <n v="0"/>
    <n v="0"/>
    <n v="0"/>
    <n v="0"/>
    <n v="0"/>
    <n v="0"/>
    <n v="0"/>
    <n v="0"/>
    <n v="0"/>
    <x v="0"/>
    <m/>
    <x v="12"/>
    <x v="8"/>
    <s v="no impacts"/>
    <x v="6"/>
    <s v=""/>
    <s v="CTR_380"/>
    <m/>
  </r>
  <r>
    <s v="Bertoua-Crtv"/>
    <s v="EST_004"/>
    <s v="CENTRE"/>
    <s v="CAMUSAT"/>
    <s v="Good Grid + GE"/>
    <s v="EST"/>
    <s v="Bertoua"/>
    <s v="ZTE"/>
    <n v="0"/>
    <n v="0"/>
    <n v="0"/>
    <n v="0"/>
    <n v="0"/>
    <n v="0"/>
    <n v="0"/>
    <n v="0"/>
    <n v="0"/>
    <n v="0.004761965910744707"/>
    <n v="0"/>
    <n v="0"/>
    <n v="0"/>
    <n v="0"/>
    <n v="0"/>
    <n v="0"/>
    <n v="0"/>
    <n v="0"/>
    <n v="0"/>
    <n v="0"/>
    <n v="0"/>
    <n v="0"/>
    <n v="0"/>
    <n v="0"/>
    <n v="0"/>
    <n v="0"/>
    <x v="0"/>
    <m/>
    <x v="12"/>
    <x v="8"/>
    <s v="no impacts"/>
    <x v="6"/>
    <s v=""/>
    <s v="EST_004"/>
    <m/>
  </r>
  <r>
    <s v="CTR_934_Z_Nkolbisson-II-MTN"/>
    <s v="CTR_934"/>
    <s v="Yaounde"/>
    <s v="ESCO"/>
    <s v="Hybrid Solar - S1"/>
    <s v="CTR"/>
    <s v="Yaoundé"/>
    <s v="ZTE"/>
    <n v="0"/>
    <n v="0"/>
    <n v="0"/>
    <n v="0"/>
    <n v="0"/>
    <n v="0"/>
    <n v="0"/>
    <n v="0"/>
    <n v="6.185454851569347"/>
    <n v="0"/>
    <n v="0"/>
    <n v="0"/>
    <n v="0"/>
    <n v="0"/>
    <n v="0"/>
    <n v="0"/>
    <n v="0"/>
    <n v="0"/>
    <n v="0"/>
    <n v="0"/>
    <n v="0"/>
    <n v="0"/>
    <n v="0"/>
    <n v="0"/>
    <n v="0"/>
    <n v="0"/>
    <x v="0"/>
    <m/>
    <x v="12"/>
    <x v="8"/>
    <s v="no impacts"/>
    <x v="6"/>
    <s v=""/>
    <s v="CTR_934"/>
    <m/>
  </r>
  <r>
    <s v="Ekie-Elegance"/>
    <s v="CTR_285"/>
    <s v="Yaounde"/>
    <s v="IHS"/>
    <s v="Grid-Gen"/>
    <s v="CENTRE"/>
    <s v="Yaounde"/>
    <s v="ZTE"/>
    <n v="0"/>
    <n v="0"/>
    <n v="0"/>
    <n v="0.01004114909269398"/>
    <n v="0"/>
    <n v="0"/>
    <n v="0.01114692394837225"/>
    <n v="0"/>
    <n v="0"/>
    <n v="7.872653260394996"/>
    <n v="0"/>
    <n v="0"/>
    <n v="0"/>
    <n v="0"/>
    <n v="0"/>
    <n v="0"/>
    <n v="0"/>
    <n v="0"/>
    <n v="0"/>
    <n v="0"/>
    <n v="0"/>
    <n v="0"/>
    <n v="0"/>
    <n v="0"/>
    <n v="0"/>
    <n v="0"/>
    <x v="0"/>
    <m/>
    <x v="12"/>
    <x v="8"/>
    <s v="no impacts"/>
    <x v="6"/>
    <s v=""/>
    <s v="CTR_285"/>
    <m/>
  </r>
  <r>
    <s v="Essang-Mvout"/>
    <s v="SUD_162"/>
    <s v="CENTRE"/>
    <m/>
    <m/>
    <s v="SUD"/>
    <s v="Meyomessi"/>
    <s v="NOKIA"/>
    <n v="0"/>
    <n v="0"/>
    <n v="0.008841794569759595"/>
    <n v="0"/>
    <n v="0"/>
    <n v="0"/>
    <n v="0"/>
    <n v="0"/>
    <n v="0.8349710874026605"/>
    <n v="0"/>
    <n v="0"/>
    <n v="0"/>
    <n v="0"/>
    <n v="0"/>
    <n v="0"/>
    <n v="0"/>
    <n v="0"/>
    <n v="0.4128295603300947"/>
    <n v="0"/>
    <n v="0"/>
    <n v="0"/>
    <n v="0"/>
    <n v="0"/>
    <n v="0"/>
    <n v="0"/>
    <n v="0"/>
    <x v="0"/>
    <m/>
    <x v="12"/>
    <x v="8"/>
    <s v="no impacts"/>
    <x v="6"/>
    <s v=""/>
    <s v="SUD_162"/>
    <m/>
  </r>
  <r>
    <s v="Tho-II"/>
    <s v="SUD_164"/>
    <s v="CENTRE"/>
    <m/>
    <m/>
    <s v="SUD"/>
    <s v="Ambam"/>
    <s v="NOKIA"/>
    <n v="0.2097655531794593"/>
    <n v="0"/>
    <n v="0"/>
    <n v="0"/>
    <n v="0"/>
    <n v="0"/>
    <n v="0"/>
    <n v="0"/>
    <n v="0"/>
    <n v="0"/>
    <n v="0"/>
    <n v="0"/>
    <n v="0"/>
    <n v="0"/>
    <n v="0"/>
    <n v="0"/>
    <n v="0"/>
    <n v="0"/>
    <n v="0"/>
    <n v="0"/>
    <n v="0"/>
    <n v="0"/>
    <n v="0"/>
    <n v="0"/>
    <n v="0"/>
    <n v="0"/>
    <x v="0"/>
    <m/>
    <x v="12"/>
    <x v="8"/>
    <s v="no impacts"/>
    <x v="6"/>
    <s v=""/>
    <s v="SUD_164"/>
    <m/>
  </r>
  <r>
    <s v="CTR_950_Z_Nkolbisson-Claretains"/>
    <s v="CTR_950"/>
    <s v="Yaounde"/>
    <s v="ESCO"/>
    <e v="#N/A"/>
    <s v="CENTRE"/>
    <s v="Yaounde"/>
    <s v="ZTE"/>
    <n v="0"/>
    <n v="0"/>
    <n v="0"/>
    <n v="0"/>
    <n v="0"/>
    <n v="0"/>
    <n v="0"/>
    <n v="0"/>
    <n v="0"/>
    <n v="0"/>
    <n v="0"/>
    <n v="0"/>
    <n v="0"/>
    <n v="0"/>
    <n v="0"/>
    <n v="0"/>
    <n v="0"/>
    <n v="0"/>
    <n v="0"/>
    <n v="0"/>
    <n v="0"/>
    <n v="0"/>
    <n v="0"/>
    <n v="0"/>
    <n v="0"/>
    <n v="0"/>
    <x v="0"/>
    <m/>
    <x v="12"/>
    <x v="8"/>
    <s v="no impacts"/>
    <x v="6"/>
    <s v=""/>
    <s v="CTR_950"/>
    <m/>
  </r>
  <r>
    <s v="Tamtam-Weekend-IHS"/>
    <s v="CTR_121"/>
    <s v="Yaounde"/>
    <s v="IHS"/>
    <s v="Grid-Gen"/>
    <s v="CENTRE"/>
    <s v="Yaounde"/>
    <s v="ZTE"/>
    <n v="0"/>
    <n v="0"/>
    <n v="0"/>
    <n v="0"/>
    <n v="0"/>
    <n v="0"/>
    <n v="0"/>
    <n v="0"/>
    <n v="0"/>
    <n v="0"/>
    <n v="0"/>
    <n v="0"/>
    <n v="0"/>
    <n v="0"/>
    <n v="0"/>
    <n v="0"/>
    <n v="0"/>
    <n v="0"/>
    <n v="0"/>
    <n v="0"/>
    <n v="0"/>
    <n v="0"/>
    <n v="0"/>
    <n v="0"/>
    <n v="0"/>
    <n v="0"/>
    <x v="0"/>
    <m/>
    <x v="12"/>
    <x v="8"/>
    <s v="no impacts"/>
    <x v="6"/>
    <s v=""/>
    <s v="CTR_121"/>
    <m/>
  </r>
  <r>
    <s v="Mimboman-Nodal"/>
    <s v="CTR_351"/>
    <s v="Yaounde"/>
    <s v="IHS"/>
    <s v="GridOnly"/>
    <s v="CENTRE"/>
    <s v="Yaounde"/>
    <s v="ZTE"/>
    <n v="0"/>
    <n v="0"/>
    <n v="0"/>
    <n v="0"/>
    <n v="0"/>
    <n v="0"/>
    <n v="0"/>
    <n v="0"/>
    <n v="0"/>
    <n v="0"/>
    <n v="0"/>
    <n v="0"/>
    <n v="0"/>
    <n v="0"/>
    <n v="0"/>
    <n v="0"/>
    <n v="0"/>
    <n v="0"/>
    <n v="0"/>
    <n v="0"/>
    <n v="0"/>
    <n v="0"/>
    <n v="0"/>
    <n v="0"/>
    <n v="0"/>
    <n v="0"/>
    <x v="0"/>
    <m/>
    <x v="12"/>
    <x v="8"/>
    <s v="no impacts"/>
    <x v="6"/>
    <s v=""/>
    <s v="CTR_351"/>
    <m/>
  </r>
  <r>
    <s v="Clge-Advantiste"/>
    <s v="CTR_331"/>
    <s v="Yaounde"/>
    <s v="IHS"/>
    <s v="Grid-Gen"/>
    <s v="CENTRE"/>
    <s v="Yaounde"/>
    <s v="ZTE"/>
    <n v="0"/>
    <n v="0"/>
    <n v="0"/>
    <n v="0"/>
    <n v="0.01166414121957687"/>
    <n v="0"/>
    <n v="0"/>
    <n v="0"/>
    <n v="0"/>
    <n v="0"/>
    <n v="0"/>
    <n v="0"/>
    <n v="0"/>
    <n v="0"/>
    <n v="0"/>
    <n v="0"/>
    <n v="0"/>
    <n v="0"/>
    <n v="0"/>
    <n v="0"/>
    <n v="0"/>
    <n v="0"/>
    <n v="0"/>
    <n v="0"/>
    <n v="0"/>
    <n v="0"/>
    <x v="0"/>
    <m/>
    <x v="12"/>
    <x v="8"/>
    <s v="no impacts"/>
    <x v="6"/>
    <s v=""/>
    <s v="CTR_331"/>
    <m/>
  </r>
  <r>
    <s v="Djoum"/>
    <s v="SUD_014"/>
    <s v="CENTRE"/>
    <s v="CAMUSAT"/>
    <s v="Medium Grid + Solar + GE"/>
    <s v="SUD"/>
    <s v="Djoum"/>
    <s v="ZTE"/>
    <n v="0"/>
    <n v="0"/>
    <n v="0"/>
    <n v="0"/>
    <n v="0"/>
    <n v="0"/>
    <n v="0"/>
    <n v="0"/>
    <n v="0"/>
    <n v="0"/>
    <n v="0"/>
    <n v="0"/>
    <n v="0"/>
    <n v="0"/>
    <n v="0"/>
    <n v="0"/>
    <n v="0"/>
    <n v="0"/>
    <n v="0"/>
    <n v="0"/>
    <n v="0"/>
    <n v="0"/>
    <n v="0"/>
    <n v="0"/>
    <n v="0"/>
    <n v="0"/>
    <x v="1"/>
    <m/>
    <x v="4"/>
    <x v="1"/>
    <s v="EXCLU"/>
    <x v="1"/>
    <s v=""/>
    <s v="SUD_014"/>
    <m/>
  </r>
  <r>
    <s v="Mandjou-MTN-IHS"/>
    <s v="EST_112"/>
    <s v="CENTRE"/>
    <s v="IHS"/>
    <s v="Grid-Gen"/>
    <s v="EST"/>
    <s v="Bertoua"/>
    <s v="ZTE"/>
    <n v="0"/>
    <n v="0"/>
    <n v="0"/>
    <n v="0"/>
    <n v="0.09570303025114632"/>
    <n v="1.348599446969892"/>
    <n v="0"/>
    <n v="0"/>
    <n v="0"/>
    <n v="0"/>
    <n v="0"/>
    <n v="0"/>
    <n v="0"/>
    <n v="0"/>
    <n v="0"/>
    <n v="0"/>
    <n v="0"/>
    <n v="0"/>
    <n v="0"/>
    <n v="0"/>
    <n v="0"/>
    <n v="0"/>
    <n v="0"/>
    <n v="0"/>
    <n v="0"/>
    <n v="0"/>
    <x v="0"/>
    <m/>
    <x v="12"/>
    <x v="8"/>
    <s v="no impacts"/>
    <x v="6"/>
    <s v=""/>
    <s v="EST_112"/>
    <m/>
  </r>
  <r>
    <s v="Vallee-Bastos"/>
    <s v="CTR_251"/>
    <s v="Yaounde"/>
    <s v="IHS"/>
    <s v="GridOnly"/>
    <s v="CENTRE"/>
    <s v="Yaounde"/>
    <s v="ZTE"/>
    <n v="0"/>
    <n v="0"/>
    <n v="0"/>
    <n v="0"/>
    <n v="0"/>
    <n v="0"/>
    <n v="0"/>
    <n v="12.35139812745946"/>
    <n v="3.528598904783512"/>
    <n v="0"/>
    <n v="0"/>
    <n v="0"/>
    <n v="0"/>
    <n v="0"/>
    <n v="0"/>
    <n v="0"/>
    <n v="0"/>
    <n v="0"/>
    <n v="0"/>
    <n v="0"/>
    <n v="0"/>
    <n v="0"/>
    <n v="0"/>
    <n v="0"/>
    <n v="0"/>
    <n v="0"/>
    <x v="0"/>
    <m/>
    <x v="12"/>
    <x v="8"/>
    <s v="no impacts"/>
    <x v="6"/>
    <s v=""/>
    <s v="CTR_251"/>
    <m/>
  </r>
  <r>
    <s v="Etougebe-Lycee-MTN"/>
    <s v="CTR_419"/>
    <s v="Yaounde"/>
    <s v="IHS"/>
    <s v="Grid-Gen"/>
    <s v="CENTRE"/>
    <s v="Yaounde"/>
    <s v="ZTE"/>
    <n v="0"/>
    <n v="0"/>
    <n v="0"/>
    <n v="0.5859001578047738"/>
    <n v="0"/>
    <n v="0"/>
    <n v="0"/>
    <n v="0"/>
    <n v="0"/>
    <n v="0"/>
    <n v="0"/>
    <n v="0"/>
    <n v="0"/>
    <n v="0"/>
    <n v="0"/>
    <n v="0"/>
    <n v="0"/>
    <n v="0"/>
    <n v="0"/>
    <n v="0"/>
    <n v="0"/>
    <n v="0"/>
    <n v="0"/>
    <n v="0"/>
    <n v="0"/>
    <n v="0"/>
    <x v="0"/>
    <m/>
    <x v="12"/>
    <x v="8"/>
    <s v="no impacts"/>
    <x v="6"/>
    <s v=""/>
    <s v="CTR_419"/>
    <m/>
  </r>
  <r>
    <s v="Mvog-Ebanda-II"/>
    <s v="CTR_668"/>
    <s v="Yaounde"/>
    <s v="CAMUSAT"/>
    <s v="Medium Grid + Solar + GE"/>
    <s v="CENTRE"/>
    <s v="Yaounde"/>
    <s v="ZTE"/>
    <n v="46.22852299869021"/>
    <n v="46.22852299869021"/>
    <n v="46.22852299869021"/>
    <n v="31.77700872920073"/>
    <n v="0"/>
    <n v="0"/>
    <n v="0"/>
    <n v="0"/>
    <n v="0"/>
    <n v="0"/>
    <n v="1.752456960389005"/>
    <n v="0"/>
    <n v="0"/>
    <n v="0"/>
    <n v="0"/>
    <n v="0"/>
    <n v="0"/>
    <n v="0"/>
    <n v="0"/>
    <n v="0"/>
    <n v="0"/>
    <n v="0"/>
    <n v="0"/>
    <n v="0"/>
    <n v="0"/>
    <n v="0"/>
    <x v="0"/>
    <m/>
    <x v="10"/>
    <x v="6"/>
    <s v="BSS Hardware issue"/>
    <x v="5"/>
    <s v="05/06/2026: hardware issue,  site with GPS issue (alarm : TDD down 09Apr 02pm)"/>
    <s v="CTR_668"/>
    <m/>
  </r>
  <r>
    <s v="Mvog-Betsi"/>
    <s v="CTR_016"/>
    <s v="Yaounde"/>
    <s v="IHS"/>
    <s v="Grid-Gen"/>
    <s v="CENTRE"/>
    <s v="Yaounde"/>
    <s v="ZTE"/>
    <n v="0"/>
    <n v="13.31638287490048"/>
    <n v="0"/>
    <n v="0"/>
    <n v="0"/>
    <n v="0"/>
    <n v="0"/>
    <n v="0"/>
    <n v="0"/>
    <n v="0"/>
    <n v="0"/>
    <n v="0"/>
    <n v="0"/>
    <n v="0"/>
    <n v="0"/>
    <n v="0"/>
    <n v="0"/>
    <n v="0"/>
    <n v="0"/>
    <n v="0"/>
    <n v="0"/>
    <n v="0"/>
    <n v="0"/>
    <n v="0"/>
    <n v="0"/>
    <n v="0"/>
    <x v="0"/>
    <m/>
    <x v="12"/>
    <x v="8"/>
    <s v="no impacts"/>
    <x v="6"/>
    <s v=""/>
    <s v="CTR_016"/>
    <m/>
  </r>
  <r>
    <s v="Mfandena-IHS"/>
    <s v="CTR_643"/>
    <s v="Yaounde"/>
    <s v="IHS"/>
    <s v="Grid-Gen"/>
    <s v="CENTRE"/>
    <s v="Yaounde"/>
    <s v="ZTE"/>
    <n v="0"/>
    <n v="0"/>
    <n v="0"/>
    <n v="0"/>
    <n v="0"/>
    <n v="0"/>
    <n v="0"/>
    <n v="0"/>
    <n v="0"/>
    <n v="0"/>
    <n v="0"/>
    <n v="0"/>
    <n v="0"/>
    <n v="0"/>
    <n v="0"/>
    <n v="0"/>
    <n v="0"/>
    <n v="0"/>
    <n v="0"/>
    <n v="0"/>
    <n v="0"/>
    <n v="0"/>
    <n v="0"/>
    <n v="0"/>
    <n v="0"/>
    <n v="0"/>
    <x v="0"/>
    <m/>
    <x v="12"/>
    <x v="8"/>
    <s v="no impacts"/>
    <x v="6"/>
    <s v=""/>
    <s v="CTR_643"/>
    <m/>
  </r>
  <r>
    <s v="Carriere"/>
    <s v="CTR_720"/>
    <s v="Yaounde"/>
    <s v="CAMUSAT"/>
    <s v="Good Grid no GE - 8h"/>
    <s v="CENTRE"/>
    <s v="Yaounde"/>
    <s v="ZTE"/>
    <n v="0"/>
    <n v="0"/>
    <n v="0"/>
    <n v="0.2634954470612065"/>
    <n v="0"/>
    <n v="0"/>
    <n v="1.715342162410504"/>
    <n v="0"/>
    <n v="0"/>
    <n v="0"/>
    <n v="0"/>
    <n v="0"/>
    <n v="0.1577512677173671"/>
    <n v="0"/>
    <n v="0"/>
    <n v="0"/>
    <n v="0"/>
    <n v="0"/>
    <n v="0"/>
    <n v="0"/>
    <n v="0"/>
    <n v="0"/>
    <n v="0"/>
    <n v="0"/>
    <n v="0"/>
    <n v="0"/>
    <x v="0"/>
    <m/>
    <x v="12"/>
    <x v="8"/>
    <s v="no impacts"/>
    <x v="6"/>
    <s v=""/>
    <s v="CTR_720"/>
    <m/>
  </r>
  <r>
    <s v="Omnisport-Rail-IHS"/>
    <s v="CTR_161"/>
    <s v="Yaounde"/>
    <s v="IHS"/>
    <s v="Grid-Gen"/>
    <s v="CENTRE"/>
    <s v="Yaounde"/>
    <s v="ZTE"/>
    <n v="0"/>
    <n v="0"/>
    <n v="0"/>
    <n v="0"/>
    <n v="0"/>
    <n v="0"/>
    <n v="0"/>
    <n v="2.313049142061393"/>
    <n v="0"/>
    <n v="0"/>
    <n v="0"/>
    <n v="0"/>
    <n v="0"/>
    <n v="0"/>
    <n v="0"/>
    <n v="0"/>
    <n v="0"/>
    <n v="0"/>
    <n v="0"/>
    <n v="0"/>
    <n v="0"/>
    <n v="0"/>
    <n v="0"/>
    <n v="0"/>
    <n v="0"/>
    <n v="0"/>
    <x v="0"/>
    <m/>
    <x v="12"/>
    <x v="8"/>
    <s v="no impacts"/>
    <x v="6"/>
    <s v=""/>
    <s v="CTR_161"/>
    <m/>
  </r>
  <r>
    <s v="Marche-Odza-IHS"/>
    <s v="CTR_479"/>
    <s v="Yaounde"/>
    <s v="IHS"/>
    <s v="Grid-Gen"/>
    <s v="CENTRE"/>
    <s v="Yaounde"/>
    <s v="ZTE"/>
    <n v="0"/>
    <n v="0"/>
    <n v="0"/>
    <n v="0"/>
    <n v="0"/>
    <n v="0"/>
    <n v="0"/>
    <n v="4.478031463931767"/>
    <n v="0"/>
    <n v="21.04004189103195"/>
    <n v="0"/>
    <n v="0"/>
    <n v="0"/>
    <n v="0"/>
    <n v="0"/>
    <n v="0"/>
    <n v="0"/>
    <n v="0"/>
    <n v="0"/>
    <n v="0"/>
    <n v="0"/>
    <n v="0"/>
    <n v="0"/>
    <n v="0"/>
    <n v="0"/>
    <n v="0"/>
    <x v="0"/>
    <m/>
    <x v="12"/>
    <x v="8"/>
    <s v="no impacts"/>
    <x v="6"/>
    <s v=""/>
    <s v="CTR_479"/>
    <m/>
  </r>
  <r>
    <s v="Mimboman-Ecole"/>
    <s v="CTR_422"/>
    <s v="Yaounde"/>
    <s v="IHS"/>
    <s v="Grid-Gen"/>
    <s v="CENTRE"/>
    <s v="Yaounde"/>
    <s v="ZTE"/>
    <n v="0"/>
    <n v="0"/>
    <n v="0"/>
    <n v="0"/>
    <n v="0"/>
    <n v="0"/>
    <n v="0"/>
    <n v="0"/>
    <n v="0"/>
    <n v="0"/>
    <n v="0"/>
    <n v="0"/>
    <n v="0"/>
    <n v="0"/>
    <n v="0"/>
    <n v="0"/>
    <n v="0"/>
    <n v="0"/>
    <n v="0"/>
    <n v="0"/>
    <n v="0"/>
    <n v="0"/>
    <n v="0"/>
    <n v="0"/>
    <n v="0"/>
    <n v="0"/>
    <x v="0"/>
    <m/>
    <x v="12"/>
    <x v="8"/>
    <s v="no impacts"/>
    <x v="6"/>
    <s v=""/>
    <s v="CTR_422"/>
    <m/>
  </r>
  <r>
    <s v="Complexe-BEAC"/>
    <s v="CTR_196"/>
    <s v="Yaounde"/>
    <s v="IHS"/>
    <s v="Grid-Gen"/>
    <s v="CENTRE"/>
    <s v="Yaounde"/>
    <s v="ZTE"/>
    <n v="0"/>
    <n v="0"/>
    <n v="0"/>
    <n v="0.01772806784749134"/>
    <n v="0"/>
    <n v="0"/>
    <n v="0.01897652332970919"/>
    <n v="0"/>
    <n v="0"/>
    <n v="7.833986810602884"/>
    <n v="0"/>
    <n v="0"/>
    <n v="0"/>
    <n v="0"/>
    <n v="0"/>
    <n v="0"/>
    <n v="0"/>
    <n v="0"/>
    <n v="0"/>
    <n v="0"/>
    <n v="0"/>
    <n v="0"/>
    <n v="0"/>
    <n v="0"/>
    <n v="0"/>
    <n v="0"/>
    <x v="0"/>
    <m/>
    <x v="12"/>
    <x v="8"/>
    <s v="no impacts"/>
    <x v="6"/>
    <s v=""/>
    <s v="CTR_196"/>
    <m/>
  </r>
  <r>
    <s v="Golf-Quater-IHS"/>
    <s v="CTR_852"/>
    <s v="Yaounde"/>
    <s v="IHS"/>
    <s v="Grid-Gen"/>
    <s v="CENTRE"/>
    <s v="Yaounde"/>
    <s v="ZTE"/>
    <n v="0"/>
    <n v="0"/>
    <n v="1.609990354789645"/>
    <n v="0.2354408688679438"/>
    <n v="0"/>
    <n v="0"/>
    <n v="0"/>
    <n v="0"/>
    <n v="0"/>
    <n v="0"/>
    <n v="0"/>
    <n v="0"/>
    <n v="0.1361886580316355"/>
    <n v="0"/>
    <n v="0"/>
    <n v="0"/>
    <n v="0"/>
    <n v="0"/>
    <n v="0"/>
    <n v="0"/>
    <n v="0"/>
    <n v="0"/>
    <n v="0"/>
    <n v="0"/>
    <n v="0"/>
    <n v="0"/>
    <x v="0"/>
    <m/>
    <x v="12"/>
    <x v="8"/>
    <s v="no impacts"/>
    <x v="6"/>
    <s v=""/>
    <s v="CTR_852"/>
    <m/>
  </r>
  <r>
    <s v="Crf-Nkolbisson"/>
    <s v="CTR_256"/>
    <s v="Yaounde"/>
    <s v="IHS"/>
    <s v="Grid-Gen"/>
    <s v="CENTRE"/>
    <s v="Yaounde"/>
    <s v="ZTE"/>
    <n v="0.1887486338330013"/>
    <n v="0"/>
    <n v="0"/>
    <n v="0"/>
    <n v="0"/>
    <n v="0"/>
    <n v="0.3584494040230227"/>
    <n v="0"/>
    <n v="0"/>
    <n v="0"/>
    <n v="0"/>
    <n v="0"/>
    <n v="0"/>
    <n v="0"/>
    <n v="0"/>
    <n v="0"/>
    <n v="0"/>
    <n v="0"/>
    <n v="0"/>
    <n v="0"/>
    <n v="0"/>
    <n v="0"/>
    <n v="0"/>
    <n v="0"/>
    <n v="0"/>
    <n v="0"/>
    <x v="0"/>
    <m/>
    <x v="12"/>
    <x v="8"/>
    <s v="no impacts"/>
    <x v="6"/>
    <s v=""/>
    <s v="CTR_256"/>
    <m/>
  </r>
  <r>
    <s v="Ahala-IHS"/>
    <s v="CTR_164"/>
    <s v="Yaounde"/>
    <s v="IHS"/>
    <s v="Grid-Gen"/>
    <s v="CENTRE"/>
    <s v="Yaounde"/>
    <s v="ZTE"/>
    <n v="0"/>
    <n v="0"/>
    <n v="0"/>
    <n v="0"/>
    <n v="0.9452413157436667"/>
    <n v="0"/>
    <n v="0"/>
    <n v="0"/>
    <n v="0"/>
    <n v="0"/>
    <n v="0.02183013586049237"/>
    <n v="0"/>
    <n v="0"/>
    <n v="0"/>
    <n v="0"/>
    <n v="0"/>
    <n v="0"/>
    <n v="0"/>
    <n v="0"/>
    <n v="0"/>
    <n v="0"/>
    <n v="0"/>
    <n v="0"/>
    <n v="0"/>
    <n v="0"/>
    <n v="0"/>
    <x v="0"/>
    <m/>
    <x v="12"/>
    <x v="8"/>
    <s v="no impacts"/>
    <x v="6"/>
    <s v=""/>
    <s v="CTR_164"/>
    <m/>
  </r>
  <r>
    <s v="Crf-Mbankolo"/>
    <s v="CTR_637"/>
    <s v="Yaounde"/>
    <m/>
    <m/>
    <s v="CENTRE"/>
    <s v="Yaounde"/>
    <s v="ZTE"/>
    <n v="0"/>
    <n v="0"/>
    <n v="0"/>
    <n v="0"/>
    <n v="0"/>
    <n v="0"/>
    <n v="0"/>
    <n v="0"/>
    <n v="0"/>
    <n v="0"/>
    <n v="0"/>
    <n v="0"/>
    <n v="0.2257385862632804"/>
    <n v="0"/>
    <n v="0"/>
    <n v="0"/>
    <n v="0"/>
    <n v="0"/>
    <n v="0"/>
    <n v="0"/>
    <n v="0"/>
    <n v="0"/>
    <n v="0"/>
    <n v="0"/>
    <n v="0"/>
    <n v="0"/>
    <x v="0"/>
    <m/>
    <x v="12"/>
    <x v="8"/>
    <s v="no impacts"/>
    <x v="6"/>
    <s v=""/>
    <s v="CTR_637"/>
    <m/>
  </r>
  <r>
    <s v="Scalom"/>
    <s v="CTR_210"/>
    <s v="Yaounde"/>
    <s v="IHS"/>
    <s v="Grid-Gen"/>
    <s v="CENTRE"/>
    <s v="Yaounde"/>
    <s v="ZTE"/>
    <n v="0"/>
    <n v="0"/>
    <n v="0"/>
    <n v="0.01628342650378221"/>
    <n v="0"/>
    <n v="0"/>
    <n v="0.01888734793812248"/>
    <n v="0"/>
    <n v="0"/>
    <n v="0"/>
    <n v="0"/>
    <n v="0"/>
    <n v="0"/>
    <n v="0"/>
    <n v="0"/>
    <n v="0"/>
    <n v="0"/>
    <n v="0"/>
    <n v="0"/>
    <n v="0"/>
    <n v="0"/>
    <n v="0"/>
    <n v="0"/>
    <n v="0"/>
    <n v="0"/>
    <n v="0"/>
    <x v="0"/>
    <m/>
    <x v="12"/>
    <x v="8"/>
    <s v="no impacts"/>
    <x v="6"/>
    <s v=""/>
    <s v="CTR_210"/>
    <m/>
  </r>
  <r>
    <s v="EST_193_Z_Bertoua-Npoklota-Crf-ENIET"/>
    <s v="EST_193"/>
    <s v="CENTRE"/>
    <s v="ESCO"/>
    <s v="Bad Grid + Solar + GE"/>
    <s v="EST"/>
    <s v="Bertoua"/>
    <s v="ZTE"/>
    <n v="0"/>
    <n v="0"/>
    <n v="0"/>
    <n v="0"/>
    <n v="0"/>
    <n v="0"/>
    <n v="0"/>
    <n v="0"/>
    <n v="0"/>
    <n v="0"/>
    <n v="0"/>
    <n v="0"/>
    <n v="0"/>
    <n v="0"/>
    <n v="0"/>
    <n v="0"/>
    <n v="0"/>
    <n v="0"/>
    <n v="0"/>
    <n v="0"/>
    <n v="0"/>
    <n v="0"/>
    <n v="0"/>
    <n v="0"/>
    <n v="0"/>
    <n v="0"/>
    <x v="0"/>
    <m/>
    <x v="12"/>
    <x v="8"/>
    <s v="no impacts"/>
    <x v="6"/>
    <s v=""/>
    <s v="EST_193"/>
    <m/>
  </r>
  <r>
    <s v="EST_197_Z_Bertoua-Mokolo-IV-MTN-IHS"/>
    <s v="EST_197"/>
    <s v="CENTRE"/>
    <s v="IHS"/>
    <s v=""/>
    <s v="EST"/>
    <s v="Bertoua"/>
    <s v="ZTE"/>
    <n v="0"/>
    <n v="0"/>
    <n v="0"/>
    <n v="0"/>
    <n v="0"/>
    <n v="0"/>
    <n v="0"/>
    <n v="0"/>
    <n v="0"/>
    <n v="0"/>
    <n v="0"/>
    <n v="0"/>
    <n v="0"/>
    <n v="0"/>
    <n v="0"/>
    <n v="0"/>
    <n v="0"/>
    <n v="0"/>
    <n v="0"/>
    <n v="0"/>
    <n v="0"/>
    <n v="0"/>
    <n v="0"/>
    <n v="0"/>
    <n v="0"/>
    <n v="0"/>
    <x v="0"/>
    <m/>
    <x v="12"/>
    <x v="8"/>
    <s v="no impacts"/>
    <x v="6"/>
    <s v=""/>
    <s v="EST_197"/>
    <m/>
  </r>
  <r>
    <s v="Emombo-2eme-Crf"/>
    <s v="CTR_558"/>
    <s v="Yaounde"/>
    <s v="CAMUSAT"/>
    <s v="Good Grid no GE - 8h"/>
    <s v="CENTRE"/>
    <s v="Yaounde"/>
    <s v="ZTE"/>
    <n v="12.41166285709394"/>
    <n v="6.512032970639181"/>
    <n v="23.23031435395639"/>
    <n v="31.49621325617164"/>
    <n v="13.86855689960706"/>
    <n v="13.86855689960706"/>
    <n v="13.86855689960706"/>
    <n v="13.15741882185753"/>
    <n v="0"/>
    <n v="0"/>
    <n v="0"/>
    <n v="0"/>
    <n v="0"/>
    <n v="0"/>
    <n v="0"/>
    <n v="0"/>
    <n v="0"/>
    <n v="0"/>
    <n v="0"/>
    <n v="0"/>
    <n v="0"/>
    <n v="0"/>
    <n v="0"/>
    <n v="0"/>
    <n v="0"/>
    <n v="0"/>
    <x v="0"/>
    <m/>
    <x v="12"/>
    <x v="8"/>
    <s v="no impacts"/>
    <x v="6"/>
    <s v=""/>
    <s v="CTR_558"/>
    <m/>
  </r>
  <r>
    <s v="EST_205_Z_Mandjou-Sallekere"/>
    <s v="EST_205"/>
    <s v="CENTRE"/>
    <s v="ESCO"/>
    <s v="Hybrid Solar - S1"/>
    <s v="EST"/>
    <s v="Mandjou"/>
    <s v="ZTE"/>
    <n v="0"/>
    <n v="0"/>
    <n v="0"/>
    <n v="0"/>
    <n v="0"/>
    <n v="0"/>
    <n v="0"/>
    <n v="0"/>
    <n v="0"/>
    <n v="0"/>
    <n v="0"/>
    <n v="0"/>
    <n v="0"/>
    <n v="0"/>
    <n v="0"/>
    <n v="0"/>
    <n v="0"/>
    <n v="0"/>
    <n v="0"/>
    <n v="0"/>
    <n v="0"/>
    <n v="0"/>
    <n v="0"/>
    <n v="0"/>
    <n v="0"/>
    <n v="0"/>
    <x v="0"/>
    <m/>
    <x v="12"/>
    <x v="8"/>
    <s v="no impacts"/>
    <x v="6"/>
    <s v=""/>
    <s v="EST_205"/>
    <m/>
  </r>
  <r>
    <s v="Bertoua-Meteo"/>
    <s v="EST_107"/>
    <s v="CENTRE"/>
    <s v="IHS"/>
    <s v="Grid-Gen"/>
    <s v="EST"/>
    <s v="Bertoua"/>
    <s v="ZTE"/>
    <n v="0"/>
    <n v="0"/>
    <n v="0"/>
    <n v="0"/>
    <n v="0"/>
    <n v="0"/>
    <n v="0"/>
    <n v="0"/>
    <n v="0"/>
    <n v="0"/>
    <n v="0"/>
    <n v="0"/>
    <n v="0"/>
    <n v="0"/>
    <n v="0"/>
    <n v="0"/>
    <n v="0"/>
    <n v="0"/>
    <n v="0"/>
    <n v="0"/>
    <n v="0"/>
    <n v="0"/>
    <n v="0"/>
    <n v="0"/>
    <n v="0"/>
    <n v="0"/>
    <x v="0"/>
    <m/>
    <x v="12"/>
    <x v="8"/>
    <s v="no impacts"/>
    <x v="6"/>
    <s v=""/>
    <s v="EST_107"/>
    <m/>
  </r>
  <r>
    <s v="Odza-II-MTN-IHS"/>
    <s v="CTR_467"/>
    <s v="Yaounde"/>
    <s v="IHS"/>
    <s v="Grid-Gen"/>
    <s v="CENTRE"/>
    <s v="Yaounde"/>
    <s v="ZTE"/>
    <n v="0"/>
    <n v="0"/>
    <n v="0"/>
    <n v="0"/>
    <n v="0"/>
    <n v="0"/>
    <n v="0"/>
    <n v="0"/>
    <n v="0"/>
    <n v="1.337184996846758"/>
    <n v="0"/>
    <n v="0"/>
    <n v="0"/>
    <n v="0"/>
    <n v="0"/>
    <n v="0"/>
    <n v="0"/>
    <n v="0"/>
    <n v="0"/>
    <n v="0"/>
    <n v="0"/>
    <n v="0"/>
    <n v="0"/>
    <n v="0"/>
    <n v="0"/>
    <n v="0"/>
    <x v="0"/>
    <m/>
    <x v="12"/>
    <x v="8"/>
    <s v="no impacts"/>
    <x v="6"/>
    <s v=""/>
    <s v="CTR_467"/>
    <m/>
  </r>
  <r>
    <s v="Nkoabang"/>
    <s v="CTR_084"/>
    <s v="Yaounde"/>
    <s v="IHS"/>
    <s v="Grid-Gen"/>
    <s v="CENTRE"/>
    <s v="Yaounde"/>
    <s v="ZTE"/>
    <n v="0"/>
    <n v="0"/>
    <n v="0"/>
    <n v="0"/>
    <n v="0"/>
    <n v="0"/>
    <n v="0"/>
    <n v="0"/>
    <n v="0"/>
    <n v="0"/>
    <n v="3.68674254422386"/>
    <n v="0"/>
    <n v="0"/>
    <n v="0"/>
    <n v="0"/>
    <n v="0"/>
    <n v="0"/>
    <n v="0"/>
    <n v="0"/>
    <n v="0"/>
    <n v="0"/>
    <n v="0"/>
    <n v="0"/>
    <n v="0"/>
    <n v="0"/>
    <n v="0"/>
    <x v="0"/>
    <m/>
    <x v="12"/>
    <x v="8"/>
    <s v="no impacts"/>
    <x v="6"/>
    <s v=""/>
    <s v="CTR_084"/>
    <m/>
  </r>
  <r>
    <s v="Essomba"/>
    <s v="CTR_266"/>
    <s v="Yaounde"/>
    <s v="IHS"/>
    <s v="Grid-Gen"/>
    <s v="CENTRE"/>
    <s v="Yaounde"/>
    <s v="ZTE"/>
    <n v="0"/>
    <n v="0"/>
    <n v="0"/>
    <n v="0"/>
    <n v="0"/>
    <n v="0"/>
    <n v="0"/>
    <n v="3.729386216480755"/>
    <n v="0"/>
    <n v="0"/>
    <n v="0"/>
    <n v="0"/>
    <n v="0"/>
    <n v="0"/>
    <n v="0"/>
    <n v="0"/>
    <n v="0"/>
    <n v="0"/>
    <n v="0"/>
    <n v="0"/>
    <n v="0"/>
    <n v="0"/>
    <n v="0"/>
    <n v="0"/>
    <n v="0"/>
    <n v="0"/>
    <x v="0"/>
    <m/>
    <x v="12"/>
    <x v="8"/>
    <s v="no impacts"/>
    <x v="6"/>
    <s v=""/>
    <s v="CTR_266"/>
    <m/>
  </r>
  <r>
    <s v="Bastos-Golf"/>
    <s v="CTR_769"/>
    <s v="Yaounde"/>
    <s v="CAMUSAT"/>
    <s v="Good Grid + GE"/>
    <s v="CENTRE"/>
    <s v="Yaounde"/>
    <s v="ZTE"/>
    <n v="0"/>
    <n v="0"/>
    <n v="0"/>
    <n v="0"/>
    <n v="0"/>
    <n v="0"/>
    <n v="0"/>
    <n v="0"/>
    <n v="0"/>
    <n v="0"/>
    <n v="0"/>
    <n v="0"/>
    <n v="3.307194242551358"/>
    <n v="0"/>
    <n v="0"/>
    <n v="0"/>
    <n v="0"/>
    <n v="0"/>
    <n v="0"/>
    <n v="0"/>
    <n v="0"/>
    <n v="0"/>
    <n v="0"/>
    <n v="0"/>
    <n v="0"/>
    <n v="0"/>
    <x v="0"/>
    <m/>
    <x v="12"/>
    <x v="8"/>
    <s v="no impacts"/>
    <x v="6"/>
    <s v=""/>
    <s v="CTR_769"/>
    <m/>
  </r>
  <r>
    <s v="Bertoua-Agence-New"/>
    <s v="EST_088"/>
    <s v="CENTRE"/>
    <m/>
    <m/>
    <s v="EST"/>
    <s v="Bertoua"/>
    <s v="ZTE"/>
    <n v="0"/>
    <n v="0"/>
    <n v="0.02605704942171537"/>
    <n v="0"/>
    <n v="0"/>
    <n v="5.789686046592889e-17"/>
    <n v="0"/>
    <n v="0"/>
    <n v="0"/>
    <n v="0"/>
    <n v="0"/>
    <n v="0"/>
    <n v="0"/>
    <n v="0"/>
    <n v="0"/>
    <n v="0"/>
    <n v="0"/>
    <n v="0"/>
    <n v="0"/>
    <n v="0"/>
    <n v="0"/>
    <n v="0"/>
    <n v="0"/>
    <n v="0"/>
    <n v="0"/>
    <n v="0"/>
    <x v="0"/>
    <m/>
    <x v="12"/>
    <x v="8"/>
    <s v="no impacts"/>
    <x v="6"/>
    <s v=""/>
    <s v="EST_088"/>
    <m/>
  </r>
  <r>
    <s v="Mvog-Ada-New"/>
    <s v="CTR_347"/>
    <s v="Yaounde"/>
    <m/>
    <m/>
    <s v="CENTRE"/>
    <s v="Yaounde"/>
    <s v="ZTE"/>
    <n v="0"/>
    <n v="0"/>
    <n v="0"/>
    <n v="0"/>
    <n v="0"/>
    <n v="0"/>
    <n v="0"/>
    <n v="0"/>
    <n v="0"/>
    <n v="0.3160910930192077"/>
    <n v="0"/>
    <n v="0"/>
    <n v="0"/>
    <n v="0"/>
    <n v="0"/>
    <n v="0"/>
    <n v="0"/>
    <n v="0"/>
    <n v="0"/>
    <n v="0"/>
    <n v="0"/>
    <n v="0"/>
    <n v="0"/>
    <n v="0"/>
    <n v="0"/>
    <n v="0"/>
    <x v="0"/>
    <m/>
    <x v="12"/>
    <x v="8"/>
    <s v="no impacts"/>
    <x v="6"/>
    <s v=""/>
    <s v="CTR_347"/>
    <m/>
  </r>
  <r>
    <s v="Oyomabang"/>
    <s v="CTR_340"/>
    <s v="Yaounde"/>
    <s v="IHS"/>
    <s v="Grid-Gen"/>
    <s v="CENTRE"/>
    <s v="Yaounde"/>
    <s v="ZTE"/>
    <n v="0.5850262389672215"/>
    <n v="0"/>
    <n v="0"/>
    <n v="0"/>
    <n v="0"/>
    <n v="0"/>
    <n v="0.7032906432898737"/>
    <n v="0"/>
    <n v="0"/>
    <n v="0"/>
    <n v="0"/>
    <n v="0"/>
    <n v="0"/>
    <n v="0"/>
    <n v="0"/>
    <n v="0"/>
    <n v="0"/>
    <n v="0"/>
    <n v="0"/>
    <n v="0"/>
    <n v="0"/>
    <n v="0"/>
    <n v="0"/>
    <n v="0"/>
    <n v="0"/>
    <n v="0"/>
    <x v="0"/>
    <m/>
    <x v="12"/>
    <x v="8"/>
    <s v="no impacts"/>
    <x v="6"/>
    <s v=""/>
    <s v="CTR_340"/>
    <m/>
  </r>
  <r>
    <s v="EST_001_Z_Bertoua"/>
    <s v="EST_001"/>
    <s v="CENTRE"/>
    <m/>
    <m/>
    <s v="EST"/>
    <s v="Bertoua"/>
    <s v="ZTE"/>
    <n v="0"/>
    <n v="0"/>
    <n v="0"/>
    <n v="0"/>
    <n v="0"/>
    <n v="0"/>
    <n v="0"/>
    <n v="0"/>
    <n v="0"/>
    <n v="0"/>
    <n v="0"/>
    <n v="0"/>
    <n v="0"/>
    <n v="0"/>
    <n v="0"/>
    <n v="0"/>
    <n v="0"/>
    <n v="0"/>
    <n v="0"/>
    <n v="0"/>
    <n v="0"/>
    <n v="0"/>
    <n v="0"/>
    <n v="0"/>
    <n v="0"/>
    <n v="0"/>
    <x v="0"/>
    <m/>
    <x v="12"/>
    <x v="8"/>
    <s v="no impacts"/>
    <x v="6"/>
    <s v=""/>
    <s v="EST_001"/>
    <m/>
  </r>
  <r>
    <s v="H-Deputes"/>
    <s v="CTR_578"/>
    <s v="Yaounde"/>
    <s v="IHS"/>
    <m/>
    <s v="CENTRE"/>
    <s v="Yaounde"/>
    <s v="ZTE"/>
    <n v="0"/>
    <n v="0"/>
    <n v="0"/>
    <n v="0"/>
    <n v="0"/>
    <n v="0"/>
    <n v="0"/>
    <n v="0"/>
    <n v="0"/>
    <n v="0"/>
    <n v="0"/>
    <n v="0"/>
    <n v="0"/>
    <n v="0"/>
    <n v="0"/>
    <n v="0"/>
    <n v="0"/>
    <n v="0"/>
    <n v="0"/>
    <n v="0"/>
    <n v="0"/>
    <n v="0"/>
    <n v="0"/>
    <n v="0"/>
    <n v="0"/>
    <n v="0"/>
    <x v="0"/>
    <m/>
    <x v="12"/>
    <x v="8"/>
    <s v="no impacts"/>
    <x v="6"/>
    <s v=""/>
    <s v="CTR_578"/>
    <m/>
  </r>
  <r>
    <s v="Nkoabang-Nord"/>
    <s v="CTR_708"/>
    <s v="Yaounde"/>
    <s v="CAMUSAT"/>
    <s v="Good Grid + GE"/>
    <s v="CENTRE"/>
    <s v="Yaounde"/>
    <s v="ZTE"/>
    <n v="0"/>
    <n v="0"/>
    <n v="0"/>
    <n v="0"/>
    <n v="0"/>
    <n v="0"/>
    <n v="0"/>
    <n v="0"/>
    <n v="0.1170159488404346"/>
    <n v="0"/>
    <n v="0"/>
    <n v="0"/>
    <n v="0"/>
    <n v="0"/>
    <n v="0"/>
    <n v="0"/>
    <n v="0"/>
    <n v="0"/>
    <n v="0"/>
    <n v="0"/>
    <n v="0"/>
    <n v="0"/>
    <n v="0"/>
    <n v="0"/>
    <n v="0"/>
    <n v="0"/>
    <x v="0"/>
    <m/>
    <x v="12"/>
    <x v="8"/>
    <s v="no impacts"/>
    <x v="6"/>
    <s v=""/>
    <s v="CTR_708"/>
    <m/>
  </r>
  <r>
    <s v="Febe-Village-IHS"/>
    <s v="CTR_692"/>
    <s v="Yaounde"/>
    <s v="IHS"/>
    <s v="Grid-Gen"/>
    <s v="CENTRE"/>
    <s v="Yaounde"/>
    <s v="ZTE"/>
    <n v="0"/>
    <n v="0"/>
    <n v="0"/>
    <n v="0"/>
    <n v="0"/>
    <n v="0"/>
    <n v="0"/>
    <n v="0"/>
    <n v="0"/>
    <n v="0"/>
    <n v="0"/>
    <n v="0"/>
    <n v="0"/>
    <n v="0"/>
    <n v="0"/>
    <n v="0"/>
    <n v="0"/>
    <n v="0"/>
    <n v="0"/>
    <n v="0"/>
    <n v="0"/>
    <n v="0"/>
    <n v="0"/>
    <n v="0"/>
    <n v="0"/>
    <n v="0"/>
    <x v="0"/>
    <m/>
    <x v="12"/>
    <x v="8"/>
    <s v="no impacts"/>
    <x v="6"/>
    <s v=""/>
    <s v="CTR_692"/>
    <m/>
  </r>
  <r>
    <s v="Mehanda-III"/>
    <s v="CTR_866"/>
    <s v="Yaounde"/>
    <s v="CAMUSAT"/>
    <s v="Good Grid + GE"/>
    <s v="CENTRE"/>
    <s v="Binguela"/>
    <s v="ZTE"/>
    <n v="0"/>
    <n v="0"/>
    <n v="0"/>
    <n v="0"/>
    <n v="0"/>
    <n v="0"/>
    <n v="0"/>
    <n v="0"/>
    <n v="0"/>
    <n v="0"/>
    <n v="0"/>
    <n v="0"/>
    <n v="0"/>
    <n v="0"/>
    <n v="0"/>
    <n v="0"/>
    <n v="0"/>
    <n v="0"/>
    <n v="0"/>
    <n v="0"/>
    <n v="0"/>
    <n v="0"/>
    <n v="0"/>
    <n v="0"/>
    <n v="0"/>
    <n v="0"/>
    <x v="0"/>
    <m/>
    <x v="12"/>
    <x v="8"/>
    <s v="no impacts"/>
    <x v="6"/>
    <s v=""/>
    <s v="CTR_866"/>
    <m/>
  </r>
  <r>
    <s v="Bastos-Nylon"/>
    <s v="CTR_198"/>
    <s v="Yaounde"/>
    <s v="IHS"/>
    <s v="Grid-Gen"/>
    <s v="CENTRE"/>
    <s v="Yaounde"/>
    <s v="ZTE"/>
    <n v="0"/>
    <n v="0"/>
    <n v="0"/>
    <n v="0.2028026755471091"/>
    <n v="0"/>
    <n v="0"/>
    <n v="0"/>
    <n v="0"/>
    <n v="0"/>
    <n v="0"/>
    <n v="0"/>
    <n v="0"/>
    <n v="0.1191383231602048"/>
    <n v="0"/>
    <n v="0"/>
    <n v="0"/>
    <n v="0"/>
    <n v="0"/>
    <n v="0"/>
    <n v="0"/>
    <n v="0"/>
    <n v="0"/>
    <n v="0"/>
    <n v="0"/>
    <n v="0"/>
    <n v="0"/>
    <x v="0"/>
    <m/>
    <x v="12"/>
    <x v="8"/>
    <s v="no impacts"/>
    <x v="6"/>
    <s v=""/>
    <s v="CTR_198"/>
    <m/>
  </r>
  <r>
    <s v="Mendong-Village"/>
    <s v="CTR_713"/>
    <s v="Yaounde"/>
    <s v="CAMUSAT"/>
    <s v="Good Grid + GE"/>
    <s v="CENTRE"/>
    <s v="Yaounde"/>
    <s v="ZTE"/>
    <n v="0"/>
    <n v="0"/>
    <n v="0"/>
    <n v="0"/>
    <n v="0"/>
    <n v="0"/>
    <n v="0"/>
    <n v="0"/>
    <n v="0"/>
    <n v="0"/>
    <n v="0"/>
    <n v="0"/>
    <n v="0"/>
    <n v="0"/>
    <n v="0"/>
    <n v="0"/>
    <n v="0"/>
    <n v="0"/>
    <n v="0"/>
    <n v="0"/>
    <n v="0"/>
    <n v="0"/>
    <n v="0"/>
    <n v="0"/>
    <n v="0"/>
    <n v="0"/>
    <x v="0"/>
    <m/>
    <x v="12"/>
    <x v="8"/>
    <s v="no impacts"/>
    <x v="6"/>
    <s v=""/>
    <s v="CTR_713"/>
    <m/>
  </r>
  <r>
    <s v="Bertoua-Ngaikada"/>
    <s v="EST_051"/>
    <s v="CENTRE"/>
    <s v="IHS"/>
    <s v="Grid-Gen"/>
    <s v="EST"/>
    <s v="Bertoua"/>
    <s v="ZTE"/>
    <n v="0"/>
    <n v="0"/>
    <n v="0"/>
    <n v="1.282110275002639"/>
    <n v="0"/>
    <n v="0"/>
    <n v="0"/>
    <n v="0"/>
    <n v="0"/>
    <n v="0"/>
    <n v="5.789686046592889e-17"/>
    <n v="0"/>
    <n v="0"/>
    <n v="0"/>
    <n v="0"/>
    <n v="0"/>
    <n v="0"/>
    <n v="0"/>
    <n v="0"/>
    <n v="0"/>
    <n v="0"/>
    <n v="0"/>
    <n v="0"/>
    <n v="0"/>
    <n v="0"/>
    <n v="0"/>
    <x v="0"/>
    <m/>
    <x v="12"/>
    <x v="8"/>
    <s v="no impacts"/>
    <x v="6"/>
    <s v=""/>
    <s v="EST_051"/>
    <m/>
  </r>
  <r>
    <s v="Mehanda-II"/>
    <s v="CTR_763"/>
    <s v="Yaounde"/>
    <s v="CAMUSAT"/>
    <s v="Good Grid + GE"/>
    <s v="CENTRE"/>
    <s v="Yaounde"/>
    <s v="ZTE"/>
    <n v="0"/>
    <n v="0"/>
    <n v="0"/>
    <n v="0"/>
    <n v="0"/>
    <n v="0"/>
    <n v="0"/>
    <n v="9.87546121512529"/>
    <n v="12.2997655757306"/>
    <n v="1.994443302999432"/>
    <n v="0"/>
    <n v="0"/>
    <n v="0"/>
    <n v="0"/>
    <n v="0"/>
    <n v="0"/>
    <n v="0"/>
    <n v="0"/>
    <n v="0"/>
    <n v="0"/>
    <n v="0"/>
    <n v="0"/>
    <n v="0"/>
    <n v="0"/>
    <n v="0"/>
    <n v="0"/>
    <x v="0"/>
    <m/>
    <x v="12"/>
    <x v="8"/>
    <s v="no impacts"/>
    <x v="6"/>
    <s v=""/>
    <s v="CTR_763"/>
    <m/>
  </r>
  <r>
    <s v="GP-Etoudi"/>
    <s v="CTR_735"/>
    <s v="Yaounde"/>
    <s v="CAMUSAT"/>
    <s v="Good Grid no GE - 12h"/>
    <s v="CENTRE"/>
    <s v="Yaounde"/>
    <s v="ZTE"/>
    <n v="0"/>
    <n v="0"/>
    <n v="0"/>
    <n v="0"/>
    <n v="0"/>
    <n v="0"/>
    <n v="0"/>
    <n v="0"/>
    <n v="0"/>
    <n v="0"/>
    <n v="0"/>
    <n v="0"/>
    <n v="0"/>
    <n v="0"/>
    <n v="0"/>
    <n v="0"/>
    <n v="0"/>
    <n v="0"/>
    <n v="0"/>
    <n v="0"/>
    <n v="0"/>
    <n v="0"/>
    <n v="0"/>
    <n v="0"/>
    <n v="0"/>
    <n v="0"/>
    <x v="0"/>
    <m/>
    <x v="12"/>
    <x v="8"/>
    <s v="no impacts"/>
    <x v="6"/>
    <s v=""/>
    <s v="CTR_735"/>
    <m/>
  </r>
  <r>
    <s v="Bong-assi"/>
    <s v="CTR_774"/>
    <s v="Yaounde"/>
    <s v="CAMUSAT"/>
    <s v="Hybrid Solar - S3"/>
    <s v="CENTRE"/>
    <s v="Yaounde"/>
    <s v="ZTE"/>
    <n v="0"/>
    <n v="0"/>
    <n v="0"/>
    <n v="0"/>
    <n v="0.05500338153084932"/>
    <n v="1.906498531816352"/>
    <n v="0.04886811458966479"/>
    <n v="0"/>
    <n v="0"/>
    <n v="0"/>
    <n v="0"/>
    <n v="0"/>
    <n v="0"/>
    <n v="0"/>
    <n v="0"/>
    <n v="0"/>
    <n v="0"/>
    <n v="0"/>
    <n v="0"/>
    <n v="0"/>
    <n v="0"/>
    <n v="0"/>
    <n v="0"/>
    <n v="0"/>
    <n v="0"/>
    <n v="0"/>
    <x v="0"/>
    <m/>
    <x v="12"/>
    <x v="8"/>
    <s v="no impacts"/>
    <x v="6"/>
    <s v=""/>
    <s v="CTR_774"/>
    <m/>
  </r>
  <r>
    <s v="LAC-New"/>
    <s v="CTR_548"/>
    <s v="Yaounde"/>
    <s v="IHS"/>
    <s v="Grid-Gen"/>
    <s v="CENTRE"/>
    <s v="Yaounde"/>
    <s v="ZTE"/>
    <n v="0"/>
    <n v="0"/>
    <n v="0"/>
    <n v="0"/>
    <n v="0"/>
    <n v="0"/>
    <n v="0"/>
    <n v="0"/>
    <n v="0"/>
    <n v="0"/>
    <n v="0"/>
    <n v="0"/>
    <n v="0"/>
    <n v="0"/>
    <n v="0"/>
    <n v="0"/>
    <n v="0"/>
    <n v="0"/>
    <n v="0"/>
    <n v="0"/>
    <n v="0"/>
    <n v="0"/>
    <n v="0"/>
    <n v="0"/>
    <n v="0"/>
    <n v="0"/>
    <x v="0"/>
    <m/>
    <x v="12"/>
    <x v="8"/>
    <s v="no impacts"/>
    <x v="6"/>
    <s v=""/>
    <s v="CTR_548"/>
    <m/>
  </r>
  <r>
    <s v="CTR_954_Z_Nkolfoulou-III"/>
    <s v="CTR_954"/>
    <s v="Yaounde"/>
    <m/>
    <e v="#N/A"/>
    <s v="CENTRE"/>
    <s v="Yaounde"/>
    <s v="ZTE"/>
    <n v="0"/>
    <n v="0"/>
    <n v="0"/>
    <n v="0"/>
    <n v="0"/>
    <n v="0"/>
    <n v="0"/>
    <n v="0"/>
    <n v="0.6249946494765048"/>
    <n v="0"/>
    <n v="0"/>
    <n v="0"/>
    <n v="0"/>
    <n v="0"/>
    <n v="0"/>
    <n v="0"/>
    <n v="0"/>
    <n v="0"/>
    <n v="0"/>
    <n v="0"/>
    <n v="0"/>
    <n v="0"/>
    <n v="0"/>
    <n v="0"/>
    <n v="0"/>
    <n v="0"/>
    <x v="0"/>
    <m/>
    <x v="12"/>
    <x v="8"/>
    <s v="no impacts"/>
    <x v="6"/>
    <s v=""/>
    <s v="CTR_954"/>
    <m/>
  </r>
  <r>
    <s v="Jean-Vespa2-MTN-IHS"/>
    <s v="CTR_525"/>
    <s v="Yaounde"/>
    <s v="IHS"/>
    <s v="Grid-Gen"/>
    <s v="CENTRE"/>
    <s v="Yaounde"/>
    <s v="ZTE"/>
    <n v="0"/>
    <n v="0"/>
    <n v="0"/>
    <n v="0"/>
    <n v="0"/>
    <n v="0"/>
    <n v="0"/>
    <n v="0"/>
    <n v="0"/>
    <n v="0"/>
    <n v="0"/>
    <n v="0"/>
    <n v="0.2047110289270706"/>
    <n v="0"/>
    <n v="0"/>
    <n v="0"/>
    <n v="0"/>
    <n v="0"/>
    <n v="0"/>
    <n v="0"/>
    <n v="0"/>
    <n v="0"/>
    <n v="0"/>
    <n v="0"/>
    <n v="0"/>
    <n v="0"/>
    <x v="0"/>
    <m/>
    <x v="12"/>
    <x v="8"/>
    <s v="no impacts"/>
    <x v="6"/>
    <s v=""/>
    <s v="CTR_525"/>
    <m/>
  </r>
  <r>
    <s v="Mendong-Maetur-IHS"/>
    <s v="CTR_486"/>
    <s v="Yaounde"/>
    <s v="IHS"/>
    <s v="Grid-Gen"/>
    <s v="CENTRE"/>
    <s v="Yaounde"/>
    <s v="ZTE"/>
    <n v="0"/>
    <n v="0"/>
    <n v="0"/>
    <n v="0"/>
    <n v="0"/>
    <n v="0"/>
    <n v="0"/>
    <n v="0"/>
    <n v="0"/>
    <n v="0"/>
    <n v="0"/>
    <n v="0"/>
    <n v="0"/>
    <n v="0"/>
    <n v="0"/>
    <n v="0"/>
    <n v="0"/>
    <n v="0"/>
    <n v="0"/>
    <n v="0"/>
    <n v="0"/>
    <n v="0"/>
    <n v="0"/>
    <n v="0"/>
    <n v="0"/>
    <n v="0"/>
    <x v="0"/>
    <m/>
    <x v="12"/>
    <x v="8"/>
    <s v="no impacts"/>
    <x v="6"/>
    <s v=""/>
    <s v="CTR_486"/>
    <m/>
  </r>
  <r>
    <s v="Odza-III"/>
    <s v="CTR_628"/>
    <s v="Yaounde"/>
    <s v="CAMUSAT"/>
    <s v="Bad Grid + GE"/>
    <s v="CENTRE"/>
    <s v="Yaounde"/>
    <s v="ZTE"/>
    <n v="5.53916511858187"/>
    <n v="0"/>
    <n v="0"/>
    <n v="0"/>
    <n v="0"/>
    <n v="0"/>
    <n v="0"/>
    <n v="0"/>
    <n v="0"/>
    <n v="0"/>
    <n v="0"/>
    <n v="0"/>
    <n v="0"/>
    <n v="0"/>
    <n v="0"/>
    <n v="0"/>
    <n v="0"/>
    <n v="0"/>
    <n v="0"/>
    <n v="0"/>
    <n v="0"/>
    <n v="0"/>
    <n v="0"/>
    <n v="0"/>
    <n v="0"/>
    <n v="0"/>
    <x v="0"/>
    <m/>
    <x v="12"/>
    <x v="8"/>
    <s v="no impacts"/>
    <x v="6"/>
    <s v=""/>
    <s v="CTR_628"/>
    <m/>
  </r>
  <r>
    <s v="CTR_006_Z_Mbankolo"/>
    <s v="CTR_006"/>
    <s v="Yaounde"/>
    <s v="OCM/Datacenter"/>
    <s v="Grid-Gen"/>
    <s v="CENTRE"/>
    <s v="Yaounde"/>
    <s v="ZTE"/>
    <n v="0"/>
    <n v="0"/>
    <n v="0"/>
    <n v="0"/>
    <n v="0"/>
    <n v="0"/>
    <n v="0"/>
    <n v="0"/>
    <n v="0"/>
    <n v="0"/>
    <n v="0"/>
    <n v="0"/>
    <n v="0"/>
    <n v="0"/>
    <n v="0"/>
    <n v="0"/>
    <n v="0"/>
    <n v="0"/>
    <n v="0"/>
    <n v="0"/>
    <n v="0"/>
    <n v="0"/>
    <n v="0"/>
    <n v="0"/>
    <n v="0"/>
    <n v="0"/>
    <x v="0"/>
    <m/>
    <x v="12"/>
    <x v="8"/>
    <s v="no impacts"/>
    <x v="6"/>
    <s v=""/>
    <s v="CTR_006"/>
    <m/>
  </r>
  <r>
    <s v="Mimboman3-IHS"/>
    <s v="CTR_625"/>
    <s v="Yaounde"/>
    <s v="IHS"/>
    <s v="Grid-Gen"/>
    <s v="CENTRE"/>
    <s v="Yaounde"/>
    <s v="ZTE"/>
    <n v="0"/>
    <n v="0"/>
    <n v="0"/>
    <n v="0"/>
    <n v="0"/>
    <n v="0"/>
    <n v="0"/>
    <n v="0"/>
    <n v="0"/>
    <n v="0"/>
    <n v="0"/>
    <n v="0"/>
    <n v="0"/>
    <n v="0"/>
    <n v="0"/>
    <n v="0"/>
    <n v="0"/>
    <n v="0"/>
    <n v="0"/>
    <n v="0"/>
    <n v="0"/>
    <n v="0"/>
    <n v="0"/>
    <n v="0"/>
    <n v="0"/>
    <n v="0"/>
    <x v="0"/>
    <m/>
    <x v="12"/>
    <x v="8"/>
    <s v="no impacts"/>
    <x v="6"/>
    <s v=""/>
    <s v="CTR_625"/>
    <m/>
  </r>
  <r>
    <s v="Nsimeyong-Chefferie"/>
    <s v="CTR_660"/>
    <s v="Yaounde"/>
    <s v="CAMUSAT"/>
    <s v="Good Grid no GE - 12h"/>
    <s v="CENTRE"/>
    <s v="Yaounde"/>
    <s v="ZTE"/>
    <n v="0"/>
    <n v="0"/>
    <n v="0"/>
    <n v="0"/>
    <n v="0.3807432519197685"/>
    <n v="0"/>
    <n v="0"/>
    <n v="0"/>
    <n v="0"/>
    <n v="0"/>
    <n v="0"/>
    <n v="0"/>
    <n v="9.488707541812557"/>
    <n v="0"/>
    <n v="0"/>
    <n v="0"/>
    <n v="0"/>
    <n v="0"/>
    <n v="0"/>
    <n v="0"/>
    <n v="0"/>
    <n v="0"/>
    <n v="0"/>
    <n v="0"/>
    <n v="0"/>
    <n v="0"/>
    <x v="0"/>
    <m/>
    <x v="12"/>
    <x v="8"/>
    <s v="no impacts"/>
    <x v="6"/>
    <s v=""/>
    <s v="CTR_660"/>
    <m/>
  </r>
  <r>
    <s v="Rain-forest-School"/>
    <s v="CTR_766"/>
    <s v="Yaounde"/>
    <s v="CAMUSAT"/>
    <s v="Good Grid no GE - 8h"/>
    <s v="CENTRE"/>
    <s v="Yaounde"/>
    <s v="ZTE"/>
    <n v="0"/>
    <n v="0"/>
    <n v="0"/>
    <n v="0"/>
    <n v="16.80915110734434"/>
    <n v="0"/>
    <n v="0"/>
    <n v="0"/>
    <n v="0"/>
    <n v="0"/>
    <n v="0"/>
    <n v="0"/>
    <n v="0"/>
    <n v="0"/>
    <n v="0"/>
    <n v="0"/>
    <n v="0"/>
    <n v="0"/>
    <n v="0"/>
    <n v="0"/>
    <n v="0"/>
    <n v="0"/>
    <n v="0"/>
    <n v="0"/>
    <n v="0"/>
    <n v="0"/>
    <x v="0"/>
    <m/>
    <x v="12"/>
    <x v="8"/>
    <s v="no impacts"/>
    <x v="6"/>
    <s v=""/>
    <s v="CTR_766"/>
    <m/>
  </r>
  <r>
    <s v="Enam-IHS"/>
    <s v="CTR_127"/>
    <s v="Yaounde"/>
    <s v="IHS"/>
    <s v="Grid-Gen (LL)"/>
    <s v="CENTRE"/>
    <s v="Yaounde"/>
    <s v="ZTE"/>
    <n v="0"/>
    <n v="0"/>
    <n v="0"/>
    <n v="0"/>
    <n v="0"/>
    <n v="0"/>
    <n v="0"/>
    <n v="0"/>
    <n v="0"/>
    <n v="0"/>
    <n v="0"/>
    <n v="0"/>
    <n v="7.302644157371025"/>
    <n v="0"/>
    <n v="0"/>
    <n v="0"/>
    <n v="0"/>
    <n v="0"/>
    <n v="0"/>
    <n v="0"/>
    <n v="0"/>
    <n v="0"/>
    <n v="0"/>
    <n v="0"/>
    <n v="0"/>
    <n v="0"/>
    <x v="0"/>
    <m/>
    <x v="12"/>
    <x v="8"/>
    <s v="no impacts"/>
    <x v="6"/>
    <s v=""/>
    <s v="CTR_127"/>
    <m/>
  </r>
  <r>
    <s v="Sofavinc"/>
    <s v="CTR_261"/>
    <s v="Yaounde"/>
    <s v="IHS"/>
    <s v="Grid-Gen"/>
    <s v="CENTRE"/>
    <s v="Yaounde"/>
    <s v="ZTE"/>
    <n v="0"/>
    <n v="0"/>
    <n v="0"/>
    <n v="0"/>
    <n v="0"/>
    <n v="0"/>
    <n v="0"/>
    <n v="0"/>
    <n v="0"/>
    <n v="0"/>
    <n v="0"/>
    <n v="0"/>
    <n v="0"/>
    <n v="0"/>
    <n v="0"/>
    <n v="0"/>
    <n v="0"/>
    <n v="0"/>
    <n v="0"/>
    <n v="0"/>
    <n v="0"/>
    <n v="0"/>
    <n v="0"/>
    <n v="0"/>
    <n v="0"/>
    <n v="0"/>
    <x v="0"/>
    <m/>
    <x v="12"/>
    <x v="8"/>
    <s v="no impacts"/>
    <x v="6"/>
    <s v=""/>
    <s v="CTR_261"/>
    <m/>
  </r>
  <r>
    <s v="Limbe-Mokindi-MTN-IHS"/>
    <s v="SUO_154"/>
    <s v="SUD-OUEST"/>
    <s v="IHS"/>
    <s v="Grid-Gen"/>
    <s v="SUD-OUEST"/>
    <s v="Limbe"/>
    <s v="Huawei"/>
    <n v="0"/>
    <n v="0"/>
    <n v="3.604629843650569"/>
    <n v="0"/>
    <n v="0"/>
    <n v="0"/>
    <n v="0"/>
    <n v="0"/>
    <n v="0"/>
    <n v="0"/>
    <n v="0"/>
    <n v="0"/>
    <n v="0"/>
    <n v="0"/>
    <n v="0"/>
    <n v="0"/>
    <n v="0"/>
    <n v="0"/>
    <n v="0"/>
    <n v="0"/>
    <n v="0"/>
    <n v="0"/>
    <n v="0"/>
    <n v="0"/>
    <n v="0"/>
    <n v="0"/>
    <x v="0"/>
    <m/>
    <x v="12"/>
    <x v="8"/>
    <s v="no impacts"/>
    <x v="6"/>
    <s v=""/>
    <s v="SUO_154"/>
    <m/>
  </r>
  <r>
    <s v="Sodecoton"/>
    <s v="EXN_001"/>
    <s v="Maroua"/>
    <s v="IHS"/>
    <s v="Grid-Gen"/>
    <s v="EXTREME-NORD"/>
    <s v="Maroua"/>
    <s v="Huawei"/>
    <n v="0"/>
    <n v="0.002051034006500529"/>
    <n v="0"/>
    <n v="0"/>
    <n v="0.005439698886805751"/>
    <n v="0"/>
    <n v="0"/>
    <n v="0"/>
    <n v="0"/>
    <n v="0"/>
    <n v="0.005528874278392731"/>
    <n v="0"/>
    <n v="0"/>
    <n v="0"/>
    <n v="0"/>
    <n v="0"/>
    <n v="0"/>
    <n v="0"/>
    <n v="0"/>
    <n v="0"/>
    <n v="0"/>
    <n v="0"/>
    <n v="0"/>
    <n v="0"/>
    <n v="0"/>
    <n v="0"/>
    <x v="0"/>
    <m/>
    <x v="12"/>
    <x v="8"/>
    <s v="no impacts"/>
    <x v="6"/>
    <s v=""/>
    <s v="EXN_001"/>
    <m/>
  </r>
  <r>
    <s v="Galle"/>
    <s v="ADM_028"/>
    <s v="ADAMAOUA"/>
    <s v="IHS"/>
    <s v="Grid-Gen"/>
    <s v="ADAMAOUA"/>
    <s v="Galle"/>
    <s v="NOKIA"/>
    <n v="0"/>
    <n v="0"/>
    <n v="0"/>
    <n v="0"/>
    <n v="0"/>
    <n v="0"/>
    <n v="0"/>
    <n v="0.0004102068013000739"/>
    <n v="0"/>
    <n v="0"/>
    <n v="0"/>
    <n v="0"/>
    <n v="0"/>
    <n v="0"/>
    <n v="0"/>
    <n v="0"/>
    <n v="0"/>
    <n v="0"/>
    <n v="0"/>
    <n v="0"/>
    <n v="0"/>
    <n v="0"/>
    <n v="0"/>
    <n v="0"/>
    <n v="0"/>
    <n v="0"/>
    <x v="0"/>
    <m/>
    <x v="12"/>
    <x v="8"/>
    <s v="no impacts"/>
    <x v="6"/>
    <s v=""/>
    <s v="ADM_028"/>
    <m/>
  </r>
  <r>
    <s v="Ngam"/>
    <s v="ADM_023"/>
    <s v="ADAMAOUA"/>
    <s v="IHS"/>
    <s v="Hybrid-Gen"/>
    <s v="ADAMAOUA"/>
    <s v="Ngam"/>
    <s v="NOKIA"/>
    <n v="0"/>
    <n v="0"/>
    <n v="0"/>
    <n v="0"/>
    <n v="0"/>
    <n v="0"/>
    <n v="0"/>
    <n v="0"/>
    <n v="0"/>
    <n v="0"/>
    <n v="0"/>
    <n v="0"/>
    <n v="0"/>
    <n v="0"/>
    <n v="0"/>
    <n v="0"/>
    <n v="0"/>
    <n v="0"/>
    <n v="0"/>
    <n v="0"/>
    <n v="0"/>
    <n v="0"/>
    <n v="0"/>
    <n v="0"/>
    <n v="0"/>
    <n v="0"/>
    <x v="0"/>
    <m/>
    <x v="12"/>
    <x v="8"/>
    <s v="no impacts"/>
    <x v="6"/>
    <s v=""/>
    <s v="ADM_023"/>
    <m/>
  </r>
  <r>
    <s v="Bonabappe"/>
    <s v="LIT_290"/>
    <s v="Douala"/>
    <s v="IHS"/>
    <s v="Grid-Gen"/>
    <s v="LITTORAL"/>
    <s v="Douala"/>
    <s v="ZTE"/>
    <n v="0"/>
    <n v="0"/>
    <n v="0"/>
    <n v="0"/>
    <n v="0"/>
    <n v="0"/>
    <n v="0"/>
    <n v="0"/>
    <n v="0"/>
    <n v="0"/>
    <n v="0"/>
    <n v="0"/>
    <n v="0"/>
    <n v="0"/>
    <n v="0"/>
    <n v="0"/>
    <n v="0"/>
    <n v="0"/>
    <n v="0"/>
    <n v="0"/>
    <n v="0"/>
    <n v="0"/>
    <n v="0"/>
    <n v="0"/>
    <n v="0"/>
    <n v="0"/>
    <x v="0"/>
    <m/>
    <x v="12"/>
    <x v="8"/>
    <s v="no impacts"/>
    <x v="6"/>
    <s v=""/>
    <s v="LIT_290"/>
    <m/>
  </r>
  <r>
    <s v="Lokoti"/>
    <s v="ADM_051"/>
    <s v="ADAMAOUA"/>
    <s v="IHS"/>
    <s v="Solar-Grid-Gen"/>
    <s v="ADAMAOUA"/>
    <s v="Lokoti"/>
    <s v="NOKIA"/>
    <n v="0"/>
    <n v="0"/>
    <n v="0"/>
    <n v="0"/>
    <n v="0"/>
    <n v="0"/>
    <n v="0"/>
    <n v="0"/>
    <n v="0"/>
    <n v="0.001177218393154341"/>
    <n v="0.004871830095377067"/>
    <n v="0"/>
    <n v="0"/>
    <n v="0"/>
    <n v="0"/>
    <n v="0"/>
    <n v="0"/>
    <n v="0"/>
    <n v="0"/>
    <n v="0"/>
    <n v="0"/>
    <n v="0"/>
    <n v="0"/>
    <n v="0"/>
    <n v="0"/>
    <n v="0"/>
    <x v="0"/>
    <m/>
    <x v="12"/>
    <x v="8"/>
    <s v="no impacts"/>
    <x v="6"/>
    <s v=""/>
    <s v="ADM_051"/>
    <m/>
  </r>
  <r>
    <s v="Kembong"/>
    <s v="NRO_026"/>
    <s v="NORD-OUEST"/>
    <s v="IHS"/>
    <s v="Grid-Gen"/>
    <s v="NORD-OUEST"/>
    <s v="Kembong"/>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
    <s v="SUO_017"/>
    <s v=" P1 incident at Fontem_G9U9_SUO_017"/>
  </r>
  <r>
    <s v="Mabanda2-IHS"/>
    <s v="LIT_577"/>
    <s v="Douala"/>
    <s v="IHS"/>
    <s v="Grid-Gen"/>
    <s v="LITTORAL"/>
    <s v="Douala"/>
    <s v="ZTE"/>
    <n v="0"/>
    <n v="0"/>
    <n v="0"/>
    <n v="0"/>
    <n v="0.04740563816763785"/>
    <n v="0"/>
    <n v="0"/>
    <n v="1.64988742498566"/>
    <n v="0"/>
    <n v="0"/>
    <n v="0"/>
    <n v="0"/>
    <n v="0"/>
    <n v="0"/>
    <n v="0"/>
    <n v="0"/>
    <n v="0"/>
    <n v="0"/>
    <n v="0"/>
    <n v="0"/>
    <n v="0"/>
    <n v="0"/>
    <n v="0"/>
    <n v="0"/>
    <n v="0"/>
    <n v="0"/>
    <x v="0"/>
    <m/>
    <x v="12"/>
    <x v="8"/>
    <s v="no impacts"/>
    <x v="6"/>
    <s v=""/>
    <s v="LIT_577"/>
    <m/>
  </r>
  <r>
    <s v="Mbalmayo"/>
    <s v="CTR_021"/>
    <s v="CENTRE"/>
    <m/>
    <m/>
    <s v="CENTRE"/>
    <s v="Mbalmayo"/>
    <s v="ZTE"/>
    <n v="0"/>
    <n v="0"/>
    <n v="0"/>
    <n v="0"/>
    <n v="0"/>
    <n v="0"/>
    <n v="0"/>
    <n v="0"/>
    <n v="0"/>
    <n v="0"/>
    <n v="0"/>
    <n v="0"/>
    <n v="0"/>
    <n v="0"/>
    <n v="0"/>
    <n v="0"/>
    <n v="0"/>
    <n v="0"/>
    <n v="0"/>
    <n v="0"/>
    <n v="0"/>
    <n v="0"/>
    <n v="0"/>
    <n v="0"/>
    <n v="0"/>
    <n v="0"/>
    <x v="0"/>
    <m/>
    <x v="12"/>
    <x v="8"/>
    <s v="no impacts"/>
    <x v="6"/>
    <s v=""/>
    <s v="CTR_021"/>
    <m/>
  </r>
  <r>
    <s v="Grand-Hangar-II"/>
    <s v="LIT_361"/>
    <s v="Douala"/>
    <s v="IHS"/>
    <s v="Grid-Gen"/>
    <s v="LITTORAL"/>
    <s v="Douala"/>
    <s v="ZTE"/>
    <n v="0"/>
    <n v="0"/>
    <n v="0"/>
    <n v="0"/>
    <n v="0.04868976380649057"/>
    <n v="0"/>
    <n v="0"/>
    <n v="1.443250207600312"/>
    <n v="0"/>
    <n v="0"/>
    <n v="0"/>
    <n v="0"/>
    <n v="0"/>
    <n v="0"/>
    <n v="0"/>
    <n v="0"/>
    <n v="0"/>
    <n v="0"/>
    <n v="0"/>
    <n v="0"/>
    <n v="0"/>
    <n v="0"/>
    <n v="0"/>
    <n v="0"/>
    <n v="0"/>
    <n v="0"/>
    <x v="0"/>
    <m/>
    <x v="12"/>
    <x v="8"/>
    <s v="no impacts"/>
    <x v="6"/>
    <s v=""/>
    <s v="LIT_361"/>
    <m/>
  </r>
  <r>
    <s v="Toumbouroum"/>
    <s v="ADM_182"/>
    <s v="ADAMAOUA"/>
    <s v="ESCO"/>
    <s v="Hybrid solar - s3"/>
    <s v="ADAMAOUA"/>
    <s v="Toumbouroum"/>
    <s v="Huawei"/>
    <n v="0"/>
    <n v="0"/>
    <n v="0"/>
    <n v="0"/>
    <n v="0"/>
    <n v="0"/>
    <n v="0"/>
    <n v="0"/>
    <n v="0"/>
    <n v="0"/>
    <n v="0"/>
    <n v="0"/>
    <n v="0"/>
    <n v="0"/>
    <n v="0"/>
    <n v="0"/>
    <n v="0"/>
    <n v="0"/>
    <n v="0"/>
    <n v="0"/>
    <n v="0"/>
    <n v="0"/>
    <n v="0"/>
    <n v="0"/>
    <n v="0"/>
    <n v="0"/>
    <x v="1"/>
    <m/>
    <x v="4"/>
    <x v="1"/>
    <s v="EXCLU"/>
    <x v="1"/>
    <s v="(05/06/2026 ocm ran 18h): 06.05.26: Camusat: technician is managing, pluie dans la zone"/>
    <s v="ADM_182"/>
    <m/>
  </r>
  <r>
    <s v="Bberi-Centre"/>
    <s v="LIT_243"/>
    <s v="Douala"/>
    <s v="IHS"/>
    <s v="Grid-Gen"/>
    <s v="LITTORAL"/>
    <s v="Douala"/>
    <s v="ZTE"/>
    <n v="0"/>
    <n v="0"/>
    <n v="0.3674739536516251"/>
    <n v="0"/>
    <n v="0"/>
    <n v="0"/>
    <n v="0"/>
    <n v="0"/>
    <n v="0"/>
    <n v="0"/>
    <n v="0"/>
    <n v="0"/>
    <n v="0"/>
    <n v="0"/>
    <n v="0"/>
    <n v="0"/>
    <n v="0"/>
    <n v="0"/>
    <n v="0"/>
    <n v="0"/>
    <n v="0"/>
    <n v="0"/>
    <n v="0"/>
    <n v="0"/>
    <n v="0"/>
    <n v="0"/>
    <x v="0"/>
    <m/>
    <x v="12"/>
    <x v="8"/>
    <s v="no impacts"/>
    <x v="6"/>
    <s v=""/>
    <s v="LIT_243"/>
    <m/>
  </r>
  <r>
    <s v="Ngwele"/>
    <s v="LIT_206"/>
    <s v="Douala"/>
    <s v="IHS"/>
    <s v="Grid-Gen"/>
    <s v="LITTORAL"/>
    <s v="Douala"/>
    <s v="ZTE"/>
    <n v="0"/>
    <n v="0"/>
    <n v="0"/>
    <n v="0"/>
    <n v="0.01594456001575169"/>
    <n v="0"/>
    <n v="0"/>
    <n v="3.168027126440717"/>
    <n v="0"/>
    <n v="0"/>
    <n v="0"/>
    <n v="0"/>
    <n v="0"/>
    <n v="0"/>
    <n v="0"/>
    <n v="0"/>
    <n v="0"/>
    <n v="0"/>
    <n v="0"/>
    <n v="0"/>
    <n v="0"/>
    <n v="0"/>
    <n v="0"/>
    <n v="0"/>
    <n v="0"/>
    <n v="0"/>
    <x v="0"/>
    <m/>
    <x v="12"/>
    <x v="8"/>
    <s v="no impacts"/>
    <x v="6"/>
    <s v=""/>
    <s v="LIT_206"/>
    <m/>
  </r>
  <r>
    <s v="Mbalmayo-Oyack"/>
    <s v="CTR_493"/>
    <s v="CENTRE"/>
    <s v="IHS"/>
    <s v="Grid-Gen"/>
    <s v="CENTRE"/>
    <s v="Mbalmayo"/>
    <s v="ZTE"/>
    <n v="0"/>
    <n v="0"/>
    <n v="0"/>
    <n v="0"/>
    <n v="0"/>
    <n v="0"/>
    <n v="0"/>
    <n v="0"/>
    <n v="0"/>
    <n v="0"/>
    <n v="0"/>
    <n v="0"/>
    <n v="0"/>
    <n v="0"/>
    <n v="0"/>
    <n v="0"/>
    <n v="0"/>
    <n v="0"/>
    <n v="0"/>
    <n v="0"/>
    <n v="0"/>
    <n v="0"/>
    <n v="0"/>
    <n v="0"/>
    <n v="0"/>
    <n v="0"/>
    <x v="0"/>
    <m/>
    <x v="12"/>
    <x v="8"/>
    <s v="no impacts"/>
    <x v="6"/>
    <s v=""/>
    <s v="CTR_493"/>
    <m/>
  </r>
  <r>
    <s v="Mabanda-MTN"/>
    <s v="LIT_259"/>
    <s v="Douala"/>
    <s v="IHS"/>
    <s v="Grid-Gen"/>
    <s v="LITTORAL"/>
    <s v="Douala"/>
    <s v="ZTE"/>
    <n v="0"/>
    <n v="0"/>
    <n v="0.7789113753556325"/>
    <n v="0"/>
    <n v="0"/>
    <n v="0"/>
    <n v="0"/>
    <n v="0"/>
    <n v="0"/>
    <n v="0"/>
    <n v="0"/>
    <n v="0"/>
    <n v="0"/>
    <n v="0"/>
    <n v="0"/>
    <n v="0"/>
    <n v="0"/>
    <n v="0"/>
    <n v="0"/>
    <n v="0"/>
    <n v="0"/>
    <n v="0"/>
    <n v="0"/>
    <n v="0"/>
    <n v="0"/>
    <n v="0"/>
    <x v="0"/>
    <m/>
    <x v="12"/>
    <x v="8"/>
    <s v="no impacts"/>
    <x v="6"/>
    <s v=""/>
    <s v="LIT_259"/>
    <m/>
  </r>
  <r>
    <s v="Galdi"/>
    <s v="ADM_031"/>
    <s v="ADAMAOUA"/>
    <s v="IHS"/>
    <s v="Grid-Gen"/>
    <s v="ADAMAOUA"/>
    <s v="Galdi"/>
    <s v="NOKIA"/>
    <n v="0"/>
    <n v="0"/>
    <n v="0"/>
    <n v="0"/>
    <n v="0"/>
    <n v="0"/>
    <n v="0"/>
    <n v="0"/>
    <n v="0.002318828564197051"/>
    <n v="0"/>
    <n v="0"/>
    <n v="0"/>
    <n v="0"/>
    <n v="0"/>
    <n v="0"/>
    <n v="0"/>
    <n v="0"/>
    <n v="0"/>
    <n v="0"/>
    <n v="0"/>
    <n v="0"/>
    <n v="0"/>
    <n v="0"/>
    <n v="0"/>
    <n v="0"/>
    <n v="0"/>
    <x v="0"/>
    <m/>
    <x v="12"/>
    <x v="8"/>
    <s v="no impacts"/>
    <x v="6"/>
    <s v=""/>
    <s v="ADM_031"/>
    <m/>
  </r>
  <r>
    <s v="Guider-Djamboutou"/>
    <s v="NRD_178"/>
    <s v="NORD"/>
    <s v="CAMUSAT"/>
    <s v="Hybrid Solar - S3"/>
    <s v="NORD"/>
    <s v="Guider"/>
    <s v="NOKIA"/>
    <n v="1.732482951027946"/>
    <n v="0"/>
    <n v="0"/>
    <n v="0"/>
    <n v="0"/>
    <n v="0"/>
    <n v="0"/>
    <n v="0"/>
    <n v="0"/>
    <n v="0"/>
    <n v="0"/>
    <n v="0"/>
    <n v="0"/>
    <n v="0"/>
    <n v="0"/>
    <n v="0"/>
    <n v="0"/>
    <n v="0.9662164217030726"/>
    <n v="0"/>
    <n v="0"/>
    <n v="0"/>
    <n v="0"/>
    <n v="0"/>
    <n v="0"/>
    <n v="0"/>
    <n v="0"/>
    <x v="0"/>
    <m/>
    <x v="12"/>
    <x v="8"/>
    <s v="no impacts"/>
    <x v="6"/>
    <s v=""/>
    <s v="NRD_178"/>
    <m/>
  </r>
  <r>
    <s v="Mbalmayo-Haoussa"/>
    <s v="CTR_393"/>
    <s v="CENTRE"/>
    <s v="IHS"/>
    <s v="Grid-Gen"/>
    <s v="CENTRE"/>
    <s v="Mbalmayo"/>
    <s v="ZTE"/>
    <n v="0"/>
    <n v="0"/>
    <n v="0"/>
    <n v="0"/>
    <n v="0"/>
    <n v="0"/>
    <n v="0"/>
    <n v="0"/>
    <n v="0"/>
    <n v="0"/>
    <n v="0"/>
    <n v="0"/>
    <n v="0"/>
    <n v="0"/>
    <n v="0"/>
    <n v="0"/>
    <n v="0"/>
    <n v="0"/>
    <n v="0"/>
    <n v="0"/>
    <n v="0"/>
    <n v="0"/>
    <n v="0"/>
    <n v="0"/>
    <n v="0"/>
    <n v="0"/>
    <x v="0"/>
    <m/>
    <x v="12"/>
    <x v="8"/>
    <s v="no impacts"/>
    <x v="6"/>
    <s v=""/>
    <s v="CTR_393"/>
    <m/>
  </r>
  <r>
    <s v="Nkomba-II-IHS"/>
    <s v="LIT_155"/>
    <s v="Douala"/>
    <s v="IHS"/>
    <s v="Grid-Gen"/>
    <s v="LITTORAL"/>
    <s v="Douala"/>
    <s v="ZTE"/>
    <n v="0"/>
    <n v="3.725747860504003"/>
    <n v="3.325760559079767"/>
    <n v="0"/>
    <n v="0"/>
    <n v="0"/>
    <n v="13.51602874158542"/>
    <n v="0"/>
    <n v="0"/>
    <n v="0"/>
    <n v="0"/>
    <n v="0"/>
    <n v="0"/>
    <n v="0"/>
    <n v="0"/>
    <n v="0"/>
    <n v="0"/>
    <n v="0"/>
    <n v="0"/>
    <n v="0"/>
    <n v="0"/>
    <n v="0"/>
    <n v="0"/>
    <n v="0"/>
    <n v="0"/>
    <n v="0"/>
    <x v="0"/>
    <m/>
    <x v="12"/>
    <x v="8"/>
    <s v="no impacts"/>
    <x v="6"/>
    <s v=""/>
    <s v="LIT_155"/>
    <m/>
  </r>
  <r>
    <s v="Mbankomo-Okoa-Maria"/>
    <s v="CTR_541"/>
    <s v="CENTRE"/>
    <s v="IHS"/>
    <s v="Grid-Gen"/>
    <s v="CENTRE"/>
    <s v="Mbankomo"/>
    <s v="ZTE"/>
    <n v="0"/>
    <n v="0"/>
    <n v="0"/>
    <n v="0"/>
    <n v="0"/>
    <n v="0"/>
    <n v="0"/>
    <n v="0"/>
    <n v="0"/>
    <n v="0"/>
    <n v="0"/>
    <n v="0"/>
    <n v="0"/>
    <n v="0"/>
    <n v="0"/>
    <n v="0"/>
    <n v="0"/>
    <n v="0"/>
    <n v="0"/>
    <n v="0"/>
    <n v="0"/>
    <n v="0"/>
    <n v="0"/>
    <n v="0"/>
    <n v="0"/>
    <n v="0"/>
    <x v="1"/>
    <m/>
    <x v="4"/>
    <x v="1"/>
    <s v="EXCLU"/>
    <x v="1"/>
    <s v=""/>
    <s v="CTR_541"/>
    <m/>
  </r>
  <r>
    <s v="Mamfe-Brasserie"/>
    <s v="SUO_073"/>
    <s v="SUD-OUEST"/>
    <s v="IHS"/>
    <s v="Grid-Gen"/>
    <s v="SUD-OUEST"/>
    <s v="Mamfe"/>
    <s v="Huawei"/>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balmayo-mbokoulo-IHS"/>
    <s v="CTR_136"/>
    <s v="CENTRE"/>
    <s v="IHS"/>
    <s v="Grid-Gen"/>
    <s v="CENTRE"/>
    <s v="Mbalmayo"/>
    <s v="ZTE"/>
    <n v="0"/>
    <n v="0"/>
    <n v="0.06752360650966119"/>
    <n v="0"/>
    <n v="0"/>
    <n v="0"/>
    <n v="0"/>
    <n v="0"/>
    <n v="0"/>
    <n v="0"/>
    <n v="0"/>
    <n v="0"/>
    <n v="0"/>
    <n v="0"/>
    <n v="0"/>
    <n v="0"/>
    <n v="0"/>
    <n v="0"/>
    <n v="0"/>
    <n v="0"/>
    <n v="0"/>
    <n v="0"/>
    <n v="0"/>
    <n v="0"/>
    <n v="0"/>
    <n v="0"/>
    <x v="0"/>
    <m/>
    <x v="12"/>
    <x v="8"/>
    <s v="no impacts"/>
    <x v="6"/>
    <s v=""/>
    <s v="CTR_136"/>
    <m/>
  </r>
  <r>
    <s v="Guidiguis"/>
    <s v="EXN_018"/>
    <s v="EXTREME-NORD"/>
    <s v="IHS"/>
    <s v="Grid-Gen"/>
    <s v="EXTREME-NORD"/>
    <s v="Guidiguis"/>
    <s v="Huawei"/>
    <n v="0"/>
    <n v="0"/>
    <n v="0"/>
    <n v="0"/>
    <n v="0"/>
    <n v="0"/>
    <n v="0"/>
    <n v="0"/>
    <n v="0"/>
    <n v="0"/>
    <n v="0"/>
    <n v="0"/>
    <n v="0"/>
    <n v="0"/>
    <n v="0"/>
    <n v="0"/>
    <n v="0"/>
    <n v="0"/>
    <n v="0"/>
    <n v="0"/>
    <n v="0"/>
    <n v="0"/>
    <n v="0"/>
    <n v="0"/>
    <n v="0"/>
    <n v="0"/>
    <x v="2"/>
    <m/>
    <x v="12"/>
    <x v="8"/>
    <s v="no impacts"/>
    <x v="6"/>
    <s v=""/>
    <s v="EXN_018"/>
    <m/>
  </r>
  <r>
    <s v="Dibi-MTN"/>
    <s v="ADM_032"/>
    <s v="ADAMAOUA"/>
    <s v="IHS"/>
    <s v="Grid-Gen"/>
    <s v="ADAMAOUA"/>
    <s v="Dibi"/>
    <s v="NOKIA"/>
    <n v="0"/>
    <n v="0"/>
    <n v="0"/>
    <n v="0"/>
    <n v="0"/>
    <n v="0"/>
    <n v="0"/>
    <n v="0"/>
    <n v="0.001783714280151525"/>
    <n v="0"/>
    <n v="0"/>
    <n v="0"/>
    <n v="0"/>
    <n v="0"/>
    <n v="0"/>
    <n v="0"/>
    <n v="0"/>
    <n v="0"/>
    <n v="0"/>
    <n v="0"/>
    <n v="0"/>
    <n v="0"/>
    <n v="0"/>
    <n v="0"/>
    <n v="0"/>
    <n v="0"/>
    <x v="0"/>
    <m/>
    <x v="12"/>
    <x v="8"/>
    <s v="no impacts"/>
    <x v="6"/>
    <s v=""/>
    <s v="ADM_032"/>
    <m/>
  </r>
  <r>
    <s v="Bidzar-MTN"/>
    <s v="NRD_027"/>
    <s v="NORD"/>
    <s v="IHS"/>
    <s v="Gen Only"/>
    <s v="NORD"/>
    <s v="Bidzar"/>
    <s v="NOKIA"/>
    <n v="0"/>
    <n v="0"/>
    <n v="0"/>
    <n v="0"/>
    <n v="0"/>
    <n v="0"/>
    <n v="0"/>
    <n v="0"/>
    <n v="0"/>
    <n v="0"/>
    <n v="0"/>
    <n v="0"/>
    <n v="0"/>
    <n v="0"/>
    <n v="0"/>
    <n v="0"/>
    <n v="0"/>
    <n v="0"/>
    <n v="0"/>
    <n v="0"/>
    <n v="0"/>
    <n v="0"/>
    <n v="0"/>
    <n v="0"/>
    <n v="0"/>
    <n v="0"/>
    <x v="0"/>
    <m/>
    <x v="12"/>
    <x v="8"/>
    <s v="no impacts"/>
    <x v="6"/>
    <s v=""/>
    <s v="NRD_027"/>
    <m/>
  </r>
  <r>
    <s v="Mombal-MTN"/>
    <s v="EST_061"/>
    <s v="CENTRE"/>
    <s v="IHS"/>
    <s v="Gen-Lithium"/>
    <s v="EST"/>
    <s v="Mombal"/>
    <s v="NOKIA"/>
    <n v="0"/>
    <n v="0"/>
    <n v="0"/>
    <n v="0"/>
    <n v="0"/>
    <n v="0"/>
    <n v="0"/>
    <n v="0"/>
    <n v="0"/>
    <n v="0"/>
    <n v="0"/>
    <n v="0"/>
    <n v="0"/>
    <n v="0"/>
    <n v="0"/>
    <n v="0"/>
    <n v="0"/>
    <n v="0"/>
    <n v="0"/>
    <n v="0"/>
    <n v="0"/>
    <n v="0"/>
    <n v="0"/>
    <n v="0"/>
    <n v="0"/>
    <n v="0"/>
    <x v="0"/>
    <m/>
    <x v="12"/>
    <x v="8"/>
    <s v="no impacts"/>
    <x v="6"/>
    <s v=""/>
    <s v="EST_061"/>
    <m/>
  </r>
  <r>
    <s v="Ekata-IHS"/>
    <s v="SUO_266"/>
    <s v="SUD-OUEST"/>
    <m/>
    <m/>
    <s v="SUD-OUEST"/>
    <s v="Bavenga"/>
    <s v="Huawei"/>
    <n v="0"/>
    <n v="0"/>
    <n v="0"/>
    <n v="0"/>
    <n v="0"/>
    <n v="0"/>
    <n v="0"/>
    <n v="0"/>
    <n v="0"/>
    <n v="0"/>
    <n v="0"/>
    <n v="0"/>
    <n v="0"/>
    <n v="0"/>
    <n v="0"/>
    <n v="0"/>
    <n v="0"/>
    <n v="0"/>
    <n v="0"/>
    <n v="0"/>
    <n v="0"/>
    <n v="0"/>
    <n v="0"/>
    <n v="0"/>
    <n v="0"/>
    <n v="0"/>
    <x v="2"/>
    <m/>
    <x v="12"/>
    <x v="8"/>
    <s v="no impacts"/>
    <x v="6"/>
    <s v=""/>
    <s v="SUO_266"/>
    <m/>
  </r>
  <r>
    <s v="Bambili"/>
    <s v="SUO_010"/>
    <s v="NORD-OUEST"/>
    <s v="IHS"/>
    <s v="Grid-Gen"/>
    <s v="SUD-OUEST"/>
    <s v="Bambili"/>
    <s v="Huawei"/>
    <n v="0"/>
    <n v="0"/>
    <n v="0"/>
    <n v="0"/>
    <n v="0"/>
    <n v="0"/>
    <n v="0"/>
    <n v="0"/>
    <n v="0"/>
    <n v="0"/>
    <n v="0"/>
    <n v="0"/>
    <n v="0"/>
    <n v="0"/>
    <n v="0"/>
    <n v="0"/>
    <n v="0"/>
    <n v="0"/>
    <n v="0"/>
    <n v="0"/>
    <n v="0"/>
    <n v="0"/>
    <n v="0"/>
    <n v="0"/>
    <n v="0"/>
    <n v="0"/>
    <x v="2"/>
    <m/>
    <x v="12"/>
    <x v="8"/>
    <s v="no impacts"/>
    <x v="6"/>
    <s v=""/>
    <s v="SUO_010"/>
    <m/>
  </r>
  <r>
    <s v="Hina"/>
    <s v="EXN_047"/>
    <s v="EXTREME-NORD"/>
    <s v="IHS"/>
    <s v="Solar-Gen"/>
    <s v="EXTREME-NORD"/>
    <s v="Hina"/>
    <s v="Huawei"/>
    <n v="0"/>
    <n v="0"/>
    <n v="0"/>
    <n v="0"/>
    <n v="0"/>
    <n v="0"/>
    <n v="0"/>
    <n v="0"/>
    <n v="0"/>
    <n v="0"/>
    <n v="0"/>
    <n v="0"/>
    <n v="0"/>
    <n v="0"/>
    <n v="0"/>
    <n v="0"/>
    <n v="0"/>
    <n v="0"/>
    <n v="0"/>
    <n v="0"/>
    <n v="0"/>
    <n v="0"/>
    <n v="0"/>
    <n v="0"/>
    <n v="0"/>
    <n v="0"/>
    <x v="2"/>
    <m/>
    <x v="12"/>
    <x v="8"/>
    <s v="no impacts"/>
    <x v="6"/>
    <s v=""/>
    <s v="EXN_047"/>
    <m/>
  </r>
  <r>
    <s v="Orange-Bastos"/>
    <s v="CTR_820"/>
    <s v="Yaounde"/>
    <m/>
    <m/>
    <s v="CENTRE"/>
    <s v="Yaounde"/>
    <s v="ZTE"/>
    <n v="0"/>
    <n v="0"/>
    <n v="0"/>
    <n v="0"/>
    <n v="0"/>
    <n v="0"/>
    <n v="0"/>
    <n v="0"/>
    <n v="0"/>
    <n v="0"/>
    <n v="0.0009630942291395296"/>
    <n v="0"/>
    <n v="0"/>
    <n v="0"/>
    <n v="0"/>
    <n v="0"/>
    <n v="0"/>
    <n v="0"/>
    <n v="0"/>
    <n v="0"/>
    <n v="0"/>
    <n v="0"/>
    <n v="0"/>
    <n v="0"/>
    <n v="0"/>
    <n v="0"/>
    <x v="0"/>
    <m/>
    <x v="12"/>
    <x v="8"/>
    <s v="no impacts"/>
    <x v="6"/>
    <s v=""/>
    <s v="CTR_820"/>
    <m/>
  </r>
  <r>
    <s v="Minisite_Crf-Nkoabang"/>
    <s v="CTR_881"/>
    <s v="Yaounde"/>
    <s v="IHS"/>
    <s v="Grid + Solar"/>
    <s v="CENTRE"/>
    <s v="Yaounde"/>
    <s v="ZTE"/>
    <n v="0"/>
    <n v="0"/>
    <n v="0"/>
    <n v="0"/>
    <n v="0"/>
    <n v="0"/>
    <n v="0"/>
    <n v="0"/>
    <n v="0"/>
    <n v="0"/>
    <n v="0"/>
    <n v="0"/>
    <n v="0"/>
    <n v="0"/>
    <n v="0"/>
    <n v="0"/>
    <n v="0"/>
    <n v="0"/>
    <n v="0"/>
    <n v="0"/>
    <n v="0"/>
    <n v="0"/>
    <n v="0"/>
    <n v="0"/>
    <n v="0"/>
    <n v="0"/>
    <x v="0"/>
    <m/>
    <x v="12"/>
    <x v="8"/>
    <s v="no impacts"/>
    <x v="6"/>
    <s v=""/>
    <s v="CTR_881"/>
    <m/>
  </r>
  <r>
    <s v="Tcheboa-MTN-IHS"/>
    <s v="NRD_025"/>
    <s v="NORD"/>
    <s v="IHS"/>
    <s v="Grid-Hybrid-Gen"/>
    <s v="NORD"/>
    <s v="Ngong"/>
    <s v="NOKIA"/>
    <n v="0"/>
    <n v="0"/>
    <n v="0"/>
    <n v="0.1539577123406803"/>
    <n v="0"/>
    <n v="0"/>
    <n v="0"/>
    <n v="0"/>
    <n v="0"/>
    <n v="0"/>
    <n v="0"/>
    <n v="0"/>
    <n v="6.493876791001734"/>
    <n v="0"/>
    <n v="0"/>
    <n v="0"/>
    <n v="0"/>
    <n v="0"/>
    <n v="0"/>
    <n v="0"/>
    <n v="0"/>
    <n v="0"/>
    <n v="0"/>
    <n v="0"/>
    <n v="0"/>
    <n v="0"/>
    <x v="0"/>
    <m/>
    <x v="12"/>
    <x v="8"/>
    <s v="no impacts"/>
    <x v="6"/>
    <s v=""/>
    <s v="NRD_025"/>
    <m/>
  </r>
  <r>
    <s v="Bfsam-Ndjinga"/>
    <s v="OST_075"/>
    <s v="Bafoussam"/>
    <s v="IHS"/>
    <s v="Grid-Gen"/>
    <s v="OUEST"/>
    <s v="Bafoussam"/>
    <s v="Huawei"/>
    <n v="0"/>
    <n v="0"/>
    <n v="0"/>
    <n v="0"/>
    <n v="0"/>
    <n v="0"/>
    <n v="7.44095518972243"/>
    <n v="18.43110879968496"/>
    <n v="18.47847876769596"/>
    <n v="18.49140919947608"/>
    <n v="29.69495952150626"/>
    <n v="0"/>
    <n v="0"/>
    <n v="0"/>
    <n v="0"/>
    <n v="0"/>
    <n v="0"/>
    <n v="0"/>
    <n v="0"/>
    <n v="0"/>
    <n v="0"/>
    <n v="0"/>
    <n v="0"/>
    <n v="0"/>
    <n v="0"/>
    <n v="0"/>
    <x v="0"/>
    <m/>
    <x v="12"/>
    <x v="8"/>
    <s v="no impacts"/>
    <x v="6"/>
    <s v=""/>
    <s v="OST_075"/>
    <m/>
  </r>
  <r>
    <s v="CHR-Bafoussam"/>
    <s v="OST_307"/>
    <s v="Bafoussam"/>
    <s v="CAMUSAT"/>
    <s v="Medium Grid + GE"/>
    <s v="OUEST"/>
    <s v="Bafoussam"/>
    <s v="NOKIA"/>
    <n v="0"/>
    <n v="0"/>
    <n v="0"/>
    <n v="0"/>
    <n v="0"/>
    <n v="0.001082132283504853"/>
    <n v="7.254145538739332"/>
    <n v="27.73558446849535"/>
    <n v="23.16459746579178"/>
    <n v="23.16546317161858"/>
    <n v="19.56185651535661"/>
    <n v="0"/>
    <n v="0"/>
    <n v="0"/>
    <n v="0"/>
    <n v="0"/>
    <n v="0"/>
    <n v="0"/>
    <n v="0"/>
    <n v="0"/>
    <n v="0"/>
    <n v="0"/>
    <n v="0"/>
    <n v="0"/>
    <n v="0"/>
    <n v="0"/>
    <x v="0"/>
    <m/>
    <x v="12"/>
    <x v="8"/>
    <s v="no impacts"/>
    <x v="6"/>
    <s v=""/>
    <s v="OST_307"/>
    <m/>
  </r>
  <r>
    <s v="FAYADOR-AKWA"/>
    <s v="LIT_689"/>
    <s v="Douala"/>
    <s v="CAMUSAT"/>
    <s v="Good Grid no GE - 8h"/>
    <s v="LITTORAL"/>
    <s v="Douala"/>
    <s v="ZTE"/>
    <n v="0"/>
    <n v="0"/>
    <n v="0"/>
    <n v="0"/>
    <n v="0"/>
    <n v="2.29252096691807"/>
    <n v="0"/>
    <n v="0"/>
    <n v="1.337809224587867"/>
    <n v="14.35515134134057"/>
    <n v="17.93698795490151"/>
    <n v="0"/>
    <n v="0"/>
    <n v="0"/>
    <n v="0"/>
    <n v="0"/>
    <n v="0"/>
    <n v="0"/>
    <n v="0"/>
    <n v="0"/>
    <n v="0"/>
    <n v="0"/>
    <n v="0"/>
    <n v="0"/>
    <n v="0"/>
    <n v="0"/>
    <x v="0"/>
    <m/>
    <x v="12"/>
    <x v="8"/>
    <s v="no impacts"/>
    <x v="6"/>
    <s v=""/>
    <s v="LIT_689"/>
    <m/>
  </r>
  <r>
    <s v="Bep-Universite"/>
    <s v="LIT_265"/>
    <s v="Douala"/>
    <s v="IHS"/>
    <s v="Grid-Gen"/>
    <s v="LITTORAL"/>
    <s v="Douala"/>
    <s v="ZTE"/>
    <n v="0"/>
    <n v="0"/>
    <n v="0"/>
    <n v="0.00212237431977016"/>
    <n v="0"/>
    <n v="0"/>
    <n v="0"/>
    <n v="0"/>
    <n v="0"/>
    <n v="0"/>
    <n v="16.42025722463353"/>
    <n v="0"/>
    <n v="0"/>
    <n v="0"/>
    <n v="0"/>
    <n v="0"/>
    <n v="0"/>
    <n v="0"/>
    <n v="0"/>
    <n v="0"/>
    <n v="0"/>
    <n v="0"/>
    <n v="0"/>
    <n v="0"/>
    <n v="0"/>
    <n v="0"/>
    <x v="0"/>
    <m/>
    <x v="12"/>
    <x v="8"/>
    <s v="no impacts"/>
    <x v="6"/>
    <s v=""/>
    <s v="LIT_265"/>
    <m/>
  </r>
  <r>
    <s v="Nkongmondo"/>
    <s v="LIT_091"/>
    <s v="Douala"/>
    <s v="IHS"/>
    <s v="GridOnly"/>
    <s v="LITTORAL"/>
    <s v="Douala"/>
    <s v="ZTE"/>
    <n v="0"/>
    <n v="0"/>
    <n v="0"/>
    <n v="4.245123176184891"/>
    <n v="4.588537609186349"/>
    <n v="2.412943415717127"/>
    <n v="4.477603422052146"/>
    <n v="2.693631878276304"/>
    <n v="5.87385819828612"/>
    <n v="4.641900163511999"/>
    <n v="12.45526962357997"/>
    <n v="0"/>
    <n v="0"/>
    <n v="0"/>
    <n v="0"/>
    <n v="0"/>
    <n v="0"/>
    <n v="0"/>
    <n v="0"/>
    <n v="0"/>
    <n v="0"/>
    <n v="0"/>
    <n v="0"/>
    <n v="0"/>
    <n v="0"/>
    <n v="0"/>
    <x v="0"/>
    <m/>
    <x v="12"/>
    <x v="8"/>
    <s v="no impacts"/>
    <x v="6"/>
    <s v=""/>
    <s v="LIT_091"/>
    <m/>
  </r>
  <r>
    <s v="LIT_850_Z_Ndogbassi-Taniere-Plus"/>
    <s v="LIT_850"/>
    <s v="Douala"/>
    <s v="ESCO "/>
    <s v="medium Grid GE"/>
    <s v="LITTORAL"/>
    <s v="Douala"/>
    <s v="ZTE"/>
    <n v="0"/>
    <n v="0"/>
    <n v="0"/>
    <n v="0"/>
    <n v="0"/>
    <n v="0"/>
    <n v="0"/>
    <n v="0"/>
    <n v="0"/>
    <n v="0"/>
    <n v="10.19240839190373"/>
    <n v="0"/>
    <n v="0"/>
    <n v="0"/>
    <n v="0"/>
    <n v="0"/>
    <n v="0"/>
    <n v="0"/>
    <n v="0"/>
    <n v="0"/>
    <n v="0"/>
    <n v="0"/>
    <n v="0"/>
    <n v="0"/>
    <n v="0"/>
    <n v="0"/>
    <x v="0"/>
    <m/>
    <x v="12"/>
    <x v="8"/>
    <s v="no impacts"/>
    <x v="6"/>
    <s v=""/>
    <s v="LIT_850"/>
    <m/>
  </r>
  <r>
    <s v="Ndokoti-Brasseries"/>
    <s v="LIT_406"/>
    <s v="Douala"/>
    <s v="IHS"/>
    <s v="GridOnly"/>
    <s v="LITTORAL"/>
    <s v="Douala"/>
    <s v="ZTE"/>
    <n v="0"/>
    <n v="0"/>
    <n v="0"/>
    <n v="0"/>
    <n v="0"/>
    <n v="0"/>
    <n v="0"/>
    <n v="0"/>
    <n v="0"/>
    <n v="0"/>
    <n v="8.404334780114887"/>
    <n v="0"/>
    <n v="0"/>
    <n v="0"/>
    <n v="0"/>
    <n v="0"/>
    <n v="0"/>
    <n v="0"/>
    <n v="0"/>
    <n v="0"/>
    <n v="0"/>
    <n v="0"/>
    <n v="0"/>
    <n v="0"/>
    <n v="0"/>
    <n v="0"/>
    <x v="0"/>
    <m/>
    <x v="12"/>
    <x v="8"/>
    <s v="no impacts"/>
    <x v="6"/>
    <s v=""/>
    <s v="LIT_406"/>
    <m/>
  </r>
  <r>
    <s v="Shell-NewBell-Carrefour"/>
    <s v="LIT_407"/>
    <s v="Douala"/>
    <s v="IHS"/>
    <s v="GridOnly"/>
    <s v="LITTORAL"/>
    <s v="Douala"/>
    <s v="ZTE"/>
    <n v="0"/>
    <n v="0"/>
    <n v="0"/>
    <n v="4.963466625574646"/>
    <n v="0"/>
    <n v="0"/>
    <n v="0"/>
    <n v="0"/>
    <n v="0"/>
    <n v="0"/>
    <n v="6.797251543090981"/>
    <n v="0"/>
    <n v="0"/>
    <n v="0"/>
    <n v="0"/>
    <n v="0"/>
    <n v="0"/>
    <n v="0"/>
    <n v="0"/>
    <n v="0"/>
    <n v="0"/>
    <n v="0"/>
    <n v="0"/>
    <n v="0"/>
    <n v="0"/>
    <n v="0"/>
    <x v="0"/>
    <m/>
    <x v="12"/>
    <x v="8"/>
    <s v="no impacts"/>
    <x v="6"/>
    <s v=""/>
    <s v="LIT_407"/>
    <m/>
  </r>
  <r>
    <s v="Zoetele"/>
    <s v="CTR_111"/>
    <s v="CENTRE"/>
    <s v="IHS"/>
    <s v="Grid-Gen"/>
    <s v="CENTRE"/>
    <s v="Zoetele"/>
    <s v="ZTE"/>
    <n v="0"/>
    <n v="0"/>
    <n v="0"/>
    <n v="0"/>
    <n v="0"/>
    <n v="0"/>
    <n v="0"/>
    <n v="0"/>
    <n v="0"/>
    <n v="0"/>
    <n v="0"/>
    <n v="0"/>
    <n v="0"/>
    <n v="0"/>
    <n v="0"/>
    <n v="0"/>
    <n v="0"/>
    <n v="0"/>
    <n v="0"/>
    <n v="0"/>
    <n v="0"/>
    <n v="0"/>
    <n v="0"/>
    <n v="0"/>
    <n v="0"/>
    <n v="0"/>
    <x v="1"/>
    <m/>
    <x v="4"/>
    <x v="1"/>
    <s v="EXCLU"/>
    <x v="1"/>
    <s v=""/>
    <s v="CTR_111"/>
    <m/>
  </r>
  <r>
    <s v="Camship"/>
    <s v="LIT_139"/>
    <s v="Douala"/>
    <s v="IHS"/>
    <s v="Grid-Gen"/>
    <s v="LITTORAL"/>
    <s v="Douala"/>
    <s v="ZTE"/>
    <n v="3.081901533246013"/>
    <n v="3.081901533246013"/>
    <n v="3.081901533246013"/>
    <n v="3.081901533246013"/>
    <n v="3.081901533246013"/>
    <n v="3.081901533246013"/>
    <n v="3.081901533246013"/>
    <n v="3.081901533246013"/>
    <n v="2.47360051707459"/>
    <n v="0"/>
    <n v="6.510071112024266"/>
    <n v="0"/>
    <n v="0"/>
    <n v="0"/>
    <n v="0"/>
    <n v="0"/>
    <n v="0"/>
    <n v="0"/>
    <n v="0"/>
    <n v="0"/>
    <n v="0"/>
    <n v="0"/>
    <n v="0"/>
    <n v="0"/>
    <n v="0"/>
    <n v="0"/>
    <x v="0"/>
    <m/>
    <x v="12"/>
    <x v="8"/>
    <s v="no impacts"/>
    <x v="6"/>
    <s v=""/>
    <s v="LIT_139"/>
    <m/>
  </r>
  <r>
    <s v="Mile29-Mamfe-IHS"/>
    <s v="SUO_102"/>
    <s v="SUD-OUEST"/>
    <s v="IHS"/>
    <s v="Solar-Gen"/>
    <s v="SUD-OUEST"/>
    <s v="Mile29"/>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
    <s v="SUO_017"/>
    <s v=" P1 incident at Fontem_G9U9_SUO_017"/>
  </r>
  <r>
    <s v="Elogbatindi"/>
    <s v="SUO_037"/>
    <s v="LITTORAL"/>
    <s v="IHS"/>
    <s v="Grid-Gen"/>
    <s v="SUD-OUEST"/>
    <s v="Elogbatindi"/>
    <s v="ZTE"/>
    <n v="0"/>
    <n v="0"/>
    <n v="0"/>
    <n v="0"/>
    <n v="0"/>
    <n v="0"/>
    <n v="0"/>
    <n v="0"/>
    <n v="0"/>
    <n v="0"/>
    <n v="0"/>
    <n v="0"/>
    <n v="0"/>
    <n v="0"/>
    <n v="0"/>
    <n v="0"/>
    <n v="0"/>
    <n v="0"/>
    <n v="0"/>
    <n v="0"/>
    <n v="0"/>
    <n v="0"/>
    <n v="0"/>
    <n v="0"/>
    <n v="0"/>
    <n v="0"/>
    <x v="2"/>
    <m/>
    <x v="12"/>
    <x v="8"/>
    <s v="no impacts"/>
    <x v="6"/>
    <s v=""/>
    <s v="SUO_037"/>
    <m/>
  </r>
  <r>
    <s v="Bamenda-Foncha-Street-IHS"/>
    <s v="NRO_121"/>
    <s v="NORD-OUEST"/>
    <s v="IHS"/>
    <s v="Grid-Gen"/>
    <s v="NORD-OUEST"/>
    <s v="Bamenda"/>
    <s v="Huawei"/>
    <n v="4.56709984504884"/>
    <n v="2.321324618400664"/>
    <n v="0.1645285974779772"/>
    <n v="0"/>
    <n v="0"/>
    <n v="0.007383722423401905"/>
    <n v="0"/>
    <n v="0"/>
    <n v="0"/>
    <n v="0"/>
    <n v="4.959293217248376"/>
    <n v="0"/>
    <n v="0"/>
    <n v="0"/>
    <n v="0"/>
    <n v="0"/>
    <n v="0"/>
    <n v="0.2626215282236547"/>
    <n v="0"/>
    <n v="0"/>
    <n v="0"/>
    <n v="0"/>
    <n v="0"/>
    <n v="0"/>
    <n v="0"/>
    <n v="0"/>
    <x v="0"/>
    <m/>
    <x v="12"/>
    <x v="8"/>
    <s v="no impacts"/>
    <x v="6"/>
    <s v=""/>
    <s v="NRO_121"/>
    <m/>
  </r>
  <r>
    <s v="Ndogbong-IUT"/>
    <s v="LIT_221"/>
    <s v="Douala"/>
    <s v="IHS"/>
    <s v="Grid-Gen"/>
    <s v="LITTORAL"/>
    <s v="Douala"/>
    <s v="ZTE"/>
    <n v="0"/>
    <n v="0"/>
    <n v="0"/>
    <n v="0.002193714633039698"/>
    <n v="0"/>
    <n v="0"/>
    <n v="0"/>
    <n v="0"/>
    <n v="0.51728861151775"/>
    <n v="26.77350235280355"/>
    <n v="4.099535431879986"/>
    <n v="0"/>
    <n v="0"/>
    <n v="0"/>
    <n v="0"/>
    <n v="0"/>
    <n v="0"/>
    <n v="0"/>
    <n v="0"/>
    <n v="0"/>
    <n v="0"/>
    <n v="0"/>
    <n v="0"/>
    <n v="0"/>
    <n v="0"/>
    <n v="0"/>
    <x v="0"/>
    <m/>
    <x v="12"/>
    <x v="8"/>
    <s v="no impacts"/>
    <x v="6"/>
    <s v=""/>
    <s v="LIT_221"/>
    <m/>
  </r>
  <r>
    <s v="Mpenda-Mbocko-IHS"/>
    <s v="SUO_008"/>
    <s v="SUD-OUEST"/>
    <s v="IHS"/>
    <s v="Grid-Gen"/>
    <s v="SUD-OUEST"/>
    <s v="Mpenda-Mbocko"/>
    <s v="NOKIA"/>
    <n v="0"/>
    <n v="0"/>
    <n v="0"/>
    <n v="0"/>
    <n v="0"/>
    <n v="0"/>
    <n v="0"/>
    <n v="0"/>
    <n v="0"/>
    <n v="0"/>
    <n v="0"/>
    <n v="0"/>
    <n v="0"/>
    <n v="0"/>
    <n v="0"/>
    <n v="0"/>
    <n v="0"/>
    <n v="0"/>
    <n v="0"/>
    <n v="0"/>
    <n v="0"/>
    <n v="0"/>
    <n v="0"/>
    <n v="0"/>
    <n v="0"/>
    <n v="0"/>
    <x v="2"/>
    <m/>
    <x v="12"/>
    <x v="8"/>
    <s v="no impacts"/>
    <x v="6"/>
    <s v=""/>
    <s v="SUO_008"/>
    <m/>
  </r>
  <r>
    <s v="Yelwa"/>
    <s v="NRD_007"/>
    <s v="Garoua"/>
    <s v="IHS"/>
    <s v="Grid-Gen"/>
    <s v="NORD"/>
    <s v="Garoua"/>
    <s v="Huawei"/>
    <n v="0"/>
    <n v="0"/>
    <n v="0"/>
    <n v="0"/>
    <n v="0"/>
    <n v="0"/>
    <n v="0"/>
    <n v="0"/>
    <n v="0"/>
    <n v="0"/>
    <n v="2.652807384007785"/>
    <n v="0"/>
    <n v="0"/>
    <n v="0"/>
    <n v="0"/>
    <n v="0"/>
    <n v="0"/>
    <n v="0"/>
    <n v="0"/>
    <n v="0"/>
    <n v="0"/>
    <n v="0"/>
    <n v="0"/>
    <n v="0"/>
    <n v="0"/>
    <n v="0"/>
    <x v="0"/>
    <m/>
    <x v="12"/>
    <x v="8"/>
    <s v="no impacts"/>
    <x v="6"/>
    <s v=""/>
    <s v="NRD_007"/>
    <m/>
  </r>
  <r>
    <s v="Bda-Mulang"/>
    <s v="NRO_243"/>
    <s v="NORD-OUEST"/>
    <s v="IHS"/>
    <s v="Grid-Gen"/>
    <s v="NORD-OUEST"/>
    <s v="Bamenda"/>
    <s v="Huawei"/>
    <n v="0"/>
    <n v="0"/>
    <n v="0"/>
    <n v="1.340127784769129"/>
    <n v="0"/>
    <n v="0"/>
    <n v="0"/>
    <n v="0"/>
    <n v="0"/>
    <n v="0"/>
    <n v="2.314886155128084"/>
    <n v="0"/>
    <n v="0"/>
    <n v="0"/>
    <n v="0"/>
    <n v="0"/>
    <n v="0"/>
    <n v="13.78881626444998"/>
    <n v="0"/>
    <n v="0"/>
    <n v="0"/>
    <n v="0"/>
    <n v="0"/>
    <n v="0"/>
    <n v="0"/>
    <n v="0"/>
    <x v="0"/>
    <m/>
    <x v="12"/>
    <x v="8"/>
    <s v="no impacts"/>
    <x v="6"/>
    <s v=""/>
    <s v="NRO_243"/>
    <m/>
  </r>
  <r>
    <s v="Fongo-Tongo"/>
    <s v="SUO_136"/>
    <s v="SUD-OUEST"/>
    <s v="IHS"/>
    <s v="Grid-Gen"/>
    <s v="SUD-OUEST"/>
    <s v="Fongo-Tongo"/>
    <s v="NOKIA"/>
    <n v="0"/>
    <n v="0"/>
    <n v="0"/>
    <n v="0"/>
    <n v="0"/>
    <n v="0"/>
    <n v="0"/>
    <n v="0"/>
    <n v="0"/>
    <n v="0"/>
    <n v="0"/>
    <n v="0"/>
    <n v="0"/>
    <n v="0"/>
    <n v="0"/>
    <n v="0"/>
    <n v="0"/>
    <n v="0"/>
    <n v="0"/>
    <n v="0"/>
    <n v="0"/>
    <n v="0"/>
    <n v="0"/>
    <n v="0"/>
    <n v="0"/>
    <n v="0"/>
    <x v="2"/>
    <m/>
    <x v="12"/>
    <x v="8"/>
    <s v="no impacts"/>
    <x v="6"/>
    <s v=""/>
    <s v="SUO_136"/>
    <m/>
  </r>
  <r>
    <s v="Edea-Nkakanzock"/>
    <s v="LIT_314"/>
    <s v="LITTORAL"/>
    <s v="IHS"/>
    <s v="Grid-Gen"/>
    <s v="LITTORAL"/>
    <s v="Edea"/>
    <s v="ZTE"/>
    <n v="0"/>
    <n v="0"/>
    <n v="0"/>
    <n v="0"/>
    <n v="0.4110807201376574"/>
    <n v="4.157713457351334"/>
    <n v="0"/>
    <n v="2.419096517736628"/>
    <n v="3.197740366917498"/>
    <n v="4.489035707253599"/>
    <n v="2.238248823598234"/>
    <n v="0"/>
    <n v="0"/>
    <n v="0"/>
    <n v="0"/>
    <n v="0"/>
    <n v="0"/>
    <n v="0"/>
    <n v="0"/>
    <n v="0"/>
    <n v="0"/>
    <n v="0"/>
    <n v="0"/>
    <n v="0"/>
    <n v="0"/>
    <n v="0"/>
    <x v="0"/>
    <m/>
    <x v="12"/>
    <x v="8"/>
    <s v="no impacts"/>
    <x v="6"/>
    <s v=""/>
    <s v="LIT_314"/>
    <m/>
  </r>
  <r>
    <s v="Oyack-II"/>
    <s v="LIT_765"/>
    <s v="Douala"/>
    <s v="CAMUSAT"/>
    <s v="Good Grid no GE - 8h"/>
    <s v="LITTORAL"/>
    <s v="Douala"/>
    <s v="ZTE"/>
    <n v="0"/>
    <n v="0"/>
    <n v="0"/>
    <n v="0"/>
    <n v="0"/>
    <n v="2.298549223389347"/>
    <n v="0"/>
    <n v="5.015812580436205"/>
    <n v="0"/>
    <n v="0"/>
    <n v="2.171402950064632"/>
    <n v="0"/>
    <n v="0"/>
    <n v="0"/>
    <n v="0"/>
    <n v="0"/>
    <n v="0"/>
    <n v="0"/>
    <n v="0"/>
    <n v="0"/>
    <n v="0"/>
    <n v="0"/>
    <n v="0"/>
    <n v="0"/>
    <n v="0"/>
    <n v="0"/>
    <x v="0"/>
    <m/>
    <x v="12"/>
    <x v="8"/>
    <s v="no impacts"/>
    <x v="6"/>
    <s v=""/>
    <s v="LIT_765"/>
    <m/>
  </r>
  <r>
    <s v="Endom"/>
    <s v="CTR_225"/>
    <s v="CENTRE"/>
    <s v="IHS"/>
    <s v="Grid-Hybrid-Gen"/>
    <s v="CENTRE"/>
    <s v="Endom"/>
    <s v="ZTE"/>
    <n v="0"/>
    <n v="0"/>
    <n v="0"/>
    <n v="0"/>
    <n v="0"/>
    <n v="0"/>
    <n v="0"/>
    <n v="0"/>
    <n v="0"/>
    <n v="0"/>
    <n v="0"/>
    <n v="0"/>
    <n v="0"/>
    <n v="0"/>
    <n v="0"/>
    <n v="0"/>
    <n v="0"/>
    <n v="0"/>
    <n v="0"/>
    <n v="0"/>
    <n v="0"/>
    <n v="0"/>
    <n v="0"/>
    <n v="0"/>
    <n v="0"/>
    <n v="0"/>
    <x v="1"/>
    <m/>
    <x v="4"/>
    <x v="1"/>
    <s v="EXCLU"/>
    <x v="1"/>
    <s v=""/>
    <s v="CTR_225"/>
    <m/>
  </r>
  <r>
    <s v="Foumbot"/>
    <s v="OST_005"/>
    <s v="OUEST"/>
    <s v="IHS"/>
    <s v="Grid-Gen"/>
    <s v="OUEST"/>
    <s v="Foumbot"/>
    <s v="Huawei"/>
    <n v="2.147200748787928"/>
    <n v="1.148579043640297"/>
    <n v="0"/>
    <n v="0"/>
    <n v="0"/>
    <n v="3.524746527866953"/>
    <n v="0"/>
    <n v="0"/>
    <n v="0"/>
    <n v="0"/>
    <n v="1.705211837926223"/>
    <n v="0"/>
    <n v="0"/>
    <n v="0"/>
    <n v="0"/>
    <n v="0"/>
    <n v="0"/>
    <n v="3.4716871698727"/>
    <n v="0"/>
    <n v="0"/>
    <n v="0"/>
    <n v="0"/>
    <n v="0"/>
    <n v="0"/>
    <n v="0"/>
    <n v="0"/>
    <x v="0"/>
    <m/>
    <x v="12"/>
    <x v="8"/>
    <s v="no impacts"/>
    <x v="6"/>
    <s v=""/>
    <s v="OST_005"/>
    <m/>
  </r>
  <r>
    <s v="Foumbot-Ndoumbem"/>
    <s v="OST_228"/>
    <s v="OUEST"/>
    <s v="CAMUSAT"/>
    <s v="Hybrid Solar - S1"/>
    <s v="OUEST"/>
    <s v="Foumbot"/>
    <s v="Huawei"/>
    <n v="2.050498954151008"/>
    <n v="1.049951060545097"/>
    <n v="1.24053670744479"/>
    <n v="9.999415009431191"/>
    <n v="0"/>
    <n v="3.077710289841425"/>
    <n v="0"/>
    <n v="0"/>
    <n v="0"/>
    <n v="0"/>
    <n v="1.572964732202732"/>
    <n v="0"/>
    <n v="0"/>
    <n v="0"/>
    <n v="0"/>
    <n v="0"/>
    <n v="0"/>
    <n v="3.188787157602166"/>
    <n v="0"/>
    <n v="0"/>
    <n v="0"/>
    <n v="0"/>
    <n v="0"/>
    <n v="0"/>
    <n v="0"/>
    <n v="0"/>
    <x v="0"/>
    <m/>
    <x v="12"/>
    <x v="8"/>
    <s v="no impacts"/>
    <x v="6"/>
    <s v=""/>
    <s v="OST_228"/>
    <m/>
  </r>
  <r>
    <s v="Bois-Des-Singes"/>
    <s v="LIT_564"/>
    <s v="Douala"/>
    <s v="CAMUSAT"/>
    <s v="Medium Grid + GE"/>
    <s v="LITTORAL"/>
    <s v="Douala"/>
    <s v="ZTE"/>
    <n v="5.77278680946144"/>
    <n v="7.811140075278298"/>
    <n v="0"/>
    <n v="0"/>
    <n v="0"/>
    <n v="0"/>
    <n v="0"/>
    <n v="0"/>
    <n v="6.382746487916378"/>
    <n v="2.203095884234646"/>
    <n v="1.461334977014151"/>
    <n v="0"/>
    <n v="0"/>
    <n v="0"/>
    <n v="0"/>
    <n v="0"/>
    <n v="0"/>
    <n v="0"/>
    <n v="0"/>
    <n v="0"/>
    <n v="0"/>
    <n v="0"/>
    <n v="0"/>
    <n v="0"/>
    <n v="0"/>
    <n v="0"/>
    <x v="0"/>
    <m/>
    <x v="12"/>
    <x v="8"/>
    <s v="no impacts"/>
    <x v="6"/>
    <s v=""/>
    <s v="LIT_564"/>
    <m/>
  </r>
  <r>
    <s v="Menganme-Camtel"/>
    <s v="CTR_142"/>
    <s v="CENTRE"/>
    <s v="CAMUSAT"/>
    <s v="Bad Grid + GE"/>
    <s v="CENTRE"/>
    <s v="Menganme"/>
    <s v="ZTE"/>
    <n v="0"/>
    <n v="0"/>
    <n v="0"/>
    <n v="0"/>
    <n v="0"/>
    <n v="0"/>
    <n v="0"/>
    <n v="0"/>
    <n v="0"/>
    <n v="0"/>
    <n v="0"/>
    <n v="0"/>
    <n v="0"/>
    <n v="0"/>
    <n v="0"/>
    <n v="0"/>
    <n v="0"/>
    <n v="0"/>
    <n v="0"/>
    <n v="0"/>
    <n v="0"/>
    <n v="0"/>
    <n v="0"/>
    <n v="0"/>
    <n v="0"/>
    <n v="0"/>
    <x v="1"/>
    <m/>
    <x v="4"/>
    <x v="1"/>
    <s v="EXCLU"/>
    <x v="1"/>
    <s v=""/>
    <s v="CTR_142"/>
    <m/>
  </r>
  <r>
    <s v="Mamfe-Centre-IHS"/>
    <s v="SUO_106"/>
    <s v="SUD-OUEST"/>
    <s v="IHS"/>
    <s v="Grid - Gen"/>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Datcheka"/>
    <s v="EXN_075"/>
    <s v="EXTREME-NORD"/>
    <s v="IHS"/>
    <s v="Gen-Solar AER"/>
    <s v="EXTREME-NORD"/>
    <s v="Datcheka"/>
    <s v="Huawei"/>
    <n v="0"/>
    <n v="0"/>
    <n v="0"/>
    <n v="0"/>
    <n v="0"/>
    <n v="0"/>
    <n v="0"/>
    <n v="0"/>
    <n v="0"/>
    <n v="0"/>
    <n v="0"/>
    <n v="0"/>
    <n v="0"/>
    <n v="0"/>
    <n v="0"/>
    <n v="0"/>
    <n v="0"/>
    <n v="0"/>
    <n v="0"/>
    <n v="0"/>
    <n v="0"/>
    <n v="0"/>
    <n v="0"/>
    <n v="0"/>
    <n v="0"/>
    <n v="0"/>
    <x v="2"/>
    <m/>
    <x v="12"/>
    <x v="8"/>
    <s v="no impacts"/>
    <x v="6"/>
    <s v=""/>
    <s v="EXN_075"/>
    <m/>
  </r>
  <r>
    <s v="Minawao-IHS"/>
    <s v="EXN_155"/>
    <s v="EXTREME-NORD"/>
    <s v="IHS"/>
    <s v="Solar-Gen"/>
    <s v="EXTREME-NORD"/>
    <s v="Minawao"/>
    <s v="Huawei"/>
    <n v="0"/>
    <n v="0"/>
    <n v="0"/>
    <n v="0"/>
    <n v="0"/>
    <n v="0"/>
    <n v="0"/>
    <n v="0"/>
    <n v="0"/>
    <n v="0"/>
    <n v="0"/>
    <n v="0"/>
    <n v="0"/>
    <n v="0"/>
    <n v="0"/>
    <n v="0"/>
    <n v="0"/>
    <n v="0"/>
    <n v="0"/>
    <n v="0"/>
    <n v="0"/>
    <n v="0"/>
    <n v="0"/>
    <n v="0"/>
    <n v="0"/>
    <n v="0"/>
    <x v="2"/>
    <m/>
    <x v="12"/>
    <x v="8"/>
    <s v="no impacts"/>
    <x v="6"/>
    <s v=""/>
    <s v="EXN_155"/>
    <m/>
  </r>
  <r>
    <s v="Obokoue-I"/>
    <s v="CTR_906"/>
    <s v="CENTRE"/>
    <s v="CAMUSAT"/>
    <s v="Hybrid Solar - S3"/>
    <s v="CENTRE"/>
    <s v="Mbankomo"/>
    <s v="ZTE"/>
    <n v="0"/>
    <n v="0"/>
    <n v="0"/>
    <n v="0"/>
    <n v="0"/>
    <n v="0"/>
    <n v="0"/>
    <n v="0"/>
    <n v="0"/>
    <n v="0"/>
    <n v="0"/>
    <n v="0"/>
    <n v="0"/>
    <n v="0"/>
    <n v="0"/>
    <n v="0"/>
    <n v="0"/>
    <n v="0"/>
    <n v="0"/>
    <n v="0"/>
    <n v="0"/>
    <n v="0"/>
    <n v="0"/>
    <n v="0"/>
    <n v="0"/>
    <n v="0"/>
    <x v="1"/>
    <m/>
    <x v="4"/>
    <x v="1"/>
    <s v="EXCLU"/>
    <x v="1"/>
    <s v=""/>
    <s v="CTR_906"/>
    <m/>
  </r>
  <r>
    <s v="Bonadiwoto-IHS"/>
    <s v="LIT_129"/>
    <s v="Douala"/>
    <s v="IHS"/>
    <s v="Grid-Gen"/>
    <s v="LITTORAL"/>
    <s v="Douala"/>
    <s v="ZTE"/>
    <n v="0"/>
    <n v="0"/>
    <n v="0"/>
    <n v="0"/>
    <n v="0"/>
    <n v="0"/>
    <n v="0"/>
    <n v="0"/>
    <n v="5.317350249548417"/>
    <n v="1.579242679770456"/>
    <n v="1.114389198505849"/>
    <n v="0"/>
    <n v="0"/>
    <n v="0"/>
    <n v="0"/>
    <n v="0"/>
    <n v="0"/>
    <n v="0"/>
    <n v="0"/>
    <n v="0"/>
    <n v="0"/>
    <n v="0"/>
    <n v="0"/>
    <n v="0"/>
    <n v="0"/>
    <n v="0"/>
    <x v="0"/>
    <m/>
    <x v="12"/>
    <x v="8"/>
    <s v="no impacts"/>
    <x v="6"/>
    <s v=""/>
    <s v="LIT_129"/>
    <m/>
  </r>
  <r>
    <s v="Bamenda-hospital-roundabout-IHS"/>
    <s v="NRO_131"/>
    <s v="NORD-OUEST"/>
    <s v="IHS"/>
    <s v="Grid-Gen"/>
    <s v="NORD-OUEST"/>
    <s v="Bamenda"/>
    <s v="Huawei"/>
    <n v="7.938571709856092"/>
    <n v="4.260086806893186"/>
    <n v="10.32704539812175"/>
    <n v="24.11382846364355"/>
    <n v="9.704066112495115"/>
    <n v="0"/>
    <n v="0"/>
    <n v="1.700253686153987"/>
    <n v="15.12974662774339"/>
    <n v="0.9099278606752217"/>
    <n v="1.046972602466092"/>
    <n v="0"/>
    <n v="0"/>
    <n v="0"/>
    <n v="0"/>
    <n v="0"/>
    <n v="0"/>
    <n v="2.106108728344648"/>
    <n v="0"/>
    <n v="0"/>
    <n v="0"/>
    <n v="0"/>
    <n v="0"/>
    <n v="0"/>
    <n v="0"/>
    <n v="0"/>
    <x v="0"/>
    <m/>
    <x v="12"/>
    <x v="8"/>
    <s v="no impacts"/>
    <x v="6"/>
    <s v=""/>
    <s v="NRO_131"/>
    <m/>
  </r>
  <r>
    <s v="Bda-Agence"/>
    <s v="NRO_016"/>
    <s v="NORD-OUEST"/>
    <s v="CAMUSAT"/>
    <s v="Medium Grid + GE"/>
    <s v="NORD-OUEST"/>
    <s v="Bamenda"/>
    <s v="Huawei"/>
    <n v="5.603371400524495"/>
    <n v="2.783788199170741"/>
    <n v="0"/>
    <n v="0"/>
    <n v="5.834407005048041"/>
    <n v="0"/>
    <n v="0"/>
    <n v="1.367682980769505"/>
    <n v="6.120838362825419"/>
    <n v="0.4816362899612764"/>
    <n v="0.8359122856580289"/>
    <n v="0"/>
    <n v="0"/>
    <n v="0"/>
    <n v="0"/>
    <n v="0"/>
    <n v="0"/>
    <n v="2.366875408423294"/>
    <n v="0"/>
    <n v="0"/>
    <n v="0"/>
    <n v="0"/>
    <n v="0"/>
    <n v="0"/>
    <n v="0"/>
    <n v="0"/>
    <x v="0"/>
    <m/>
    <x v="12"/>
    <x v="8"/>
    <s v="no impacts"/>
    <x v="6"/>
    <s v=""/>
    <s v="NRO_016"/>
    <m/>
  </r>
  <r>
    <s v="St-Thomas"/>
    <s v="LIT_369"/>
    <s v="Douala"/>
    <s v="IHS"/>
    <s v="Grid-Gen"/>
    <s v="LITTORAL"/>
    <s v="Douala"/>
    <s v="ZTE"/>
    <n v="0"/>
    <n v="0"/>
    <n v="0"/>
    <n v="0"/>
    <n v="0"/>
    <n v="0"/>
    <n v="0"/>
    <n v="0"/>
    <n v="0"/>
    <n v="0"/>
    <n v="0.388822542397548"/>
    <n v="0"/>
    <n v="0"/>
    <n v="0"/>
    <n v="0"/>
    <n v="0"/>
    <n v="0"/>
    <n v="0"/>
    <n v="0"/>
    <n v="0"/>
    <n v="0"/>
    <n v="0"/>
    <n v="0"/>
    <n v="0"/>
    <n v="0"/>
    <n v="0"/>
    <x v="0"/>
    <m/>
    <x v="12"/>
    <x v="8"/>
    <s v="no impacts"/>
    <x v="6"/>
    <s v=""/>
    <s v="LIT_369"/>
    <m/>
  </r>
  <r>
    <s v="Bafia-Dang"/>
    <s v="CTR_397"/>
    <s v="CENTRE"/>
    <s v="IHS"/>
    <s v="Grid-Gen"/>
    <s v="CENTRE"/>
    <s v="Bafia"/>
    <s v="ZTE"/>
    <n v="0"/>
    <n v="0"/>
    <n v="0"/>
    <n v="0"/>
    <n v="0.03563448647815722"/>
    <n v="0"/>
    <n v="0"/>
    <n v="0"/>
    <n v="0.984371477572032"/>
    <n v="0"/>
    <n v="0.3444488675438671"/>
    <n v="0"/>
    <n v="0"/>
    <n v="0"/>
    <n v="0"/>
    <n v="0"/>
    <n v="0"/>
    <n v="0"/>
    <n v="0"/>
    <n v="0"/>
    <n v="0"/>
    <n v="0"/>
    <n v="0"/>
    <n v="0"/>
    <n v="0"/>
    <n v="0"/>
    <x v="0"/>
    <m/>
    <x v="12"/>
    <x v="8"/>
    <s v="no impacts"/>
    <x v="6"/>
    <s v=""/>
    <s v="CTR_397"/>
    <m/>
  </r>
  <r>
    <s v="Oyack-IHS"/>
    <s v="LIT_368"/>
    <s v="Douala"/>
    <s v="IHS"/>
    <s v="Grid-Gen"/>
    <s v="LITTORAL"/>
    <s v="Douala"/>
    <s v="ZTE"/>
    <n v="0"/>
    <n v="0"/>
    <n v="0.09488261664854647"/>
    <n v="0"/>
    <n v="0"/>
    <n v="0"/>
    <n v="0"/>
    <n v="2.773515194059921"/>
    <n v="3.336818307636553"/>
    <n v="0"/>
    <n v="0.2486031566661815"/>
    <n v="0"/>
    <n v="0"/>
    <n v="0"/>
    <n v="0"/>
    <n v="0"/>
    <n v="0"/>
    <n v="0"/>
    <n v="0"/>
    <n v="0"/>
    <n v="0"/>
    <n v="0"/>
    <n v="0"/>
    <n v="0"/>
    <n v="0"/>
    <n v="0"/>
    <x v="0"/>
    <m/>
    <x v="12"/>
    <x v="8"/>
    <s v="no impacts"/>
    <x v="6"/>
    <s v=""/>
    <s v="LIT_368"/>
    <m/>
  </r>
  <r>
    <s v="Sohock-IHS"/>
    <s v="LIT_501"/>
    <s v="LITTORAL"/>
    <s v="IHS"/>
    <s v="Hybrid-Gen"/>
    <s v="LITTORAL"/>
    <s v="Sohock"/>
    <s v="NOKIA"/>
    <n v="0.001783507831739642"/>
    <n v="0"/>
    <n v="0"/>
    <n v="0"/>
    <n v="0.1395076310394535"/>
    <n v="0"/>
    <n v="0.3448789373754279"/>
    <n v="0"/>
    <n v="0"/>
    <n v="0.01684172634203865"/>
    <n v="0.2145213028920213"/>
    <n v="0"/>
    <n v="0.0009809293074567"/>
    <n v="0"/>
    <n v="0"/>
    <n v="0"/>
    <n v="0"/>
    <n v="0"/>
    <n v="0"/>
    <n v="0"/>
    <n v="0"/>
    <n v="0"/>
    <n v="0"/>
    <n v="0"/>
    <n v="0"/>
    <n v="0"/>
    <x v="0"/>
    <m/>
    <x v="12"/>
    <x v="8"/>
    <s v="no impacts"/>
    <x v="6"/>
    <s v=""/>
    <s v="LIT_501"/>
    <m/>
  </r>
  <r>
    <s v="PK8-Essiac"/>
    <s v="LIT_443"/>
    <s v="Douala"/>
    <s v="IHS"/>
    <s v="Grid-Gen"/>
    <s v="LITTORAL"/>
    <s v="Douala"/>
    <s v="ZTE"/>
    <n v="0"/>
    <n v="0"/>
    <n v="0.1337630873804694"/>
    <n v="0"/>
    <n v="0"/>
    <n v="0"/>
    <n v="0"/>
    <n v="0"/>
    <n v="0"/>
    <n v="0"/>
    <n v="0.2031415420351388"/>
    <n v="0"/>
    <n v="0"/>
    <n v="0"/>
    <n v="0"/>
    <n v="0"/>
    <n v="0"/>
    <n v="0"/>
    <n v="0"/>
    <n v="0"/>
    <n v="0"/>
    <n v="0"/>
    <n v="0"/>
    <n v="0"/>
    <n v="0"/>
    <n v="0"/>
    <x v="0"/>
    <m/>
    <x v="12"/>
    <x v="8"/>
    <s v="no impacts"/>
    <x v="6"/>
    <s v=""/>
    <s v="LIT_443"/>
    <m/>
  </r>
  <r>
    <s v="Cite-de-la-Paix"/>
    <s v="LIT_442"/>
    <s v="Douala"/>
    <s v="IHS"/>
    <s v="Grid-Gen"/>
    <s v="LITTORAL"/>
    <s v="Douala"/>
    <s v="ZTE"/>
    <n v="0"/>
    <n v="0"/>
    <n v="0"/>
    <n v="0.01719301549796989"/>
    <n v="0"/>
    <n v="0"/>
    <n v="0.01747837675104787"/>
    <n v="0"/>
    <n v="0"/>
    <n v="0"/>
    <n v="0.1867867752180878"/>
    <n v="0"/>
    <n v="0"/>
    <n v="0"/>
    <n v="0"/>
    <n v="0"/>
    <n v="0"/>
    <n v="0"/>
    <n v="0"/>
    <n v="0"/>
    <n v="0"/>
    <n v="0"/>
    <n v="0"/>
    <n v="0"/>
    <n v="0"/>
    <n v="0"/>
    <x v="0"/>
    <m/>
    <x v="12"/>
    <x v="8"/>
    <s v="no impacts"/>
    <x v="6"/>
    <s v=""/>
    <s v="LIT_442"/>
    <m/>
  </r>
  <r>
    <s v="Foumban-Njintout"/>
    <s v="OST_176"/>
    <s v="OUEST"/>
    <s v="IHS"/>
    <s v="Grid-Gen"/>
    <s v="OUEST"/>
    <s v="Foumban"/>
    <s v="Huawei"/>
    <n v="0.6317363090804805"/>
    <n v="0.07223206718545341"/>
    <n v="2.165981086256146"/>
    <n v="0.4682599812232295"/>
    <n v="0"/>
    <n v="0.7178975724318201"/>
    <n v="0"/>
    <n v="0.3957603878630152"/>
    <n v="0"/>
    <n v="1.009750794017687"/>
    <n v="0.154879820108266"/>
    <n v="0"/>
    <n v="0"/>
    <n v="0"/>
    <n v="0"/>
    <n v="0"/>
    <n v="0"/>
    <n v="0"/>
    <n v="0"/>
    <n v="0"/>
    <n v="0"/>
    <n v="0"/>
    <n v="0"/>
    <n v="0"/>
    <n v="0"/>
    <n v="0"/>
    <x v="0"/>
    <m/>
    <x v="12"/>
    <x v="8"/>
    <s v="no impacts"/>
    <x v="6"/>
    <s v=""/>
    <s v="OST_176"/>
    <m/>
  </r>
  <r>
    <s v="Guidiguis-Ville"/>
    <s v="NRD_144"/>
    <s v="NORD"/>
    <s v="CAMUSAT"/>
    <s v="Good Grid + GE"/>
    <s v="NORD"/>
    <s v="Guidiguis"/>
    <s v="Huawei"/>
    <n v="0"/>
    <n v="0"/>
    <n v="0"/>
    <n v="0"/>
    <n v="0"/>
    <n v="0"/>
    <n v="0"/>
    <n v="0"/>
    <n v="0"/>
    <n v="0"/>
    <n v="0"/>
    <n v="0"/>
    <n v="0"/>
    <n v="0"/>
    <n v="0"/>
    <n v="0"/>
    <n v="0"/>
    <n v="0"/>
    <n v="0"/>
    <n v="0"/>
    <n v="0"/>
    <n v="0"/>
    <n v="0"/>
    <n v="0"/>
    <n v="0"/>
    <n v="0"/>
    <x v="1"/>
    <m/>
    <x v="4"/>
    <x v="1"/>
    <s v="EXCLU"/>
    <x v="1"/>
    <s v=""/>
    <s v="NRD_144"/>
    <m/>
  </r>
  <r>
    <s v="Bonaloka-Entree"/>
    <s v="LIT_433"/>
    <s v="Douala"/>
    <s v="IHS"/>
    <s v="Grid-Gen"/>
    <s v="LITTORAL"/>
    <s v="Douala"/>
    <s v="ZTE"/>
    <n v="0"/>
    <n v="0"/>
    <n v="0"/>
    <n v="0"/>
    <n v="0"/>
    <n v="0"/>
    <n v="0"/>
    <n v="0"/>
    <n v="0.1151432656171084"/>
    <n v="0.3921755371212187"/>
    <n v="0.0169968296364781"/>
    <n v="0"/>
    <n v="0"/>
    <n v="0"/>
    <n v="0"/>
    <n v="0"/>
    <n v="0"/>
    <n v="0"/>
    <n v="0"/>
    <n v="0"/>
    <n v="0"/>
    <n v="0"/>
    <n v="0"/>
    <n v="0"/>
    <n v="0"/>
    <n v="0"/>
    <x v="0"/>
    <m/>
    <x v="12"/>
    <x v="8"/>
    <s v="no impacts"/>
    <x v="6"/>
    <s v=""/>
    <s v="LIT_433"/>
    <m/>
  </r>
  <r>
    <s v="Ngambouo"/>
    <s v="OST_220"/>
    <s v="OUEST"/>
    <s v="IHS"/>
    <s v="Hybrid-Gen"/>
    <s v="OUEST"/>
    <s v="Ngambouo"/>
    <s v="NOKIA"/>
    <n v="0"/>
    <n v="0"/>
    <n v="0"/>
    <n v="0"/>
    <n v="0"/>
    <n v="1.005600833642482"/>
    <n v="0"/>
    <n v="0"/>
    <n v="0"/>
    <n v="0"/>
    <n v="0.01381017562742041"/>
    <n v="0"/>
    <n v="0"/>
    <n v="0"/>
    <n v="0"/>
    <n v="0"/>
    <n v="0"/>
    <n v="0"/>
    <n v="0"/>
    <n v="0"/>
    <n v="0"/>
    <n v="0"/>
    <n v="0"/>
    <n v="0"/>
    <n v="0"/>
    <n v="0"/>
    <x v="0"/>
    <m/>
    <x v="12"/>
    <x v="8"/>
    <s v="no impacts"/>
    <x v="6"/>
    <s v=""/>
    <s v="OST_220"/>
    <m/>
  </r>
  <r>
    <s v="Barriere"/>
    <s v="CTR_237"/>
    <s v="Yaounde"/>
    <s v="IHS"/>
    <s v="Grid-Gen"/>
    <s v="CENTRE"/>
    <s v="Yaounde"/>
    <s v="ZTE"/>
    <n v="0"/>
    <n v="0"/>
    <n v="0"/>
    <n v="0.6183421652641149"/>
    <n v="1.13773531602332"/>
    <n v="0"/>
    <n v="0"/>
    <n v="0.0321744812845818"/>
    <n v="0"/>
    <n v="0"/>
    <n v="0.01096857316519866"/>
    <n v="0"/>
    <n v="0"/>
    <n v="0"/>
    <n v="0"/>
    <n v="0"/>
    <n v="0"/>
    <n v="0"/>
    <n v="0"/>
    <n v="0"/>
    <n v="0"/>
    <n v="0"/>
    <n v="0"/>
    <n v="0"/>
    <n v="0"/>
    <n v="0"/>
    <x v="0"/>
    <m/>
    <x v="12"/>
    <x v="8"/>
    <s v="no impacts"/>
    <x v="6"/>
    <s v=""/>
    <s v="CTR_237"/>
    <m/>
  </r>
  <r>
    <s v="Limbe-College-Excellence-IHS"/>
    <s v="SUO_151"/>
    <s v="SUD-OUEST"/>
    <s v="IHS"/>
    <s v="Grid-Gen"/>
    <s v="SUD-OUEST"/>
    <s v="Limbe"/>
    <s v="Huawei"/>
    <n v="0"/>
    <n v="0"/>
    <n v="0"/>
    <n v="0"/>
    <n v="0"/>
    <n v="0"/>
    <n v="0"/>
    <n v="0"/>
    <n v="0"/>
    <n v="0"/>
    <n v="0.00766908367648024"/>
    <n v="0"/>
    <n v="0"/>
    <n v="0"/>
    <n v="0"/>
    <n v="0"/>
    <n v="0"/>
    <n v="0"/>
    <n v="0"/>
    <n v="0"/>
    <n v="0"/>
    <n v="0"/>
    <n v="0"/>
    <n v="0"/>
    <n v="0"/>
    <n v="0"/>
    <x v="0"/>
    <m/>
    <x v="12"/>
    <x v="8"/>
    <s v="no impacts"/>
    <x v="6"/>
    <s v=""/>
    <s v="SUO_151"/>
    <m/>
  </r>
  <r>
    <s v="BAMENDA-MILE4-IHS"/>
    <s v="NRO_117"/>
    <s v="NORD-OUEST"/>
    <s v="IHS"/>
    <s v="Grid-Gen"/>
    <s v="NORD-OUEST"/>
    <s v="Bamenda"/>
    <s v="Huawei"/>
    <n v="0"/>
    <n v="0"/>
    <n v="0"/>
    <n v="0"/>
    <n v="3.332163352195713"/>
    <n v="0"/>
    <n v="1.123128386881372"/>
    <n v="0"/>
    <n v="0"/>
    <n v="0"/>
    <n v="0.00470846067579252"/>
    <n v="0"/>
    <n v="2.145149714781427"/>
    <n v="0"/>
    <n v="0"/>
    <n v="0"/>
    <n v="0"/>
    <n v="0.2598927612410932"/>
    <n v="0"/>
    <n v="0"/>
    <n v="0"/>
    <n v="0"/>
    <n v="0"/>
    <n v="0"/>
    <n v="0"/>
    <n v="0"/>
    <x v="0"/>
    <m/>
    <x v="12"/>
    <x v="8"/>
    <s v="no impacts"/>
    <x v="6"/>
    <s v=""/>
    <s v="NRO_117"/>
    <m/>
  </r>
  <r>
    <s v="Kikai-IHS"/>
    <s v="NRO_053"/>
    <s v="NORD-OUEST"/>
    <s v="IHS"/>
    <s v="Gen Only"/>
    <s v="NORD-OUEST"/>
    <s v="Kikai"/>
    <s v="NOKIA"/>
    <n v="0"/>
    <n v="0"/>
    <n v="0"/>
    <n v="0"/>
    <n v="0"/>
    <n v="0"/>
    <n v="0"/>
    <n v="0"/>
    <n v="0"/>
    <n v="0"/>
    <n v="0"/>
    <n v="0"/>
    <n v="0"/>
    <n v="0"/>
    <n v="0"/>
    <n v="0"/>
    <n v="0"/>
    <n v="0"/>
    <n v="0"/>
    <n v="0"/>
    <n v="0"/>
    <n v="0"/>
    <n v="0"/>
    <n v="0"/>
    <n v="0"/>
    <n v="0"/>
    <x v="2"/>
    <m/>
    <x v="12"/>
    <x v="8"/>
    <s v="no impacts"/>
    <x v="6"/>
    <s v=""/>
    <s v="NRO_053"/>
    <m/>
  </r>
  <r>
    <s v="Nkwein-MTN"/>
    <s v="NRO_221"/>
    <s v="NORD-OUEST"/>
    <s v="IHS"/>
    <s v="Grid-Gen"/>
    <s v="NORD-OUEST"/>
    <s v="Bamenda"/>
    <s v="Huawei"/>
    <n v="0"/>
    <n v="0"/>
    <n v="0"/>
    <n v="0"/>
    <n v="0"/>
    <n v="0"/>
    <n v="0"/>
    <n v="0"/>
    <n v="0"/>
    <n v="0"/>
    <n v="0.003299489488718243"/>
    <n v="0"/>
    <n v="0"/>
    <n v="0"/>
    <n v="0"/>
    <n v="0"/>
    <n v="0"/>
    <n v="0.2372778819346352"/>
    <n v="0"/>
    <n v="0"/>
    <n v="0"/>
    <n v="0"/>
    <n v="0"/>
    <n v="0"/>
    <n v="0"/>
    <n v="0"/>
    <x v="0"/>
    <m/>
    <x v="12"/>
    <x v="8"/>
    <s v="no impacts"/>
    <x v="6"/>
    <s v=""/>
    <s v="NRO_221"/>
    <m/>
  </r>
  <r>
    <s v="Nkar-IHS"/>
    <s v="NRO_142"/>
    <s v="SUD-OUEST"/>
    <s v="IHS"/>
    <s v="Hybrid-Gen"/>
    <s v="NORD-OUEST"/>
    <s v="Buea"/>
    <s v="NOKIA"/>
    <n v="0"/>
    <n v="0"/>
    <n v="0"/>
    <n v="0"/>
    <n v="0"/>
    <n v="0"/>
    <n v="0"/>
    <n v="0"/>
    <n v="0"/>
    <n v="0"/>
    <n v="0"/>
    <n v="0"/>
    <n v="0"/>
    <n v="0"/>
    <n v="0"/>
    <n v="0"/>
    <n v="0"/>
    <n v="0"/>
    <n v="0"/>
    <n v="0"/>
    <n v="0"/>
    <n v="0"/>
    <n v="0"/>
    <n v="0"/>
    <n v="0"/>
    <n v="0"/>
    <x v="2"/>
    <m/>
    <x v="12"/>
    <x v="8"/>
    <s v="no impacts"/>
    <x v="6"/>
    <s v=""/>
    <s v="NRO_142"/>
    <m/>
  </r>
  <r>
    <s v="Banda"/>
    <s v="NRD_029"/>
    <s v="NORD"/>
    <s v="IHS"/>
    <s v="Solar-Gen"/>
    <s v="NORD"/>
    <s v="Banda"/>
    <s v="NOKIA"/>
    <n v="0"/>
    <n v="0"/>
    <n v="0"/>
    <n v="0"/>
    <n v="0"/>
    <n v="0"/>
    <n v="0"/>
    <n v="0.4453676591431903"/>
    <n v="0"/>
    <n v="0"/>
    <n v="0.001337630873804731"/>
    <n v="0"/>
    <n v="0"/>
    <n v="0"/>
    <n v="0"/>
    <n v="0"/>
    <n v="0"/>
    <n v="0"/>
    <n v="0"/>
    <n v="0"/>
    <n v="0"/>
    <n v="0"/>
    <n v="0"/>
    <n v="0"/>
    <n v="0"/>
    <n v="0"/>
    <x v="0"/>
    <m/>
    <x v="12"/>
    <x v="8"/>
    <s v="no impacts"/>
    <x v="6"/>
    <s v=""/>
    <s v="NRD_029"/>
    <m/>
  </r>
  <r>
    <s v="Datcheka-IHS"/>
    <s v="EXN_265"/>
    <s v="EXTREME-NORD"/>
    <m/>
    <m/>
    <s v="EXTREME-NORD"/>
    <s v="Datcheka"/>
    <s v="Huawei"/>
    <n v="0"/>
    <n v="0"/>
    <n v="0"/>
    <n v="0"/>
    <n v="0"/>
    <n v="0"/>
    <n v="0"/>
    <n v="0"/>
    <n v="0"/>
    <n v="0"/>
    <n v="0"/>
    <n v="0"/>
    <n v="0"/>
    <n v="0"/>
    <n v="0"/>
    <n v="0"/>
    <n v="0"/>
    <n v="0"/>
    <n v="0"/>
    <n v="0"/>
    <n v="0"/>
    <n v="0"/>
    <n v="0"/>
    <n v="0"/>
    <n v="0"/>
    <n v="0"/>
    <x v="2"/>
    <m/>
    <x v="12"/>
    <x v="8"/>
    <s v="no impacts"/>
    <x v="6"/>
    <s v=""/>
    <s v="EXN_265"/>
    <m/>
  </r>
  <r>
    <s v="Madingring"/>
    <s v="NRD_036"/>
    <s v="NORD"/>
    <s v="IHS"/>
    <s v="Solar-Gen"/>
    <s v="NORD"/>
    <s v="Madingring"/>
    <s v="NOKIA"/>
    <n v="1.118062274587154"/>
    <n v="0"/>
    <n v="1.420467387793735"/>
    <n v="1.60828542034792"/>
    <n v="0"/>
    <n v="0"/>
    <n v="4.242518995904478"/>
    <n v="9.296148779413077"/>
    <n v="9.296202886027253"/>
    <n v="4.189635263231413"/>
    <n v="0.001248455482217681"/>
    <n v="0"/>
    <n v="0"/>
    <n v="0"/>
    <n v="0"/>
    <n v="0"/>
    <n v="0"/>
    <n v="0"/>
    <n v="0"/>
    <n v="0"/>
    <n v="0"/>
    <n v="0"/>
    <n v="0"/>
    <n v="0"/>
    <n v="0"/>
    <n v="0"/>
    <x v="0"/>
    <m/>
    <x v="13"/>
    <x v="9"/>
    <s v="Projet OCM (ZTE, NOKIA, autres projets)"/>
    <x v="7"/>
    <s v="(05/06/2026 ocm ran 18h): New BTS installed and not yet accepted..;..;(05/06/2026 ocm ran 15h): New BTS installed and not yet accepted..;..;(05/06/2026 ocm ran 10h): New BTS installed and not yet accepted"/>
    <s v="NRD_036"/>
    <m/>
  </r>
  <r>
    <s v="Debunsha-MTN"/>
    <s v="SUO_035"/>
    <s v="SUD-OUEST"/>
    <s v="IHS"/>
    <s v="Grid-Gen"/>
    <s v="SUD-OUEST"/>
    <s v="Debunsha"/>
    <s v="Huawei"/>
    <n v="0"/>
    <n v="0"/>
    <n v="0"/>
    <n v="0"/>
    <n v="0"/>
    <n v="0"/>
    <n v="0"/>
    <n v="0"/>
    <n v="0"/>
    <n v="0"/>
    <n v="0"/>
    <n v="0"/>
    <n v="0"/>
    <n v="0"/>
    <n v="0"/>
    <n v="0"/>
    <n v="0"/>
    <n v="0"/>
    <n v="0"/>
    <n v="0"/>
    <n v="0"/>
    <n v="0"/>
    <n v="0"/>
    <n v="0"/>
    <n v="0"/>
    <n v="0"/>
    <x v="2"/>
    <m/>
    <x v="3"/>
    <x v="0"/>
    <s v="Defaut GE &amp; Power Cabinet"/>
    <x v="0"/>
    <s v="( hourly IHS): 06/05/2026 11:28 0:43:25 NO COM OuR FME GUY is managing with level zero"/>
    <s v="SUO_035"/>
    <m/>
  </r>
  <r>
    <s v="Maga-Lycee"/>
    <s v="NRD_135"/>
    <s v="EXTREME-NORD"/>
    <s v="CAMUSAT"/>
    <s v="Bad Grid + Solar + GE"/>
    <s v="NORD"/>
    <s v="Maga"/>
    <s v="Huawei"/>
    <n v="0"/>
    <n v="0"/>
    <n v="0"/>
    <n v="0"/>
    <n v="0"/>
    <n v="0"/>
    <n v="0"/>
    <n v="0"/>
    <n v="0"/>
    <n v="0"/>
    <n v="0"/>
    <n v="0"/>
    <n v="0"/>
    <n v="0"/>
    <n v="0"/>
    <n v="0"/>
    <n v="0"/>
    <n v="0"/>
    <n v="0"/>
    <n v="0"/>
    <n v="0"/>
    <n v="0"/>
    <n v="0"/>
    <n v="0"/>
    <n v="0"/>
    <n v="0"/>
    <x v="1"/>
    <m/>
    <x v="4"/>
    <x v="1"/>
    <s v="EXCLU"/>
    <x v="1"/>
    <s v=""/>
    <s v="NRD_135"/>
    <m/>
  </r>
  <r>
    <s v="Bamessing-IHS"/>
    <s v="NRO_038"/>
    <s v="NORD-OUEST"/>
    <s v="IHS"/>
    <s v="Grid-Gen"/>
    <s v="NORD-OUEST"/>
    <s v="Bamessing"/>
    <s v="Huawei"/>
    <n v="0"/>
    <n v="0"/>
    <n v="0"/>
    <n v="0"/>
    <n v="0"/>
    <n v="0"/>
    <n v="0"/>
    <n v="0"/>
    <n v="0"/>
    <n v="0"/>
    <n v="0"/>
    <n v="0"/>
    <n v="0"/>
    <n v="0"/>
    <n v="0"/>
    <n v="0"/>
    <n v="0"/>
    <n v="0"/>
    <n v="0"/>
    <n v="0"/>
    <n v="0"/>
    <n v="0"/>
    <n v="0"/>
    <n v="0"/>
    <n v="0"/>
    <n v="0"/>
    <x v="2"/>
    <m/>
    <x v="12"/>
    <x v="8"/>
    <s v="no impacts"/>
    <x v="6"/>
    <s v=""/>
    <s v="NRO_038"/>
    <m/>
  </r>
  <r>
    <s v="Bfsam-Tyo-II"/>
    <s v="OST_232"/>
    <s v="Bafoussam"/>
    <s v="CAMUSAT"/>
    <s v="Good Grid + GE"/>
    <s v="OUEST"/>
    <s v="Bafoussam"/>
    <s v="Huawei"/>
    <n v="0"/>
    <n v="0"/>
    <n v="0"/>
    <n v="0"/>
    <n v="0"/>
    <n v="0"/>
    <n v="0"/>
    <n v="0"/>
    <n v="0"/>
    <n v="0"/>
    <n v="0.0002675261747609386"/>
    <n v="0"/>
    <n v="0"/>
    <n v="0"/>
    <n v="0"/>
    <n v="0"/>
    <n v="0"/>
    <n v="0"/>
    <n v="0"/>
    <n v="0"/>
    <n v="0"/>
    <n v="0"/>
    <n v="0"/>
    <n v="0"/>
    <n v="0"/>
    <n v="0"/>
    <x v="0"/>
    <m/>
    <x v="12"/>
    <x v="8"/>
    <s v="no impacts"/>
    <x v="6"/>
    <s v=""/>
    <s v="OST_232"/>
    <m/>
  </r>
  <r>
    <s v="Maroua-Ouro-Tchede"/>
    <s v="EXN_092"/>
    <s v="Maroua"/>
    <s v="IHS"/>
    <s v="Grid-Gen"/>
    <s v="EXTREME-NORD"/>
    <s v="Maroua"/>
    <s v="Huawei"/>
    <n v="0"/>
    <n v="0"/>
    <n v="0"/>
    <n v="0"/>
    <n v="0"/>
    <n v="0"/>
    <n v="0"/>
    <n v="0"/>
    <n v="0"/>
    <n v="0.3619629144515499"/>
    <n v="8.917539158697954e-05"/>
    <n v="0"/>
    <n v="0"/>
    <n v="0"/>
    <n v="0"/>
    <n v="0"/>
    <n v="0"/>
    <n v="0"/>
    <n v="0"/>
    <n v="0"/>
    <n v="0"/>
    <n v="0"/>
    <n v="0"/>
    <n v="0"/>
    <n v="0"/>
    <n v="0"/>
    <x v="0"/>
    <m/>
    <x v="12"/>
    <x v="8"/>
    <s v="no impacts"/>
    <x v="6"/>
    <s v=""/>
    <s v="EXN_092"/>
    <m/>
  </r>
  <r>
    <s v="Phacochere"/>
    <s v="ADM_160"/>
    <s v="ADAMAOUA"/>
    <s v="CAMUSAT"/>
    <s v="Hybrid Solar - S3"/>
    <s v="ADAMAOUA"/>
    <s v="Phacochere"/>
    <s v="Huawei"/>
    <n v="0"/>
    <n v="0"/>
    <n v="0"/>
    <n v="0"/>
    <n v="0"/>
    <n v="0"/>
    <n v="0"/>
    <n v="0"/>
    <n v="0"/>
    <n v="0"/>
    <n v="0"/>
    <n v="0"/>
    <n v="0"/>
    <n v="0"/>
    <n v="0"/>
    <n v="0"/>
    <n v="0"/>
    <n v="0"/>
    <n v="0"/>
    <n v="0"/>
    <n v="0"/>
    <n v="0"/>
    <n v="0"/>
    <n v="0"/>
    <n v="0"/>
    <n v="0"/>
    <x v="1"/>
    <m/>
    <x v="4"/>
    <x v="1"/>
    <s v="EXCLU"/>
    <x v="1"/>
    <s v=""/>
    <s v="ADM_160"/>
    <m/>
  </r>
  <r>
    <s v="C-D-Billes"/>
    <s v="LIT_084"/>
    <s v="Douala"/>
    <s v="IHS"/>
    <s v="Grid-Gen"/>
    <s v="LITTORAL"/>
    <s v="Douala"/>
    <s v="ZTE"/>
    <n v="0"/>
    <n v="0"/>
    <n v="0"/>
    <n v="0"/>
    <n v="11.64457613866274"/>
    <n v="0"/>
    <n v="0"/>
    <n v="0"/>
    <n v="0"/>
    <n v="13.40327537646282"/>
    <n v="0"/>
    <n v="0"/>
    <n v="0"/>
    <n v="0"/>
    <n v="0"/>
    <n v="0"/>
    <n v="0"/>
    <n v="0"/>
    <n v="0"/>
    <n v="0"/>
    <n v="0"/>
    <n v="0"/>
    <n v="0"/>
    <n v="0"/>
    <n v="0"/>
    <n v="0"/>
    <x v="0"/>
    <m/>
    <x v="12"/>
    <x v="8"/>
    <s v="no impacts"/>
    <x v="6"/>
    <s v=""/>
    <s v="LIT_084"/>
    <m/>
  </r>
  <r>
    <s v="Bonangang"/>
    <s v="LIT_358"/>
    <s v="Douala"/>
    <s v="IHS"/>
    <s v="Grid-Gen"/>
    <s v="LITTORAL"/>
    <s v="Douala"/>
    <s v="ZTE"/>
    <n v="0"/>
    <n v="0"/>
    <n v="0"/>
    <n v="0"/>
    <n v="0"/>
    <n v="0"/>
    <n v="0"/>
    <n v="0"/>
    <n v="0"/>
    <n v="9.223660442937739"/>
    <n v="0"/>
    <n v="0"/>
    <n v="0"/>
    <n v="0"/>
    <n v="0"/>
    <n v="0"/>
    <n v="0"/>
    <n v="0"/>
    <n v="0"/>
    <n v="0"/>
    <n v="0"/>
    <n v="0"/>
    <n v="0"/>
    <n v="0"/>
    <n v="0"/>
    <n v="0"/>
    <x v="0"/>
    <m/>
    <x v="12"/>
    <x v="8"/>
    <s v="no impacts"/>
    <x v="6"/>
    <s v=""/>
    <s v="LIT_358"/>
    <m/>
  </r>
  <r>
    <s v="Touboro-Ville"/>
    <s v="NRD_137"/>
    <s v="NORD"/>
    <s v="CAMUSAT"/>
    <s v="Medium Grid + GE"/>
    <s v="NORD"/>
    <s v="Touboro"/>
    <s v="Huawei"/>
    <n v="0.3095277841984059"/>
    <n v="0.1403620663579058"/>
    <n v="0.002942787922370325"/>
    <n v="0"/>
    <n v="1.473890872149598"/>
    <n v="0"/>
    <n v="0"/>
    <n v="0"/>
    <n v="1.09623308877874"/>
    <n v="6.535486098626557"/>
    <n v="0"/>
    <n v="0"/>
    <n v="0"/>
    <n v="0"/>
    <n v="0"/>
    <n v="0"/>
    <n v="0"/>
    <n v="0"/>
    <n v="0"/>
    <n v="0"/>
    <n v="0"/>
    <n v="0"/>
    <n v="0"/>
    <n v="0"/>
    <n v="0"/>
    <n v="0"/>
    <x v="0"/>
    <m/>
    <x v="12"/>
    <x v="8"/>
    <s v="no impacts"/>
    <x v="6"/>
    <s v=""/>
    <s v="NRD_137"/>
    <m/>
  </r>
  <r>
    <s v="SUD_172_Z_Ebolowa-EPC-ELAT"/>
    <s v="SUD_172"/>
    <s v="CENTRE"/>
    <s v="ESCO"/>
    <s v="Hybrid Solar - S1"/>
    <s v="SUD"/>
    <s v="Ebolowa"/>
    <s v="ZTE"/>
    <n v="0"/>
    <n v="0"/>
    <n v="0"/>
    <n v="0"/>
    <n v="0"/>
    <n v="0"/>
    <n v="0"/>
    <n v="0"/>
    <n v="0"/>
    <n v="6.097403069916363"/>
    <n v="0"/>
    <n v="0"/>
    <n v="0"/>
    <n v="0"/>
    <n v="0"/>
    <n v="0"/>
    <n v="0"/>
    <n v="0"/>
    <n v="0"/>
    <n v="0"/>
    <n v="0"/>
    <n v="0"/>
    <n v="0"/>
    <n v="0"/>
    <n v="0"/>
    <n v="0"/>
    <x v="0"/>
    <m/>
    <x v="12"/>
    <x v="8"/>
    <s v="no impacts"/>
    <x v="6"/>
    <s v=""/>
    <s v="SUD_172"/>
    <m/>
  </r>
  <r>
    <s v="Soboum-IHS"/>
    <s v="LIT_579"/>
    <s v="Douala"/>
    <s v="IHS"/>
    <s v="Grid-Gen"/>
    <s v="LITTORAL"/>
    <s v="Douala"/>
    <s v="ZTE"/>
    <n v="0"/>
    <n v="0"/>
    <n v="0"/>
    <n v="0"/>
    <n v="0"/>
    <n v="0"/>
    <n v="0"/>
    <n v="0"/>
    <n v="0"/>
    <n v="4.854476461977037"/>
    <n v="0"/>
    <n v="0"/>
    <n v="0"/>
    <n v="0"/>
    <n v="0"/>
    <n v="0"/>
    <n v="0"/>
    <n v="1.978837609471712"/>
    <n v="0"/>
    <n v="0"/>
    <n v="0"/>
    <n v="0"/>
    <n v="0"/>
    <n v="0"/>
    <n v="0"/>
    <n v="0"/>
    <x v="0"/>
    <m/>
    <x v="12"/>
    <x v="8"/>
    <s v="no impacts"/>
    <x v="6"/>
    <s v=""/>
    <s v="LIT_579"/>
    <m/>
  </r>
  <r>
    <s v="Kotto-Mbangue"/>
    <s v="LIT_202"/>
    <s v="Douala"/>
    <s v="IHS"/>
    <s v="GridOnly"/>
    <s v="LITTORAL"/>
    <s v="Douala"/>
    <s v="ZTE"/>
    <n v="0"/>
    <n v="0"/>
    <n v="0"/>
    <n v="0"/>
    <n v="0"/>
    <n v="0"/>
    <n v="0"/>
    <n v="0"/>
    <n v="0"/>
    <n v="3.802189006172364"/>
    <n v="0"/>
    <n v="0"/>
    <n v="0"/>
    <n v="0"/>
    <n v="0"/>
    <n v="0"/>
    <n v="0"/>
    <n v="0"/>
    <n v="0"/>
    <n v="0"/>
    <n v="0"/>
    <n v="0"/>
    <n v="0"/>
    <n v="0"/>
    <n v="0"/>
    <n v="0"/>
    <x v="0"/>
    <m/>
    <x v="12"/>
    <x v="8"/>
    <s v="no impacts"/>
    <x v="6"/>
    <s v=""/>
    <s v="LIT_202"/>
    <m/>
  </r>
  <r>
    <s v="Ebolowa-Elat-II"/>
    <s v="SUD_100"/>
    <s v="CENTRE"/>
    <s v="CAMUSAT"/>
    <s v="Medium Grid + GE"/>
    <s v="SUD"/>
    <s v="Ebolowa"/>
    <s v="ZTE"/>
    <n v="0"/>
    <n v="0"/>
    <n v="0"/>
    <n v="0"/>
    <n v="0"/>
    <n v="0"/>
    <n v="0"/>
    <n v="3.592626835942963"/>
    <n v="0"/>
    <n v="3.729671577733833"/>
    <n v="0"/>
    <n v="0"/>
    <n v="0"/>
    <n v="0"/>
    <n v="0"/>
    <n v="0"/>
    <n v="0"/>
    <n v="0"/>
    <n v="0"/>
    <n v="0"/>
    <n v="0"/>
    <n v="0"/>
    <n v="0"/>
    <n v="0"/>
    <n v="0"/>
    <n v="0"/>
    <x v="0"/>
    <m/>
    <x v="12"/>
    <x v="8"/>
    <s v="no impacts"/>
    <x v="6"/>
    <s v=""/>
    <s v="SUD_100"/>
    <m/>
  </r>
  <r>
    <s v="Bakwele-IHS"/>
    <s v="SUO_249"/>
    <s v="SUD-OUEST"/>
    <s v="IHS"/>
    <s v="Hybrid Gen"/>
    <s v="SUD-OUEST"/>
    <s v="Pella"/>
    <s v="NOKIA"/>
    <n v="0"/>
    <n v="0"/>
    <n v="0"/>
    <n v="0"/>
    <n v="0"/>
    <n v="0"/>
    <n v="0"/>
    <n v="0"/>
    <n v="0"/>
    <n v="0"/>
    <n v="0"/>
    <n v="0"/>
    <n v="0"/>
    <n v="0"/>
    <n v="0"/>
    <n v="0"/>
    <n v="0"/>
    <n v="0"/>
    <n v="0"/>
    <n v="0"/>
    <n v="0"/>
    <n v="0"/>
    <n v="0"/>
    <n v="0"/>
    <n v="0"/>
    <n v="0"/>
    <x v="2"/>
    <m/>
    <x v="7"/>
    <x v="3"/>
    <s v="ACCESS-ISSUE"/>
    <x v="3"/>
    <s v="(05/06/2026 ocm ran 18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5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0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r>
  <r>
    <s v="Mamfe-Town-IHS"/>
    <s v="SUO_107"/>
    <s v="SUD-OUEST"/>
    <s v="IHS"/>
    <s v="Gen Only"/>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Hogmeni"/>
    <s v="LIT_325"/>
    <s v="Douala"/>
    <s v="IHS"/>
    <s v="GridOnly"/>
    <s v="LITTORAL"/>
    <s v="Douala"/>
    <s v="ZTE"/>
    <n v="0"/>
    <n v="0"/>
    <n v="0"/>
    <n v="0"/>
    <n v="0"/>
    <n v="0"/>
    <n v="0"/>
    <n v="0"/>
    <n v="8.627558620335414"/>
    <n v="3.688472546820648"/>
    <n v="0"/>
    <n v="0"/>
    <n v="0"/>
    <n v="0"/>
    <n v="0"/>
    <n v="0"/>
    <n v="0"/>
    <n v="0"/>
    <n v="0"/>
    <n v="0"/>
    <n v="0"/>
    <n v="0"/>
    <n v="0"/>
    <n v="0"/>
    <n v="0"/>
    <n v="0"/>
    <x v="0"/>
    <m/>
    <x v="12"/>
    <x v="8"/>
    <s v="no impacts"/>
    <x v="6"/>
    <s v=""/>
    <s v="LIT_325"/>
    <m/>
  </r>
  <r>
    <s v="Kumbe-MTN"/>
    <s v="SUO_088"/>
    <s v="SUD-OUEST"/>
    <s v="IHS"/>
    <s v="Gen Only"/>
    <s v="SUD-OUEST"/>
    <s v="Kumbe"/>
    <s v="Huawei"/>
    <n v="0"/>
    <n v="0"/>
    <n v="0"/>
    <n v="0"/>
    <n v="0"/>
    <n v="0"/>
    <n v="0"/>
    <n v="0"/>
    <n v="0"/>
    <n v="0"/>
    <n v="0"/>
    <n v="0"/>
    <n v="0"/>
    <n v="0"/>
    <n v="0"/>
    <n v="0"/>
    <n v="0"/>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11...Grid Outage"/>
    <s v="SUO_027"/>
    <s v="impacted by SUO_027_H_Kumba-Mabanda , RCA: Eth cable linking MPR No3 on slot 1.2 and MPR no5 on slot 1.3 has been replaced."/>
  </r>
  <r>
    <s v="Kayo-Elie"/>
    <s v="LIT_047"/>
    <s v="Douala"/>
    <s v="IHS"/>
    <s v="Grid-Gen"/>
    <s v="LITTORAL"/>
    <s v="Douala"/>
    <s v="ZTE"/>
    <n v="0"/>
    <n v="0"/>
    <n v="0"/>
    <n v="0"/>
    <n v="0"/>
    <n v="0"/>
    <n v="4.071873225409707"/>
    <n v="6.038047929276066"/>
    <n v="0"/>
    <n v="0.7381760564786994"/>
    <n v="0"/>
    <n v="0"/>
    <n v="0"/>
    <n v="0"/>
    <n v="0"/>
    <n v="0"/>
    <n v="0"/>
    <n v="0"/>
    <n v="0"/>
    <n v="0"/>
    <n v="0"/>
    <n v="0"/>
    <n v="0"/>
    <n v="0"/>
    <n v="0"/>
    <n v="0"/>
    <x v="0"/>
    <m/>
    <x v="12"/>
    <x v="8"/>
    <s v="no impacts"/>
    <x v="6"/>
    <s v=""/>
    <s v="LIT_047"/>
    <m/>
  </r>
  <r>
    <s v="Nkomedzap-Camtel"/>
    <s v="SUD_088"/>
    <s v="CENTRE"/>
    <s v="CAMUSAT"/>
    <s v="Medium Grid + GE"/>
    <s v="SUD"/>
    <s v="Nkomedzap"/>
    <s v="NOKIA"/>
    <n v="0"/>
    <n v="0.06873081983292811"/>
    <n v="0"/>
    <n v="0"/>
    <n v="0"/>
    <n v="0"/>
    <n v="0"/>
    <n v="0.092165764370203"/>
    <n v="0"/>
    <n v="0.6791669297768766"/>
    <n v="0"/>
    <n v="0"/>
    <n v="0"/>
    <n v="0"/>
    <n v="0"/>
    <n v="0"/>
    <n v="0"/>
    <n v="0"/>
    <n v="0"/>
    <n v="0"/>
    <n v="0"/>
    <n v="0"/>
    <n v="0"/>
    <n v="0"/>
    <n v="0"/>
    <n v="0"/>
    <x v="0"/>
    <m/>
    <x v="12"/>
    <x v="8"/>
    <s v="no impacts"/>
    <x v="6"/>
    <s v=""/>
    <s v="SUD_088"/>
    <m/>
  </r>
  <r>
    <s v="Maroua-Douggoy-Lopere-IHS"/>
    <s v="EXN_115"/>
    <s v="Maroua"/>
    <s v="IHS"/>
    <s v="Grid-Gen"/>
    <s v="EXTREME-NORD"/>
    <s v="Maroua"/>
    <s v="Huawei"/>
    <n v="0"/>
    <n v="0"/>
    <n v="0"/>
    <n v="0"/>
    <n v="0"/>
    <n v="0"/>
    <n v="0"/>
    <n v="0"/>
    <n v="0"/>
    <n v="0.5637668256128846"/>
    <n v="0"/>
    <n v="0"/>
    <n v="0"/>
    <n v="0"/>
    <n v="0"/>
    <n v="0"/>
    <n v="0"/>
    <n v="0"/>
    <n v="0"/>
    <n v="0"/>
    <n v="0"/>
    <n v="0"/>
    <n v="0"/>
    <n v="0"/>
    <n v="0"/>
    <n v="0"/>
    <x v="0"/>
    <m/>
    <x v="12"/>
    <x v="8"/>
    <s v="no impacts"/>
    <x v="6"/>
    <s v=""/>
    <s v="EXN_115"/>
    <m/>
  </r>
  <r>
    <s v="Mutengene-Ombe-IHS"/>
    <s v="SUO_149"/>
    <s v="SUD-OUEST"/>
    <s v="IHS"/>
    <s v="Gen Only"/>
    <s v="SUD-OUEST"/>
    <s v="Mutengene"/>
    <s v="Huawei"/>
    <n v="0"/>
    <n v="0"/>
    <n v="0"/>
    <n v="0"/>
    <n v="0"/>
    <n v="0"/>
    <n v="0"/>
    <n v="0"/>
    <n v="0"/>
    <n v="0"/>
    <n v="0"/>
    <n v="0"/>
    <n v="0"/>
    <n v="0"/>
    <n v="0"/>
    <n v="0"/>
    <n v="0"/>
    <n v="0"/>
    <n v="0"/>
    <n v="0"/>
    <n v="0"/>
    <n v="0"/>
    <n v="0"/>
    <n v="0"/>
    <n v="0"/>
    <n v="0"/>
    <x v="2"/>
    <m/>
    <x v="12"/>
    <x v="8"/>
    <s v="no impacts"/>
    <x v="6"/>
    <s v=""/>
    <s v="SUO_149"/>
    <m/>
  </r>
  <r>
    <s v="Ngodi"/>
    <s v="LIT_294"/>
    <s v="Douala"/>
    <s v="IHS"/>
    <s v="Grid-Gen"/>
    <s v="LITTORAL"/>
    <s v="Douala"/>
    <s v="ZTE"/>
    <n v="0"/>
    <n v="0"/>
    <n v="0"/>
    <n v="0"/>
    <n v="0"/>
    <n v="0"/>
    <n v="0"/>
    <n v="0"/>
    <n v="0"/>
    <n v="0.4612151252878575"/>
    <n v="0"/>
    <n v="0"/>
    <n v="0"/>
    <n v="0"/>
    <n v="0"/>
    <n v="0"/>
    <n v="0"/>
    <n v="0"/>
    <n v="0"/>
    <n v="0"/>
    <n v="0"/>
    <n v="0"/>
    <n v="0"/>
    <n v="0"/>
    <n v="0"/>
    <n v="0"/>
    <x v="0"/>
    <m/>
    <x v="12"/>
    <x v="8"/>
    <s v="no impacts"/>
    <x v="6"/>
    <s v=""/>
    <s v="LIT_294"/>
    <m/>
  </r>
  <r>
    <s v="Katoual-MTN"/>
    <s v="EXN_026"/>
    <s v="EXTREME-NORD"/>
    <s v="IHS"/>
    <s v="Grid-Gen"/>
    <s v="EXTREME-NORD"/>
    <s v="Maroua"/>
    <s v="Huawei"/>
    <n v="0"/>
    <n v="0"/>
    <n v="0"/>
    <n v="0"/>
    <n v="0"/>
    <n v="0"/>
    <n v="0"/>
    <n v="0"/>
    <n v="0"/>
    <n v="0"/>
    <n v="0"/>
    <n v="0"/>
    <n v="0"/>
    <n v="0"/>
    <n v="0"/>
    <n v="0"/>
    <n v="0"/>
    <n v="0"/>
    <n v="0"/>
    <n v="0"/>
    <n v="0"/>
    <n v="0"/>
    <n v="0"/>
    <n v="0"/>
    <n v="0"/>
    <n v="0"/>
    <x v="2"/>
    <m/>
    <x v="12"/>
    <x v="8"/>
    <s v="no impacts"/>
    <x v="6"/>
    <s v=""/>
    <s v="EXN_026"/>
    <m/>
  </r>
  <r>
    <s v="Laquintinie"/>
    <s v="LIT_082"/>
    <s v="Douala"/>
    <s v="IHS"/>
    <s v="Grid-Lithium"/>
    <s v="LITTORAL"/>
    <s v="Douala"/>
    <s v="ZTE"/>
    <n v="0"/>
    <n v="0"/>
    <n v="0"/>
    <n v="0"/>
    <n v="0"/>
    <n v="0"/>
    <n v="0"/>
    <n v="0"/>
    <n v="0"/>
    <n v="0.3389734985004267"/>
    <n v="0"/>
    <n v="0"/>
    <n v="0"/>
    <n v="0"/>
    <n v="0"/>
    <n v="0"/>
    <n v="0"/>
    <n v="0"/>
    <n v="0"/>
    <n v="0"/>
    <n v="0"/>
    <n v="0"/>
    <n v="0"/>
    <n v="0"/>
    <n v="0"/>
    <n v="0"/>
    <x v="0"/>
    <m/>
    <x v="12"/>
    <x v="8"/>
    <s v="no impacts"/>
    <x v="6"/>
    <s v=""/>
    <s v="LIT_082"/>
    <m/>
  </r>
  <r>
    <s v="Bangou-IHS"/>
    <s v="OST_145"/>
    <s v="OUEST"/>
    <s v="CAMUSAT"/>
    <s v="Good Grid + GE"/>
    <s v="OUEST"/>
    <s v="Bangou"/>
    <s v="NOKIA"/>
    <n v="0.0416092377144846"/>
    <n v="6.297690999420718"/>
    <n v="9.503907892120463"/>
    <n v="13.86855689960706"/>
    <n v="15.8701877391684"/>
    <n v="18.49140919947607"/>
    <n v="12.04759656918137"/>
    <n v="0"/>
    <n v="0"/>
    <n v="0.1072481022769807"/>
    <n v="0"/>
    <n v="0"/>
    <n v="0"/>
    <n v="0"/>
    <n v="0"/>
    <n v="0"/>
    <n v="0"/>
    <n v="0"/>
    <n v="0"/>
    <n v="0"/>
    <n v="0"/>
    <n v="0"/>
    <n v="0"/>
    <n v="0"/>
    <n v="0"/>
    <n v="0"/>
    <x v="0"/>
    <m/>
    <x v="12"/>
    <x v="8"/>
    <s v="no impacts"/>
    <x v="6"/>
    <s v=""/>
    <s v="OST_145"/>
    <m/>
  </r>
  <r>
    <s v="Makary"/>
    <s v="EXN_020"/>
    <s v="EXTREME-NORD"/>
    <s v="IHS"/>
    <s v="Solar-Gen"/>
    <s v="EXTREME-NORD"/>
    <s v="Makary"/>
    <s v="Huawei"/>
    <n v="0"/>
    <n v="0"/>
    <n v="0"/>
    <n v="0"/>
    <n v="0"/>
    <n v="0"/>
    <n v="0"/>
    <n v="0"/>
    <n v="0"/>
    <n v="0"/>
    <n v="0"/>
    <n v="0"/>
    <n v="0"/>
    <n v="0"/>
    <n v="0"/>
    <n v="0"/>
    <n v="0"/>
    <n v="0"/>
    <n v="0"/>
    <n v="0"/>
    <n v="0"/>
    <n v="0"/>
    <n v="0"/>
    <n v="0"/>
    <n v="0"/>
    <n v="0"/>
    <x v="2"/>
    <m/>
    <x v="12"/>
    <x v="8"/>
    <s v="no impacts"/>
    <x v="6"/>
    <s v=""/>
    <s v="EXN_020"/>
    <m/>
  </r>
  <r>
    <s v="Evidence-building-IHS"/>
    <s v="NRO_123"/>
    <s v="NORD-OUEST"/>
    <s v="IHS"/>
    <s v="Grid-Gen"/>
    <s v="NORD-OUEST"/>
    <s v="Bamenda"/>
    <s v="Huawei"/>
    <n v="0"/>
    <n v="1.333439630400105"/>
    <n v="7.697869492884516"/>
    <n v="0.1211001817751182"/>
    <n v="0"/>
    <n v="0"/>
    <n v="0"/>
    <n v="0"/>
    <n v="0"/>
    <n v="0.007579908284893261"/>
    <n v="0"/>
    <n v="0"/>
    <n v="0"/>
    <n v="0"/>
    <n v="0"/>
    <n v="0"/>
    <n v="0"/>
    <n v="0.2376524185793004"/>
    <n v="0"/>
    <n v="0"/>
    <n v="0"/>
    <n v="0"/>
    <n v="0"/>
    <n v="0"/>
    <n v="0"/>
    <n v="0"/>
    <x v="0"/>
    <m/>
    <x v="12"/>
    <x v="8"/>
    <s v="no impacts"/>
    <x v="6"/>
    <s v=""/>
    <s v="NRO_123"/>
    <m/>
  </r>
  <r>
    <s v="Garoua-Chateau"/>
    <s v="NRD_018"/>
    <s v="Garoua"/>
    <s v="CAMUSAT"/>
    <s v="Medium Grid + Solar + GE"/>
    <s v="NORD"/>
    <s v="Garoua"/>
    <s v="Huawei"/>
    <n v="0"/>
    <n v="0"/>
    <n v="0"/>
    <n v="0"/>
    <n v="0"/>
    <n v="0"/>
    <n v="0"/>
    <n v="0"/>
    <n v="0.01005898417101129"/>
    <n v="0.006153102019501589"/>
    <n v="0"/>
    <n v="0"/>
    <n v="0"/>
    <n v="0"/>
    <n v="0"/>
    <n v="0"/>
    <n v="0"/>
    <n v="0"/>
    <n v="0"/>
    <n v="0"/>
    <n v="0"/>
    <n v="0"/>
    <n v="0"/>
    <n v="0"/>
    <n v="0"/>
    <n v="0"/>
    <x v="0"/>
    <m/>
    <x v="12"/>
    <x v="8"/>
    <s v="no impacts"/>
    <x v="6"/>
    <s v=""/>
    <s v="NRD_018"/>
    <m/>
  </r>
  <r>
    <s v="Goulourgou"/>
    <s v="EXN_200"/>
    <s v="EXTREME-NORD"/>
    <s v="IHS"/>
    <s v="Hybrid-Gen"/>
    <s v="EXTREME-NORD"/>
    <s v="Kalfou"/>
    <s v="NOKIA"/>
    <n v="0"/>
    <n v="0"/>
    <n v="0"/>
    <n v="0"/>
    <n v="0"/>
    <n v="0"/>
    <n v="0"/>
    <n v="0"/>
    <n v="0"/>
    <n v="0"/>
    <n v="0"/>
    <n v="0"/>
    <n v="0"/>
    <n v="0"/>
    <n v="0"/>
    <n v="0"/>
    <n v="0"/>
    <n v="0"/>
    <n v="0"/>
    <n v="0"/>
    <n v="0"/>
    <n v="0"/>
    <n v="0"/>
    <n v="0"/>
    <n v="0"/>
    <n v="0"/>
    <x v="2"/>
    <m/>
    <x v="12"/>
    <x v="8"/>
    <s v="no impacts"/>
    <x v="6"/>
    <s v=""/>
    <s v="EXN_200"/>
    <m/>
  </r>
  <r>
    <s v="Yambong"/>
    <s v="LIT_365"/>
    <s v="Douala"/>
    <s v="IHS"/>
    <s v="Grid-Gen"/>
    <s v="LITTORAL"/>
    <s v="Douala"/>
    <s v="ZTE"/>
    <n v="0"/>
    <n v="0.001391136108756881"/>
    <n v="0.03779253095456196"/>
    <n v="0.002247219867991894"/>
    <n v="0"/>
    <n v="0"/>
    <n v="0"/>
    <n v="0"/>
    <n v="0"/>
    <n v="0.002229384789674551"/>
    <n v="0"/>
    <n v="0"/>
    <n v="0"/>
    <n v="0"/>
    <n v="0"/>
    <n v="0"/>
    <n v="0"/>
    <n v="0"/>
    <n v="0"/>
    <n v="0"/>
    <n v="0"/>
    <n v="0"/>
    <n v="0"/>
    <n v="0"/>
    <n v="0"/>
    <n v="0"/>
    <x v="0"/>
    <m/>
    <x v="12"/>
    <x v="8"/>
    <s v="no impacts"/>
    <x v="6"/>
    <s v=""/>
    <s v="LIT_365"/>
    <m/>
  </r>
  <r>
    <s v="Bfsam-Bamendzi-II"/>
    <s v="OST_135"/>
    <s v="Bafoussam"/>
    <s v="IHS"/>
    <s v="GridOnly"/>
    <s v="OUEST"/>
    <s v="Bafoussam"/>
    <s v="Huawei"/>
    <n v="18.49140919947608"/>
    <n v="18.49140919947608"/>
    <n v="18.49140919947608"/>
    <n v="18.49140919947608"/>
    <n v="18.49140919947608"/>
    <n v="18.49140919947608"/>
    <n v="18.49140919947608"/>
    <n v="18.49140919947608"/>
    <n v="18.49140919947608"/>
    <n v="0"/>
    <n v="0"/>
    <n v="0"/>
    <n v="0"/>
    <n v="0"/>
    <n v="0"/>
    <n v="0"/>
    <n v="0"/>
    <n v="0"/>
    <n v="0"/>
    <n v="0"/>
    <n v="0"/>
    <n v="0"/>
    <n v="0"/>
    <n v="0"/>
    <n v="0"/>
    <n v="0"/>
    <x v="0"/>
    <m/>
    <x v="12"/>
    <x v="8"/>
    <s v="no impacts"/>
    <x v="6"/>
    <s v=""/>
    <s v="OST_135"/>
    <m/>
  </r>
  <r>
    <s v="Ngomedzap-MTN"/>
    <s v="CTR_532"/>
    <s v="CENTRE"/>
    <s v="IHS"/>
    <s v="Gen Only"/>
    <s v="CENTRE"/>
    <s v="Ngomedzap"/>
    <s v="NOKIA"/>
    <n v="4.456226076091338"/>
    <n v="13.9196503586522"/>
    <n v="12.48706898241035"/>
    <n v="6.267534725400385"/>
    <n v="0"/>
    <n v="0"/>
    <n v="5.367143223104385"/>
    <n v="13.9196503586522"/>
    <n v="0"/>
    <n v="0"/>
    <n v="0"/>
    <n v="0"/>
    <n v="0"/>
    <n v="0"/>
    <n v="0"/>
    <n v="0"/>
    <n v="0"/>
    <n v="0"/>
    <n v="0"/>
    <n v="0"/>
    <n v="0"/>
    <n v="0"/>
    <n v="0"/>
    <n v="0"/>
    <n v="0"/>
    <n v="0"/>
    <x v="0"/>
    <m/>
    <x v="12"/>
    <x v="8"/>
    <s v="no impacts"/>
    <x v="6"/>
    <s v=""/>
    <s v="CTR_532"/>
    <m/>
  </r>
  <r>
    <s v="Brazz-Tergal"/>
    <s v="LIT_340"/>
    <s v="Douala"/>
    <s v="IHS"/>
    <s v="Grid-Gen"/>
    <s v="LITTORAL"/>
    <s v="Douala"/>
    <s v="ZTE"/>
    <n v="0"/>
    <n v="0"/>
    <n v="0"/>
    <n v="0"/>
    <n v="0"/>
    <n v="0"/>
    <n v="2.66548812469145"/>
    <n v="10.69815770775012"/>
    <n v="52.75098949014502"/>
    <n v="0"/>
    <n v="0"/>
    <n v="0"/>
    <n v="0"/>
    <n v="0"/>
    <n v="0"/>
    <n v="0"/>
    <n v="0"/>
    <n v="0.001070104699043922"/>
    <n v="0"/>
    <n v="0"/>
    <n v="0"/>
    <n v="0"/>
    <n v="0"/>
    <n v="0"/>
    <n v="0"/>
    <n v="0"/>
    <x v="0"/>
    <m/>
    <x v="12"/>
    <x v="8"/>
    <s v="no impacts"/>
    <x v="6"/>
    <s v=""/>
    <s v="LIT_340"/>
    <m/>
  </r>
  <r>
    <s v="Lara"/>
    <s v="EXN_102"/>
    <s v="EXTREME-NORD"/>
    <s v="IHS"/>
    <s v="Grid-Gen"/>
    <s v="EXTREME-NORD"/>
    <s v="Lara"/>
    <s v="Huawei"/>
    <n v="0"/>
    <n v="0"/>
    <n v="0"/>
    <n v="0"/>
    <n v="0"/>
    <n v="0"/>
    <n v="0"/>
    <n v="0"/>
    <n v="0"/>
    <n v="0"/>
    <n v="0"/>
    <n v="0"/>
    <n v="0"/>
    <n v="0"/>
    <n v="0"/>
    <n v="0"/>
    <n v="0"/>
    <n v="0"/>
    <n v="0"/>
    <n v="0"/>
    <n v="0"/>
    <n v="0"/>
    <n v="0"/>
    <n v="0"/>
    <n v="0"/>
    <n v="0"/>
    <x v="2"/>
    <m/>
    <x v="12"/>
    <x v="8"/>
    <s v="no impacts"/>
    <x v="6"/>
    <s v=""/>
    <s v="EXN_102"/>
    <m/>
  </r>
  <r>
    <s v="Waza"/>
    <s v="EXN_033"/>
    <s v="EXTREME-NORD"/>
    <s v="IHS"/>
    <s v="Grid-Hybrid-Gen"/>
    <s v="EXTREME-NORD"/>
    <s v="Waza"/>
    <s v="NOKIA"/>
    <n v="0"/>
    <n v="0"/>
    <n v="0"/>
    <n v="0"/>
    <n v="0"/>
    <n v="0"/>
    <n v="0"/>
    <n v="0"/>
    <n v="0"/>
    <n v="0"/>
    <n v="0"/>
    <n v="0"/>
    <n v="0"/>
    <n v="0"/>
    <n v="0"/>
    <n v="0"/>
    <n v="0"/>
    <n v="0"/>
    <n v="0"/>
    <n v="0"/>
    <n v="0"/>
    <n v="0"/>
    <n v="0"/>
    <n v="0"/>
    <n v="0"/>
    <n v="0"/>
    <x v="2"/>
    <m/>
    <x v="12"/>
    <x v="8"/>
    <s v="no impacts"/>
    <x v="6"/>
    <s v=""/>
    <s v="EXN_033"/>
    <m/>
  </r>
  <r>
    <s v="Mayo-kaba-IHS"/>
    <s v="EXN_162"/>
    <s v="EXTREME-NORD"/>
    <s v="IHS"/>
    <s v="Hybrid-Gen"/>
    <s v="EXTREME-NORD"/>
    <s v="Mayo-Kaba "/>
    <s v="Huawei"/>
    <n v="0"/>
    <n v="0"/>
    <n v="0"/>
    <n v="0"/>
    <n v="0"/>
    <n v="0"/>
    <n v="0"/>
    <n v="0"/>
    <n v="0"/>
    <n v="0"/>
    <n v="0"/>
    <n v="0"/>
    <n v="0"/>
    <n v="0"/>
    <n v="0"/>
    <n v="0"/>
    <n v="0"/>
    <n v="0"/>
    <n v="0"/>
    <n v="0"/>
    <n v="0"/>
    <n v="0"/>
    <n v="0"/>
    <n v="0"/>
    <n v="0"/>
    <n v="0"/>
    <x v="2"/>
    <m/>
    <x v="12"/>
    <x v="8"/>
    <s v="no impacts"/>
    <x v="6"/>
    <s v=""/>
    <s v="EXN_162"/>
    <m/>
  </r>
  <r>
    <s v="Doumo-IHS"/>
    <s v="EXN_165"/>
    <s v="EXTREME-NORD"/>
    <s v="IHS"/>
    <s v="Hybrid-Gen"/>
    <s v="EXTREME-NORD"/>
    <s v="Doumo"/>
    <s v="Huawei"/>
    <n v="0"/>
    <n v="0"/>
    <n v="0"/>
    <n v="0"/>
    <n v="0"/>
    <n v="0"/>
    <n v="0"/>
    <n v="0"/>
    <n v="0"/>
    <n v="0"/>
    <n v="0"/>
    <n v="0"/>
    <n v="0"/>
    <n v="0"/>
    <n v="0"/>
    <n v="0"/>
    <n v="0"/>
    <n v="0"/>
    <n v="0"/>
    <n v="0"/>
    <n v="0"/>
    <n v="0"/>
    <n v="0"/>
    <n v="0"/>
    <n v="0"/>
    <n v="0"/>
    <x v="2"/>
    <m/>
    <x v="12"/>
    <x v="8"/>
    <s v="no impacts"/>
    <x v="6"/>
    <s v=""/>
    <s v="EXN_165"/>
    <m/>
  </r>
  <r>
    <s v="Maltam"/>
    <s v="EXN_035"/>
    <s v="EXTREME-NORD"/>
    <s v="IHS"/>
    <s v="Solar-Gen"/>
    <s v="EXTREME-NORD"/>
    <s v="Maltam"/>
    <s v="NOKIA"/>
    <n v="0"/>
    <n v="0"/>
    <n v="0"/>
    <n v="0"/>
    <n v="0"/>
    <n v="0"/>
    <n v="0"/>
    <n v="0"/>
    <n v="0"/>
    <n v="0"/>
    <n v="0"/>
    <n v="0"/>
    <n v="0"/>
    <n v="0"/>
    <n v="0"/>
    <n v="0"/>
    <n v="0"/>
    <n v="0"/>
    <n v="0"/>
    <n v="0"/>
    <n v="0"/>
    <n v="0"/>
    <n v="0"/>
    <n v="0"/>
    <n v="0"/>
    <n v="0"/>
    <x v="2"/>
    <m/>
    <x v="12"/>
    <x v="8"/>
    <s v="no impacts"/>
    <x v="6"/>
    <s v=""/>
    <s v="EXN_035"/>
    <m/>
  </r>
  <r>
    <s v="Brazz-St-Bruno"/>
    <s v="LIT_089"/>
    <s v="Douala"/>
    <s v="IHS"/>
    <s v="Grid-Gen"/>
    <s v="LITTORAL"/>
    <s v="Douala"/>
    <s v="ZTE"/>
    <n v="0"/>
    <n v="0"/>
    <n v="0"/>
    <n v="0"/>
    <n v="0"/>
    <n v="0"/>
    <n v="0"/>
    <n v="3.693751730002597"/>
    <n v="0"/>
    <n v="0"/>
    <n v="0"/>
    <n v="0"/>
    <n v="0"/>
    <n v="0"/>
    <n v="0"/>
    <n v="0"/>
    <n v="0"/>
    <n v="0"/>
    <n v="0"/>
    <n v="0"/>
    <n v="0"/>
    <n v="0"/>
    <n v="0"/>
    <n v="0"/>
    <n v="0"/>
    <n v="0"/>
    <x v="0"/>
    <m/>
    <x v="12"/>
    <x v="8"/>
    <s v="no impacts"/>
    <x v="6"/>
    <s v=""/>
    <s v="LIT_089"/>
    <m/>
  </r>
  <r>
    <s v="Tiko"/>
    <s v="SUO_004"/>
    <s v="SUD-OUEST"/>
    <s v="IHS"/>
    <s v="Grid-Gen"/>
    <s v="SUD-OUEST"/>
    <s v="Tiko"/>
    <s v="Huawei"/>
    <n v="0"/>
    <n v="0"/>
    <n v="0"/>
    <n v="0"/>
    <n v="0"/>
    <n v="0"/>
    <n v="0"/>
    <n v="0"/>
    <n v="0"/>
    <n v="0"/>
    <n v="0"/>
    <n v="0"/>
    <n v="0"/>
    <n v="0"/>
    <n v="0"/>
    <n v="0"/>
    <n v="0"/>
    <n v="0"/>
    <n v="0"/>
    <n v="0"/>
    <n v="0"/>
    <n v="0"/>
    <n v="0"/>
    <n v="0"/>
    <n v="0"/>
    <n v="0"/>
    <x v="2"/>
    <m/>
    <x v="12"/>
    <x v="8"/>
    <s v="no impacts"/>
    <x v="6"/>
    <s v=""/>
    <s v="SUO_004"/>
    <m/>
  </r>
  <r>
    <s v="Bberi-Sodiko-MTN"/>
    <s v="LIT_418"/>
    <s v="Douala"/>
    <s v="IHS"/>
    <s v="Grid-Gen"/>
    <s v="LITTORAL"/>
    <s v="Douala"/>
    <s v="ZTE"/>
    <n v="0"/>
    <n v="0"/>
    <n v="0"/>
    <n v="0"/>
    <n v="0.04783368004725611"/>
    <n v="0.6854912351291129"/>
    <n v="0"/>
    <n v="3.424852254211219"/>
    <n v="0.3477661921109015"/>
    <n v="0"/>
    <n v="0"/>
    <n v="0"/>
    <n v="0"/>
    <n v="0"/>
    <n v="0"/>
    <n v="0"/>
    <n v="0"/>
    <n v="0"/>
    <n v="0"/>
    <n v="0"/>
    <n v="0"/>
    <n v="0"/>
    <n v="0"/>
    <n v="0"/>
    <n v="0"/>
    <n v="0"/>
    <x v="0"/>
    <m/>
    <x v="12"/>
    <x v="8"/>
    <s v="no impacts"/>
    <x v="6"/>
    <s v=""/>
    <s v="LIT_418"/>
    <m/>
  </r>
  <r>
    <s v="NKONGSAMBA-Q8-CIMETIERE-IHS"/>
    <s v="LIT_735"/>
    <s v="LITTORAL"/>
    <s v="IHS"/>
    <s v="Grid-Gen"/>
    <s v="LITTORAL"/>
    <s v="Nkongsamba"/>
    <s v="ZTE"/>
    <n v="4.400074336606426"/>
    <n v="0"/>
    <n v="0"/>
    <n v="0"/>
    <n v="0"/>
    <n v="0"/>
    <n v="0"/>
    <n v="3.342686048402975"/>
    <n v="1.909691010835165"/>
    <n v="0"/>
    <n v="0"/>
    <n v="0"/>
    <n v="0"/>
    <n v="0"/>
    <n v="0"/>
    <n v="0"/>
    <n v="0"/>
    <n v="0"/>
    <n v="0"/>
    <n v="0"/>
    <n v="0"/>
    <n v="0"/>
    <n v="0"/>
    <n v="0"/>
    <n v="0"/>
    <n v="0"/>
    <x v="0"/>
    <m/>
    <x v="12"/>
    <x v="8"/>
    <s v="no impacts"/>
    <x v="6"/>
    <s v=""/>
    <s v="LIT_735"/>
    <m/>
  </r>
  <r>
    <s v="Nylon"/>
    <s v="LIT_076"/>
    <s v="Douala"/>
    <s v="IHS"/>
    <s v="Grid-Gen"/>
    <s v="LITTORAL"/>
    <s v="Douala"/>
    <s v="ZTE"/>
    <n v="0"/>
    <n v="0"/>
    <n v="0"/>
    <n v="0"/>
    <n v="0"/>
    <n v="0"/>
    <n v="0"/>
    <n v="2.880989376000548"/>
    <n v="0"/>
    <n v="0"/>
    <n v="0"/>
    <n v="0"/>
    <n v="0"/>
    <n v="0"/>
    <n v="0"/>
    <n v="0"/>
    <n v="0"/>
    <n v="0"/>
    <n v="0"/>
    <n v="0"/>
    <n v="0"/>
    <n v="0"/>
    <n v="0"/>
    <n v="0"/>
    <n v="0"/>
    <n v="0"/>
    <x v="0"/>
    <m/>
    <x v="12"/>
    <x v="8"/>
    <s v="no impacts"/>
    <x v="6"/>
    <s v=""/>
    <s v="LIT_076"/>
    <m/>
  </r>
  <r>
    <s v="Limbe-UQ"/>
    <s v="SUO_003"/>
    <s v="SUD-OUEST"/>
    <s v="IHS"/>
    <s v="Grid-Gen"/>
    <s v="SUD-OUEST"/>
    <s v="Limbe"/>
    <s v="Huawei"/>
    <n v="0"/>
    <n v="0"/>
    <n v="0"/>
    <n v="0"/>
    <n v="0"/>
    <n v="0"/>
    <n v="0"/>
    <n v="1.654150008703518"/>
    <n v="0.3959387386461892"/>
    <n v="0"/>
    <n v="0"/>
    <n v="0"/>
    <n v="1.418334603190909"/>
    <n v="0"/>
    <n v="0"/>
    <n v="0"/>
    <n v="0"/>
    <n v="0"/>
    <n v="0"/>
    <n v="0"/>
    <n v="0"/>
    <n v="0"/>
    <n v="0"/>
    <n v="0"/>
    <n v="0"/>
    <n v="0"/>
    <x v="0"/>
    <m/>
    <x v="12"/>
    <x v="8"/>
    <s v="no impacts"/>
    <x v="6"/>
    <s v=""/>
    <s v="SUO_003"/>
    <m/>
  </r>
  <r>
    <s v="Guiwa-Yangamo"/>
    <s v="EST_123"/>
    <s v="CENTRE"/>
    <s v="CAMUSAT"/>
    <s v="Hybrid Solar - S2"/>
    <s v="EST"/>
    <s v="Guiwa-Yangamo"/>
    <s v="ZTE"/>
    <n v="0"/>
    <n v="0"/>
    <n v="0"/>
    <n v="0"/>
    <n v="0"/>
    <n v="0"/>
    <n v="0"/>
    <n v="0"/>
    <n v="0"/>
    <n v="0"/>
    <n v="0"/>
    <n v="0"/>
    <n v="0"/>
    <n v="0"/>
    <n v="0"/>
    <n v="0"/>
    <n v="0"/>
    <n v="0"/>
    <n v="0"/>
    <n v="0"/>
    <n v="0"/>
    <n v="0"/>
    <n v="0"/>
    <n v="0"/>
    <n v="0"/>
    <n v="0"/>
    <x v="1"/>
    <m/>
    <x v="4"/>
    <x v="1"/>
    <s v="EXCLU"/>
    <x v="1"/>
    <s v=""/>
    <s v="EST_123"/>
    <m/>
  </r>
  <r>
    <s v="Douala-Grand-Mall-FZ"/>
    <s v="LIT_727"/>
    <s v="Douala"/>
    <m/>
    <m/>
    <s v="LITTORAL"/>
    <s v="Douala"/>
    <s v="ZTE"/>
    <n v="0"/>
    <n v="0.07458629752334971"/>
    <n v="0"/>
    <n v="0"/>
    <n v="0"/>
    <n v="0"/>
    <n v="0"/>
    <n v="0.4602877012153536"/>
    <n v="0"/>
    <n v="0"/>
    <n v="0"/>
    <n v="0"/>
    <n v="0"/>
    <n v="0"/>
    <n v="0"/>
    <n v="0"/>
    <n v="0"/>
    <n v="0"/>
    <n v="0"/>
    <n v="0"/>
    <n v="0"/>
    <n v="0"/>
    <n v="0"/>
    <n v="0"/>
    <n v="0"/>
    <n v="0"/>
    <x v="0"/>
    <m/>
    <x v="12"/>
    <x v="8"/>
    <s v="no impacts"/>
    <x v="6"/>
    <s v=""/>
    <s v="LIT_727"/>
    <m/>
  </r>
  <r>
    <s v="LIT_010_Z_Ndogbong"/>
    <s v="LIT_010"/>
    <s v="Douala"/>
    <m/>
    <m/>
    <s v="LITTORAL"/>
    <s v="Douala"/>
    <s v="ZTE"/>
    <n v="0"/>
    <n v="0"/>
    <n v="0"/>
    <n v="0.001480311500343635"/>
    <n v="0"/>
    <n v="0"/>
    <n v="0"/>
    <n v="0.3820095424803031"/>
    <n v="0"/>
    <n v="0"/>
    <n v="0"/>
    <n v="0"/>
    <n v="0"/>
    <n v="0"/>
    <n v="0"/>
    <n v="0"/>
    <n v="0"/>
    <n v="0"/>
    <n v="0"/>
    <n v="0"/>
    <n v="0"/>
    <n v="0"/>
    <n v="0"/>
    <n v="0"/>
    <n v="0"/>
    <n v="0"/>
    <x v="0"/>
    <m/>
    <x v="12"/>
    <x v="8"/>
    <s v="no impacts"/>
    <x v="6"/>
    <s v=""/>
    <s v="LIT_010"/>
    <m/>
  </r>
  <r>
    <s v="Bondjo-Hill-IHS"/>
    <s v="SUO_167"/>
    <s v="SUD-OUEST"/>
    <s v="IHS"/>
    <s v="Grid-Gen"/>
    <s v="SUD-OUEST"/>
    <s v="Limbe"/>
    <s v="Huawei"/>
    <n v="0"/>
    <n v="0"/>
    <n v="0"/>
    <n v="0"/>
    <n v="0"/>
    <n v="0"/>
    <n v="0"/>
    <n v="0.1095073808688109"/>
    <n v="0"/>
    <n v="0"/>
    <n v="0"/>
    <n v="0"/>
    <n v="0"/>
    <n v="0"/>
    <n v="0"/>
    <n v="0"/>
    <n v="0"/>
    <n v="0"/>
    <n v="0"/>
    <n v="0"/>
    <n v="0"/>
    <n v="0"/>
    <n v="0"/>
    <n v="0"/>
    <n v="0"/>
    <n v="0"/>
    <x v="0"/>
    <m/>
    <x v="12"/>
    <x v="8"/>
    <s v="no impacts"/>
    <x v="6"/>
    <s v=""/>
    <s v="SUO_167"/>
    <m/>
  </r>
  <r>
    <s v="Edea-Beon"/>
    <s v="LIT_186"/>
    <s v="LITTORAL"/>
    <s v="IHS"/>
    <s v="Grid-Gen"/>
    <s v="LITTORAL"/>
    <s v="Edea"/>
    <s v="ZTE"/>
    <n v="16.1305977176807"/>
    <n v="35.31003073340695"/>
    <n v="0"/>
    <n v="0"/>
    <n v="0"/>
    <n v="1.939154560215504"/>
    <n v="0"/>
    <n v="0.06342153849665974"/>
    <n v="0"/>
    <n v="0"/>
    <n v="0"/>
    <n v="0"/>
    <n v="0"/>
    <n v="0"/>
    <n v="0"/>
    <n v="0"/>
    <n v="0"/>
    <n v="0"/>
    <n v="0"/>
    <n v="0"/>
    <n v="0"/>
    <n v="0"/>
    <n v="0"/>
    <n v="0"/>
    <n v="0"/>
    <n v="0"/>
    <x v="0"/>
    <m/>
    <x v="3"/>
    <x v="0"/>
    <s v="Defaut GE &amp; Power Cabinet"/>
    <x v="0"/>
    <s v="(05/06/2026 ticket): INC-20260506-00018558...Grid Outage"/>
    <s v="LIT_186"/>
    <m/>
  </r>
  <r>
    <s v="LIMBE-ALPHA-CLUB-TOWE-IHS"/>
    <s v="SUO_208"/>
    <s v="SUD-OUEST"/>
    <s v="IHS"/>
    <s v="Grid-Gen"/>
    <s v="SUD-OUEST"/>
    <s v="Limbe"/>
    <s v="Huawei"/>
    <n v="0"/>
    <n v="0"/>
    <n v="0.3353529776019952"/>
    <n v="0"/>
    <n v="0.665052235377376"/>
    <n v="0"/>
    <n v="0"/>
    <n v="0.04788718528220801"/>
    <n v="0"/>
    <n v="0"/>
    <n v="0"/>
    <n v="0"/>
    <n v="0"/>
    <n v="0"/>
    <n v="0"/>
    <n v="0"/>
    <n v="0"/>
    <n v="0"/>
    <n v="0"/>
    <n v="0"/>
    <n v="0"/>
    <n v="0"/>
    <n v="0"/>
    <n v="0"/>
    <n v="0"/>
    <n v="0"/>
    <x v="0"/>
    <m/>
    <x v="12"/>
    <x v="8"/>
    <s v="no impacts"/>
    <x v="6"/>
    <s v=""/>
    <s v="SUO_208"/>
    <m/>
  </r>
  <r>
    <s v="Limbe-Sonara-MTN"/>
    <s v="SUO_080"/>
    <s v="SUD-OUEST"/>
    <s v="IHS"/>
    <s v="Grid-Gen"/>
    <s v="SUD-OUEST"/>
    <s v="Limbe"/>
    <s v="Huawei"/>
    <n v="0"/>
    <n v="1.02425071268973"/>
    <n v="0.1902111102550273"/>
    <n v="0"/>
    <n v="0"/>
    <n v="0"/>
    <n v="0"/>
    <n v="0.04333924031127206"/>
    <n v="0"/>
    <n v="0"/>
    <n v="0"/>
    <n v="0"/>
    <n v="0"/>
    <n v="0"/>
    <n v="0"/>
    <n v="0"/>
    <n v="0"/>
    <n v="0"/>
    <n v="0"/>
    <n v="0"/>
    <n v="0"/>
    <n v="0"/>
    <n v="0"/>
    <n v="0"/>
    <n v="0"/>
    <n v="0"/>
    <x v="0"/>
    <m/>
    <x v="12"/>
    <x v="8"/>
    <s v="no impacts"/>
    <x v="6"/>
    <s v=""/>
    <s v="SUO_080"/>
    <m/>
  </r>
  <r>
    <s v="LIT_839_Z_KMC-NKOLBONG"/>
    <s v="LIT_839"/>
    <s v="Douala"/>
    <s v="ESCO"/>
    <s v="GE"/>
    <s v="LITTORAL"/>
    <s v="Douala"/>
    <s v="ZTE"/>
    <n v="0"/>
    <n v="0"/>
    <n v="0"/>
    <n v="0"/>
    <n v="0"/>
    <n v="7.143323402761727"/>
    <n v="0"/>
    <n v="0.01018382971923306"/>
    <n v="0"/>
    <n v="0"/>
    <n v="0"/>
    <n v="0"/>
    <n v="0"/>
    <n v="0"/>
    <n v="0"/>
    <n v="0"/>
    <n v="0"/>
    <n v="0"/>
    <n v="0"/>
    <n v="0"/>
    <n v="0"/>
    <n v="0"/>
    <n v="0"/>
    <n v="0"/>
    <n v="0"/>
    <n v="0"/>
    <x v="0"/>
    <m/>
    <x v="12"/>
    <x v="8"/>
    <s v="no impacts"/>
    <x v="6"/>
    <s v=""/>
    <s v="LIT_839"/>
    <m/>
  </r>
  <r>
    <s v="Bda-Ntamulung-MTN"/>
    <s v="NRO_253"/>
    <s v="NORD-OUEST"/>
    <s v="IHS"/>
    <s v="Grid-Gen"/>
    <s v="NORD-OUEST"/>
    <s v="Bamenda"/>
    <s v="Huawei"/>
    <n v="0"/>
    <n v="0"/>
    <n v="0.0078474344596542"/>
    <n v="0.0078474344596542"/>
    <n v="0"/>
    <n v="0"/>
    <n v="0"/>
    <n v="8.917539158697954e-05"/>
    <n v="0"/>
    <n v="0"/>
    <n v="0"/>
    <n v="0"/>
    <n v="0"/>
    <n v="0"/>
    <n v="0"/>
    <n v="0"/>
    <n v="0"/>
    <n v="0.2367963348200654"/>
    <n v="0"/>
    <n v="0"/>
    <n v="0"/>
    <n v="0"/>
    <n v="0"/>
    <n v="0"/>
    <n v="0"/>
    <n v="0"/>
    <x v="0"/>
    <m/>
    <x v="12"/>
    <x v="8"/>
    <s v="no impacts"/>
    <x v="6"/>
    <s v=""/>
    <s v="NRO_253"/>
    <m/>
  </r>
  <r>
    <s v="Bamenda-GTTC-IHS"/>
    <s v="NRO_063"/>
    <s v="NORD-OUEST"/>
    <s v="IHS"/>
    <s v="Grid-Gen"/>
    <s v="NORD-OUEST"/>
    <s v="Bamenda"/>
    <s v="Huawei"/>
    <n v="0"/>
    <n v="0"/>
    <n v="0"/>
    <n v="0"/>
    <n v="0"/>
    <n v="0"/>
    <n v="0"/>
    <n v="8.917539158697954e-05"/>
    <n v="0"/>
    <n v="0"/>
    <n v="0"/>
    <n v="0"/>
    <n v="0"/>
    <n v="0"/>
    <n v="0"/>
    <n v="0"/>
    <n v="0"/>
    <n v="0.2597857507711888"/>
    <n v="0"/>
    <n v="0"/>
    <n v="0"/>
    <n v="0"/>
    <n v="0"/>
    <n v="0"/>
    <n v="0"/>
    <n v="0"/>
    <x v="0"/>
    <m/>
    <x v="12"/>
    <x v="8"/>
    <s v="no impacts"/>
    <x v="6"/>
    <s v=""/>
    <s v="NRO_063"/>
    <m/>
  </r>
  <r>
    <s v="Denver2"/>
    <s v="LIT_486"/>
    <s v="Douala"/>
    <s v="IHS"/>
    <s v="GridOnly"/>
    <s v="LITTORAL"/>
    <s v="Douala"/>
    <s v="ZTE"/>
    <n v="0"/>
    <n v="0"/>
    <n v="0"/>
    <n v="0"/>
    <n v="0"/>
    <n v="27.21645435789437"/>
    <n v="0"/>
    <n v="0"/>
    <n v="0"/>
    <n v="0"/>
    <n v="0"/>
    <n v="0"/>
    <n v="0"/>
    <n v="0"/>
    <n v="0"/>
    <n v="0"/>
    <n v="0"/>
    <n v="0"/>
    <n v="0"/>
    <n v="0"/>
    <n v="0"/>
    <n v="0"/>
    <n v="0"/>
    <n v="0"/>
    <n v="0"/>
    <n v="0"/>
    <x v="0"/>
    <m/>
    <x v="12"/>
    <x v="8"/>
    <s v="no impacts"/>
    <x v="6"/>
    <s v=""/>
    <s v="LIT_486"/>
    <m/>
  </r>
  <r>
    <s v="C-D-Palmiers"/>
    <s v="LIT_036"/>
    <s v="Douala"/>
    <s v="CAMUSAT"/>
    <s v="Good Grid + GE"/>
    <s v="LITTORAL"/>
    <s v="Douala"/>
    <s v="ZTE"/>
    <n v="0"/>
    <n v="21.53992346611193"/>
    <n v="37.28123492935882"/>
    <n v="16.28943692517543"/>
    <n v="34.20097422331802"/>
    <n v="14.24482354686916"/>
    <n v="0"/>
    <n v="0"/>
    <n v="8.202423858483648"/>
    <n v="0"/>
    <n v="0"/>
    <n v="0"/>
    <n v="0"/>
    <n v="0"/>
    <n v="0"/>
    <n v="0"/>
    <n v="0"/>
    <n v="0"/>
    <n v="0"/>
    <n v="0"/>
    <n v="0"/>
    <n v="0"/>
    <n v="0"/>
    <n v="0"/>
    <n v="0"/>
    <n v="0"/>
    <x v="0"/>
    <m/>
    <x v="12"/>
    <x v="8"/>
    <s v="no impacts"/>
    <x v="6"/>
    <s v=""/>
    <s v="LIT_036"/>
    <m/>
  </r>
  <r>
    <s v="Bpriso-Hydrocarbure"/>
    <s v="LIT_676"/>
    <s v="Douala"/>
    <s v="CAMUSAT"/>
    <s v="Good Grid no GE - 8h"/>
    <s v="LITTORAL"/>
    <s v="Douala"/>
    <s v="ZTE"/>
    <n v="0"/>
    <n v="0"/>
    <n v="0"/>
    <n v="16.76684630157548"/>
    <n v="0"/>
    <n v="4.79604874540925"/>
    <n v="0"/>
    <n v="0"/>
    <n v="0"/>
    <n v="0"/>
    <n v="0"/>
    <n v="0"/>
    <n v="0"/>
    <n v="0"/>
    <n v="0"/>
    <n v="0"/>
    <n v="0"/>
    <n v="0"/>
    <n v="0"/>
    <n v="0"/>
    <n v="0"/>
    <n v="0"/>
    <n v="0"/>
    <n v="0"/>
    <n v="0"/>
    <n v="0"/>
    <x v="0"/>
    <m/>
    <x v="12"/>
    <x v="8"/>
    <s v="no impacts"/>
    <x v="6"/>
    <s v=""/>
    <s v="LIT_676"/>
    <m/>
  </r>
  <r>
    <s v="Bfsam-Tayim-II"/>
    <s v="OST_291"/>
    <s v="Bafoussam"/>
    <s v="CAMUSAT"/>
    <s v="Good Grid no GE - 8h"/>
    <s v="OUEST"/>
    <s v="Bafoussam"/>
    <s v="Huawei"/>
    <n v="0"/>
    <n v="0"/>
    <n v="0"/>
    <n v="0"/>
    <n v="0"/>
    <n v="4.438526765458733"/>
    <n v="0"/>
    <n v="0"/>
    <n v="0"/>
    <n v="0"/>
    <n v="0"/>
    <n v="0"/>
    <n v="0"/>
    <n v="0"/>
    <n v="0"/>
    <n v="0"/>
    <n v="0"/>
    <n v="0"/>
    <n v="0"/>
    <n v="0"/>
    <n v="0"/>
    <n v="0"/>
    <n v="0"/>
    <n v="0"/>
    <n v="0"/>
    <n v="0"/>
    <x v="0"/>
    <m/>
    <x v="12"/>
    <x v="8"/>
    <s v="no impacts"/>
    <x v="6"/>
    <s v=""/>
    <s v="OST_291"/>
    <m/>
  </r>
  <r>
    <s v="Bfsam-Tayim-IHS"/>
    <s v="OST_213"/>
    <s v="Bafoussam"/>
    <s v="IHS"/>
    <s v="Grid-Gen"/>
    <s v="OUEST"/>
    <s v="Bafoussam"/>
    <s v="Huawei"/>
    <n v="0"/>
    <n v="0"/>
    <n v="0"/>
    <n v="0"/>
    <n v="0"/>
    <n v="4.131674243007935"/>
    <n v="0"/>
    <n v="0"/>
    <n v="0"/>
    <n v="0"/>
    <n v="0"/>
    <n v="0"/>
    <n v="0"/>
    <n v="0"/>
    <n v="0"/>
    <n v="0"/>
    <n v="0"/>
    <n v="0"/>
    <n v="0"/>
    <n v="0"/>
    <n v="0"/>
    <n v="0"/>
    <n v="0"/>
    <n v="0"/>
    <n v="0"/>
    <n v="0"/>
    <x v="0"/>
    <m/>
    <x v="12"/>
    <x v="8"/>
    <s v="no impacts"/>
    <x v="6"/>
    <s v=""/>
    <s v="OST_213"/>
    <m/>
  </r>
  <r>
    <s v="Edea-Mbondanjick"/>
    <s v="LIT_456"/>
    <s v="LITTORAL"/>
    <s v="IHS"/>
    <s v="Gen-Lithium"/>
    <s v="LITTORAL"/>
    <s v="Edea"/>
    <s v="ZTE"/>
    <n v="1.292561630896633"/>
    <n v="0"/>
    <n v="0"/>
    <n v="0"/>
    <n v="0"/>
    <n v="1.941776316728163"/>
    <n v="1.777586585738214"/>
    <n v="0"/>
    <n v="0"/>
    <n v="0"/>
    <n v="0"/>
    <n v="0"/>
    <n v="0"/>
    <n v="0"/>
    <n v="0"/>
    <n v="0"/>
    <n v="0"/>
    <n v="0"/>
    <n v="0"/>
    <n v="0"/>
    <n v="0"/>
    <n v="0"/>
    <n v="0"/>
    <n v="0"/>
    <n v="0"/>
    <n v="0"/>
    <x v="0"/>
    <m/>
    <x v="12"/>
    <x v="8"/>
    <s v="no impacts"/>
    <x v="6"/>
    <s v=""/>
    <s v="LIT_456"/>
    <m/>
  </r>
  <r>
    <s v="Okoth"/>
    <s v="LIT_323"/>
    <s v="LITTORAL"/>
    <s v="IHS"/>
    <s v="Grid-Gen"/>
    <s v="LITTORAL"/>
    <s v="Edea"/>
    <s v="ZTE"/>
    <n v="0"/>
    <n v="0"/>
    <n v="0"/>
    <n v="0"/>
    <n v="0"/>
    <n v="1.763710894807282"/>
    <n v="0"/>
    <n v="0"/>
    <n v="0"/>
    <n v="0"/>
    <n v="0"/>
    <n v="0"/>
    <n v="0"/>
    <n v="0"/>
    <n v="0"/>
    <n v="0"/>
    <n v="0"/>
    <n v="0"/>
    <n v="0"/>
    <n v="0"/>
    <n v="0"/>
    <n v="0"/>
    <n v="0"/>
    <n v="0"/>
    <n v="0"/>
    <n v="0"/>
    <x v="0"/>
    <m/>
    <x v="12"/>
    <x v="8"/>
    <s v="no impacts"/>
    <x v="6"/>
    <s v=""/>
    <s v="LIT_323"/>
    <m/>
  </r>
  <r>
    <s v="Edea"/>
    <s v="LIT_005"/>
    <s v="LITTORAL"/>
    <s v="OCM/Strategique"/>
    <m/>
    <s v="LITTORAL"/>
    <s v="Edea"/>
    <s v="ZTE"/>
    <n v="0"/>
    <n v="0"/>
    <n v="0"/>
    <n v="0"/>
    <n v="0"/>
    <n v="1.442447629076029"/>
    <n v="0"/>
    <n v="0"/>
    <n v="0"/>
    <n v="0"/>
    <n v="0"/>
    <n v="0"/>
    <n v="0"/>
    <n v="0"/>
    <n v="0"/>
    <n v="0"/>
    <n v="0"/>
    <n v="0"/>
    <n v="0"/>
    <n v="0"/>
    <n v="0"/>
    <n v="0"/>
    <n v="0"/>
    <n v="0"/>
    <n v="0"/>
    <n v="0"/>
    <x v="0"/>
    <m/>
    <x v="12"/>
    <x v="8"/>
    <s v="no impacts"/>
    <x v="6"/>
    <s v=""/>
    <s v="LIT_005"/>
    <m/>
  </r>
  <r>
    <s v="PK14-Market-IHS"/>
    <s v="LIT_578"/>
    <s v="Douala"/>
    <s v="IHS"/>
    <s v="Grid-Gen"/>
    <s v="LITTORAL"/>
    <s v="Douala"/>
    <s v="ZTE"/>
    <n v="0"/>
    <n v="0"/>
    <n v="0"/>
    <n v="4.484630442909202"/>
    <n v="0.9630050537477916"/>
    <n v="1.271926445283407"/>
    <n v="0"/>
    <n v="0"/>
    <n v="0"/>
    <n v="0"/>
    <n v="0"/>
    <n v="0"/>
    <n v="0"/>
    <n v="0"/>
    <n v="0"/>
    <n v="0"/>
    <n v="0"/>
    <n v="0"/>
    <n v="0"/>
    <n v="0"/>
    <n v="0"/>
    <n v="0"/>
    <n v="0"/>
    <n v="0"/>
    <n v="0"/>
    <n v="0"/>
    <x v="0"/>
    <m/>
    <x v="12"/>
    <x v="8"/>
    <s v="no impacts"/>
    <x v="6"/>
    <s v=""/>
    <s v="LIT_578"/>
    <m/>
  </r>
  <r>
    <s v="Makepe"/>
    <s v="LIT_037"/>
    <s v="Douala"/>
    <s v="IHS"/>
    <s v="Grid-Gen"/>
    <s v="LITTORAL"/>
    <s v="Douala"/>
    <s v="ZTE"/>
    <n v="0"/>
    <n v="0"/>
    <n v="0"/>
    <n v="0.002461240807800678"/>
    <n v="0"/>
    <n v="1.267895717583676"/>
    <n v="0"/>
    <n v="0"/>
    <n v="0"/>
    <n v="0"/>
    <n v="0"/>
    <n v="0"/>
    <n v="0"/>
    <n v="0"/>
    <n v="0"/>
    <n v="0"/>
    <n v="0"/>
    <n v="0"/>
    <n v="0"/>
    <n v="0"/>
    <n v="0"/>
    <n v="0"/>
    <n v="0"/>
    <n v="0"/>
    <n v="0"/>
    <n v="0"/>
    <x v="0"/>
    <m/>
    <x v="12"/>
    <x v="8"/>
    <s v="no impacts"/>
    <x v="6"/>
    <s v=""/>
    <s v="LIT_037"/>
    <m/>
  </r>
  <r>
    <s v="Logbessou-PK21-IHS"/>
    <s v="LIT_235"/>
    <s v="Douala"/>
    <s v="IHS"/>
    <s v="Grid-Gen"/>
    <s v="LITTORAL"/>
    <s v="Douala"/>
    <s v="ZTE"/>
    <n v="0"/>
    <n v="0"/>
    <n v="0"/>
    <n v="0"/>
    <n v="0"/>
    <n v="1.044850228146324"/>
    <n v="0"/>
    <n v="0"/>
    <n v="0"/>
    <n v="0"/>
    <n v="0"/>
    <n v="0"/>
    <n v="0"/>
    <n v="0"/>
    <n v="0"/>
    <n v="0"/>
    <n v="0"/>
    <n v="0"/>
    <n v="0"/>
    <n v="0"/>
    <n v="0"/>
    <n v="0"/>
    <n v="0"/>
    <n v="0"/>
    <n v="0"/>
    <n v="0"/>
    <x v="0"/>
    <m/>
    <x v="12"/>
    <x v="8"/>
    <s v="no impacts"/>
    <x v="6"/>
    <s v=""/>
    <s v="LIT_235"/>
    <m/>
  </r>
  <r>
    <s v="Nomayos"/>
    <s v="CTR_062"/>
    <s v="CENTRE"/>
    <s v="IHS"/>
    <s v="Grid-Gen"/>
    <s v="CENTRE"/>
    <s v="Nomayos"/>
    <s v="ZTE"/>
    <n v="0"/>
    <n v="0"/>
    <n v="0"/>
    <n v="0"/>
    <n v="0.2240085836664926"/>
    <n v="0.7996000662038109"/>
    <n v="0.1888556443029056"/>
    <n v="0"/>
    <n v="0"/>
    <n v="0"/>
    <n v="0"/>
    <n v="0"/>
    <n v="0"/>
    <n v="0"/>
    <n v="0"/>
    <n v="0"/>
    <n v="0"/>
    <n v="0"/>
    <n v="0"/>
    <n v="0"/>
    <n v="0"/>
    <n v="0"/>
    <n v="0"/>
    <n v="0"/>
    <n v="0"/>
    <n v="0"/>
    <x v="0"/>
    <m/>
    <x v="12"/>
    <x v="8"/>
    <s v="no impacts"/>
    <x v="6"/>
    <s v=""/>
    <s v="CTR_062"/>
    <m/>
  </r>
  <r>
    <s v="H-Lumiere"/>
    <s v="LIT_065"/>
    <s v="Douala"/>
    <s v="IHS"/>
    <s v="Grid-Gen (LL)"/>
    <s v="LITTORAL"/>
    <s v="Douala"/>
    <s v="ZTE"/>
    <n v="0"/>
    <n v="0"/>
    <n v="0"/>
    <n v="0"/>
    <n v="0"/>
    <n v="0.3817063461489076"/>
    <n v="0"/>
    <n v="0"/>
    <n v="0"/>
    <n v="0"/>
    <n v="0"/>
    <n v="0"/>
    <n v="0"/>
    <n v="0"/>
    <n v="0"/>
    <n v="0"/>
    <n v="0"/>
    <n v="0"/>
    <n v="0"/>
    <n v="0"/>
    <n v="0"/>
    <n v="0"/>
    <n v="0"/>
    <n v="0"/>
    <n v="0"/>
    <n v="0"/>
    <x v="0"/>
    <m/>
    <x v="12"/>
    <x v="8"/>
    <s v="no impacts"/>
    <x v="6"/>
    <s v=""/>
    <s v="LIT_065"/>
    <m/>
  </r>
  <r>
    <s v="Mak-Missoke"/>
    <s v="LIT_080"/>
    <s v="Douala"/>
    <s v="IHS"/>
    <s v="Grid-Gen"/>
    <s v="LITTORAL"/>
    <s v="Douala"/>
    <s v="ZTE"/>
    <n v="0"/>
    <n v="0"/>
    <n v="0"/>
    <n v="0.002015363849865768"/>
    <n v="0"/>
    <n v="0.2307145731138338"/>
    <n v="0.0398970701960138"/>
    <n v="0"/>
    <n v="0"/>
    <n v="0"/>
    <n v="0"/>
    <n v="0"/>
    <n v="0"/>
    <n v="0"/>
    <n v="0"/>
    <n v="0"/>
    <n v="0"/>
    <n v="0"/>
    <n v="0"/>
    <n v="0"/>
    <n v="0"/>
    <n v="0"/>
    <n v="0"/>
    <n v="0"/>
    <n v="0"/>
    <n v="0"/>
    <x v="0"/>
    <m/>
    <x v="12"/>
    <x v="8"/>
    <s v="no impacts"/>
    <x v="6"/>
    <s v=""/>
    <s v="LIT_080"/>
    <m/>
  </r>
  <r>
    <s v="Tourningal-MTN-IHS"/>
    <s v="ADM_094"/>
    <s v="ADAMAOUA"/>
    <s v="IHS"/>
    <s v="Solar-Grid-Gen"/>
    <s v="ADAMAOUA"/>
    <s v="Tournigal"/>
    <s v="NOKIA"/>
    <n v="0"/>
    <n v="0.1681187883841724"/>
    <n v="0"/>
    <n v="0"/>
    <n v="0.001427054017825275"/>
    <n v="0.2071007985580846"/>
    <n v="0"/>
    <n v="0"/>
    <n v="0"/>
    <n v="0"/>
    <n v="0"/>
    <n v="0"/>
    <n v="0"/>
    <n v="0"/>
    <n v="0"/>
    <n v="0"/>
    <n v="0"/>
    <n v="0"/>
    <n v="0"/>
    <n v="0"/>
    <n v="0"/>
    <n v="0"/>
    <n v="0"/>
    <n v="0"/>
    <n v="0"/>
    <n v="0"/>
    <x v="0"/>
    <m/>
    <x v="12"/>
    <x v="8"/>
    <s v="no impacts"/>
    <x v="6"/>
    <s v=""/>
    <s v="ADM_094"/>
    <m/>
  </r>
  <r>
    <s v="Makepe-Missoke-Clinique"/>
    <s v="LIT_398"/>
    <s v="Douala"/>
    <s v="IHS"/>
    <s v="Grid-Lithium"/>
    <s v="LITTORAL"/>
    <s v="Douala"/>
    <s v="ZTE"/>
    <n v="0"/>
    <n v="0"/>
    <n v="0"/>
    <n v="0.002354230337896286"/>
    <n v="0"/>
    <n v="0.1989681337088687"/>
    <n v="0"/>
    <n v="0"/>
    <n v="0"/>
    <n v="0"/>
    <n v="0"/>
    <n v="0"/>
    <n v="0"/>
    <n v="0"/>
    <n v="0"/>
    <n v="0"/>
    <n v="0"/>
    <n v="0"/>
    <n v="0"/>
    <n v="0"/>
    <n v="0"/>
    <n v="0"/>
    <n v="0"/>
    <n v="0"/>
    <n v="0"/>
    <n v="0"/>
    <x v="0"/>
    <m/>
    <x v="12"/>
    <x v="8"/>
    <s v="no impacts"/>
    <x v="6"/>
    <s v=""/>
    <s v="LIT_398"/>
    <m/>
  </r>
  <r>
    <s v="Garoua-Roum-Adja-Camp-Sic"/>
    <s v="NRD_084"/>
    <s v="Garoua"/>
    <s v="IHS"/>
    <s v="Grid-Gen"/>
    <s v="NORD"/>
    <s v="Garoua"/>
    <s v="Huawei"/>
    <n v="0"/>
    <n v="0"/>
    <n v="3.469065413360043"/>
    <n v="0"/>
    <n v="0"/>
    <n v="0.02916035304894231"/>
    <n v="0"/>
    <n v="0"/>
    <n v="0"/>
    <n v="0"/>
    <n v="0"/>
    <n v="0"/>
    <n v="2.926718516806351"/>
    <n v="0"/>
    <n v="0"/>
    <n v="0"/>
    <n v="0"/>
    <n v="0"/>
    <n v="0"/>
    <n v="0"/>
    <n v="0"/>
    <n v="0"/>
    <n v="0"/>
    <n v="0"/>
    <n v="0"/>
    <n v="0"/>
    <x v="0"/>
    <m/>
    <x v="12"/>
    <x v="8"/>
    <s v="no impacts"/>
    <x v="6"/>
    <s v=""/>
    <s v="NRD_084"/>
    <m/>
  </r>
  <r>
    <s v="Hot-Spot"/>
    <s v="NRO_028"/>
    <s v="NORD-OUEST"/>
    <s v="OCM/Strategique"/>
    <m/>
    <s v="NORD-OUEST"/>
    <s v="Bamenda"/>
    <s v="Huawei"/>
    <n v="0"/>
    <n v="0"/>
    <n v="0"/>
    <n v="0"/>
    <n v="0"/>
    <n v="0.007936609851241179"/>
    <n v="0"/>
    <n v="0"/>
    <n v="0"/>
    <n v="0"/>
    <n v="0"/>
    <n v="0"/>
    <n v="0"/>
    <n v="0"/>
    <n v="0"/>
    <n v="0"/>
    <n v="0"/>
    <n v="0.4163955734762422"/>
    <n v="0"/>
    <n v="0"/>
    <n v="0"/>
    <n v="0"/>
    <n v="0"/>
    <n v="0"/>
    <n v="0"/>
    <n v="0"/>
    <x v="0"/>
    <m/>
    <x v="12"/>
    <x v="8"/>
    <s v="no impacts"/>
    <x v="6"/>
    <s v=""/>
    <s v="NRO_028"/>
    <m/>
  </r>
  <r>
    <s v="Nkololoun-II"/>
    <s v="LIT_439"/>
    <s v="Douala"/>
    <s v="IHS"/>
    <s v="Grid-Gen"/>
    <s v="LITTORAL"/>
    <s v="Douala"/>
    <s v="ZTE"/>
    <n v="0"/>
    <n v="0"/>
    <n v="0"/>
    <n v="0"/>
    <n v="0"/>
    <n v="0.004565780049253496"/>
    <n v="0"/>
    <n v="0"/>
    <n v="0"/>
    <n v="0"/>
    <n v="0"/>
    <n v="0"/>
    <n v="0"/>
    <n v="0"/>
    <n v="0"/>
    <n v="0"/>
    <n v="0"/>
    <n v="0"/>
    <n v="0"/>
    <n v="0"/>
    <n v="0"/>
    <n v="0"/>
    <n v="0"/>
    <n v="0"/>
    <n v="0"/>
    <n v="0"/>
    <x v="0"/>
    <m/>
    <x v="12"/>
    <x v="8"/>
    <s v="no impacts"/>
    <x v="6"/>
    <s v=""/>
    <s v="LIT_439"/>
    <m/>
  </r>
  <r>
    <s v="Logpom-Sodikombo"/>
    <s v="LIT_275"/>
    <s v="Douala"/>
    <s v="IHS"/>
    <s v="Grid-Gen"/>
    <s v="LITTORAL"/>
    <s v="Douala"/>
    <s v="ZTE"/>
    <n v="12.11558272194685"/>
    <n v="4.102442549645724"/>
    <n v="0.004975986850553551"/>
    <n v="0"/>
    <n v="0"/>
    <n v="0.002728766982561658"/>
    <n v="0"/>
    <n v="0"/>
    <n v="0"/>
    <n v="0"/>
    <n v="0"/>
    <n v="0"/>
    <n v="0"/>
    <n v="0"/>
    <n v="0"/>
    <n v="0"/>
    <n v="0"/>
    <n v="0"/>
    <n v="0"/>
    <n v="0"/>
    <n v="0"/>
    <n v="0"/>
    <n v="0"/>
    <n v="0"/>
    <n v="0"/>
    <n v="0"/>
    <x v="0"/>
    <m/>
    <x v="12"/>
    <x v="8"/>
    <s v="no impacts"/>
    <x v="6"/>
    <s v=""/>
    <s v="LIT_275"/>
    <m/>
  </r>
  <r>
    <s v="Mbankomo-MTN"/>
    <s v="CTR_222"/>
    <s v="CENTRE"/>
    <s v="IHS"/>
    <s v="Grid-Gen"/>
    <s v="CENTRE"/>
    <s v="Mbankomo"/>
    <s v="ZTE"/>
    <n v="0"/>
    <n v="0"/>
    <n v="0"/>
    <n v="0"/>
    <n v="0"/>
    <n v="0"/>
    <n v="0"/>
    <n v="0"/>
    <n v="0"/>
    <n v="0"/>
    <n v="0"/>
    <n v="0"/>
    <n v="0"/>
    <n v="0"/>
    <n v="0"/>
    <n v="0"/>
    <n v="0"/>
    <n v="0"/>
    <n v="0"/>
    <n v="0"/>
    <n v="0"/>
    <n v="0"/>
    <n v="0"/>
    <n v="0"/>
    <n v="0"/>
    <n v="0"/>
    <x v="1"/>
    <m/>
    <x v="4"/>
    <x v="1"/>
    <s v="EXCLU"/>
    <x v="1"/>
    <s v=""/>
    <s v="CTR_222"/>
    <m/>
  </r>
  <r>
    <s v="Ngo-Njo"/>
    <s v="LIT_441"/>
    <s v="Douala"/>
    <s v="IHS"/>
    <s v="Grid-Gen"/>
    <s v="LITTORAL"/>
    <s v="Douala"/>
    <s v="ZTE"/>
    <n v="0"/>
    <n v="57.76714093706931"/>
    <n v="13.86855689960706"/>
    <n v="13.86855689960706"/>
    <n v="43.31148892941017"/>
    <n v="0"/>
    <n v="0"/>
    <n v="0"/>
    <n v="0"/>
    <n v="0"/>
    <n v="0"/>
    <n v="0"/>
    <n v="0"/>
    <n v="0"/>
    <n v="0"/>
    <n v="0"/>
    <n v="0"/>
    <n v="0"/>
    <n v="0"/>
    <n v="0"/>
    <n v="0"/>
    <n v="0"/>
    <n v="0"/>
    <n v="0"/>
    <n v="0"/>
    <n v="0"/>
    <x v="0"/>
    <m/>
    <x v="12"/>
    <x v="8"/>
    <s v="no impacts"/>
    <x v="6"/>
    <s v=""/>
    <s v="LIT_441"/>
    <m/>
  </r>
  <r>
    <s v="Boko-Plage-IHS"/>
    <s v="LIT_363"/>
    <s v="Douala"/>
    <s v="CAMUSAT"/>
    <s v="Good Grid + GE"/>
    <s v="LITTORAL"/>
    <s v="Douala"/>
    <s v="ZTE"/>
    <n v="18.00870280481576"/>
    <n v="21.81652769573642"/>
    <n v="23.60686636247157"/>
    <n v="28.97493957475466"/>
    <n v="21.16922136328485"/>
    <n v="0"/>
    <n v="0"/>
    <n v="0"/>
    <n v="0"/>
    <n v="0"/>
    <n v="0"/>
    <n v="0"/>
    <n v="0"/>
    <n v="0"/>
    <n v="0"/>
    <n v="0"/>
    <n v="0"/>
    <n v="0"/>
    <n v="0"/>
    <n v="0"/>
    <n v="0"/>
    <n v="0"/>
    <n v="0"/>
    <n v="0"/>
    <n v="0"/>
    <n v="0"/>
    <x v="0"/>
    <m/>
    <x v="12"/>
    <x v="8"/>
    <s v="no impacts"/>
    <x v="6"/>
    <s v=""/>
    <s v="LIT_363"/>
    <m/>
  </r>
  <r>
    <s v="Minkwele-II"/>
    <s v="LIT_621"/>
    <s v="Douala"/>
    <s v="IHS"/>
    <s v="Grid-Gen"/>
    <s v="LITTORAL"/>
    <s v="Douala"/>
    <s v="ZTE"/>
    <n v="0"/>
    <n v="7.02482714242095"/>
    <n v="0"/>
    <n v="7.091833531659406"/>
    <n v="10.87914808251506"/>
    <n v="0"/>
    <n v="6.384904532392782"/>
    <n v="0"/>
    <n v="0.1323006109584432"/>
    <n v="0"/>
    <n v="0"/>
    <n v="0"/>
    <n v="0"/>
    <n v="0"/>
    <n v="0"/>
    <n v="0"/>
    <n v="0"/>
    <n v="0"/>
    <n v="0"/>
    <n v="0"/>
    <n v="0"/>
    <n v="0"/>
    <n v="0"/>
    <n v="0"/>
    <n v="0"/>
    <n v="0"/>
    <x v="0"/>
    <m/>
    <x v="12"/>
    <x v="8"/>
    <s v="no impacts"/>
    <x v="6"/>
    <s v=""/>
    <s v="LIT_621"/>
    <m/>
  </r>
  <r>
    <s v="Mbanga-Pongo-IHS"/>
    <s v="LIT_598"/>
    <s v="LITTORAL"/>
    <s v="IHS"/>
    <s v="Hybrid-Gen"/>
    <s v="LITTORAL"/>
    <s v="Mbanga Pongo"/>
    <s v="ZTE"/>
    <n v="5.194466559941557"/>
    <n v="10.79701754686345"/>
    <n v="4.457003906595555"/>
    <n v="0.579854066255176"/>
    <n v="8.908942650948967"/>
    <n v="0"/>
    <n v="0"/>
    <n v="0"/>
    <n v="0"/>
    <n v="0"/>
    <n v="0"/>
    <n v="0"/>
    <n v="0"/>
    <n v="0"/>
    <n v="0"/>
    <n v="0"/>
    <n v="0"/>
    <n v="0"/>
    <n v="0"/>
    <n v="0"/>
    <n v="0"/>
    <n v="0"/>
    <n v="0"/>
    <n v="0"/>
    <n v="0"/>
    <n v="0"/>
    <x v="0"/>
    <m/>
    <x v="12"/>
    <x v="8"/>
    <s v="no impacts"/>
    <x v="6"/>
    <s v=""/>
    <s v="LIT_598"/>
    <m/>
  </r>
  <r>
    <s v="Carington"/>
    <s v="CTR_070"/>
    <s v="Yaounde"/>
    <s v="IHS"/>
    <s v="GridOnly"/>
    <s v="CENTRE"/>
    <s v="Yaounde"/>
    <s v="ZTE"/>
    <n v="8.402034055011942"/>
    <n v="0"/>
    <n v="2.620579397488251"/>
    <n v="13.79168771205908"/>
    <n v="8.766993262620815"/>
    <n v="0"/>
    <n v="0"/>
    <n v="0"/>
    <n v="0"/>
    <n v="0"/>
    <n v="0"/>
    <n v="0"/>
    <n v="0"/>
    <n v="0"/>
    <n v="0"/>
    <n v="0"/>
    <n v="0"/>
    <n v="0"/>
    <n v="0"/>
    <n v="0"/>
    <n v="0"/>
    <n v="0"/>
    <n v="0"/>
    <n v="0"/>
    <n v="0"/>
    <n v="0"/>
    <x v="0"/>
    <m/>
    <x v="12"/>
    <x v="8"/>
    <s v="no impacts"/>
    <x v="6"/>
    <s v=""/>
    <s v="CTR_070"/>
    <m/>
  </r>
  <r>
    <s v="Towe-South-IHS"/>
    <s v="SUO_193"/>
    <s v="SUD-OUEST"/>
    <s v="IHS"/>
    <m/>
    <s v="SUD-OUEST"/>
    <s v="Limbe"/>
    <s v="Huawei"/>
    <n v="0"/>
    <n v="0.04646037901681634"/>
    <n v="0"/>
    <n v="0"/>
    <n v="3.817598513838595"/>
    <n v="0"/>
    <n v="0"/>
    <n v="0"/>
    <n v="0"/>
    <n v="0"/>
    <n v="0"/>
    <n v="0"/>
    <n v="0"/>
    <n v="0"/>
    <n v="0"/>
    <n v="0"/>
    <n v="0"/>
    <n v="0"/>
    <n v="0"/>
    <n v="0"/>
    <n v="0"/>
    <n v="0"/>
    <n v="0"/>
    <n v="0"/>
    <n v="0"/>
    <n v="0"/>
    <x v="0"/>
    <m/>
    <x v="12"/>
    <x v="8"/>
    <s v="no impacts"/>
    <x v="6"/>
    <s v=""/>
    <s v="SUO_193"/>
    <m/>
  </r>
  <r>
    <s v="Gazawa-MTN-IHS"/>
    <s v="EXN_130"/>
    <s v="EXTREME-NORD"/>
    <s v="IHS"/>
    <s v="Grid-Gen"/>
    <s v="EXTREME-NORD"/>
    <s v="Gazawa"/>
    <s v="Huawei"/>
    <n v="0"/>
    <n v="0"/>
    <n v="0"/>
    <n v="0"/>
    <n v="0"/>
    <n v="0"/>
    <n v="0"/>
    <n v="0"/>
    <n v="0"/>
    <n v="0"/>
    <n v="0"/>
    <n v="0"/>
    <n v="0"/>
    <n v="0"/>
    <n v="0"/>
    <n v="0"/>
    <n v="0"/>
    <n v="0"/>
    <n v="0"/>
    <n v="0"/>
    <n v="0"/>
    <n v="0"/>
    <n v="0"/>
    <n v="0"/>
    <n v="0"/>
    <n v="0"/>
    <x v="2"/>
    <m/>
    <x v="12"/>
    <x v="8"/>
    <s v="no impacts"/>
    <x v="6"/>
    <s v=""/>
    <s v="EXN_130"/>
    <m/>
  </r>
  <r>
    <s v="Bfsam-Baleng-IHS"/>
    <s v="OST_169"/>
    <s v="Bafoussam"/>
    <s v="IHS"/>
    <s v="Grid-Gen"/>
    <s v="OUEST"/>
    <s v="Bafoussam"/>
    <s v="Huawei"/>
    <n v="0.05466451504281845"/>
    <n v="0.04449852040190278"/>
    <n v="0"/>
    <n v="2.215312912882063"/>
    <n v="2.858320991459137"/>
    <n v="0"/>
    <n v="0"/>
    <n v="0"/>
    <n v="0"/>
    <n v="0"/>
    <n v="0"/>
    <n v="0"/>
    <n v="0"/>
    <n v="0"/>
    <n v="0"/>
    <n v="0"/>
    <n v="0"/>
    <n v="0"/>
    <n v="0"/>
    <n v="0"/>
    <n v="0"/>
    <n v="0"/>
    <n v="0"/>
    <n v="0"/>
    <n v="0"/>
    <n v="0"/>
    <x v="0"/>
    <m/>
    <x v="12"/>
    <x v="8"/>
    <s v="no impacts"/>
    <x v="6"/>
    <s v=""/>
    <s v="OST_169"/>
    <m/>
  </r>
  <r>
    <s v="Bsadi-BlocJ"/>
    <s v="LIT_247"/>
    <s v="Douala"/>
    <s v="IHS"/>
    <s v="Grid-Gen"/>
    <s v="LITTORAL"/>
    <s v="Douala"/>
    <s v="ZTE"/>
    <n v="0"/>
    <n v="0"/>
    <n v="0"/>
    <n v="5.036215910031305"/>
    <n v="2.798145437216244"/>
    <n v="0"/>
    <n v="0"/>
    <n v="0"/>
    <n v="0"/>
    <n v="0"/>
    <n v="0"/>
    <n v="0"/>
    <n v="0"/>
    <n v="0"/>
    <n v="0"/>
    <n v="0"/>
    <n v="0"/>
    <n v="0"/>
    <n v="0"/>
    <n v="0"/>
    <n v="0"/>
    <n v="0"/>
    <n v="0"/>
    <n v="0"/>
    <n v="0"/>
    <n v="0"/>
    <x v="0"/>
    <m/>
    <x v="12"/>
    <x v="8"/>
    <s v="no impacts"/>
    <x v="6"/>
    <s v=""/>
    <s v="LIT_247"/>
    <m/>
  </r>
  <r>
    <s v="Moutourwa-MTN"/>
    <s v="EXN_027"/>
    <s v="EXTREME-NORD"/>
    <s v="IHS"/>
    <s v="Grid-Gen"/>
    <s v="EXTREME-NORD"/>
    <s v="Moutourwa"/>
    <s v="Huawei"/>
    <n v="0"/>
    <n v="0"/>
    <n v="0"/>
    <n v="0"/>
    <n v="0"/>
    <n v="0"/>
    <n v="0"/>
    <n v="0"/>
    <n v="0"/>
    <n v="0"/>
    <n v="0"/>
    <n v="0"/>
    <n v="0"/>
    <n v="0"/>
    <n v="0"/>
    <n v="0"/>
    <n v="0"/>
    <n v="0"/>
    <n v="0"/>
    <n v="0"/>
    <n v="0"/>
    <n v="0"/>
    <n v="0"/>
    <n v="0"/>
    <n v="0"/>
    <n v="0"/>
    <x v="2"/>
    <m/>
    <x v="12"/>
    <x v="8"/>
    <s v="no impacts"/>
    <x v="6"/>
    <s v=""/>
    <s v="EXN_027"/>
    <m/>
  </r>
  <r>
    <s v="Mouda-IHS"/>
    <s v="EXN_186"/>
    <s v="EXTREME-NORD"/>
    <s v="IHS"/>
    <s v="Hybrid-Gen"/>
    <s v="EXTREME-NORD"/>
    <s v="Mouda"/>
    <s v="Huawei"/>
    <n v="0"/>
    <n v="0"/>
    <n v="0"/>
    <n v="0"/>
    <n v="0"/>
    <n v="0"/>
    <n v="0"/>
    <n v="0"/>
    <n v="0"/>
    <n v="0"/>
    <n v="0"/>
    <n v="0"/>
    <n v="0"/>
    <n v="0"/>
    <n v="0"/>
    <n v="0"/>
    <n v="0"/>
    <n v="0"/>
    <n v="0"/>
    <n v="0"/>
    <n v="0"/>
    <n v="0"/>
    <n v="0"/>
    <n v="0"/>
    <n v="0"/>
    <n v="0"/>
    <x v="2"/>
    <m/>
    <x v="12"/>
    <x v="8"/>
    <s v="no impacts"/>
    <x v="6"/>
    <s v=""/>
    <s v="EXN_186"/>
    <m/>
  </r>
  <r>
    <s v="Djamboutou-MTN-IHS"/>
    <s v="NRD_118"/>
    <s v="Garoua"/>
    <s v="IHS"/>
    <s v="Grid-Gen"/>
    <s v="NORD"/>
    <s v="Garoua"/>
    <s v="Huawei"/>
    <n v="0"/>
    <n v="1.974575025753853"/>
    <n v="3.755389760667517"/>
    <n v="9.529763892099202"/>
    <n v="1.194468700150956"/>
    <n v="0"/>
    <n v="0"/>
    <n v="0"/>
    <n v="0.8119419403994487"/>
    <n v="0"/>
    <n v="0"/>
    <n v="0"/>
    <n v="0"/>
    <n v="0"/>
    <n v="0"/>
    <n v="0"/>
    <n v="0"/>
    <n v="0"/>
    <n v="0"/>
    <n v="0"/>
    <n v="0"/>
    <n v="0"/>
    <n v="0"/>
    <n v="0"/>
    <n v="0"/>
    <n v="0"/>
    <x v="0"/>
    <m/>
    <x v="12"/>
    <x v="8"/>
    <s v="no impacts"/>
    <x v="6"/>
    <s v=""/>
    <s v="NRD_118"/>
    <m/>
  </r>
  <r>
    <s v="Guider-CRTV"/>
    <s v="NRD_100"/>
    <s v="NORD"/>
    <s v="CAMUSAT"/>
    <s v="Medium Grid + Solar + GE"/>
    <s v="NORD"/>
    <s v="Guider"/>
    <s v="Huawei"/>
    <n v="6.196619610596035"/>
    <n v="3.331235928123208"/>
    <n v="0"/>
    <n v="0"/>
    <n v="1.119739722001067"/>
    <n v="0"/>
    <n v="0"/>
    <n v="0"/>
    <n v="0"/>
    <n v="0"/>
    <n v="0"/>
    <n v="0"/>
    <n v="0"/>
    <n v="0"/>
    <n v="0"/>
    <n v="0"/>
    <n v="0"/>
    <n v="3.30992300953392"/>
    <n v="0"/>
    <n v="0"/>
    <n v="0"/>
    <n v="0"/>
    <n v="0"/>
    <n v="0"/>
    <n v="0"/>
    <n v="0"/>
    <x v="0"/>
    <m/>
    <x v="12"/>
    <x v="8"/>
    <s v="no impacts"/>
    <x v="6"/>
    <s v=""/>
    <s v="NRD_100"/>
    <m/>
  </r>
  <r>
    <s v="Badjouma-Zagam"/>
    <s v="EXN_239"/>
    <s v="EXTREME-NORD"/>
    <s v="CAMUSAT"/>
    <s v="Hybrid Solar - S3"/>
    <s v="EXTREME-NORD"/>
    <s v="Badjouma"/>
    <s v="Huawei"/>
    <n v="0"/>
    <n v="0"/>
    <n v="0"/>
    <n v="0"/>
    <n v="0"/>
    <n v="0"/>
    <n v="0"/>
    <n v="0"/>
    <n v="0"/>
    <n v="0"/>
    <n v="0"/>
    <n v="0"/>
    <n v="0"/>
    <n v="0"/>
    <n v="0"/>
    <n v="0"/>
    <n v="0"/>
    <n v="0"/>
    <n v="0"/>
    <n v="0"/>
    <n v="0"/>
    <n v="0"/>
    <n v="0"/>
    <n v="0"/>
    <n v="0"/>
    <n v="0"/>
    <x v="2"/>
    <m/>
    <x v="12"/>
    <x v="8"/>
    <s v="no impacts"/>
    <x v="6"/>
    <s v=""/>
    <s v="EXN_239"/>
    <m/>
  </r>
  <r>
    <s v="Madagascar-Nodal"/>
    <s v="LIT_814"/>
    <s v="Douala"/>
    <m/>
    <m/>
    <s v="LITTORAL"/>
    <s v="Douala"/>
    <s v="ZTE"/>
    <n v="0"/>
    <n v="0"/>
    <n v="0"/>
    <n v="0"/>
    <n v="0.7095329207009614"/>
    <n v="0"/>
    <n v="0"/>
    <n v="0"/>
    <n v="0"/>
    <n v="0"/>
    <n v="0"/>
    <n v="0"/>
    <n v="0"/>
    <n v="0"/>
    <n v="0"/>
    <n v="0"/>
    <n v="0"/>
    <n v="0"/>
    <n v="0"/>
    <n v="0"/>
    <n v="0"/>
    <n v="0"/>
    <n v="0"/>
    <n v="0"/>
    <n v="0"/>
    <n v="0"/>
    <x v="0"/>
    <m/>
    <x v="12"/>
    <x v="8"/>
    <s v="no impacts"/>
    <x v="6"/>
    <s v=""/>
    <s v="LIT_814"/>
    <m/>
  </r>
  <r>
    <s v="Gamdougoum-IHS"/>
    <s v="EXN_163"/>
    <s v="EXTREME-NORD"/>
    <s v="IHS"/>
    <s v="Solar-Gen"/>
    <s v="EXTREME-NORD"/>
    <s v="Gamdougoum"/>
    <s v="Huawei"/>
    <n v="0"/>
    <n v="0"/>
    <n v="0"/>
    <n v="0"/>
    <n v="0"/>
    <n v="0"/>
    <n v="0"/>
    <n v="0"/>
    <n v="0"/>
    <n v="0"/>
    <n v="0"/>
    <n v="0"/>
    <n v="0"/>
    <n v="0"/>
    <n v="0"/>
    <n v="0"/>
    <n v="0"/>
    <n v="0"/>
    <n v="0"/>
    <n v="0"/>
    <n v="0"/>
    <n v="0"/>
    <n v="0"/>
    <n v="0"/>
    <n v="0"/>
    <n v="0"/>
    <x v="2"/>
    <m/>
    <x v="12"/>
    <x v="8"/>
    <s v="no impacts"/>
    <x v="6"/>
    <s v=""/>
    <s v="EXN_163"/>
    <m/>
  </r>
  <r>
    <s v="Tiko-Likomba-IHS"/>
    <s v="SUO_209"/>
    <s v="SUD-OUEST"/>
    <s v="IHS"/>
    <s v="Grid-Gen"/>
    <s v="SUD-OUEST"/>
    <s v="Tiko"/>
    <s v="Huawei"/>
    <n v="0"/>
    <n v="0"/>
    <n v="0"/>
    <n v="0"/>
    <n v="0"/>
    <n v="0"/>
    <n v="0"/>
    <n v="0"/>
    <n v="0"/>
    <n v="0"/>
    <n v="0"/>
    <n v="0"/>
    <n v="0"/>
    <n v="0"/>
    <n v="0"/>
    <n v="0"/>
    <n v="0"/>
    <n v="0"/>
    <n v="0"/>
    <n v="0"/>
    <n v="0"/>
    <n v="0"/>
    <n v="0"/>
    <n v="0"/>
    <n v="0"/>
    <n v="0"/>
    <x v="2"/>
    <m/>
    <x v="12"/>
    <x v="8"/>
    <s v="no impacts"/>
    <x v="6"/>
    <s v=""/>
    <s v="SUO_209"/>
    <m/>
  </r>
  <r>
    <s v="Yassa-II"/>
    <s v="LIT_642"/>
    <s v="Douala"/>
    <s v="CAMUSAT"/>
    <s v="Good Grid + GE"/>
    <s v="LITTORAL"/>
    <s v="Douala"/>
    <s v="ZTE"/>
    <n v="0"/>
    <n v="0"/>
    <n v="0"/>
    <n v="0.02316776673429748"/>
    <n v="0.07164350960098012"/>
    <n v="0"/>
    <n v="0.02434488190324563"/>
    <n v="0"/>
    <n v="0"/>
    <n v="0"/>
    <n v="0"/>
    <n v="0"/>
    <n v="0"/>
    <n v="0"/>
    <n v="0"/>
    <n v="0"/>
    <n v="0"/>
    <n v="0"/>
    <n v="0"/>
    <n v="0"/>
    <n v="0"/>
    <n v="0"/>
    <n v="0"/>
    <n v="0"/>
    <n v="0"/>
    <n v="0"/>
    <x v="0"/>
    <m/>
    <x v="12"/>
    <x v="8"/>
    <s v="no impacts"/>
    <x v="6"/>
    <s v=""/>
    <s v="LIT_642"/>
    <m/>
  </r>
  <r>
    <s v="Ngambe"/>
    <s v="SUO_029"/>
    <s v="LITTORAL"/>
    <s v="IHS"/>
    <s v="Grid-Hybrid-Gen"/>
    <s v="SUD-OUEST"/>
    <s v="Ngambe"/>
    <s v="ZTE"/>
    <n v="0"/>
    <n v="0"/>
    <n v="0"/>
    <n v="0"/>
    <n v="0"/>
    <n v="0"/>
    <n v="0"/>
    <n v="0"/>
    <n v="0"/>
    <n v="0"/>
    <n v="0"/>
    <n v="0"/>
    <n v="0"/>
    <n v="0"/>
    <n v="0"/>
    <n v="0"/>
    <n v="0"/>
    <n v="0"/>
    <n v="0"/>
    <n v="0"/>
    <n v="0"/>
    <n v="0"/>
    <n v="0"/>
    <n v="0"/>
    <n v="0"/>
    <n v="0"/>
    <x v="2"/>
    <m/>
    <x v="12"/>
    <x v="8"/>
    <s v="no impacts"/>
    <x v="6"/>
    <s v=""/>
    <s v="SUO_029"/>
    <m/>
  </r>
  <r>
    <s v="Yassa-Dispensaire"/>
    <s v="LIT_639"/>
    <s v="Douala"/>
    <s v="CAMUSAT"/>
    <s v="Good Grid + GE"/>
    <s v="LITTORAL"/>
    <s v="Douala"/>
    <s v="ZTE"/>
    <n v="0"/>
    <n v="0"/>
    <n v="0"/>
    <n v="0"/>
    <n v="0.06704205939509081"/>
    <n v="0"/>
    <n v="0"/>
    <n v="0"/>
    <n v="0"/>
    <n v="0"/>
    <n v="0"/>
    <n v="0"/>
    <n v="0"/>
    <n v="0"/>
    <n v="0"/>
    <n v="0"/>
    <n v="0"/>
    <n v="0"/>
    <n v="0"/>
    <n v="0"/>
    <n v="0"/>
    <n v="0"/>
    <n v="0"/>
    <n v="0"/>
    <n v="0"/>
    <n v="0"/>
    <x v="0"/>
    <m/>
    <x v="12"/>
    <x v="8"/>
    <s v="no impacts"/>
    <x v="6"/>
    <s v=""/>
    <s v="LIT_639"/>
    <m/>
  </r>
  <r>
    <s v="Du-Levant"/>
    <s v="LIT_046"/>
    <s v="Douala"/>
    <s v="IHS"/>
    <s v="Grid-Gen"/>
    <s v="LITTORAL"/>
    <s v="Douala"/>
    <s v="ZTE"/>
    <n v="0"/>
    <n v="0"/>
    <n v="0"/>
    <n v="0"/>
    <n v="0.00148031150034386"/>
    <n v="0"/>
    <n v="0"/>
    <n v="0"/>
    <n v="0"/>
    <n v="0"/>
    <n v="0"/>
    <n v="0"/>
    <n v="0"/>
    <n v="0"/>
    <n v="0"/>
    <n v="0"/>
    <n v="0"/>
    <n v="0"/>
    <n v="0"/>
    <n v="0"/>
    <n v="0"/>
    <n v="0"/>
    <n v="0"/>
    <n v="0"/>
    <n v="0"/>
    <n v="0"/>
    <x v="0"/>
    <m/>
    <x v="12"/>
    <x v="8"/>
    <s v="no impacts"/>
    <x v="6"/>
    <s v=""/>
    <s v="LIT_046"/>
    <m/>
  </r>
  <r>
    <s v="Tiko-Market-IHS"/>
    <s v="SUO_104"/>
    <s v="SUD-OUEST"/>
    <s v="IHS"/>
    <s v="Grid-Gen"/>
    <s v="SUD-OUEST"/>
    <s v="Tiko"/>
    <s v="Huawei"/>
    <n v="0"/>
    <n v="0"/>
    <n v="0"/>
    <n v="0"/>
    <n v="0"/>
    <n v="0"/>
    <n v="0"/>
    <n v="0"/>
    <n v="0"/>
    <n v="0"/>
    <n v="0"/>
    <n v="0"/>
    <n v="0"/>
    <n v="0"/>
    <n v="0"/>
    <n v="0"/>
    <n v="0"/>
    <n v="0"/>
    <n v="0"/>
    <n v="0"/>
    <n v="0"/>
    <n v="0"/>
    <n v="0"/>
    <n v="0"/>
    <n v="0"/>
    <n v="0"/>
    <x v="2"/>
    <m/>
    <x v="12"/>
    <x v="8"/>
    <s v="no impacts"/>
    <x v="6"/>
    <s v=""/>
    <s v="SUO_104"/>
    <m/>
  </r>
  <r>
    <s v="Messamena"/>
    <s v="EST_046"/>
    <s v="CENTRE"/>
    <s v="IHS"/>
    <s v="Solar-Gen"/>
    <s v="EST"/>
    <s v="Messamena"/>
    <s v="ZTE"/>
    <n v="0"/>
    <n v="0"/>
    <n v="0"/>
    <n v="0"/>
    <n v="0"/>
    <n v="0"/>
    <n v="0"/>
    <n v="0"/>
    <n v="0"/>
    <n v="0"/>
    <n v="0"/>
    <n v="0"/>
    <n v="0"/>
    <n v="0"/>
    <n v="0"/>
    <n v="0"/>
    <n v="0"/>
    <n v="0"/>
    <n v="0"/>
    <n v="0"/>
    <n v="0"/>
    <n v="0"/>
    <n v="0"/>
    <n v="0"/>
    <n v="0"/>
    <n v="0"/>
    <x v="1"/>
    <m/>
    <x v="4"/>
    <x v="1"/>
    <s v="EXCLU"/>
    <x v="1"/>
    <s v=""/>
    <s v="EST_046"/>
    <m/>
  </r>
  <r>
    <s v="Nji-Camtel"/>
    <s v="CTR_139"/>
    <s v="CENTRE"/>
    <s v="CAMUSAT"/>
    <s v="Hybrid Solar - S3"/>
    <s v="CENTRE"/>
    <s v="Nji"/>
    <s v="ZTE"/>
    <n v="0"/>
    <n v="0"/>
    <n v="0"/>
    <n v="0"/>
    <n v="0"/>
    <n v="0"/>
    <n v="0"/>
    <n v="0"/>
    <n v="0"/>
    <n v="0"/>
    <n v="0"/>
    <n v="0"/>
    <n v="0"/>
    <n v="0"/>
    <n v="0"/>
    <n v="0"/>
    <n v="0"/>
    <n v="0"/>
    <n v="0"/>
    <n v="0"/>
    <n v="0"/>
    <n v="0"/>
    <n v="0"/>
    <n v="0"/>
    <n v="0"/>
    <n v="0"/>
    <x v="1"/>
    <m/>
    <x v="4"/>
    <x v="1"/>
    <s v="EXCLU"/>
    <x v="1"/>
    <s v="(05/06/2026  groupe whatsapp incident): impacted by CTR_139_Z_Nji-Camtel(CTR-139),  Probleme d'energie  || Action : RCA CAMUSAT attendu..;..;(05/06/2026  cell zte): 06/05/2026 : Power issue ||Mail sent to Camusat"/>
    <s v="CTR_139"/>
    <m/>
  </r>
  <r>
    <s v="Nguelemendouka-FH"/>
    <s v="EST_024"/>
    <s v="CENTRE"/>
    <s v="IHS"/>
    <s v="Hybrid-Gen-Lithium"/>
    <s v="EST"/>
    <s v="Nguelemendouka"/>
    <s v="ZTE"/>
    <n v="0"/>
    <n v="0"/>
    <n v="0"/>
    <n v="0"/>
    <n v="0"/>
    <n v="0"/>
    <n v="0"/>
    <n v="0"/>
    <n v="0"/>
    <n v="0"/>
    <n v="0"/>
    <n v="0"/>
    <n v="0"/>
    <n v="0"/>
    <n v="0"/>
    <n v="0"/>
    <n v="0"/>
    <n v="0"/>
    <n v="0"/>
    <n v="0"/>
    <n v="0"/>
    <n v="0"/>
    <n v="0"/>
    <n v="0"/>
    <n v="0"/>
    <n v="0"/>
    <x v="1"/>
    <m/>
    <x v="4"/>
    <x v="1"/>
    <s v="EXCLU"/>
    <x v="1"/>
    <s v=""/>
    <s v="EST_024"/>
    <m/>
  </r>
  <r>
    <s v="Nguem-MTN"/>
    <s v="EST_077"/>
    <s v="CENTRE"/>
    <s v="IHS"/>
    <s v="Grid-Gen"/>
    <s v="EST"/>
    <s v="Nguem"/>
    <s v="ZTE"/>
    <n v="0"/>
    <n v="0"/>
    <n v="0"/>
    <n v="0"/>
    <n v="0"/>
    <n v="0"/>
    <n v="0"/>
    <n v="0"/>
    <n v="0"/>
    <n v="0"/>
    <n v="0"/>
    <n v="0"/>
    <n v="0"/>
    <n v="0"/>
    <n v="0"/>
    <n v="0"/>
    <n v="0"/>
    <n v="0"/>
    <n v="0"/>
    <n v="0"/>
    <n v="0"/>
    <n v="0"/>
    <n v="0"/>
    <n v="0"/>
    <n v="0"/>
    <n v="0"/>
    <x v="1"/>
    <m/>
    <x v="4"/>
    <x v="1"/>
    <s v="EXCLU"/>
    <x v="1"/>
    <s v=""/>
    <s v="EST_077"/>
    <m/>
  </r>
  <r>
    <s v="Ndogp-Ecole-Publique"/>
    <s v="LIT_693"/>
    <s v="Douala"/>
    <s v="CAMUSAT"/>
    <s v="Good Grid no GE - 8h"/>
    <s v="LITTORAL"/>
    <s v="Douala"/>
    <s v="ZTE"/>
    <n v="0"/>
    <n v="0"/>
    <n v="0"/>
    <n v="10.2113492450768"/>
    <n v="0"/>
    <n v="0"/>
    <n v="0"/>
    <n v="0"/>
    <n v="0"/>
    <n v="0"/>
    <n v="0"/>
    <n v="0"/>
    <n v="0"/>
    <n v="0"/>
    <n v="0"/>
    <n v="0"/>
    <n v="0"/>
    <n v="0"/>
    <n v="0"/>
    <n v="0"/>
    <n v="0"/>
    <n v="0"/>
    <n v="0"/>
    <n v="0"/>
    <n v="0"/>
    <n v="0"/>
    <x v="0"/>
    <m/>
    <x v="12"/>
    <x v="8"/>
    <s v="no impacts"/>
    <x v="6"/>
    <s v=""/>
    <s v="LIT_693"/>
    <m/>
  </r>
  <r>
    <s v="Ndogpassi-Lycee-II"/>
    <s v="LIT_409"/>
    <s v="Douala"/>
    <s v="IHS"/>
    <s v="Grid-Gen"/>
    <s v="LITTORAL"/>
    <s v="Douala"/>
    <s v="ZTE"/>
    <n v="0"/>
    <n v="0"/>
    <n v="0"/>
    <n v="5.31932994324165"/>
    <n v="0"/>
    <n v="0"/>
    <n v="0"/>
    <n v="0"/>
    <n v="0"/>
    <n v="0"/>
    <n v="0"/>
    <n v="0"/>
    <n v="0"/>
    <n v="0"/>
    <n v="0"/>
    <n v="0"/>
    <n v="0"/>
    <n v="0"/>
    <n v="0"/>
    <n v="0"/>
    <n v="0"/>
    <n v="0"/>
    <n v="0"/>
    <n v="0"/>
    <n v="0"/>
    <n v="0"/>
    <x v="0"/>
    <m/>
    <x v="12"/>
    <x v="8"/>
    <s v="no impacts"/>
    <x v="6"/>
    <s v=""/>
    <s v="LIT_409"/>
    <m/>
  </r>
  <r>
    <s v="Mbouda-Lepi"/>
    <s v="OST_071"/>
    <s v="OUEST"/>
    <s v="IHS"/>
    <s v="Grid-Gen"/>
    <s v="OUEST"/>
    <s v="Mbouda"/>
    <s v="Huawei"/>
    <n v="0"/>
    <n v="0"/>
    <n v="0"/>
    <n v="4.977502832210437"/>
    <n v="0"/>
    <n v="0"/>
    <n v="0"/>
    <n v="0"/>
    <n v="0"/>
    <n v="0"/>
    <n v="0"/>
    <n v="0"/>
    <n v="0"/>
    <n v="0"/>
    <n v="0"/>
    <n v="0"/>
    <n v="0"/>
    <n v="0"/>
    <n v="0"/>
    <n v="0"/>
    <n v="0"/>
    <n v="0"/>
    <n v="0"/>
    <n v="0"/>
    <n v="0"/>
    <n v="0"/>
    <x v="0"/>
    <m/>
    <x v="12"/>
    <x v="8"/>
    <s v="no impacts"/>
    <x v="6"/>
    <s v=""/>
    <s v="OST_071"/>
    <m/>
  </r>
  <r>
    <s v="Dschang-Q-Admin"/>
    <s v="OST_112"/>
    <s v="OUEST"/>
    <s v="IHS"/>
    <s v="Grid-Gen"/>
    <s v="OUEST"/>
    <s v="Dschang"/>
    <s v="Huawei"/>
    <n v="0"/>
    <n v="0"/>
    <n v="0"/>
    <n v="4.629005401888522"/>
    <n v="0"/>
    <n v="0"/>
    <n v="0"/>
    <n v="0"/>
    <n v="0"/>
    <n v="0"/>
    <n v="0"/>
    <n v="0"/>
    <n v="0"/>
    <n v="0"/>
    <n v="0"/>
    <n v="0"/>
    <n v="0"/>
    <n v="0"/>
    <n v="0"/>
    <n v="0"/>
    <n v="0"/>
    <n v="0"/>
    <n v="0"/>
    <n v="0"/>
    <n v="0"/>
    <n v="0"/>
    <x v="0"/>
    <m/>
    <x v="12"/>
    <x v="8"/>
    <s v="no impacts"/>
    <x v="6"/>
    <s v=""/>
    <s v="OST_112"/>
    <m/>
  </r>
  <r>
    <s v="Andom"/>
    <s v="EST_150"/>
    <s v="CENTRE"/>
    <s v="CAMUSAT"/>
    <m/>
    <s v="EST"/>
    <s v="Andom"/>
    <s v="ZTE"/>
    <n v="0"/>
    <n v="0"/>
    <n v="0"/>
    <n v="0"/>
    <n v="0"/>
    <n v="0"/>
    <n v="0"/>
    <n v="0"/>
    <n v="0"/>
    <n v="0"/>
    <n v="0"/>
    <n v="0"/>
    <n v="0"/>
    <n v="0"/>
    <n v="0"/>
    <n v="0"/>
    <n v="0"/>
    <n v="0"/>
    <n v="0"/>
    <n v="0"/>
    <n v="0"/>
    <n v="0"/>
    <n v="0"/>
    <n v="0"/>
    <n v="0"/>
    <n v="0"/>
    <x v="1"/>
    <m/>
    <x v="4"/>
    <x v="1"/>
    <s v="EXCLU"/>
    <x v="1"/>
    <s v=""/>
    <s v="EST_150"/>
    <m/>
  </r>
  <r>
    <s v="Meba-CAMTEL"/>
    <s v="CTR_407"/>
    <s v="CENTRE"/>
    <s v="CAMUSAT"/>
    <s v="Hybrid Solar - S3"/>
    <s v="CENTRE"/>
    <s v="Meba"/>
    <s v="ZTE"/>
    <n v="0"/>
    <n v="0"/>
    <n v="0"/>
    <n v="0"/>
    <n v="0"/>
    <n v="0"/>
    <n v="0"/>
    <n v="0"/>
    <n v="0"/>
    <n v="0"/>
    <n v="0"/>
    <n v="0"/>
    <n v="0"/>
    <n v="0"/>
    <n v="0"/>
    <n v="0"/>
    <n v="0"/>
    <n v="0"/>
    <n v="0"/>
    <n v="0"/>
    <n v="0"/>
    <n v="0"/>
    <n v="0"/>
    <n v="0"/>
    <n v="0"/>
    <n v="0"/>
    <x v="1"/>
    <m/>
    <x v="4"/>
    <x v="1"/>
    <s v="EXCLU"/>
    <x v="1"/>
    <s v=""/>
    <s v="CTR_407"/>
    <m/>
  </r>
  <r>
    <s v="Mbouda-Batang-IHS"/>
    <s v="OST_142"/>
    <s v="OUEST"/>
    <s v="IHS"/>
    <s v="Grid-Gen"/>
    <s v="OUEST"/>
    <s v="Mbouda"/>
    <s v="Huawei"/>
    <n v="0"/>
    <n v="0"/>
    <n v="0"/>
    <n v="3.522481472920644"/>
    <n v="0"/>
    <n v="0"/>
    <n v="0"/>
    <n v="0"/>
    <n v="0"/>
    <n v="0"/>
    <n v="0"/>
    <n v="0"/>
    <n v="0"/>
    <n v="0"/>
    <n v="0"/>
    <n v="0"/>
    <n v="0"/>
    <n v="0"/>
    <n v="0"/>
    <n v="0"/>
    <n v="0"/>
    <n v="0"/>
    <n v="0"/>
    <n v="0"/>
    <n v="0"/>
    <n v="0"/>
    <x v="0"/>
    <m/>
    <x v="12"/>
    <x v="8"/>
    <s v="no impacts"/>
    <x v="6"/>
    <s v=""/>
    <s v="OST_142"/>
    <m/>
  </r>
  <r>
    <s v="Yoko"/>
    <s v="CTR_335"/>
    <s v="CENTRE"/>
    <s v="IHS"/>
    <s v="Grid-Gen"/>
    <s v="CENTRE"/>
    <s v="Yoko"/>
    <s v="ZTE"/>
    <n v="0"/>
    <n v="0"/>
    <n v="0"/>
    <n v="0"/>
    <n v="0"/>
    <n v="0"/>
    <n v="0"/>
    <n v="0"/>
    <n v="0"/>
    <n v="0"/>
    <n v="0"/>
    <n v="0"/>
    <n v="0"/>
    <n v="0"/>
    <n v="0"/>
    <n v="0"/>
    <n v="0"/>
    <n v="0"/>
    <n v="0"/>
    <n v="0"/>
    <n v="0"/>
    <n v="0"/>
    <n v="0"/>
    <n v="0"/>
    <n v="0"/>
    <n v="0"/>
    <x v="1"/>
    <m/>
    <x v="4"/>
    <x v="1"/>
    <s v="EXCLU"/>
    <x v="1"/>
    <s v=""/>
    <s v="CTR_335"/>
    <m/>
  </r>
  <r>
    <s v="Mak-Village"/>
    <s v="LIT_531"/>
    <s v="Douala"/>
    <s v="IHS"/>
    <s v="Grid-Gen"/>
    <s v="LITTORAL"/>
    <s v="Douala"/>
    <s v="ZTE"/>
    <n v="0"/>
    <n v="4.173033789625978"/>
    <n v="0"/>
    <n v="2.963886820019805"/>
    <n v="0"/>
    <n v="0"/>
    <n v="0"/>
    <n v="0"/>
    <n v="0"/>
    <n v="0"/>
    <n v="0"/>
    <n v="0"/>
    <n v="0"/>
    <n v="0"/>
    <n v="0"/>
    <n v="0"/>
    <n v="0"/>
    <n v="0.001890518301643863"/>
    <n v="0"/>
    <n v="0"/>
    <n v="0"/>
    <n v="0"/>
    <n v="0"/>
    <n v="0"/>
    <n v="0"/>
    <n v="0"/>
    <x v="0"/>
    <m/>
    <x v="12"/>
    <x v="8"/>
    <s v="no impacts"/>
    <x v="6"/>
    <s v=""/>
    <s v="LIT_531"/>
    <m/>
  </r>
  <r>
    <s v="Franqueville"/>
    <s v="LIT_596"/>
    <s v="Douala"/>
    <s v="CAMUSAT"/>
    <s v="Good Grid no GE - 8h"/>
    <s v="LITTORAL"/>
    <s v="Douala"/>
    <s v="ZTE"/>
    <n v="0"/>
    <n v="0"/>
    <n v="0"/>
    <n v="2.108552134074132"/>
    <n v="0"/>
    <n v="0"/>
    <n v="0"/>
    <n v="0"/>
    <n v="0"/>
    <n v="0"/>
    <n v="0"/>
    <n v="0"/>
    <n v="0"/>
    <n v="0"/>
    <n v="0"/>
    <n v="0"/>
    <n v="0"/>
    <n v="0"/>
    <n v="0"/>
    <n v="0"/>
    <n v="0"/>
    <n v="0"/>
    <n v="0"/>
    <n v="0"/>
    <n v="0"/>
    <n v="0"/>
    <x v="0"/>
    <m/>
    <x v="12"/>
    <x v="8"/>
    <s v="no impacts"/>
    <x v="6"/>
    <s v=""/>
    <s v="LIT_596"/>
    <m/>
  </r>
  <r>
    <s v="Gra-Yelwa-II"/>
    <s v="NRD_072"/>
    <s v="Garoua"/>
    <s v="IHS"/>
    <s v="Grid-Gen"/>
    <s v="NORD"/>
    <s v="Garoua"/>
    <s v="Huawei"/>
    <n v="0"/>
    <n v="0"/>
    <n v="0"/>
    <n v="1.510363607308673"/>
    <n v="0"/>
    <n v="0"/>
    <n v="0"/>
    <n v="0"/>
    <n v="0"/>
    <n v="0"/>
    <n v="0"/>
    <n v="0"/>
    <n v="0"/>
    <n v="0"/>
    <n v="0"/>
    <n v="0"/>
    <n v="0"/>
    <n v="0"/>
    <n v="0"/>
    <n v="0"/>
    <n v="0"/>
    <n v="0"/>
    <n v="0"/>
    <n v="0"/>
    <n v="0"/>
    <n v="0"/>
    <x v="0"/>
    <m/>
    <x v="12"/>
    <x v="8"/>
    <s v="no impacts"/>
    <x v="6"/>
    <s v=""/>
    <s v="NRD_072"/>
    <m/>
  </r>
  <r>
    <s v="Abong-Mbang-II"/>
    <s v="EST_036"/>
    <s v="CENTRE"/>
    <s v="IHS"/>
    <s v="Grid-Gen"/>
    <s v="EST"/>
    <s v="Abong-Mbang"/>
    <s v="ZTE"/>
    <n v="0"/>
    <n v="0"/>
    <n v="0"/>
    <n v="0"/>
    <n v="0"/>
    <n v="0"/>
    <n v="0"/>
    <n v="0"/>
    <n v="0"/>
    <n v="0"/>
    <n v="0"/>
    <n v="0"/>
    <n v="0"/>
    <n v="0"/>
    <n v="0"/>
    <n v="0"/>
    <n v="0"/>
    <n v="0"/>
    <n v="0"/>
    <n v="0"/>
    <n v="0"/>
    <n v="0"/>
    <n v="0"/>
    <n v="0"/>
    <n v="0"/>
    <n v="0"/>
    <x v="1"/>
    <m/>
    <x v="4"/>
    <x v="1"/>
    <s v="EXCLU"/>
    <x v="1"/>
    <s v=""/>
    <s v="EST_036"/>
    <m/>
  </r>
  <r>
    <s v="EST_201_Z_Bertoua-Qtier-Toungou"/>
    <s v="EST_201"/>
    <s v="CENTRE"/>
    <s v="ESCO"/>
    <s v="Hybrid Solar - S1"/>
    <s v="EST"/>
    <s v="Bertoua"/>
    <s v="ZTE"/>
    <n v="0"/>
    <n v="0"/>
    <n v="0"/>
    <n v="0.6888799000094165"/>
    <n v="0"/>
    <n v="0"/>
    <n v="0"/>
    <n v="0"/>
    <n v="0"/>
    <n v="0"/>
    <n v="0"/>
    <n v="0"/>
    <n v="0"/>
    <n v="0"/>
    <n v="0"/>
    <n v="0"/>
    <n v="0"/>
    <n v="0"/>
    <n v="0"/>
    <n v="0"/>
    <n v="0"/>
    <n v="0"/>
    <n v="0"/>
    <n v="0"/>
    <n v="0"/>
    <n v="0"/>
    <x v="0"/>
    <m/>
    <x v="12"/>
    <x v="8"/>
    <s v="no impacts"/>
    <x v="6"/>
    <s v=""/>
    <s v="EST_201"/>
    <m/>
  </r>
  <r>
    <s v="Japoma-Stade-Camtel"/>
    <s v="LIT_733"/>
    <s v="Douala"/>
    <s v="CAMUSAT"/>
    <s v="Good Grid no GE - 8h"/>
    <s v="LITTORAL"/>
    <s v="Douala"/>
    <s v="ZTE"/>
    <n v="0"/>
    <n v="0.2911754886098051"/>
    <n v="0"/>
    <n v="0.33929452991014"/>
    <n v="0"/>
    <n v="0"/>
    <n v="0"/>
    <n v="0"/>
    <n v="0"/>
    <n v="0"/>
    <n v="0"/>
    <n v="0"/>
    <n v="0"/>
    <n v="0"/>
    <n v="0"/>
    <n v="0"/>
    <n v="0"/>
    <n v="0"/>
    <n v="0"/>
    <n v="0"/>
    <n v="0"/>
    <n v="0"/>
    <n v="0"/>
    <n v="0"/>
    <n v="0"/>
    <n v="0"/>
    <x v="0"/>
    <m/>
    <x v="12"/>
    <x v="8"/>
    <s v="no impacts"/>
    <x v="6"/>
    <s v=""/>
    <s v="LIT_733"/>
    <m/>
  </r>
  <r>
    <s v="Baloum-IHS"/>
    <s v="OST_167"/>
    <s v="OUEST"/>
    <s v="IHS"/>
    <s v="Gen Only"/>
    <s v="OUEST"/>
    <s v="Baloum"/>
    <s v="NOKIA"/>
    <n v="0"/>
    <n v="0"/>
    <n v="0"/>
    <n v="0.2851202946309973"/>
    <n v="0"/>
    <n v="0"/>
    <n v="0"/>
    <n v="0"/>
    <n v="0"/>
    <n v="0"/>
    <n v="0"/>
    <n v="0"/>
    <n v="0"/>
    <n v="0"/>
    <n v="0"/>
    <n v="0"/>
    <n v="0"/>
    <n v="0"/>
    <n v="0"/>
    <n v="0"/>
    <n v="0"/>
    <n v="0"/>
    <n v="0"/>
    <n v="0"/>
    <n v="0"/>
    <n v="0"/>
    <x v="0"/>
    <m/>
    <x v="12"/>
    <x v="8"/>
    <s v="no impacts"/>
    <x v="6"/>
    <s v=""/>
    <s v="OST_167"/>
    <m/>
  </r>
  <r>
    <s v="Aeroport"/>
    <s v="LIT_033"/>
    <s v="Douala"/>
    <s v="IHS"/>
    <s v="Grid-Gen (LL)"/>
    <s v="LITTORAL"/>
    <s v="Douala"/>
    <s v="ZTE"/>
    <n v="0"/>
    <n v="0"/>
    <n v="0"/>
    <n v="0.02530797613238481"/>
    <n v="0"/>
    <n v="0"/>
    <n v="0.02751952584374202"/>
    <n v="0"/>
    <n v="0"/>
    <n v="0"/>
    <n v="0"/>
    <n v="0"/>
    <n v="0"/>
    <n v="0"/>
    <n v="0"/>
    <n v="0"/>
    <n v="0"/>
    <n v="0"/>
    <n v="0"/>
    <n v="0"/>
    <n v="0"/>
    <n v="0"/>
    <n v="0"/>
    <n v="0"/>
    <n v="0"/>
    <n v="0"/>
    <x v="0"/>
    <m/>
    <x v="12"/>
    <x v="8"/>
    <s v="no impacts"/>
    <x v="6"/>
    <s v=""/>
    <s v="LIT_033"/>
    <m/>
  </r>
  <r>
    <s v="Eseka"/>
    <s v="CTR_067"/>
    <s v="CENTRE"/>
    <s v="IHS"/>
    <s v="Grid-Gen"/>
    <s v="CENTRE"/>
    <s v="Eseka"/>
    <s v="ZTE"/>
    <n v="0"/>
    <n v="0"/>
    <n v="0"/>
    <n v="0"/>
    <n v="0"/>
    <n v="0"/>
    <n v="0"/>
    <n v="0"/>
    <n v="0"/>
    <n v="0"/>
    <n v="0"/>
    <n v="0"/>
    <n v="0"/>
    <n v="0"/>
    <n v="0"/>
    <n v="0"/>
    <n v="0"/>
    <n v="0"/>
    <n v="0"/>
    <n v="0"/>
    <n v="0"/>
    <n v="0"/>
    <n v="0"/>
    <n v="0"/>
    <n v="0"/>
    <n v="0"/>
    <x v="1"/>
    <m/>
    <x v="4"/>
    <x v="1"/>
    <s v="EXCLU"/>
    <x v="1"/>
    <s v=""/>
    <s v="CTR_067"/>
    <m/>
  </r>
  <r>
    <s v="Ange-Raphael"/>
    <s v="LIT_056"/>
    <s v="Douala"/>
    <s v="IHS"/>
    <s v="GridOnly"/>
    <s v="LITTORAL"/>
    <s v="Douala"/>
    <s v="ZTE"/>
    <n v="0"/>
    <n v="0"/>
    <n v="0"/>
    <n v="0.002247219867991893"/>
    <n v="0"/>
    <n v="0"/>
    <n v="0"/>
    <n v="0"/>
    <n v="0"/>
    <n v="0"/>
    <n v="0"/>
    <n v="0"/>
    <n v="0"/>
    <n v="0"/>
    <n v="0"/>
    <n v="0"/>
    <n v="0"/>
    <n v="0"/>
    <n v="0"/>
    <n v="0"/>
    <n v="0"/>
    <n v="0"/>
    <n v="0"/>
    <n v="0"/>
    <n v="0"/>
    <n v="0"/>
    <x v="0"/>
    <m/>
    <x v="12"/>
    <x v="8"/>
    <s v="no impacts"/>
    <x v="6"/>
    <s v=""/>
    <s v="LIT_056"/>
    <m/>
  </r>
  <r>
    <s v="Socaver"/>
    <s v="LIT_024"/>
    <s v="Douala"/>
    <s v="IHS"/>
    <s v="Grid-Gen"/>
    <s v="LITTORAL"/>
    <s v="Douala"/>
    <s v="ZTE"/>
    <n v="0"/>
    <n v="0"/>
    <n v="0"/>
    <n v="0.00221154971135721"/>
    <n v="0"/>
    <n v="0"/>
    <n v="0"/>
    <n v="0"/>
    <n v="0"/>
    <n v="0"/>
    <n v="0"/>
    <n v="0"/>
    <n v="0"/>
    <n v="0"/>
    <n v="0"/>
    <n v="0"/>
    <n v="0"/>
    <n v="0"/>
    <n v="0"/>
    <n v="0"/>
    <n v="0"/>
    <n v="0"/>
    <n v="0"/>
    <n v="0"/>
    <n v="0"/>
    <n v="0"/>
    <x v="0"/>
    <m/>
    <x v="12"/>
    <x v="8"/>
    <s v="no impacts"/>
    <x v="6"/>
    <s v=""/>
    <s v="LIT_024"/>
    <m/>
  </r>
  <r>
    <s v="Santa-New"/>
    <s v="NRO_104"/>
    <s v="NORD-OUEST"/>
    <s v="IHS"/>
    <s v="Grid-Gen"/>
    <s v="NORD-OUEST"/>
    <s v="Santa"/>
    <s v="Huawei"/>
    <n v="0"/>
    <n v="0"/>
    <n v="0"/>
    <n v="0"/>
    <n v="0"/>
    <n v="0"/>
    <n v="0"/>
    <n v="0"/>
    <n v="0"/>
    <n v="0"/>
    <n v="0"/>
    <n v="0"/>
    <n v="0"/>
    <n v="0"/>
    <n v="0"/>
    <n v="0"/>
    <n v="0"/>
    <n v="0"/>
    <n v="0"/>
    <n v="0"/>
    <n v="0"/>
    <n v="0"/>
    <n v="0"/>
    <n v="0"/>
    <n v="0"/>
    <n v="0"/>
    <x v="2"/>
    <m/>
    <x v="12"/>
    <x v="8"/>
    <s v="no impacts"/>
    <x v="6"/>
    <s v=""/>
    <s v="NRO_104"/>
    <m/>
  </r>
  <r>
    <s v="Kette"/>
    <s v="EST_045"/>
    <s v="CENTRE"/>
    <s v="IHS"/>
    <s v="Solar-Gen-Lithium"/>
    <s v="EST"/>
    <s v="Kette"/>
    <s v="ZTE"/>
    <n v="0"/>
    <n v="0"/>
    <n v="0"/>
    <n v="0"/>
    <n v="0"/>
    <n v="0"/>
    <n v="0"/>
    <n v="0"/>
    <n v="0"/>
    <n v="0"/>
    <n v="0"/>
    <n v="0"/>
    <n v="0"/>
    <n v="0"/>
    <n v="0"/>
    <n v="0"/>
    <n v="0"/>
    <n v="0"/>
    <n v="0"/>
    <n v="0"/>
    <n v="0"/>
    <n v="0"/>
    <n v="0"/>
    <n v="0"/>
    <n v="0"/>
    <n v="0"/>
    <x v="1"/>
    <m/>
    <x v="4"/>
    <x v="1"/>
    <s v="EXCLU"/>
    <x v="1"/>
    <s v=""/>
    <s v="EST_045"/>
    <m/>
  </r>
  <r>
    <s v="Eseka-Town-MTN-IHS"/>
    <s v="CTR_185"/>
    <s v="CENTRE"/>
    <s v="IHS"/>
    <s v="Grid-Gen"/>
    <s v="CENTRE"/>
    <s v="Eseka"/>
    <s v="ZTE"/>
    <n v="0"/>
    <n v="0"/>
    <n v="0"/>
    <n v="0"/>
    <n v="0"/>
    <n v="0"/>
    <n v="0"/>
    <n v="0"/>
    <n v="0"/>
    <n v="0"/>
    <n v="0"/>
    <n v="0"/>
    <n v="0"/>
    <n v="0"/>
    <n v="0"/>
    <n v="0"/>
    <n v="0"/>
    <n v="0"/>
    <n v="0"/>
    <n v="0"/>
    <n v="0"/>
    <n v="0"/>
    <n v="0"/>
    <n v="0"/>
    <n v="0"/>
    <n v="0"/>
    <x v="1"/>
    <m/>
    <x v="4"/>
    <x v="1"/>
    <s v="EXCLU"/>
    <x v="1"/>
    <s v=""/>
    <s v="CTR_185"/>
    <m/>
  </r>
  <r>
    <s v="Logpom-Kosovo"/>
    <s v="LIT_276"/>
    <s v="Douala"/>
    <s v="IHS"/>
    <s v="Grid-Gen"/>
    <s v="LITTORAL"/>
    <s v="Douala"/>
    <s v="ZTE"/>
    <n v="0"/>
    <n v="0"/>
    <n v="0"/>
    <n v="0.001908353379961375"/>
    <n v="0"/>
    <n v="0"/>
    <n v="0"/>
    <n v="0"/>
    <n v="0"/>
    <n v="0"/>
    <n v="0"/>
    <n v="0"/>
    <n v="0"/>
    <n v="0"/>
    <n v="0"/>
    <n v="0"/>
    <n v="0"/>
    <n v="0"/>
    <n v="0"/>
    <n v="0"/>
    <n v="0"/>
    <n v="0"/>
    <n v="0"/>
    <n v="0"/>
    <n v="0"/>
    <n v="0"/>
    <x v="0"/>
    <m/>
    <x v="12"/>
    <x v="8"/>
    <s v="no impacts"/>
    <x v="6"/>
    <s v=""/>
    <s v="LIT_276"/>
    <m/>
  </r>
  <r>
    <s v="Akum"/>
    <s v="NRO_001"/>
    <s v="NORD-OUEST"/>
    <s v="CAMUSAT"/>
    <s v="Medium Grid + Solar + GE"/>
    <s v="NORD-OUEST"/>
    <s v="Akum"/>
    <s v="Huawei"/>
    <n v="0"/>
    <n v="0"/>
    <n v="0"/>
    <n v="0"/>
    <n v="0"/>
    <n v="0"/>
    <n v="0"/>
    <n v="0"/>
    <n v="0"/>
    <n v="0"/>
    <n v="0"/>
    <n v="0"/>
    <n v="0"/>
    <n v="0"/>
    <n v="0"/>
    <n v="0"/>
    <n v="0"/>
    <n v="0"/>
    <n v="0"/>
    <n v="0"/>
    <n v="0"/>
    <n v="0"/>
    <n v="0"/>
    <n v="0"/>
    <n v="0"/>
    <n v="0"/>
    <x v="2"/>
    <m/>
    <x v="0"/>
    <x v="0"/>
    <s v="AKTIVCO Defaut GE &amp; Power Cabinet"/>
    <x v="0"/>
    <s v="(05/06/2026 ocm ran 15h): 06.05.26: Camusat:  investigation ongoing, loss com  / fme is informed"/>
    <s v="NRO_001"/>
    <m/>
  </r>
  <r>
    <s v="Ndogbong-Guinness"/>
    <s v="LIT_432"/>
    <s v="Douala"/>
    <s v="IHS"/>
    <s v="Grid-Gen"/>
    <s v="LITTORAL"/>
    <s v="Douala"/>
    <s v="ZTE"/>
    <n v="0"/>
    <n v="0"/>
    <n v="0"/>
    <n v="0.001640827205200395"/>
    <n v="0"/>
    <n v="0"/>
    <n v="0"/>
    <n v="0"/>
    <n v="0"/>
    <n v="0"/>
    <n v="0"/>
    <n v="0"/>
    <n v="0"/>
    <n v="0"/>
    <n v="0"/>
    <n v="0"/>
    <n v="0"/>
    <n v="0"/>
    <n v="0"/>
    <n v="0"/>
    <n v="0"/>
    <n v="0"/>
    <n v="0"/>
    <n v="0"/>
    <n v="0"/>
    <n v="0"/>
    <x v="0"/>
    <m/>
    <x v="12"/>
    <x v="8"/>
    <s v="no impacts"/>
    <x v="6"/>
    <s v=""/>
    <s v="LIT_432"/>
    <m/>
  </r>
  <r>
    <s v="Ndogbong-Hotel-Pacifique"/>
    <s v="LIT_619"/>
    <s v="Douala"/>
    <s v="CAMUSAT"/>
    <s v="Good Grid no GE - 12h"/>
    <s v="LITTORAL"/>
    <s v="Douala"/>
    <s v="ZTE"/>
    <n v="0"/>
    <n v="0"/>
    <n v="0"/>
    <n v="0.00160515704856554"/>
    <n v="0"/>
    <n v="0"/>
    <n v="0"/>
    <n v="0"/>
    <n v="0"/>
    <n v="0"/>
    <n v="0"/>
    <n v="0"/>
    <n v="0"/>
    <n v="0"/>
    <n v="0"/>
    <n v="0"/>
    <n v="0"/>
    <n v="0"/>
    <n v="0"/>
    <n v="0"/>
    <n v="0"/>
    <n v="0"/>
    <n v="0"/>
    <n v="0"/>
    <n v="0"/>
    <n v="0"/>
    <x v="0"/>
    <m/>
    <x v="12"/>
    <x v="8"/>
    <s v="no impacts"/>
    <x v="6"/>
    <s v=""/>
    <s v="LIT_619"/>
    <m/>
  </r>
  <r>
    <s v="Logpom-H-Soeurs"/>
    <s v="LIT_210"/>
    <s v="Douala"/>
    <s v="IHS"/>
    <s v="Grid-Gen"/>
    <s v="LITTORAL"/>
    <s v="Douala"/>
    <s v="ZTE"/>
    <n v="0"/>
    <n v="0"/>
    <n v="0"/>
    <n v="0.001587321970248028"/>
    <n v="0"/>
    <n v="0"/>
    <n v="0"/>
    <n v="0"/>
    <n v="0"/>
    <n v="0"/>
    <n v="0"/>
    <n v="0"/>
    <n v="0"/>
    <n v="0"/>
    <n v="0"/>
    <n v="0"/>
    <n v="0"/>
    <n v="0"/>
    <n v="0"/>
    <n v="0"/>
    <n v="0"/>
    <n v="0"/>
    <n v="0"/>
    <n v="0"/>
    <n v="0"/>
    <n v="0"/>
    <x v="0"/>
    <m/>
    <x v="12"/>
    <x v="8"/>
    <s v="no impacts"/>
    <x v="6"/>
    <s v=""/>
    <s v="LIT_210"/>
    <m/>
  </r>
  <r>
    <s v="Logpom-IHS"/>
    <s v="LIT_376"/>
    <s v="Douala"/>
    <s v="IHS"/>
    <s v="Grid-Gen"/>
    <s v="LITTORAL"/>
    <s v="Douala"/>
    <s v="ZTE"/>
    <n v="0"/>
    <n v="0"/>
    <n v="0"/>
    <n v="0.001569486891930686"/>
    <n v="0"/>
    <n v="0"/>
    <n v="0"/>
    <n v="0"/>
    <n v="0"/>
    <n v="0"/>
    <n v="0"/>
    <n v="0"/>
    <n v="0"/>
    <n v="0"/>
    <n v="0"/>
    <n v="0"/>
    <n v="0"/>
    <n v="0"/>
    <n v="0"/>
    <n v="0"/>
    <n v="0"/>
    <n v="0"/>
    <n v="0"/>
    <n v="0"/>
    <n v="0"/>
    <n v="0"/>
    <x v="0"/>
    <m/>
    <x v="12"/>
    <x v="8"/>
    <s v="no impacts"/>
    <x v="6"/>
    <s v=""/>
    <s v="LIT_376"/>
    <m/>
  </r>
  <r>
    <s v="Ndogbong-Seven"/>
    <s v="LIT_652"/>
    <s v="Douala"/>
    <s v="CAMUSAT"/>
    <s v="Good Grid no GE - 8h"/>
    <s v="LITTORAL"/>
    <s v="Douala"/>
    <s v="ZTE"/>
    <n v="0"/>
    <n v="0"/>
    <n v="0"/>
    <n v="0.00151598165697849"/>
    <n v="0"/>
    <n v="0"/>
    <n v="0"/>
    <n v="0"/>
    <n v="0"/>
    <n v="0"/>
    <n v="0"/>
    <n v="0"/>
    <n v="0"/>
    <n v="0"/>
    <n v="0"/>
    <n v="0"/>
    <n v="0"/>
    <n v="0"/>
    <n v="0"/>
    <n v="0"/>
    <n v="0"/>
    <n v="0"/>
    <n v="0"/>
    <n v="0"/>
    <n v="0"/>
    <n v="0"/>
    <x v="0"/>
    <m/>
    <x v="12"/>
    <x v="8"/>
    <s v="no impacts"/>
    <x v="6"/>
    <s v=""/>
    <s v="LIT_652"/>
    <m/>
  </r>
  <r>
    <s v="Makepe-St-Tropez"/>
    <s v="LIT_224"/>
    <s v="Douala"/>
    <s v="IHS"/>
    <s v="Grid-Gen"/>
    <s v="LITTORAL"/>
    <s v="Douala"/>
    <s v="ZTE"/>
    <n v="0"/>
    <n v="0"/>
    <n v="0"/>
    <n v="0.001373301030439244"/>
    <n v="0"/>
    <n v="0"/>
    <n v="0"/>
    <n v="0"/>
    <n v="0"/>
    <n v="0"/>
    <n v="0"/>
    <n v="0"/>
    <n v="0"/>
    <n v="0"/>
    <n v="0"/>
    <n v="0"/>
    <n v="0"/>
    <n v="0"/>
    <n v="0"/>
    <n v="0"/>
    <n v="0"/>
    <n v="0"/>
    <n v="0"/>
    <n v="0"/>
    <n v="0"/>
    <n v="0"/>
    <x v="0"/>
    <m/>
    <x v="12"/>
    <x v="8"/>
    <s v="no impacts"/>
    <x v="6"/>
    <s v=""/>
    <s v="LIT_224"/>
    <m/>
  </r>
  <r>
    <s v="Foumban-Nkoungougnet"/>
    <s v="OST_082"/>
    <s v="OUEST"/>
    <s v="IHS"/>
    <s v="Grid-Gen"/>
    <s v="OUEST"/>
    <s v="Foumban"/>
    <s v="Huawei"/>
    <n v="0"/>
    <n v="0"/>
    <n v="0"/>
    <n v="8.917539158697954e-05"/>
    <n v="0"/>
    <n v="0"/>
    <n v="0"/>
    <n v="0"/>
    <n v="0"/>
    <n v="0"/>
    <n v="0"/>
    <n v="0"/>
    <n v="0"/>
    <n v="0"/>
    <n v="0"/>
    <n v="0"/>
    <n v="0"/>
    <n v="0"/>
    <n v="0"/>
    <n v="0"/>
    <n v="0"/>
    <n v="0"/>
    <n v="0"/>
    <n v="0"/>
    <n v="0"/>
    <n v="0"/>
    <x v="0"/>
    <m/>
    <x v="12"/>
    <x v="8"/>
    <s v="no impacts"/>
    <x v="6"/>
    <s v=""/>
    <s v="OST_082"/>
    <m/>
  </r>
  <r>
    <s v="BTS-Mobile-Tagidor-Hotel"/>
    <s v="OST_306"/>
    <s v="Bafoussam"/>
    <s v="CAMUSAT"/>
    <s v="Medium Grid + GE"/>
    <s v="OUEST"/>
    <s v="Bafoussam"/>
    <s v="Huawei"/>
    <n v="18.49140919947607"/>
    <n v="18.49140919947607"/>
    <n v="18.49140919947607"/>
    <n v="18.49140919947607"/>
    <n v="0"/>
    <n v="0"/>
    <n v="0"/>
    <n v="0"/>
    <n v="0"/>
    <n v="0"/>
    <n v="0"/>
    <n v="0"/>
    <n v="0"/>
    <n v="0"/>
    <n v="0"/>
    <n v="0"/>
    <n v="0"/>
    <n v="0"/>
    <n v="0"/>
    <n v="0"/>
    <n v="0"/>
    <n v="0"/>
    <n v="0"/>
    <n v="0"/>
    <n v="0"/>
    <n v="0"/>
    <x v="0"/>
    <m/>
    <x v="12"/>
    <x v="8"/>
    <s v="no impacts"/>
    <x v="6"/>
    <s v=""/>
    <s v="OST_306"/>
    <m/>
  </r>
  <r>
    <s v="Biyouha"/>
    <s v="CTR_855"/>
    <s v="CENTRE"/>
    <s v="CAMUSAT"/>
    <s v="HGB"/>
    <s v="CENTRE"/>
    <s v="Biyouha"/>
    <s v="ZTE"/>
    <n v="0"/>
    <n v="0"/>
    <n v="0"/>
    <n v="0"/>
    <n v="0"/>
    <n v="0"/>
    <n v="0"/>
    <n v="0"/>
    <n v="0"/>
    <n v="0"/>
    <n v="0"/>
    <n v="0"/>
    <n v="0"/>
    <n v="0"/>
    <n v="0"/>
    <n v="0"/>
    <n v="0"/>
    <n v="0"/>
    <n v="0"/>
    <n v="0"/>
    <n v="0"/>
    <n v="0"/>
    <n v="0"/>
    <n v="0"/>
    <n v="0"/>
    <n v="0"/>
    <x v="1"/>
    <m/>
    <x v="4"/>
    <x v="1"/>
    <s v="EXCLU"/>
    <x v="1"/>
    <s v=""/>
    <s v="CTR_855"/>
    <m/>
  </r>
  <r>
    <s v="Indoor-BEAC"/>
    <s v="CTR_878"/>
    <s v="Yaounde"/>
    <s v="CAMUSAT"/>
    <s v="Good Grid no GE - 8h"/>
    <s v="CENTRE"/>
    <s v="Yaounde"/>
    <s v="ZTE"/>
    <n v="13.86855689960706"/>
    <n v="13.86855689960706"/>
    <n v="13.86855689960706"/>
    <n v="13.86855689960706"/>
    <n v="0"/>
    <n v="0"/>
    <n v="0"/>
    <n v="0"/>
    <n v="0"/>
    <n v="0"/>
    <n v="0"/>
    <n v="0"/>
    <n v="0"/>
    <n v="0"/>
    <n v="0"/>
    <n v="0"/>
    <n v="0"/>
    <n v="0"/>
    <n v="0"/>
    <n v="0"/>
    <n v="0"/>
    <n v="0"/>
    <n v="0"/>
    <n v="0"/>
    <n v="0"/>
    <n v="0"/>
    <x v="0"/>
    <m/>
    <x v="12"/>
    <x v="8"/>
    <s v="no impacts"/>
    <x v="6"/>
    <s v=""/>
    <s v="CTR_878"/>
    <m/>
  </r>
  <r>
    <s v="Ngoumou-I"/>
    <s v="CTR_577"/>
    <s v="CENTRE"/>
    <s v="CAMUSAT"/>
    <s v="Medium Grid + GE"/>
    <s v="CENTRE"/>
    <s v="Ngoumou"/>
    <s v="ZTE"/>
    <n v="0"/>
    <n v="0"/>
    <n v="0"/>
    <n v="0"/>
    <n v="0"/>
    <n v="0"/>
    <n v="0"/>
    <n v="0"/>
    <n v="0"/>
    <n v="0"/>
    <n v="0"/>
    <n v="0"/>
    <n v="0"/>
    <n v="0"/>
    <n v="0"/>
    <n v="0"/>
    <n v="0"/>
    <n v="0"/>
    <n v="0"/>
    <n v="0"/>
    <n v="0"/>
    <n v="0"/>
    <n v="0"/>
    <n v="0"/>
    <n v="0"/>
    <n v="0"/>
    <x v="1"/>
    <m/>
    <x v="4"/>
    <x v="1"/>
    <s v="EXCLU"/>
    <x v="1"/>
    <s v=""/>
    <s v="CTR_577"/>
    <m/>
  </r>
  <r>
    <s v="Minisite-Tradex-Village"/>
    <s v="LIT_663"/>
    <s v="Douala"/>
    <s v="CAMUSAT"/>
    <s v="Good Grid no GE - 8h"/>
    <s v="LITTORAL"/>
    <s v="Douala"/>
    <s v="ZTE"/>
    <n v="2.188899161893999"/>
    <n v="2.685338566858715"/>
    <n v="2.182121832133389"/>
    <n v="2.155547565440469"/>
    <n v="0"/>
    <n v="0"/>
    <n v="0"/>
    <n v="0"/>
    <n v="0"/>
    <n v="0"/>
    <n v="0"/>
    <n v="0"/>
    <n v="0"/>
    <n v="0"/>
    <n v="0"/>
    <n v="0"/>
    <n v="0"/>
    <n v="0"/>
    <n v="0"/>
    <n v="0"/>
    <n v="0"/>
    <n v="0"/>
    <n v="0"/>
    <n v="0"/>
    <n v="0"/>
    <n v="0"/>
    <x v="0"/>
    <m/>
    <x v="2"/>
    <x v="0"/>
    <s v="AKTIVCO Coupure ENEO &amp; Baisse de tension"/>
    <x v="0"/>
    <s v="(05/06/2026 ocm ran 18h): 06.05.26: Grid only site grid outage / grid return awaited..;..;(05/06/2026 ticket): INC-20260506-00018092...Grid Outage"/>
    <s v="LIT_663"/>
    <m/>
  </r>
  <r>
    <s v="Minisite-PK8-ESG-ISTA"/>
    <s v="LIT_630"/>
    <s v="Douala"/>
    <s v="CAMUSAT"/>
    <s v="Good Grid no GE - 8h"/>
    <s v="LITTORAL"/>
    <s v="Douala"/>
    <s v="ZTE"/>
    <n v="0.009363416116632774"/>
    <n v="3.428847311754315"/>
    <n v="0"/>
    <n v="0.003477840271892233"/>
    <n v="0"/>
    <n v="0"/>
    <n v="0"/>
    <n v="0"/>
    <n v="0"/>
    <n v="0"/>
    <n v="0"/>
    <n v="0"/>
    <n v="0"/>
    <n v="0"/>
    <n v="0"/>
    <n v="0"/>
    <n v="0"/>
    <n v="0"/>
    <n v="0"/>
    <n v="0"/>
    <n v="0"/>
    <n v="0"/>
    <n v="0"/>
    <n v="0"/>
    <n v="0"/>
    <n v="0"/>
    <x v="0"/>
    <m/>
    <x v="2"/>
    <x v="0"/>
    <s v="AKTIVCO Coupure ENEO &amp; Baisse de tension"/>
    <x v="0"/>
    <s v="(05/06/2026 ocm ran 18h): 06.05.26: Camusat: grid only site awaited gris return - Escalated to L4_x000a_05.05.26: Camusat: grid only site awaited gris return - Escalated to L3_x000a_04.05.26: Power alarms; Camusat feedback awaiting - Escalated to L2..;..;(05/06/2026 ocm ran 15h): 06.05.26: Camusat: grid only site awaited gris return - Escalated to L4_x000a_05.05.26: Camusat: grid only site awaited gris return - Escalated to L3_x000a_04.05.26: Power alarms; Camusat feedback awaiting - Escalated to L2..;..;(05/06/2026 ocm ran 10h): 06.05.26: Camusat: grid only site awaited gris return - Escalated to L4_x000a_05.05.26: Camusat: grid only site awaited gris return - Escalated to L3_x000a_04.05.26: Power alarms; Camusat feedback awaiting - Escalated to L2"/>
    <s v="LIT_630"/>
    <m/>
  </r>
  <r>
    <s v="CBC"/>
    <s v="CTR_805"/>
    <s v="Yaounde"/>
    <m/>
    <m/>
    <s v="CENTRE"/>
    <s v="Yaounde"/>
    <s v="ZTE"/>
    <n v="0.01733569612450849"/>
    <n v="8.91753915868282e-05"/>
    <n v="7.134031326964783e-05"/>
    <n v="7.134031326947414e-05"/>
    <n v="0"/>
    <n v="0"/>
    <n v="0"/>
    <n v="0"/>
    <n v="0"/>
    <n v="0"/>
    <n v="0"/>
    <n v="0"/>
    <n v="0"/>
    <n v="0"/>
    <n v="0"/>
    <n v="0"/>
    <n v="0"/>
    <n v="0"/>
    <n v="0"/>
    <n v="0"/>
    <n v="0"/>
    <n v="0"/>
    <n v="0"/>
    <n v="0"/>
    <n v="0"/>
    <n v="0"/>
    <x v="0"/>
    <m/>
    <x v="12"/>
    <x v="8"/>
    <s v="no impacts"/>
    <x v="6"/>
    <s v=""/>
    <s v="CTR_805"/>
    <m/>
  </r>
  <r>
    <s v="Bandjoun-IUT"/>
    <s v="OST_239"/>
    <s v="OUEST"/>
    <s v="CAMUSAT"/>
    <s v="Good Grid + GE"/>
    <s v="OUEST"/>
    <s v="Bandjoun"/>
    <s v="Huawei"/>
    <n v="4.291726235828246"/>
    <n v="2.40909103880057"/>
    <n v="3.372399288879758"/>
    <n v="0"/>
    <n v="0"/>
    <n v="0"/>
    <n v="0"/>
    <n v="0"/>
    <n v="0"/>
    <n v="0"/>
    <n v="0"/>
    <n v="0"/>
    <n v="0"/>
    <n v="0"/>
    <n v="0"/>
    <n v="0"/>
    <n v="0"/>
    <n v="0"/>
    <n v="0"/>
    <n v="0"/>
    <n v="0"/>
    <n v="0"/>
    <n v="0"/>
    <n v="0"/>
    <n v="0"/>
    <n v="0"/>
    <x v="0"/>
    <m/>
    <x v="12"/>
    <x v="8"/>
    <s v="no impacts"/>
    <x v="6"/>
    <s v=""/>
    <s v="OST_239"/>
    <m/>
  </r>
  <r>
    <s v="Maroua-Diguirwo-IHS"/>
    <s v="EXN_114"/>
    <s v="Maroua"/>
    <s v="IHS"/>
    <s v="Grid-Gen"/>
    <s v="EXTREME-NORD"/>
    <s v="Maroua"/>
    <s v="Huawei"/>
    <n v="0"/>
    <n v="0"/>
    <n v="0"/>
    <n v="0"/>
    <n v="0"/>
    <n v="0"/>
    <n v="0"/>
    <n v="0"/>
    <n v="0"/>
    <n v="0"/>
    <n v="0"/>
    <n v="0"/>
    <n v="0"/>
    <n v="0"/>
    <n v="0"/>
    <n v="0"/>
    <n v="0"/>
    <n v="0"/>
    <n v="0"/>
    <n v="0"/>
    <n v="0"/>
    <n v="0"/>
    <n v="0"/>
    <n v="0"/>
    <n v="0"/>
    <n v="0"/>
    <x v="0"/>
    <m/>
    <x v="12"/>
    <x v="8"/>
    <s v="no impacts"/>
    <x v="6"/>
    <s v=""/>
    <s v="EXN_114"/>
    <m/>
  </r>
  <r>
    <s v="Maroua-Diguirwo-II"/>
    <s v="EXN_196"/>
    <s v="Maroua"/>
    <s v="CAMUSAT"/>
    <s v="Good Grid + GE"/>
    <s v="EXTREME-NORD"/>
    <s v="Maroua"/>
    <s v="Huawei"/>
    <n v="0"/>
    <n v="0"/>
    <n v="0"/>
    <n v="0"/>
    <n v="0"/>
    <n v="0"/>
    <n v="0"/>
    <n v="0"/>
    <n v="0"/>
    <n v="0"/>
    <n v="0"/>
    <n v="0"/>
    <n v="0"/>
    <n v="0"/>
    <n v="0"/>
    <n v="0"/>
    <n v="0"/>
    <n v="0"/>
    <n v="0"/>
    <n v="0"/>
    <n v="0"/>
    <n v="0"/>
    <n v="0"/>
    <n v="0"/>
    <n v="0"/>
    <n v="0"/>
    <x v="0"/>
    <m/>
    <x v="12"/>
    <x v="8"/>
    <s v="no impacts"/>
    <x v="6"/>
    <s v=""/>
    <s v="EXN_196"/>
    <m/>
  </r>
  <r>
    <s v="Ngd-Bamyangal-rural"/>
    <s v="ADM_151"/>
    <s v="Ngaoundere"/>
    <s v="CAMUSAT"/>
    <s v="Medium Grid + Solar + GE"/>
    <s v="ADAMAOUA"/>
    <s v="Ngaoundere"/>
    <s v="Huawei"/>
    <n v="0.1577512677173668"/>
    <n v="0.06741659603975651"/>
    <n v="0"/>
    <n v="0"/>
    <n v="0"/>
    <n v="0"/>
    <n v="0"/>
    <n v="0"/>
    <n v="0"/>
    <n v="0"/>
    <n v="0"/>
    <n v="0"/>
    <n v="0"/>
    <n v="0"/>
    <n v="0"/>
    <n v="0"/>
    <n v="0"/>
    <n v="0"/>
    <n v="0"/>
    <n v="0"/>
    <n v="0"/>
    <n v="0"/>
    <n v="0"/>
    <n v="0"/>
    <n v="0"/>
    <n v="0"/>
    <x v="0"/>
    <m/>
    <x v="12"/>
    <x v="8"/>
    <s v="no impacts"/>
    <x v="6"/>
    <s v=""/>
    <s v="ADM_151"/>
    <m/>
  </r>
  <r>
    <s v="Ngoumou-Camrail"/>
    <s v="CTR_098"/>
    <s v="CENTRE"/>
    <s v="CAMUSAT"/>
    <s v="Medium Grid + Solar + GE"/>
    <s v="CENTRE"/>
    <s v="Ngoumou"/>
    <s v="NOKIA"/>
    <n v="0"/>
    <n v="0"/>
    <n v="0"/>
    <n v="0"/>
    <n v="0"/>
    <n v="0"/>
    <n v="0"/>
    <n v="0"/>
    <n v="0"/>
    <n v="0"/>
    <n v="0"/>
    <n v="0"/>
    <n v="0"/>
    <n v="0"/>
    <n v="0"/>
    <n v="0"/>
    <n v="0"/>
    <n v="0"/>
    <n v="0"/>
    <n v="0"/>
    <n v="0"/>
    <n v="0"/>
    <n v="0"/>
    <n v="0"/>
    <n v="0"/>
    <n v="0"/>
    <x v="0"/>
    <m/>
    <x v="12"/>
    <x v="8"/>
    <s v="no impacts"/>
    <x v="6"/>
    <s v=""/>
    <s v="CTR_098"/>
    <m/>
  </r>
  <r>
    <s v="Cogefar"/>
    <s v="LIT_198"/>
    <s v="Douala"/>
    <s v="IHS"/>
    <s v="Grid-Gen"/>
    <s v="LITTORAL"/>
    <s v="Douala"/>
    <s v="ZTE"/>
    <n v="0"/>
    <n v="0"/>
    <n v="0"/>
    <n v="0"/>
    <n v="0"/>
    <n v="0"/>
    <n v="0"/>
    <n v="0"/>
    <n v="0"/>
    <n v="0"/>
    <n v="0"/>
    <n v="0"/>
    <n v="0"/>
    <n v="0"/>
    <n v="0"/>
    <n v="0"/>
    <n v="0"/>
    <n v="0"/>
    <n v="0"/>
    <n v="0"/>
    <n v="0"/>
    <n v="0"/>
    <n v="0"/>
    <n v="0"/>
    <n v="0"/>
    <n v="0"/>
    <x v="0"/>
    <m/>
    <x v="12"/>
    <x v="8"/>
    <s v="no impacts"/>
    <x v="6"/>
    <s v=""/>
    <s v="LIT_198"/>
    <m/>
  </r>
  <r>
    <s v="Nkolmeyos-IHS"/>
    <s v="SUD_111"/>
    <s v="CENTRE"/>
    <s v="IHS"/>
    <s v="Gen-Lithium"/>
    <s v="SUD"/>
    <s v="Nkolmeyos"/>
    <s v="ZTE"/>
    <n v="0"/>
    <n v="0"/>
    <n v="0"/>
    <n v="0"/>
    <n v="0"/>
    <n v="0"/>
    <n v="0"/>
    <n v="0"/>
    <n v="0"/>
    <n v="0"/>
    <n v="0"/>
    <n v="0"/>
    <n v="0"/>
    <n v="0"/>
    <n v="0"/>
    <n v="0"/>
    <n v="0"/>
    <n v="0"/>
    <n v="0"/>
    <n v="0"/>
    <n v="0"/>
    <n v="0"/>
    <n v="0"/>
    <n v="0"/>
    <n v="0"/>
    <n v="0"/>
    <x v="0"/>
    <m/>
    <x v="12"/>
    <x v="8"/>
    <s v="no impacts"/>
    <x v="6"/>
    <s v=""/>
    <s v="SUD_111"/>
    <m/>
  </r>
  <r>
    <s v="Meyo-Elie"/>
    <s v="SUD_124"/>
    <s v="CENTRE"/>
    <s v="CAMUSAT"/>
    <s v="Hybrid Solar - S3"/>
    <s v="SUD"/>
    <s v="Ambam"/>
    <s v="ZTE"/>
    <n v="0"/>
    <n v="0"/>
    <n v="0"/>
    <n v="0"/>
    <n v="0"/>
    <n v="0"/>
    <n v="0"/>
    <n v="0"/>
    <n v="0"/>
    <n v="0"/>
    <n v="0"/>
    <n v="0"/>
    <n v="0"/>
    <n v="0"/>
    <n v="0"/>
    <n v="0"/>
    <n v="0"/>
    <n v="0"/>
    <n v="0"/>
    <n v="0"/>
    <n v="0"/>
    <n v="0"/>
    <n v="0"/>
    <n v="0"/>
    <n v="0"/>
    <n v="0"/>
    <x v="0"/>
    <m/>
    <x v="12"/>
    <x v="8"/>
    <s v="no impacts"/>
    <x v="6"/>
    <s v=""/>
    <s v="SUD_124"/>
    <m/>
  </r>
  <r>
    <s v="Hila"/>
    <s v="LIT_008"/>
    <s v="Douala"/>
    <s v="IHS"/>
    <s v="GridOnly"/>
    <s v="LITTORAL"/>
    <s v="Douala"/>
    <s v="ZTE"/>
    <n v="0"/>
    <n v="0"/>
    <n v="5.030865386536086"/>
    <n v="0"/>
    <n v="0"/>
    <n v="0"/>
    <n v="0"/>
    <n v="0"/>
    <n v="1.004168414504342"/>
    <n v="0"/>
    <n v="0"/>
    <n v="0"/>
    <n v="0"/>
    <n v="0"/>
    <n v="0"/>
    <n v="0"/>
    <n v="0"/>
    <n v="0"/>
    <n v="0"/>
    <n v="0"/>
    <n v="0"/>
    <n v="0"/>
    <n v="0"/>
    <n v="0"/>
    <n v="0"/>
    <n v="0"/>
    <x v="0"/>
    <m/>
    <x v="12"/>
    <x v="8"/>
    <s v="no impacts"/>
    <x v="6"/>
    <s v=""/>
    <s v="LIT_008"/>
    <m/>
  </r>
  <r>
    <s v="Banyangui"/>
    <s v="LIT_382"/>
    <s v="Douala"/>
    <s v="IHS"/>
    <s v="GridOnly"/>
    <s v="LITTORAL"/>
    <s v="Douala"/>
    <s v="ZTE"/>
    <n v="0"/>
    <n v="0"/>
    <n v="0"/>
    <n v="0"/>
    <n v="0"/>
    <n v="0"/>
    <n v="0"/>
    <n v="0"/>
    <n v="0"/>
    <n v="0"/>
    <n v="0"/>
    <n v="0"/>
    <n v="0"/>
    <n v="0"/>
    <n v="0"/>
    <n v="0"/>
    <n v="0"/>
    <n v="0"/>
    <n v="0"/>
    <n v="0"/>
    <n v="0"/>
    <n v="0"/>
    <n v="0"/>
    <n v="0"/>
    <n v="0"/>
    <n v="0"/>
    <x v="0"/>
    <m/>
    <x v="12"/>
    <x v="8"/>
    <s v="no impacts"/>
    <x v="6"/>
    <s v=""/>
    <s v="LIT_382"/>
    <m/>
  </r>
  <r>
    <s v="Lycee-Koumassi-IHS"/>
    <s v="LIT_427"/>
    <s v="Douala"/>
    <s v="IHS"/>
    <s v="Grid-Gen"/>
    <s v="LITTORAL"/>
    <s v="Douala"/>
    <s v="ZTE"/>
    <n v="0"/>
    <n v="0"/>
    <n v="0"/>
    <n v="0"/>
    <n v="0"/>
    <n v="0"/>
    <n v="0"/>
    <n v="0"/>
    <n v="0"/>
    <n v="0"/>
    <n v="0"/>
    <n v="0"/>
    <n v="0"/>
    <n v="0"/>
    <n v="0"/>
    <n v="0"/>
    <n v="0"/>
    <n v="0"/>
    <n v="0"/>
    <n v="0"/>
    <n v="0"/>
    <n v="0"/>
    <n v="0"/>
    <n v="0"/>
    <n v="0"/>
    <n v="0"/>
    <x v="0"/>
    <m/>
    <x v="12"/>
    <x v="8"/>
    <s v="no impacts"/>
    <x v="6"/>
    <s v=""/>
    <s v="LIT_427"/>
    <m/>
  </r>
  <r>
    <s v="PK18-Crf-Lapaix"/>
    <s v="LIT_731"/>
    <s v="Douala"/>
    <s v="CAMUSAT"/>
    <s v="Good Grid + GE"/>
    <s v="LITTORAL"/>
    <s v="Douala"/>
    <s v="ZTE"/>
    <n v="0"/>
    <n v="0"/>
    <n v="0"/>
    <n v="0"/>
    <n v="0"/>
    <n v="0"/>
    <n v="0"/>
    <n v="0"/>
    <n v="0"/>
    <n v="0"/>
    <n v="0"/>
    <n v="0"/>
    <n v="0"/>
    <n v="0"/>
    <n v="0"/>
    <n v="0"/>
    <n v="0"/>
    <n v="0"/>
    <n v="0"/>
    <n v="0"/>
    <n v="0"/>
    <n v="0"/>
    <n v="0"/>
    <n v="0"/>
    <n v="0"/>
    <n v="0"/>
    <x v="0"/>
    <m/>
    <x v="12"/>
    <x v="8"/>
    <s v="no impacts"/>
    <x v="6"/>
    <s v=""/>
    <s v="LIT_731"/>
    <m/>
  </r>
  <r>
    <s v="NRD_260_H_Garoua-Djagara"/>
    <s v="NRD_260"/>
    <s v="Garoua"/>
    <s v="ESCO"/>
    <s v="Hybrid Solar - S1"/>
    <s v="NRD"/>
    <s v="Garoua"/>
    <s v="Huawei"/>
    <n v="0"/>
    <n v="0"/>
    <n v="0"/>
    <n v="0"/>
    <n v="0"/>
    <n v="0"/>
    <n v="0"/>
    <n v="0"/>
    <n v="8.917539158697954e-05"/>
    <n v="0"/>
    <n v="0"/>
    <n v="0"/>
    <n v="0"/>
    <n v="0"/>
    <n v="0"/>
    <n v="0"/>
    <n v="0"/>
    <n v="0"/>
    <n v="0"/>
    <n v="0"/>
    <n v="0"/>
    <n v="0"/>
    <n v="0"/>
    <n v="0"/>
    <n v="0"/>
    <n v="0"/>
    <x v="0"/>
    <m/>
    <x v="12"/>
    <x v="8"/>
    <s v="no impacts"/>
    <x v="6"/>
    <s v=""/>
    <s v="NRD_260"/>
    <m/>
  </r>
  <r>
    <s v="Ndokoti-GUINNESS"/>
    <s v="LIT_525"/>
    <s v="Douala"/>
    <s v="IHS"/>
    <s v="Grid-Gen"/>
    <s v="LITTORAL"/>
    <s v="Douala"/>
    <s v="ZTE"/>
    <n v="0"/>
    <n v="0"/>
    <n v="0"/>
    <n v="0"/>
    <n v="0"/>
    <n v="0"/>
    <n v="0"/>
    <n v="0"/>
    <n v="0"/>
    <n v="0"/>
    <n v="0"/>
    <n v="0"/>
    <n v="0"/>
    <n v="0"/>
    <n v="0"/>
    <n v="0"/>
    <n v="0"/>
    <n v="0"/>
    <n v="0"/>
    <n v="0"/>
    <n v="0"/>
    <n v="0"/>
    <n v="0"/>
    <n v="0"/>
    <n v="0"/>
    <n v="0"/>
    <x v="0"/>
    <m/>
    <x v="12"/>
    <x v="8"/>
    <s v="no impacts"/>
    <x v="6"/>
    <s v=""/>
    <s v="LIT_525"/>
    <m/>
  </r>
  <r>
    <s v="Soudanaise-micro"/>
    <s v="LIT_703"/>
    <s v="Douala"/>
    <m/>
    <m/>
    <s v="LITTORAL"/>
    <s v="Douala"/>
    <s v="ZTE"/>
    <n v="0"/>
    <n v="0"/>
    <n v="0"/>
    <n v="0"/>
    <n v="0"/>
    <n v="0"/>
    <n v="0"/>
    <n v="0"/>
    <n v="0"/>
    <n v="0"/>
    <n v="0"/>
    <n v="0"/>
    <n v="0"/>
    <n v="0"/>
    <n v="0"/>
    <n v="0"/>
    <n v="0"/>
    <n v="0"/>
    <n v="0"/>
    <n v="0"/>
    <n v="0"/>
    <n v="0"/>
    <n v="0"/>
    <n v="0"/>
    <n v="0"/>
    <n v="0"/>
    <x v="0"/>
    <m/>
    <x v="12"/>
    <x v="8"/>
    <s v="no impacts"/>
    <x v="6"/>
    <s v=""/>
    <s v="LIT_703"/>
    <m/>
  </r>
  <r>
    <s v="Nkong-Marche"/>
    <s v="LIT_071"/>
    <s v="LITTORAL"/>
    <s v="IHS"/>
    <s v="Grid-Gen"/>
    <s v="LITTORAL"/>
    <s v="Nkongsamba"/>
    <s v="ZTE"/>
    <n v="0"/>
    <n v="0"/>
    <n v="0"/>
    <n v="0"/>
    <n v="0"/>
    <n v="0"/>
    <n v="0"/>
    <n v="0"/>
    <n v="0.000374536644665314"/>
    <n v="0"/>
    <n v="0"/>
    <n v="0"/>
    <n v="0"/>
    <n v="0"/>
    <n v="0"/>
    <n v="0"/>
    <n v="0"/>
    <n v="0"/>
    <n v="0"/>
    <n v="0"/>
    <n v="0"/>
    <n v="0"/>
    <n v="0"/>
    <n v="0"/>
    <n v="0"/>
    <n v="0"/>
    <x v="0"/>
    <m/>
    <x v="12"/>
    <x v="8"/>
    <s v="no impacts"/>
    <x v="6"/>
    <s v=""/>
    <s v="LIT_071"/>
    <m/>
  </r>
  <r>
    <s v="Bomkoul"/>
    <s v="LIT_392"/>
    <s v="Douala"/>
    <s v="IHS"/>
    <s v="Grid-Gen"/>
    <s v="LITTORAL"/>
    <s v="Douala"/>
    <s v="ZTE"/>
    <n v="0"/>
    <n v="0"/>
    <n v="0"/>
    <n v="0"/>
    <n v="0"/>
    <n v="0"/>
    <n v="0"/>
    <n v="0"/>
    <n v="0"/>
    <n v="0"/>
    <n v="0"/>
    <n v="0"/>
    <n v="0"/>
    <n v="0"/>
    <n v="0"/>
    <n v="0"/>
    <n v="0"/>
    <n v="0"/>
    <n v="0"/>
    <n v="0"/>
    <n v="0"/>
    <n v="0"/>
    <n v="0"/>
    <n v="0"/>
    <n v="0"/>
    <n v="0"/>
    <x v="0"/>
    <m/>
    <x v="12"/>
    <x v="8"/>
    <s v="no impacts"/>
    <x v="6"/>
    <s v=""/>
    <s v="LIT_392"/>
    <m/>
  </r>
  <r>
    <s v="Nkong"/>
    <s v="LIT_021"/>
    <s v="LITTORAL"/>
    <s v="IHS"/>
    <s v="Grid-Gen"/>
    <s v="LITTORAL"/>
    <s v="Nkongsamba"/>
    <s v="ZTE"/>
    <n v="0"/>
    <n v="0"/>
    <n v="0"/>
    <n v="0"/>
    <n v="0"/>
    <n v="0"/>
    <n v="0"/>
    <n v="0"/>
    <n v="0.000374536644665314"/>
    <n v="0"/>
    <n v="0"/>
    <n v="0"/>
    <n v="0"/>
    <n v="0"/>
    <n v="0"/>
    <n v="0"/>
    <n v="0"/>
    <n v="0"/>
    <n v="0"/>
    <n v="0"/>
    <n v="0"/>
    <n v="0"/>
    <n v="0"/>
    <n v="0"/>
    <n v="0"/>
    <n v="0"/>
    <x v="0"/>
    <m/>
    <x v="12"/>
    <x v="8"/>
    <s v="no impacts"/>
    <x v="6"/>
    <s v=""/>
    <s v="LIT_021"/>
    <m/>
  </r>
  <r>
    <s v="Sodiko-Gare-Rtiere-IHS"/>
    <s v="LIT_137"/>
    <s v="Douala"/>
    <s v="IHS"/>
    <s v="Grid-Gen"/>
    <s v="LITTORAL"/>
    <s v="Douala"/>
    <s v="ZTE"/>
    <n v="0"/>
    <n v="0"/>
    <n v="0"/>
    <n v="0"/>
    <n v="0"/>
    <n v="0"/>
    <n v="0"/>
    <n v="0"/>
    <n v="0"/>
    <n v="0"/>
    <n v="0"/>
    <n v="0"/>
    <n v="0"/>
    <n v="0"/>
    <n v="0"/>
    <n v="0"/>
    <n v="0"/>
    <n v="0"/>
    <n v="0"/>
    <n v="0"/>
    <n v="0"/>
    <n v="0"/>
    <n v="0"/>
    <n v="0"/>
    <n v="0"/>
    <n v="0"/>
    <x v="0"/>
    <m/>
    <x v="12"/>
    <x v="8"/>
    <s v="no impacts"/>
    <x v="6"/>
    <s v=""/>
    <s v="LIT_137"/>
    <m/>
  </r>
  <r>
    <s v="Bsadi-IPPB-Santa-Lucia"/>
    <s v="LIT_686"/>
    <s v="Douala"/>
    <s v="CAMUSAT"/>
    <s v="Good Grid no GE - 8h"/>
    <s v="LITTORAL"/>
    <s v="Douala"/>
    <s v="ZTE"/>
    <n v="0"/>
    <n v="2.965920018947987"/>
    <n v="0.533893069431247"/>
    <n v="0"/>
    <n v="0"/>
    <n v="0"/>
    <n v="0"/>
    <n v="0"/>
    <n v="0"/>
    <n v="0"/>
    <n v="0"/>
    <n v="0"/>
    <n v="0"/>
    <n v="0"/>
    <n v="0"/>
    <n v="0"/>
    <n v="0"/>
    <n v="0"/>
    <n v="0"/>
    <n v="0"/>
    <n v="0"/>
    <n v="0"/>
    <n v="0"/>
    <n v="0"/>
    <n v="0"/>
    <n v="0"/>
    <x v="0"/>
    <m/>
    <x v="12"/>
    <x v="8"/>
    <s v="no impacts"/>
    <x v="6"/>
    <s v=""/>
    <s v="LIT_686"/>
    <m/>
  </r>
  <r>
    <s v="Zili-Nkoteng-IHS"/>
    <s v="CTR_910"/>
    <s v="CENTRE"/>
    <s v="IHS"/>
    <s v="Hybrid-Gen"/>
    <s v="CENTRE"/>
    <s v="Nkoteng"/>
    <s v="ZTE"/>
    <n v="0"/>
    <n v="0"/>
    <n v="0"/>
    <n v="0"/>
    <n v="0"/>
    <n v="0"/>
    <n v="0"/>
    <n v="0"/>
    <n v="0"/>
    <n v="0"/>
    <n v="0"/>
    <n v="0"/>
    <n v="0"/>
    <n v="0"/>
    <n v="0"/>
    <n v="0"/>
    <n v="0"/>
    <n v="0"/>
    <n v="0"/>
    <n v="0"/>
    <n v="0"/>
    <n v="0"/>
    <n v="0"/>
    <n v="0"/>
    <n v="0"/>
    <n v="0"/>
    <x v="1"/>
    <m/>
    <x v="4"/>
    <x v="1"/>
    <s v="EXCLU"/>
    <x v="1"/>
    <s v=""/>
    <s v="CTR_910"/>
    <m/>
  </r>
  <r>
    <s v="LIT_869_Z_Bonamikano"/>
    <s v="LIT_869"/>
    <s v="Douala"/>
    <s v="I_HS"/>
    <s v="Grid-Gen"/>
    <s v="LITTORAL"/>
    <s v="Douala"/>
    <s v="ZTE"/>
    <n v="0"/>
    <n v="0"/>
    <n v="0"/>
    <n v="0"/>
    <n v="0"/>
    <n v="0"/>
    <n v="0"/>
    <n v="0"/>
    <n v="0"/>
    <n v="0"/>
    <n v="0"/>
    <n v="0"/>
    <n v="0"/>
    <n v="0"/>
    <n v="0"/>
    <n v="0"/>
    <n v="0"/>
    <n v="0"/>
    <n v="0"/>
    <n v="0"/>
    <n v="0"/>
    <n v="0"/>
    <n v="0"/>
    <n v="0"/>
    <n v="0"/>
    <n v="0"/>
    <x v="0"/>
    <m/>
    <x v="12"/>
    <x v="8"/>
    <s v="no impacts"/>
    <x v="6"/>
    <s v=""/>
    <s v="LIT_869"/>
    <m/>
  </r>
  <r>
    <s v="Kribi-gd-batanga"/>
    <s v="LIT_107"/>
    <s v="LITTORAL"/>
    <s v="IHS"/>
    <s v="Grid-Gen"/>
    <s v="LITTORAL"/>
    <s v="Kribi"/>
    <s v="ZTE"/>
    <n v="0"/>
    <n v="0.02389900494531037"/>
    <n v="0"/>
    <n v="0"/>
    <n v="0"/>
    <n v="0"/>
    <n v="0"/>
    <n v="0"/>
    <n v="0"/>
    <n v="0"/>
    <n v="0"/>
    <n v="0"/>
    <n v="0"/>
    <n v="0"/>
    <n v="0"/>
    <n v="0"/>
    <n v="0"/>
    <n v="0"/>
    <n v="0"/>
    <n v="0"/>
    <n v="0"/>
    <n v="0"/>
    <n v="0"/>
    <n v="0"/>
    <n v="0"/>
    <n v="0"/>
    <x v="0"/>
    <m/>
    <x v="12"/>
    <x v="8"/>
    <s v="no impacts"/>
    <x v="6"/>
    <s v=""/>
    <s v="LIT_107"/>
    <m/>
  </r>
  <r>
    <s v="Bouam"/>
    <s v="EST_003"/>
    <s v="CENTRE"/>
    <s v="IHS"/>
    <s v="Grid-Gen"/>
    <s v="EST"/>
    <s v="Bouam"/>
    <s v="ZTE"/>
    <n v="0"/>
    <n v="0"/>
    <n v="0"/>
    <n v="0"/>
    <n v="0"/>
    <n v="0"/>
    <n v="0"/>
    <n v="0"/>
    <n v="0"/>
    <n v="0"/>
    <n v="0"/>
    <n v="0"/>
    <n v="0"/>
    <n v="0"/>
    <n v="0"/>
    <n v="0"/>
    <n v="0"/>
    <n v="0"/>
    <n v="0"/>
    <n v="0"/>
    <n v="0"/>
    <n v="0"/>
    <n v="0"/>
    <n v="0"/>
    <n v="0"/>
    <n v="0"/>
    <x v="1"/>
    <m/>
    <x v="4"/>
    <x v="1"/>
    <s v="EXCLU"/>
    <x v="1"/>
    <s v=""/>
    <s v="EST_003"/>
    <m/>
  </r>
  <r>
    <s v="Akonolinga"/>
    <s v="CTR_057"/>
    <s v="CENTRE"/>
    <s v="CAMUSAT"/>
    <s v="Medium Grid + Solar + GE"/>
    <s v="CENTRE"/>
    <s v="Akonolinga"/>
    <s v="NOKIA"/>
    <n v="0"/>
    <n v="0"/>
    <n v="0"/>
    <n v="0"/>
    <n v="0"/>
    <n v="0"/>
    <n v="0"/>
    <n v="0"/>
    <n v="0"/>
    <n v="0"/>
    <n v="0"/>
    <n v="0"/>
    <n v="0"/>
    <n v="0"/>
    <n v="0"/>
    <n v="0"/>
    <n v="0"/>
    <n v="0"/>
    <n v="0"/>
    <n v="0"/>
    <n v="0"/>
    <n v="0"/>
    <n v="0"/>
    <n v="0"/>
    <n v="0"/>
    <n v="0"/>
    <x v="1"/>
    <m/>
    <x v="4"/>
    <x v="1"/>
    <s v="EXCLU"/>
    <x v="1"/>
    <s v=""/>
    <s v="CTR_057"/>
    <m/>
  </r>
  <r>
    <s v="Ndogpassi-Crf-Lotus-MTN"/>
    <s v="LIT_683"/>
    <s v="Douala"/>
    <s v="MTN sharing"/>
    <s v="MTN sharing"/>
    <s v="LITTORAL"/>
    <s v="Douala"/>
    <s v="ZTE"/>
    <n v="0"/>
    <n v="4.337651562495541"/>
    <n v="0"/>
    <n v="0"/>
    <n v="0"/>
    <n v="0"/>
    <n v="0"/>
    <n v="0"/>
    <n v="0"/>
    <n v="0"/>
    <n v="0"/>
    <n v="0"/>
    <n v="0"/>
    <n v="0"/>
    <n v="0"/>
    <n v="0"/>
    <n v="0"/>
    <n v="0"/>
    <n v="0"/>
    <n v="0"/>
    <n v="0"/>
    <n v="0"/>
    <n v="0"/>
    <n v="0"/>
    <n v="0"/>
    <n v="0"/>
    <x v="0"/>
    <m/>
    <x v="12"/>
    <x v="8"/>
    <s v="no impacts"/>
    <x v="6"/>
    <s v=""/>
    <s v="LIT_683"/>
    <m/>
  </r>
  <r>
    <s v="Menloh-Maloume-Camrail"/>
    <s v="CTR_451"/>
    <s v="CENTRE"/>
    <s v="CAMUSAT"/>
    <s v="Hybrid Solar - S3"/>
    <s v="CENTRE"/>
    <s v="Eseka"/>
    <s v="NOKIA"/>
    <n v="0"/>
    <n v="0"/>
    <n v="0"/>
    <n v="0"/>
    <n v="0"/>
    <n v="0"/>
    <n v="0"/>
    <n v="0"/>
    <n v="0"/>
    <n v="0"/>
    <n v="0"/>
    <n v="0"/>
    <n v="0"/>
    <n v="0"/>
    <n v="0"/>
    <n v="0"/>
    <n v="0"/>
    <n v="0"/>
    <n v="0"/>
    <n v="0"/>
    <n v="0"/>
    <n v="0"/>
    <n v="0"/>
    <n v="0"/>
    <n v="0"/>
    <n v="0"/>
    <x v="0"/>
    <m/>
    <x v="7"/>
    <x v="3"/>
    <s v="ACCESS-ISSUE"/>
    <x v="3"/>
    <s v="(05/06/2026 ocm ran 18h): 06.05.26: Demande de WP effectuée auprès de Camrail, en attente de validation..;..;(05/06/2026 ocm ran 15h): 06.05.26: Demande de WP effectuée auprès de Camrail, en attente de validation"/>
    <s v="CTR_451"/>
    <m/>
  </r>
  <r>
    <s v="Barriere-IHS"/>
    <s v="CTR_526"/>
    <s v="Yaounde"/>
    <s v="IHS"/>
    <s v="Grid-Gen"/>
    <s v="CENTRE"/>
    <s v="Yaounde"/>
    <s v="ZTE"/>
    <n v="0"/>
    <n v="0"/>
    <n v="0"/>
    <n v="0"/>
    <n v="0"/>
    <n v="0"/>
    <n v="0"/>
    <n v="0"/>
    <n v="0"/>
    <n v="0"/>
    <n v="0"/>
    <n v="0"/>
    <n v="0"/>
    <n v="0"/>
    <n v="0"/>
    <n v="0"/>
    <n v="0"/>
    <n v="0"/>
    <n v="0"/>
    <n v="0"/>
    <n v="0"/>
    <n v="0"/>
    <n v="0"/>
    <n v="0"/>
    <n v="0"/>
    <n v="0"/>
    <x v="0"/>
    <m/>
    <x v="12"/>
    <x v="8"/>
    <s v="no impacts"/>
    <x v="6"/>
    <s v=""/>
    <s v="CTR_526"/>
    <m/>
  </r>
  <r>
    <s v="Bpriso-Nodal"/>
    <s v="LIT_104"/>
    <s v="Douala"/>
    <m/>
    <m/>
    <s v="LITTORAL"/>
    <s v="Douala"/>
    <s v="ZTE"/>
    <n v="0"/>
    <n v="0"/>
    <n v="0"/>
    <n v="0"/>
    <n v="0"/>
    <n v="0"/>
    <n v="0"/>
    <n v="0"/>
    <n v="0"/>
    <n v="0"/>
    <n v="0"/>
    <n v="0"/>
    <n v="0"/>
    <n v="0"/>
    <n v="0"/>
    <n v="0"/>
    <n v="0"/>
    <n v="0"/>
    <n v="0"/>
    <n v="0"/>
    <n v="0"/>
    <n v="0"/>
    <n v="0"/>
    <n v="0"/>
    <n v="0"/>
    <n v="0"/>
    <x v="0"/>
    <m/>
    <x v="12"/>
    <x v="8"/>
    <s v="no impacts"/>
    <x v="6"/>
    <s v=""/>
    <s v="LIT_104"/>
    <m/>
  </r>
  <r>
    <s v="Otele-Camrail"/>
    <s v="CTR_452"/>
    <s v="CENTRE"/>
    <s v="CAMUSAT"/>
    <s v="Medium Grid + Solar + GE"/>
    <s v="CENTRE"/>
    <s v="Ngoumou"/>
    <s v="NOKIA"/>
    <n v="0"/>
    <n v="0"/>
    <n v="0"/>
    <n v="0"/>
    <n v="0"/>
    <n v="0"/>
    <n v="0"/>
    <n v="0"/>
    <n v="0"/>
    <n v="0"/>
    <n v="0"/>
    <n v="0"/>
    <n v="0"/>
    <n v="0"/>
    <n v="0"/>
    <n v="0"/>
    <n v="0"/>
    <n v="0"/>
    <n v="0"/>
    <n v="0"/>
    <n v="0"/>
    <n v="0"/>
    <n v="0"/>
    <n v="0"/>
    <n v="0"/>
    <n v="0"/>
    <x v="0"/>
    <m/>
    <x v="12"/>
    <x v="8"/>
    <s v="no impacts"/>
    <x v="6"/>
    <s v=""/>
    <s v="CTR_452"/>
    <m/>
  </r>
  <r>
    <s v="Down-Beach"/>
    <s v="SUO_014"/>
    <s v="SUD-OUEST"/>
    <s v="IHS"/>
    <s v="Grid-Gen"/>
    <s v="SUD-OUEST"/>
    <s v="Limbe"/>
    <s v="Huawei"/>
    <n v="0"/>
    <n v="0"/>
    <n v="0"/>
    <n v="0"/>
    <n v="0"/>
    <n v="0"/>
    <n v="0"/>
    <n v="0"/>
    <n v="0"/>
    <n v="0"/>
    <n v="0"/>
    <n v="0"/>
    <n v="0"/>
    <n v="0"/>
    <n v="0"/>
    <n v="0"/>
    <n v="0"/>
    <n v="0"/>
    <n v="0"/>
    <n v="0"/>
    <n v="0"/>
    <n v="0"/>
    <n v="0"/>
    <n v="0"/>
    <n v="0"/>
    <n v="0"/>
    <x v="0"/>
    <m/>
    <x v="12"/>
    <x v="8"/>
    <s v="no impacts"/>
    <x v="6"/>
    <s v=""/>
    <s v="SUO_014"/>
    <m/>
  </r>
  <r>
    <s v="Borongo-IHS"/>
    <s v="EST_154"/>
    <s v="CENTRE"/>
    <m/>
    <m/>
    <s v="EST"/>
    <s v="Nganha "/>
    <s v="ZTE"/>
    <n v="0"/>
    <n v="0"/>
    <n v="0"/>
    <n v="0"/>
    <n v="0"/>
    <n v="0"/>
    <n v="0"/>
    <n v="0"/>
    <n v="0"/>
    <n v="0"/>
    <n v="0"/>
    <n v="0"/>
    <n v="0"/>
    <n v="0"/>
    <n v="0"/>
    <n v="0"/>
    <n v="0"/>
    <n v="0"/>
    <n v="0"/>
    <n v="0"/>
    <n v="0"/>
    <n v="0"/>
    <n v="0"/>
    <n v="0"/>
    <n v="0"/>
    <n v="0"/>
    <x v="1"/>
    <m/>
    <x v="4"/>
    <x v="1"/>
    <s v="EXCLU"/>
    <x v="1"/>
    <s v="( hourly IHS): 06/05/2026 13:44 0:27:45 0 V Our CORD BEAUDELAIR is managing with level zero"/>
    <s v="EST_154"/>
    <m/>
  </r>
  <r>
    <s v="Boko-Douala-II-IHS"/>
    <s v="LIT_575"/>
    <s v="Douala"/>
    <s v="IHS"/>
    <s v="Grid-Gen"/>
    <s v="LITTORAL"/>
    <s v="Douala"/>
    <s v="ZTE"/>
    <n v="0"/>
    <n v="0"/>
    <n v="0"/>
    <n v="0"/>
    <n v="0"/>
    <n v="0"/>
    <n v="0"/>
    <n v="0"/>
    <n v="0"/>
    <n v="0"/>
    <n v="0"/>
    <n v="0"/>
    <n v="0"/>
    <n v="0"/>
    <n v="0"/>
    <n v="0"/>
    <n v="0"/>
    <n v="0"/>
    <n v="0"/>
    <n v="0"/>
    <n v="0"/>
    <n v="0"/>
    <n v="0"/>
    <n v="0"/>
    <n v="0"/>
    <n v="0"/>
    <x v="0"/>
    <m/>
    <x v="12"/>
    <x v="8"/>
    <s v="no impacts"/>
    <x v="6"/>
    <s v=""/>
    <s v="LIT_575"/>
    <m/>
  </r>
  <r>
    <s v="Doume-MTN-IHS"/>
    <s v="EST_092"/>
    <s v="CENTRE"/>
    <s v="IHS"/>
    <s v="Grid-Gen"/>
    <s v="EST"/>
    <s v="Doume"/>
    <s v="ZTE"/>
    <n v="0"/>
    <n v="0"/>
    <n v="0"/>
    <n v="0"/>
    <n v="0"/>
    <n v="0"/>
    <n v="0"/>
    <n v="0"/>
    <n v="0"/>
    <n v="0"/>
    <n v="0"/>
    <n v="0"/>
    <n v="0"/>
    <n v="0"/>
    <n v="0"/>
    <n v="0"/>
    <n v="0"/>
    <n v="0"/>
    <n v="0"/>
    <n v="0"/>
    <n v="0"/>
    <n v="0"/>
    <n v="0"/>
    <n v="0"/>
    <n v="0"/>
    <n v="0"/>
    <x v="1"/>
    <m/>
    <x v="4"/>
    <x v="1"/>
    <s v="EXCLU"/>
    <x v="1"/>
    <s v=""/>
    <s v="EST_092"/>
    <m/>
  </r>
  <r>
    <s v="Makepe-Indoor"/>
    <s v="LIT_599"/>
    <s v="Douala"/>
    <m/>
    <m/>
    <s v="LITTORAL"/>
    <s v="Douala"/>
    <s v="ZTE"/>
    <n v="0"/>
    <n v="0"/>
    <n v="0"/>
    <n v="0"/>
    <n v="0"/>
    <n v="0"/>
    <n v="0"/>
    <n v="0"/>
    <n v="0"/>
    <n v="0"/>
    <n v="0"/>
    <n v="0"/>
    <n v="0"/>
    <n v="0"/>
    <n v="0"/>
    <n v="0"/>
    <n v="0"/>
    <n v="0"/>
    <n v="0"/>
    <n v="0"/>
    <n v="0"/>
    <n v="0"/>
    <n v="0"/>
    <n v="0"/>
    <n v="0"/>
    <n v="0"/>
    <x v="0"/>
    <m/>
    <x v="12"/>
    <x v="8"/>
    <s v="no impacts"/>
    <x v="6"/>
    <s v=""/>
    <s v="LIT_599"/>
    <m/>
  </r>
  <r>
    <s v="Beedi-Hte-Tension"/>
    <s v="LIT_256"/>
    <s v="Douala"/>
    <s v="IHS"/>
    <s v="Grid-Gen"/>
    <s v="LITTORAL"/>
    <s v="Douala"/>
    <s v="ZTE"/>
    <n v="0"/>
    <n v="0"/>
    <n v="0"/>
    <n v="0"/>
    <n v="0"/>
    <n v="0"/>
    <n v="0"/>
    <n v="0"/>
    <n v="0"/>
    <n v="0"/>
    <n v="0"/>
    <n v="0"/>
    <n v="0"/>
    <n v="0"/>
    <n v="0"/>
    <n v="0"/>
    <n v="0"/>
    <n v="0"/>
    <n v="0"/>
    <n v="0"/>
    <n v="0"/>
    <n v="0"/>
    <n v="0"/>
    <n v="0"/>
    <n v="0"/>
    <n v="0"/>
    <x v="0"/>
    <m/>
    <x v="12"/>
    <x v="8"/>
    <s v="no impacts"/>
    <x v="6"/>
    <s v=""/>
    <s v="LIT_256"/>
    <m/>
  </r>
  <r>
    <s v="ZI-Cimencam"/>
    <s v="LIT_258"/>
    <s v="Douala"/>
    <s v="OCM/Strategique"/>
    <s v="Grid-Gen"/>
    <s v="LITTORAL"/>
    <s v="Douala"/>
    <s v="ZTE"/>
    <n v="0"/>
    <n v="0"/>
    <n v="0"/>
    <n v="0"/>
    <n v="0"/>
    <n v="0"/>
    <n v="0"/>
    <n v="0"/>
    <n v="0"/>
    <n v="0"/>
    <n v="0"/>
    <n v="0"/>
    <n v="0"/>
    <n v="0"/>
    <n v="0"/>
    <n v="0"/>
    <n v="0"/>
    <n v="0"/>
    <n v="0"/>
    <n v="0"/>
    <n v="0"/>
    <n v="0"/>
    <n v="0"/>
    <n v="0"/>
    <n v="0"/>
    <n v="0"/>
    <x v="0"/>
    <m/>
    <x v="12"/>
    <x v="8"/>
    <s v="no impacts"/>
    <x v="6"/>
    <s v=""/>
    <s v="LIT_258"/>
    <m/>
  </r>
  <r>
    <s v="Djoum-Caminex"/>
    <s v="SUD_252"/>
    <s v="CENTRE"/>
    <s v="IHS"/>
    <s v="Gen-Lithium"/>
    <s v="SUD"/>
    <s v="Djoum"/>
    <s v="ZTE"/>
    <n v="0"/>
    <n v="0"/>
    <n v="0"/>
    <n v="0"/>
    <n v="0"/>
    <n v="0"/>
    <n v="0"/>
    <n v="0"/>
    <n v="0"/>
    <n v="0"/>
    <n v="0"/>
    <n v="0"/>
    <n v="0"/>
    <n v="0"/>
    <n v="0"/>
    <n v="0"/>
    <n v="0"/>
    <n v="0"/>
    <n v="0"/>
    <n v="0"/>
    <n v="0"/>
    <n v="0"/>
    <n v="0"/>
    <n v="0"/>
    <n v="0"/>
    <n v="0"/>
    <x v="1"/>
    <m/>
    <x v="4"/>
    <x v="1"/>
    <s v="EXCLU"/>
    <x v="1"/>
    <s v=""/>
    <s v="SUD_252"/>
    <m/>
  </r>
  <r>
    <s v="Minisite-Soa"/>
    <s v="CTR_689"/>
    <s v="Yaounde"/>
    <s v="CAMUSAT"/>
    <s v="Good Grid no GE - 8h"/>
    <s v="CENTRE"/>
    <s v="Yaounde"/>
    <s v="NOKIA"/>
    <n v="0"/>
    <n v="0"/>
    <n v="0"/>
    <n v="0"/>
    <n v="0"/>
    <n v="0"/>
    <n v="0"/>
    <n v="0"/>
    <n v="0"/>
    <n v="0"/>
    <n v="0"/>
    <n v="0"/>
    <n v="0"/>
    <n v="0"/>
    <n v="0"/>
    <n v="0"/>
    <n v="0"/>
    <n v="0"/>
    <n v="0"/>
    <n v="0"/>
    <n v="0"/>
    <n v="0"/>
    <n v="0"/>
    <n v="0"/>
    <n v="0"/>
    <n v="0"/>
    <x v="1"/>
    <m/>
    <x v="4"/>
    <x v="1"/>
    <s v="EXCLU"/>
    <x v="1"/>
    <s v=""/>
    <s v="CTR_689"/>
    <m/>
  </r>
  <r>
    <s v="Logpom-Andem-IHS"/>
    <s v="LIT_140"/>
    <s v="Douala"/>
    <s v="IHS"/>
    <s v="Grid-Gen"/>
    <s v="LITTORAL"/>
    <s v="Douala"/>
    <s v="ZTE"/>
    <n v="0"/>
    <n v="0"/>
    <n v="0"/>
    <n v="0"/>
    <n v="0"/>
    <n v="0"/>
    <n v="0"/>
    <n v="0"/>
    <n v="0"/>
    <n v="0"/>
    <n v="0"/>
    <n v="0"/>
    <n v="0"/>
    <n v="0"/>
    <n v="0"/>
    <n v="0"/>
    <n v="0"/>
    <n v="0"/>
    <n v="0"/>
    <n v="0"/>
    <n v="0"/>
    <n v="0"/>
    <n v="0"/>
    <n v="0"/>
    <n v="0"/>
    <n v="0"/>
    <x v="0"/>
    <m/>
    <x v="12"/>
    <x v="8"/>
    <s v="no impacts"/>
    <x v="6"/>
    <s v=""/>
    <s v="LIT_140"/>
    <m/>
  </r>
  <r>
    <s v="Djerkoka-MTN-IHS"/>
    <s v="ADM_095"/>
    <s v="ADAMAOUA"/>
    <s v="IHS"/>
    <s v="Hybrid-Gen"/>
    <s v="ADAMAOUA"/>
    <s v="Djerkoka"/>
    <s v="NOKIA"/>
    <n v="0"/>
    <n v="0"/>
    <n v="0"/>
    <n v="0"/>
    <n v="0"/>
    <n v="0"/>
    <n v="0"/>
    <n v="0"/>
    <n v="0"/>
    <n v="0"/>
    <n v="0"/>
    <n v="0"/>
    <n v="0"/>
    <n v="0"/>
    <n v="0"/>
    <n v="0"/>
    <n v="0"/>
    <n v="0"/>
    <n v="0"/>
    <n v="0"/>
    <n v="0"/>
    <n v="0"/>
    <n v="0"/>
    <n v="0"/>
    <n v="0"/>
    <n v="0"/>
    <x v="0"/>
    <m/>
    <x v="12"/>
    <x v="8"/>
    <s v="no impacts"/>
    <x v="6"/>
    <s v=""/>
    <s v="ADM_095"/>
    <m/>
  </r>
  <r>
    <s v="Ngd-Madagascar"/>
    <s v="ADM_135"/>
    <s v="Ngaoundere"/>
    <s v="IHS"/>
    <s v="Grid-Gen"/>
    <s v="ADAMAOUA"/>
    <s v="Ngaoundere"/>
    <s v="Huawei"/>
    <n v="0"/>
    <n v="0"/>
    <n v="0.547519069265737"/>
    <n v="0"/>
    <n v="0"/>
    <n v="0"/>
    <n v="0"/>
    <n v="0"/>
    <n v="0"/>
    <n v="0"/>
    <n v="0"/>
    <n v="0"/>
    <n v="0"/>
    <n v="0"/>
    <n v="0"/>
    <n v="0"/>
    <n v="0"/>
    <n v="0"/>
    <n v="0"/>
    <n v="0"/>
    <n v="0"/>
    <n v="0"/>
    <n v="0"/>
    <n v="0"/>
    <n v="0"/>
    <n v="0"/>
    <x v="0"/>
    <m/>
    <x v="12"/>
    <x v="8"/>
    <s v="no impacts"/>
    <x v="6"/>
    <s v=""/>
    <s v="ADM_135"/>
    <m/>
  </r>
  <r>
    <s v="Denver"/>
    <s v="LIT_106"/>
    <s v="Douala"/>
    <s v="IHS"/>
    <s v="Grid-Gen"/>
    <s v="LITTORAL"/>
    <s v="Douala"/>
    <s v="ZTE"/>
    <n v="0"/>
    <n v="0"/>
    <n v="0"/>
    <n v="0"/>
    <n v="0"/>
    <n v="0"/>
    <n v="0"/>
    <n v="0"/>
    <n v="0"/>
    <n v="0"/>
    <n v="0"/>
    <n v="0"/>
    <n v="0"/>
    <n v="0"/>
    <n v="0"/>
    <n v="0"/>
    <n v="0"/>
    <n v="0"/>
    <n v="0"/>
    <n v="0"/>
    <n v="0"/>
    <n v="0"/>
    <n v="0"/>
    <n v="0"/>
    <n v="0"/>
    <n v="0"/>
    <x v="0"/>
    <m/>
    <x v="12"/>
    <x v="8"/>
    <s v="no impacts"/>
    <x v="6"/>
    <s v=""/>
    <s v="LIT_106"/>
    <m/>
  </r>
  <r>
    <s v="Ndemba"/>
    <s v="EST_075"/>
    <s v="CENTRE"/>
    <s v="IHS"/>
    <s v="Grid-Gen"/>
    <s v="EST"/>
    <s v="Ndemba"/>
    <s v="ZTE"/>
    <n v="0"/>
    <n v="0"/>
    <n v="0"/>
    <n v="0"/>
    <n v="0"/>
    <n v="0"/>
    <n v="0"/>
    <n v="0"/>
    <n v="0"/>
    <n v="0"/>
    <n v="0"/>
    <n v="0"/>
    <n v="0"/>
    <n v="0"/>
    <n v="0"/>
    <n v="0"/>
    <n v="0"/>
    <n v="0"/>
    <n v="0"/>
    <n v="0"/>
    <n v="0"/>
    <n v="0"/>
    <n v="0"/>
    <n v="0"/>
    <n v="0"/>
    <n v="0"/>
    <x v="1"/>
    <m/>
    <x v="4"/>
    <x v="1"/>
    <s v="EXCLU"/>
    <x v="1"/>
    <s v=""/>
    <s v="EST_075"/>
    <m/>
  </r>
  <r>
    <s v="Afanoya-MTN-IHS"/>
    <s v="CTR_463"/>
    <s v="CENTRE"/>
    <s v="IHS"/>
    <s v="Grid-Gen"/>
    <s v="CENTRE"/>
    <s v="Afanoya"/>
    <s v="ZTE"/>
    <n v="0"/>
    <n v="0"/>
    <n v="0"/>
    <n v="0"/>
    <n v="0"/>
    <n v="0"/>
    <n v="0"/>
    <n v="0"/>
    <n v="0"/>
    <n v="0"/>
    <n v="0"/>
    <n v="0"/>
    <n v="0"/>
    <n v="0"/>
    <n v="0"/>
    <n v="0"/>
    <n v="0"/>
    <n v="0"/>
    <n v="0"/>
    <n v="0"/>
    <n v="0"/>
    <n v="0"/>
    <n v="0"/>
    <n v="0"/>
    <n v="0"/>
    <n v="0"/>
    <x v="1"/>
    <m/>
    <x v="4"/>
    <x v="1"/>
    <s v="EXCLU"/>
    <x v="1"/>
    <s v=""/>
    <s v="CTR_463"/>
    <m/>
  </r>
  <r>
    <s v="Centenaire"/>
    <s v="LIT_045"/>
    <s v="Douala"/>
    <s v="IHS"/>
    <s v="Grid-Gen (LL)"/>
    <s v="LITTORAL"/>
    <s v="Douala"/>
    <s v="ZTE"/>
    <n v="0"/>
    <n v="0"/>
    <n v="0"/>
    <n v="0"/>
    <n v="0"/>
    <n v="0"/>
    <n v="0"/>
    <n v="0"/>
    <n v="0"/>
    <n v="0"/>
    <n v="0"/>
    <n v="0"/>
    <n v="0"/>
    <n v="0"/>
    <n v="0"/>
    <n v="0"/>
    <n v="0"/>
    <n v="0"/>
    <n v="0"/>
    <n v="0"/>
    <n v="0"/>
    <n v="0"/>
    <n v="0"/>
    <n v="0"/>
    <n v="0"/>
    <n v="0"/>
    <x v="0"/>
    <m/>
    <x v="12"/>
    <x v="8"/>
    <s v="no impacts"/>
    <x v="6"/>
    <s v=""/>
    <s v="LIT_045"/>
    <m/>
  </r>
  <r>
    <s v="Ndogpassi-Pays-Bas-IHS"/>
    <s v="LIT_634"/>
    <s v="Douala"/>
    <s v="IHS"/>
    <s v="Grid-Gen"/>
    <s v="LITTORAL"/>
    <s v="Douala"/>
    <s v="ZTE"/>
    <n v="0"/>
    <n v="0"/>
    <n v="0"/>
    <n v="0"/>
    <n v="0"/>
    <n v="0"/>
    <n v="0"/>
    <n v="0"/>
    <n v="0"/>
    <n v="0"/>
    <n v="0"/>
    <n v="0"/>
    <n v="0"/>
    <n v="0"/>
    <n v="0"/>
    <n v="0"/>
    <n v="0"/>
    <n v="0"/>
    <n v="0"/>
    <n v="0"/>
    <n v="0"/>
    <n v="0"/>
    <n v="0"/>
    <n v="0"/>
    <n v="0"/>
    <n v="0"/>
    <x v="0"/>
    <m/>
    <x v="12"/>
    <x v="8"/>
    <s v="no impacts"/>
    <x v="6"/>
    <s v=""/>
    <s v="LIT_634"/>
    <m/>
  </r>
  <r>
    <s v="Brazzaville"/>
    <s v="LIT_081"/>
    <s v="Douala"/>
    <s v="IHS"/>
    <s v="Grid-Gen"/>
    <s v="LITTORAL"/>
    <s v="Douala"/>
    <s v="ZTE"/>
    <n v="0"/>
    <n v="17.90957543952767"/>
    <n v="22.48676993890416"/>
    <n v="0"/>
    <n v="0"/>
    <n v="0"/>
    <n v="0"/>
    <n v="0"/>
    <n v="0"/>
    <n v="0"/>
    <n v="0"/>
    <n v="0"/>
    <n v="0"/>
    <n v="0"/>
    <n v="0"/>
    <n v="0"/>
    <n v="0"/>
    <n v="0"/>
    <n v="0"/>
    <n v="0"/>
    <n v="0"/>
    <n v="0"/>
    <n v="0"/>
    <n v="0"/>
    <n v="0"/>
    <n v="0"/>
    <x v="0"/>
    <m/>
    <x v="12"/>
    <x v="8"/>
    <s v="no impacts"/>
    <x v="6"/>
    <s v=""/>
    <s v="LIT_081"/>
    <m/>
  </r>
  <r>
    <s v="Bamenda-Meta-Quater-IHS"/>
    <s v="NRO_070"/>
    <s v="NORD-OUEST"/>
    <s v="IHS"/>
    <s v="Grid-Gen"/>
    <s v="NORD-OUEST"/>
    <s v="Bamenda"/>
    <s v="Huawei"/>
    <n v="3.083506690294579"/>
    <n v="1.980121735110563"/>
    <n v="0.0270201436508548"/>
    <n v="0"/>
    <n v="0"/>
    <n v="0"/>
    <n v="0"/>
    <n v="0"/>
    <n v="0"/>
    <n v="0"/>
    <n v="0"/>
    <n v="0"/>
    <n v="0"/>
    <n v="0"/>
    <n v="0"/>
    <n v="0"/>
    <n v="0"/>
    <n v="0.4049276181181566"/>
    <n v="0"/>
    <n v="0"/>
    <n v="0"/>
    <n v="0"/>
    <n v="0"/>
    <n v="0"/>
    <n v="0"/>
    <n v="0"/>
    <x v="0"/>
    <m/>
    <x v="12"/>
    <x v="8"/>
    <s v="no impacts"/>
    <x v="6"/>
    <s v=""/>
    <s v="NRO_070"/>
    <m/>
  </r>
  <r>
    <s v="Limbe-Bota-IHS"/>
    <s v="SUO_207"/>
    <s v="SUD-OUEST"/>
    <s v="IHS"/>
    <s v="Grid-Gen"/>
    <s v="SUD-OUEST"/>
    <s v="Limbe"/>
    <s v="Huawei"/>
    <n v="0"/>
    <n v="0"/>
    <n v="0.007936609851241179"/>
    <n v="0"/>
    <n v="0"/>
    <n v="0"/>
    <n v="0"/>
    <n v="0"/>
    <n v="0"/>
    <n v="0"/>
    <n v="0"/>
    <n v="0"/>
    <n v="0"/>
    <n v="0"/>
    <n v="0"/>
    <n v="0"/>
    <n v="0"/>
    <n v="0"/>
    <n v="0"/>
    <n v="0"/>
    <n v="0"/>
    <n v="0"/>
    <n v="0"/>
    <n v="0"/>
    <n v="0"/>
    <n v="0"/>
    <x v="0"/>
    <m/>
    <x v="12"/>
    <x v="8"/>
    <s v="no impacts"/>
    <x v="6"/>
    <s v=""/>
    <s v="SUO_207"/>
    <m/>
  </r>
  <r>
    <s v="Touboro"/>
    <s v="ADM_005"/>
    <s v="ADAMAOUA"/>
    <s v="IHS"/>
    <s v="Grid-Gen"/>
    <s v="ADAMAOUA"/>
    <s v="Touboro"/>
    <s v="Huawei"/>
    <n v="0"/>
    <n v="0"/>
    <n v="0.003816706759922724"/>
    <n v="0"/>
    <n v="0"/>
    <n v="0"/>
    <n v="0"/>
    <n v="0"/>
    <n v="0"/>
    <n v="0"/>
    <n v="0"/>
    <n v="0"/>
    <n v="0"/>
    <n v="0"/>
    <n v="0"/>
    <n v="0"/>
    <n v="0"/>
    <n v="0"/>
    <n v="0"/>
    <n v="0"/>
    <n v="0"/>
    <n v="0"/>
    <n v="0"/>
    <n v="0"/>
    <n v="0"/>
    <n v="0"/>
    <x v="0"/>
    <m/>
    <x v="12"/>
    <x v="8"/>
    <s v="no impacts"/>
    <x v="6"/>
    <s v=""/>
    <s v="ADM_005"/>
    <m/>
  </r>
  <r>
    <s v="NRD_256_H_GUIDER-OURO-ALHADJI"/>
    <s v="NRD_256"/>
    <s v="NORD"/>
    <s v="ESCO"/>
    <s v="Hybrid Solar - S3"/>
    <s v="NRD"/>
    <s v="Guider"/>
    <s v="Huawei"/>
    <n v="6.149356653054935"/>
    <n v="3.272201818892627"/>
    <n v="0"/>
    <n v="0"/>
    <n v="0"/>
    <n v="0"/>
    <n v="0"/>
    <n v="0"/>
    <n v="0"/>
    <n v="0"/>
    <n v="0"/>
    <n v="0"/>
    <n v="0"/>
    <n v="0"/>
    <n v="0"/>
    <n v="0"/>
    <n v="0"/>
    <n v="3.357168131996701"/>
    <n v="0"/>
    <n v="0"/>
    <n v="0"/>
    <n v="0"/>
    <n v="0"/>
    <n v="0"/>
    <n v="0"/>
    <n v="0"/>
    <x v="0"/>
    <m/>
    <x v="12"/>
    <x v="8"/>
    <s v="no impacts"/>
    <x v="6"/>
    <s v=""/>
    <s v="NRD_256"/>
    <m/>
  </r>
  <r>
    <s v="Mom"/>
    <s v="CTR_202"/>
    <s v="CENTRE"/>
    <s v="IHS"/>
    <s v="Grid-Gen"/>
    <s v="CENTRE"/>
    <s v="Mom"/>
    <s v="ZTE"/>
    <n v="0"/>
    <n v="0"/>
    <n v="0"/>
    <n v="0"/>
    <n v="0"/>
    <n v="0"/>
    <n v="0"/>
    <n v="0"/>
    <n v="0"/>
    <n v="0"/>
    <n v="0"/>
    <n v="0"/>
    <n v="0"/>
    <n v="0"/>
    <n v="0"/>
    <n v="0"/>
    <n v="0"/>
    <n v="0"/>
    <n v="0"/>
    <n v="0"/>
    <n v="0"/>
    <n v="0"/>
    <n v="0"/>
    <n v="0"/>
    <n v="0"/>
    <n v="0"/>
    <x v="1"/>
    <m/>
    <x v="4"/>
    <x v="1"/>
    <s v="EXCLU"/>
    <x v="1"/>
    <s v=""/>
    <s v="CTR_202"/>
    <m/>
  </r>
  <r>
    <s v="Bondjock"/>
    <s v="CTR_205"/>
    <s v="CENTRE"/>
    <s v="IHS"/>
    <s v="Grid-Gen"/>
    <s v="CENTRE"/>
    <s v="Bondjock"/>
    <s v="ZTE"/>
    <n v="0"/>
    <n v="0"/>
    <n v="0"/>
    <n v="0"/>
    <n v="0"/>
    <n v="0"/>
    <n v="0"/>
    <n v="0"/>
    <n v="0"/>
    <n v="0"/>
    <n v="0"/>
    <n v="0"/>
    <n v="0"/>
    <n v="0"/>
    <n v="0"/>
    <n v="0"/>
    <n v="0"/>
    <n v="0"/>
    <n v="0"/>
    <n v="0"/>
    <n v="0"/>
    <n v="0"/>
    <n v="0"/>
    <n v="0"/>
    <n v="0"/>
    <n v="0"/>
    <x v="1"/>
    <m/>
    <x v="4"/>
    <x v="1"/>
    <s v="EXCLU"/>
    <x v="1"/>
    <s v=""/>
    <s v="CTR_205"/>
    <m/>
  </r>
  <r>
    <s v="BTS-Mobile-Bachuo-Akagbe"/>
    <s v="SUO_168"/>
    <s v="SUD-OUEST"/>
    <m/>
    <m/>
    <s v="SUD-OUEST"/>
    <s v="Bachuo"/>
    <s v="NOKIA"/>
    <n v="0"/>
    <n v="0"/>
    <n v="0"/>
    <n v="0"/>
    <n v="0"/>
    <n v="0"/>
    <n v="0"/>
    <n v="0"/>
    <n v="0"/>
    <n v="0"/>
    <n v="0"/>
    <n v="0"/>
    <n v="0"/>
    <n v="0"/>
    <n v="0"/>
    <n v="0"/>
    <n v="0"/>
    <n v="0"/>
    <n v="0"/>
    <n v="0"/>
    <n v="0"/>
    <n v="0"/>
    <n v="0"/>
    <n v="0"/>
    <n v="0"/>
    <n v="0"/>
    <x v="1"/>
    <m/>
    <x v="4"/>
    <x v="1"/>
    <s v="EXCLU"/>
    <x v="1"/>
    <s v=""/>
    <s v="SUO_168"/>
    <m/>
  </r>
  <r>
    <s v="Otele"/>
    <s v="CTR_201"/>
    <s v="CENTRE"/>
    <s v="IHS"/>
    <s v="Grid-Gen"/>
    <s v="CENTRE"/>
    <s v="Otele"/>
    <s v="ZTE"/>
    <n v="0"/>
    <n v="0"/>
    <n v="0"/>
    <n v="0"/>
    <n v="0"/>
    <n v="0"/>
    <n v="0"/>
    <n v="0"/>
    <n v="0"/>
    <n v="0"/>
    <n v="0"/>
    <n v="0"/>
    <n v="0"/>
    <n v="0"/>
    <n v="0"/>
    <n v="0"/>
    <n v="0"/>
    <n v="0"/>
    <n v="0"/>
    <n v="0"/>
    <n v="0"/>
    <n v="0"/>
    <n v="0"/>
    <n v="0"/>
    <n v="0"/>
    <n v="0"/>
    <x v="1"/>
    <m/>
    <x v="4"/>
    <x v="1"/>
    <s v="EXCLU"/>
    <x v="1"/>
    <s v=""/>
    <s v="CTR_201"/>
    <m/>
  </r>
  <r>
    <s v="Foumban-CAMTEL"/>
    <s v="OST_047"/>
    <s v="OUEST"/>
    <s v="CAMUSAT"/>
    <s v="Medium Grid + Solar + GE"/>
    <s v="OUEST"/>
    <s v="Foumban"/>
    <s v="Huawei"/>
    <n v="1.290706782751624"/>
    <n v="0.9441890461229392"/>
    <n v="0"/>
    <n v="0"/>
    <n v="0"/>
    <n v="0"/>
    <n v="0"/>
    <n v="0"/>
    <n v="0"/>
    <n v="0"/>
    <n v="0"/>
    <n v="0"/>
    <n v="0"/>
    <n v="0"/>
    <n v="0"/>
    <n v="0"/>
    <n v="0"/>
    <n v="0"/>
    <n v="0"/>
    <n v="0"/>
    <n v="0"/>
    <n v="0"/>
    <n v="0"/>
    <n v="0"/>
    <n v="0"/>
    <n v="0"/>
    <x v="0"/>
    <m/>
    <x v="12"/>
    <x v="8"/>
    <s v="no impacts"/>
    <x v="6"/>
    <s v=""/>
    <s v="OST_047"/>
    <m/>
  </r>
  <r>
    <s v="Ngaoundere-Cifan-MTN-IHS"/>
    <s v="ADM_120"/>
    <s v="Ngaoundere"/>
    <s v="IHS"/>
    <s v="Grid-Gen"/>
    <s v="ADAMAOUA"/>
    <s v="Ngaoundere"/>
    <s v="Huawei"/>
    <n v="1.488658316996402"/>
    <n v="0.8509115865229588"/>
    <n v="0"/>
    <n v="0"/>
    <n v="0"/>
    <n v="0"/>
    <n v="0"/>
    <n v="0"/>
    <n v="0"/>
    <n v="0"/>
    <n v="0"/>
    <n v="0"/>
    <n v="0"/>
    <n v="0"/>
    <n v="0"/>
    <n v="0"/>
    <n v="0"/>
    <n v="0"/>
    <n v="0"/>
    <n v="0"/>
    <n v="0"/>
    <n v="0"/>
    <n v="0"/>
    <n v="0"/>
    <n v="0"/>
    <n v="0"/>
    <x v="0"/>
    <m/>
    <x v="12"/>
    <x v="8"/>
    <s v="no impacts"/>
    <x v="6"/>
    <s v=""/>
    <s v="ADM_120"/>
    <m/>
  </r>
  <r>
    <s v="Maroua-Massalare"/>
    <s v="EXN_087"/>
    <s v="Maroua"/>
    <s v="IHS"/>
    <s v="Grid-Gen"/>
    <s v="EXTREME-NORD"/>
    <s v="Maroua"/>
    <s v="Huawei"/>
    <n v="0.2713607165991788"/>
    <n v="0.6952826931253621"/>
    <n v="0"/>
    <n v="0"/>
    <n v="0"/>
    <n v="0"/>
    <n v="0"/>
    <n v="0"/>
    <n v="0"/>
    <n v="0"/>
    <n v="0"/>
    <n v="0"/>
    <n v="0"/>
    <n v="0"/>
    <n v="0"/>
    <n v="0"/>
    <n v="0"/>
    <n v="0"/>
    <n v="0"/>
    <n v="0"/>
    <n v="0"/>
    <n v="0"/>
    <n v="0"/>
    <n v="0"/>
    <n v="0"/>
    <n v="0"/>
    <x v="0"/>
    <m/>
    <x v="12"/>
    <x v="8"/>
    <s v="no impacts"/>
    <x v="6"/>
    <s v=""/>
    <s v="EXN_087"/>
    <m/>
  </r>
  <r>
    <s v="Carrefour-Mezzanine"/>
    <s v="LIT_734"/>
    <s v="Douala"/>
    <s v="OCM"/>
    <e v="#N/A"/>
    <s v="LITTORAL"/>
    <s v="Douala"/>
    <s v="ZTE"/>
    <n v="0"/>
    <n v="0"/>
    <n v="0"/>
    <n v="0"/>
    <n v="0"/>
    <n v="0"/>
    <n v="0"/>
    <n v="0"/>
    <n v="0"/>
    <n v="0"/>
    <n v="0"/>
    <n v="0"/>
    <n v="0"/>
    <n v="0"/>
    <n v="0"/>
    <n v="0"/>
    <n v="0"/>
    <n v="0"/>
    <n v="0"/>
    <n v="0"/>
    <n v="0"/>
    <n v="0"/>
    <n v="0"/>
    <n v="0"/>
    <n v="0"/>
    <n v="0"/>
    <x v="1"/>
    <m/>
    <x v="4"/>
    <x v="1"/>
    <s v="EXCLU"/>
    <x v="1"/>
    <s v=""/>
    <s v="LIT_734"/>
    <m/>
  </r>
  <r>
    <s v="Foumban-Camtel-II"/>
    <s v="OST_235"/>
    <s v="OUEST"/>
    <s v="CAMUSAT"/>
    <s v="Medium Grid + GE"/>
    <s v="OUEST"/>
    <s v="Foumban"/>
    <s v="Huawei"/>
    <n v="1.084818638655606"/>
    <n v="0.6261895997237704"/>
    <n v="0"/>
    <n v="0"/>
    <n v="0"/>
    <n v="0"/>
    <n v="0"/>
    <n v="0"/>
    <n v="0"/>
    <n v="0"/>
    <n v="0"/>
    <n v="0"/>
    <n v="0"/>
    <n v="0"/>
    <n v="0"/>
    <n v="0"/>
    <n v="0"/>
    <n v="0"/>
    <n v="0"/>
    <n v="0"/>
    <n v="0"/>
    <n v="0"/>
    <n v="0"/>
    <n v="0"/>
    <n v="0"/>
    <n v="0"/>
    <x v="0"/>
    <m/>
    <x v="12"/>
    <x v="8"/>
    <s v="no impacts"/>
    <x v="6"/>
    <s v=""/>
    <s v="OST_235"/>
    <m/>
  </r>
  <r>
    <s v="Ndom"/>
    <s v="SUO_028"/>
    <s v="CENTRE"/>
    <s v="IHS"/>
    <s v="Grid Gen"/>
    <s v="SUD-OUEST"/>
    <s v="Ndom"/>
    <s v="ZTE"/>
    <n v="0"/>
    <n v="0"/>
    <n v="0"/>
    <n v="0"/>
    <n v="0"/>
    <n v="0"/>
    <n v="0"/>
    <n v="0"/>
    <n v="0"/>
    <n v="0"/>
    <n v="0"/>
    <n v="0"/>
    <n v="0"/>
    <n v="0"/>
    <n v="0"/>
    <n v="0"/>
    <n v="0"/>
    <n v="0"/>
    <n v="0"/>
    <n v="0"/>
    <n v="0"/>
    <n v="0"/>
    <n v="0"/>
    <n v="0"/>
    <n v="0"/>
    <n v="0"/>
    <x v="2"/>
    <m/>
    <x v="12"/>
    <x v="8"/>
    <s v="no impacts"/>
    <x v="6"/>
    <s v=""/>
    <s v="SUO_028"/>
    <m/>
  </r>
  <r>
    <s v="Japoma-Village"/>
    <s v="LIT_254"/>
    <s v="Douala"/>
    <s v="IHS"/>
    <s v="Grid-Gen"/>
    <s v="LITTORAL"/>
    <s v="Douala"/>
    <s v="ZTE"/>
    <n v="0"/>
    <n v="0.1380435061766447"/>
    <n v="0"/>
    <n v="0"/>
    <n v="0"/>
    <n v="0"/>
    <n v="39.39347892464465"/>
    <n v="0"/>
    <n v="0"/>
    <n v="0"/>
    <n v="0"/>
    <n v="0"/>
    <n v="0"/>
    <n v="0"/>
    <n v="0"/>
    <n v="0"/>
    <n v="0"/>
    <n v="0"/>
    <n v="0"/>
    <n v="0"/>
    <n v="0"/>
    <n v="0"/>
    <n v="0"/>
    <n v="0"/>
    <n v="0"/>
    <n v="0"/>
    <x v="0"/>
    <m/>
    <x v="12"/>
    <x v="8"/>
    <s v="no impacts"/>
    <x v="6"/>
    <s v=""/>
    <s v="LIT_254"/>
    <m/>
  </r>
  <r>
    <s v="LIT_853_Z_Japoma-Petit-Chateau"/>
    <s v="LIT_853"/>
    <s v="Douala"/>
    <m/>
    <e v="#N/A"/>
    <s v="LITTORAL"/>
    <s v="Douala"/>
    <s v="ZTE"/>
    <n v="0"/>
    <n v="0.1363491737364921"/>
    <n v="0"/>
    <n v="0"/>
    <n v="0"/>
    <n v="0"/>
    <n v="39.70716228209102"/>
    <n v="0"/>
    <n v="0"/>
    <n v="0"/>
    <n v="0"/>
    <n v="0"/>
    <n v="0"/>
    <n v="0"/>
    <n v="0"/>
    <n v="0"/>
    <n v="0"/>
    <n v="0"/>
    <n v="0"/>
    <n v="0"/>
    <n v="0"/>
    <n v="0"/>
    <n v="0"/>
    <n v="0"/>
    <n v="0"/>
    <n v="0"/>
    <x v="0"/>
    <m/>
    <x v="12"/>
    <x v="8"/>
    <s v="no impacts"/>
    <x v="6"/>
    <s v=""/>
    <s v="LIT_853"/>
    <m/>
  </r>
  <r>
    <s v="Ngd-Aoudi-IHS"/>
    <s v="ADM_115"/>
    <s v="Ngaoundere"/>
    <s v="IHS"/>
    <s v="Grid-Gen"/>
    <s v="ADAMAOUA"/>
    <s v="Ngaoundere"/>
    <s v="Huawei"/>
    <n v="0.7481993704930757"/>
    <n v="0.109061503910876"/>
    <n v="0"/>
    <n v="0"/>
    <n v="0"/>
    <n v="0"/>
    <n v="0"/>
    <n v="0"/>
    <n v="0"/>
    <n v="0"/>
    <n v="0"/>
    <n v="0"/>
    <n v="0"/>
    <n v="0"/>
    <n v="0"/>
    <n v="0"/>
    <n v="0"/>
    <n v="0"/>
    <n v="0"/>
    <n v="0"/>
    <n v="0"/>
    <n v="0"/>
    <n v="0"/>
    <n v="0"/>
    <n v="0"/>
    <n v="0"/>
    <x v="0"/>
    <m/>
    <x v="12"/>
    <x v="8"/>
    <s v="no impacts"/>
    <x v="6"/>
    <s v=""/>
    <s v="ADM_115"/>
    <m/>
  </r>
  <r>
    <s v="Djamboutou"/>
    <s v="NRD_003"/>
    <s v="Garoua"/>
    <s v="IHS"/>
    <s v="Grid-Gen"/>
    <s v="NORD"/>
    <s v="Garoua"/>
    <s v="Huawei"/>
    <n v="1.520351251166414"/>
    <n v="0.09862798309519938"/>
    <n v="0"/>
    <n v="0"/>
    <n v="0"/>
    <n v="0"/>
    <n v="0"/>
    <n v="0"/>
    <n v="0"/>
    <n v="0"/>
    <n v="0"/>
    <n v="0"/>
    <n v="0"/>
    <n v="0"/>
    <n v="0"/>
    <n v="0"/>
    <n v="0"/>
    <n v="0"/>
    <n v="0"/>
    <n v="0"/>
    <n v="0"/>
    <n v="0"/>
    <n v="0"/>
    <n v="0"/>
    <n v="0"/>
    <n v="0"/>
    <x v="0"/>
    <m/>
    <x v="12"/>
    <x v="8"/>
    <s v="no impacts"/>
    <x v="6"/>
    <s v=""/>
    <s v="NRD_003"/>
    <m/>
  </r>
  <r>
    <s v="Japoma-II"/>
    <s v="LIT_646"/>
    <s v="Douala"/>
    <m/>
    <m/>
    <s v="LITTORAL"/>
    <s v="Douala"/>
    <s v="ZTE"/>
    <n v="0"/>
    <n v="0.07993682101856826"/>
    <n v="0"/>
    <n v="0"/>
    <n v="0"/>
    <n v="0"/>
    <n v="25.63542817029218"/>
    <n v="0"/>
    <n v="0"/>
    <n v="0"/>
    <n v="0"/>
    <n v="0"/>
    <n v="0"/>
    <n v="0"/>
    <n v="0"/>
    <n v="0"/>
    <n v="0"/>
    <n v="0"/>
    <n v="0"/>
    <n v="0"/>
    <n v="0"/>
    <n v="0"/>
    <n v="0"/>
    <n v="0"/>
    <n v="0"/>
    <n v="0"/>
    <x v="0"/>
    <m/>
    <x v="12"/>
    <x v="8"/>
    <s v="no impacts"/>
    <x v="6"/>
    <s v=""/>
    <s v="LIT_646"/>
    <m/>
  </r>
  <r>
    <s v="Limbe-Down-Beach-II"/>
    <s v="SUO_050"/>
    <s v="SUD-OUEST"/>
    <s v="IHS"/>
    <s v="GridOnly"/>
    <s v="SUD-OUEST"/>
    <s v="Limbe"/>
    <s v="Huawei"/>
    <n v="2.834421986513827"/>
    <n v="0.07695836293956335"/>
    <n v="0"/>
    <n v="0"/>
    <n v="0"/>
    <n v="0"/>
    <n v="0"/>
    <n v="0"/>
    <n v="0"/>
    <n v="0"/>
    <n v="0"/>
    <n v="0"/>
    <n v="0"/>
    <n v="0"/>
    <n v="0"/>
    <n v="0"/>
    <n v="0"/>
    <n v="0"/>
    <n v="0"/>
    <n v="0"/>
    <n v="0"/>
    <n v="0"/>
    <n v="0"/>
    <n v="0"/>
    <n v="0"/>
    <n v="0"/>
    <x v="0"/>
    <m/>
    <x v="12"/>
    <x v="8"/>
    <s v="no impacts"/>
    <x v="6"/>
    <s v=""/>
    <s v="SUO_050"/>
    <m/>
  </r>
  <r>
    <s v="Limbe-Fini-Hotel"/>
    <s v="SUO_078"/>
    <s v="SUD-OUEST"/>
    <s v="IHS"/>
    <s v="Grid-Gen"/>
    <s v="SUD-OUEST"/>
    <s v="Limbe"/>
    <s v="Huawei"/>
    <n v="0.4318764214557419"/>
    <n v="0.0766016613732154"/>
    <n v="0"/>
    <n v="0"/>
    <n v="0"/>
    <n v="0"/>
    <n v="0"/>
    <n v="0"/>
    <n v="0"/>
    <n v="0"/>
    <n v="0"/>
    <n v="0"/>
    <n v="0"/>
    <n v="0"/>
    <n v="0"/>
    <n v="0"/>
    <n v="0"/>
    <n v="0"/>
    <n v="0"/>
    <n v="0"/>
    <n v="0"/>
    <n v="0"/>
    <n v="0"/>
    <n v="0"/>
    <n v="0"/>
    <n v="0"/>
    <x v="0"/>
    <m/>
    <x v="12"/>
    <x v="8"/>
    <s v="no impacts"/>
    <x v="6"/>
    <s v=""/>
    <s v="SUO_078"/>
    <m/>
  </r>
  <r>
    <s v="CTN"/>
    <s v="LIT_003"/>
    <s v="Douala"/>
    <s v="CAMUSAT"/>
    <s v="Good Grid 100%"/>
    <s v="LITTORAL"/>
    <s v="Douala"/>
    <s v="ZTE"/>
    <n v="0"/>
    <n v="0"/>
    <n v="0"/>
    <n v="0"/>
    <n v="0"/>
    <n v="0"/>
    <n v="0"/>
    <n v="0"/>
    <n v="0"/>
    <n v="0"/>
    <n v="0"/>
    <n v="0"/>
    <n v="0"/>
    <n v="0"/>
    <n v="0"/>
    <n v="0"/>
    <n v="0"/>
    <n v="0"/>
    <n v="0"/>
    <n v="0"/>
    <n v="0"/>
    <n v="0"/>
    <n v="0"/>
    <n v="0"/>
    <n v="0"/>
    <n v="0"/>
    <x v="0"/>
    <m/>
    <x v="12"/>
    <x v="8"/>
    <s v="no impacts"/>
    <x v="6"/>
    <s v=""/>
    <s v="LIT_003"/>
    <m/>
  </r>
  <r>
    <s v="Kapanyaye-IHS"/>
    <s v="NRD_109"/>
    <s v="NORD"/>
    <s v="IHS"/>
    <s v="Solar-Gen"/>
    <s v="NORD"/>
    <s v="Kapanyaye"/>
    <s v="NOKIA"/>
    <n v="0"/>
    <n v="0"/>
    <n v="0"/>
    <n v="0"/>
    <n v="0"/>
    <n v="0"/>
    <n v="0"/>
    <n v="0"/>
    <n v="0"/>
    <n v="0"/>
    <n v="0"/>
    <n v="0"/>
    <n v="0.02255192488422598"/>
    <n v="0"/>
    <n v="0"/>
    <n v="0"/>
    <n v="0"/>
    <n v="0"/>
    <n v="0"/>
    <n v="0"/>
    <n v="0"/>
    <n v="0"/>
    <n v="0"/>
    <n v="0"/>
    <n v="0"/>
    <n v="0"/>
    <x v="0"/>
    <m/>
    <x v="12"/>
    <x v="8"/>
    <s v="no impacts"/>
    <x v="6"/>
    <s v=""/>
    <s v="NRD_109"/>
    <m/>
  </r>
  <r>
    <s v="Sabga"/>
    <s v="NRO_048"/>
    <s v="NORD-OUEST"/>
    <s v="IHS"/>
    <s v="Grid-Gen"/>
    <s v="NORD-OUEST"/>
    <s v="Sabga"/>
    <s v="Huawei"/>
    <n v="0"/>
    <n v="0"/>
    <n v="0"/>
    <n v="0"/>
    <n v="0"/>
    <n v="0"/>
    <n v="0"/>
    <n v="0"/>
    <n v="0"/>
    <n v="0"/>
    <n v="0"/>
    <n v="0"/>
    <n v="0"/>
    <n v="0"/>
    <n v="0"/>
    <n v="0"/>
    <n v="0"/>
    <n v="0"/>
    <n v="0"/>
    <n v="0"/>
    <n v="0"/>
    <n v="0"/>
    <n v="0"/>
    <n v="0"/>
    <n v="0"/>
    <n v="0"/>
    <x v="2"/>
    <m/>
    <x v="12"/>
    <x v="8"/>
    <s v="no impacts"/>
    <x v="6"/>
    <s v=""/>
    <s v="NRO_048"/>
    <m/>
  </r>
  <r>
    <s v="Ndogbat"/>
    <s v="LIT_372"/>
    <s v="Douala"/>
    <s v="IHS"/>
    <s v="Grid-Lithium"/>
    <s v="LITTORAL"/>
    <s v="Douala"/>
    <s v="ZTE"/>
    <n v="0"/>
    <n v="0"/>
    <n v="0"/>
    <n v="0"/>
    <n v="0"/>
    <n v="0"/>
    <n v="0"/>
    <n v="0"/>
    <n v="0.06581143899119074"/>
    <n v="0"/>
    <n v="0"/>
    <n v="0"/>
    <n v="0"/>
    <n v="0"/>
    <n v="0"/>
    <n v="0"/>
    <n v="0"/>
    <n v="0"/>
    <n v="0"/>
    <n v="0"/>
    <n v="0"/>
    <n v="0"/>
    <n v="0"/>
    <n v="0"/>
    <n v="0"/>
    <n v="0"/>
    <x v="0"/>
    <m/>
    <x v="12"/>
    <x v="8"/>
    <s v="no impacts"/>
    <x v="6"/>
    <s v=""/>
    <s v="LIT_372"/>
    <m/>
  </r>
  <r>
    <s v="La-Rose"/>
    <s v="LIT_009"/>
    <s v="Douala"/>
    <s v="IHS"/>
    <s v="Grid-Gen"/>
    <s v="LITTORAL"/>
    <s v="Douala"/>
    <s v="ZTE"/>
    <n v="0"/>
    <n v="0"/>
    <n v="0"/>
    <n v="0"/>
    <n v="0"/>
    <n v="0"/>
    <n v="0"/>
    <n v="0"/>
    <n v="0"/>
    <n v="0"/>
    <n v="0"/>
    <n v="0"/>
    <n v="0"/>
    <n v="0"/>
    <n v="0"/>
    <n v="0"/>
    <n v="0"/>
    <n v="0"/>
    <n v="0"/>
    <n v="0"/>
    <n v="0"/>
    <n v="0"/>
    <n v="0"/>
    <n v="0"/>
    <n v="0"/>
    <n v="0"/>
    <x v="0"/>
    <m/>
    <x v="12"/>
    <x v="8"/>
    <s v="no impacts"/>
    <x v="6"/>
    <s v=""/>
    <s v="LIT_009"/>
    <m/>
  </r>
  <r>
    <s v="Bsadi-Hopital"/>
    <s v="LIT_446"/>
    <s v="Douala"/>
    <s v="IHS"/>
    <s v="Grid-Gen"/>
    <s v="LITTORAL"/>
    <s v="Douala"/>
    <s v="ZTE"/>
    <n v="0"/>
    <n v="0"/>
    <n v="0"/>
    <n v="0"/>
    <n v="0"/>
    <n v="0"/>
    <n v="0"/>
    <n v="0"/>
    <n v="0"/>
    <n v="0"/>
    <n v="0"/>
    <n v="0"/>
    <n v="0"/>
    <n v="0"/>
    <n v="0"/>
    <n v="0"/>
    <n v="0"/>
    <n v="0"/>
    <n v="0"/>
    <n v="0"/>
    <n v="0"/>
    <n v="0"/>
    <n v="0"/>
    <n v="0"/>
    <n v="0"/>
    <n v="0"/>
    <x v="0"/>
    <m/>
    <x v="12"/>
    <x v="8"/>
    <s v="no impacts"/>
    <x v="6"/>
    <s v=""/>
    <s v="LIT_446"/>
    <m/>
  </r>
  <r>
    <s v="Minisite-Elig-Edzoa"/>
    <s v="CTR_684"/>
    <s v="Yaounde"/>
    <s v="CAMUSAT"/>
    <s v="Good Grid no GE - 8h"/>
    <s v="CENTRE"/>
    <s v="Yaounde"/>
    <s v="ZTE"/>
    <n v="0"/>
    <n v="0"/>
    <n v="0"/>
    <n v="0"/>
    <n v="0"/>
    <n v="0"/>
    <n v="0"/>
    <n v="0"/>
    <n v="0"/>
    <n v="0"/>
    <n v="0"/>
    <n v="0"/>
    <n v="0"/>
    <n v="0"/>
    <n v="0"/>
    <n v="0"/>
    <n v="0"/>
    <n v="0"/>
    <n v="0"/>
    <n v="0"/>
    <n v="0"/>
    <n v="0"/>
    <n v="0"/>
    <n v="0"/>
    <n v="0"/>
    <n v="0"/>
    <x v="0"/>
    <m/>
    <x v="2"/>
    <x v="0"/>
    <s v="AKTIVCO Coupure ENEO &amp; Baisse de tension"/>
    <x v="0"/>
    <s v="(05/06/2026 ticket): INC-20260506-00016230...Grid Outage"/>
    <s v="CTR_684"/>
    <m/>
  </r>
  <r>
    <s v="Bamenda-CRTV"/>
    <s v="NRO_008"/>
    <s v="NORD-OUEST"/>
    <s v="CAMUSAT"/>
    <s v="Good Grid + GE"/>
    <s v="NORD-OUEST"/>
    <s v="Bamenda"/>
    <s v="Huawei"/>
    <n v="0"/>
    <n v="0"/>
    <n v="0"/>
    <n v="0"/>
    <n v="0"/>
    <n v="0"/>
    <n v="0"/>
    <n v="0"/>
    <n v="0"/>
    <n v="0"/>
    <n v="0"/>
    <n v="0"/>
    <n v="0"/>
    <n v="0"/>
    <n v="0"/>
    <n v="0"/>
    <n v="0"/>
    <n v="0.4248672356770052"/>
    <n v="0"/>
    <n v="0"/>
    <n v="0"/>
    <n v="0"/>
    <n v="0"/>
    <n v="0"/>
    <n v="0"/>
    <n v="0"/>
    <x v="0"/>
    <m/>
    <x v="12"/>
    <x v="8"/>
    <s v="no impacts"/>
    <x v="6"/>
    <s v=""/>
    <s v="NRO_008"/>
    <m/>
  </r>
  <r>
    <s v="PK10-Plateau"/>
    <s v="LIT_223"/>
    <s v="Douala"/>
    <s v="IHS"/>
    <s v="Grid-Gen"/>
    <s v="LITTORAL"/>
    <s v="Douala"/>
    <s v="ZTE"/>
    <n v="0"/>
    <n v="0"/>
    <n v="0"/>
    <n v="0"/>
    <n v="0"/>
    <n v="0"/>
    <n v="0"/>
    <n v="0"/>
    <n v="0"/>
    <n v="0"/>
    <n v="0"/>
    <n v="0"/>
    <n v="0"/>
    <n v="0"/>
    <n v="0"/>
    <n v="0"/>
    <n v="0"/>
    <n v="0"/>
    <n v="0"/>
    <n v="0"/>
    <n v="0"/>
    <n v="0"/>
    <n v="0"/>
    <n v="0"/>
    <n v="0"/>
    <n v="0"/>
    <x v="0"/>
    <m/>
    <x v="12"/>
    <x v="8"/>
    <s v="no impacts"/>
    <x v="6"/>
    <s v=""/>
    <s v="LIT_223"/>
    <m/>
  </r>
  <r>
    <s v="Sokelle-IHS"/>
    <s v="LIT_506"/>
    <s v="LITTORAL"/>
    <s v="IHS"/>
    <s v="Gen Only"/>
    <s v="LITTORAL"/>
    <s v="Sokelle"/>
    <s v="ZTE"/>
    <n v="0"/>
    <n v="0"/>
    <n v="0"/>
    <n v="0"/>
    <n v="0"/>
    <n v="0"/>
    <n v="0"/>
    <n v="0"/>
    <n v="0"/>
    <n v="0"/>
    <n v="0"/>
    <n v="0"/>
    <n v="0"/>
    <n v="0"/>
    <n v="0"/>
    <n v="0"/>
    <n v="0"/>
    <n v="0"/>
    <n v="0"/>
    <n v="0"/>
    <n v="0"/>
    <n v="0"/>
    <n v="0"/>
    <n v="0"/>
    <n v="0"/>
    <n v="0"/>
    <x v="0"/>
    <m/>
    <x v="14"/>
    <x v="5"/>
    <s v="fiber AOF"/>
    <x v="5"/>
    <s v="(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 Intervention en cours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r>
  <r>
    <s v="Doume"/>
    <s v="EST_020"/>
    <s v="CENTRE"/>
    <s v="IHS"/>
    <s v="Grid-Gen-Lithium"/>
    <s v="EST"/>
    <s v="Doume"/>
    <s v="ZTE"/>
    <n v="0"/>
    <n v="0"/>
    <n v="0"/>
    <n v="0"/>
    <n v="0"/>
    <n v="0"/>
    <n v="0"/>
    <n v="0"/>
    <n v="0"/>
    <n v="0"/>
    <n v="0"/>
    <n v="0"/>
    <n v="0"/>
    <n v="0"/>
    <n v="0"/>
    <n v="0"/>
    <n v="0"/>
    <n v="0"/>
    <n v="0"/>
    <n v="0"/>
    <n v="0"/>
    <n v="0"/>
    <n v="0"/>
    <n v="0"/>
    <n v="0"/>
    <n v="0"/>
    <x v="1"/>
    <m/>
    <x v="4"/>
    <x v="1"/>
    <s v="EXCLU"/>
    <x v="1"/>
    <s v=""/>
    <s v="EST_020"/>
    <m/>
  </r>
  <r>
    <s v="Ebolowa-NewBell"/>
    <s v="SUD_262"/>
    <s v="CENTRE"/>
    <s v="IHS"/>
    <s v="Grid-Gen"/>
    <s v="SUD"/>
    <s v="Ebolowa"/>
    <s v="ZTE"/>
    <n v="0"/>
    <n v="0"/>
    <n v="0"/>
    <n v="0"/>
    <n v="0"/>
    <n v="0"/>
    <n v="0"/>
    <n v="0"/>
    <n v="0"/>
    <n v="0"/>
    <n v="0"/>
    <n v="0"/>
    <n v="0"/>
    <n v="0"/>
    <n v="0"/>
    <n v="0"/>
    <n v="0"/>
    <n v="0"/>
    <n v="0"/>
    <n v="0"/>
    <n v="0"/>
    <n v="0"/>
    <n v="0"/>
    <n v="0"/>
    <n v="0"/>
    <n v="0"/>
    <x v="0"/>
    <m/>
    <x v="12"/>
    <x v="8"/>
    <s v="no impacts"/>
    <x v="6"/>
    <s v=""/>
    <s v="SUD_262"/>
    <m/>
  </r>
  <r>
    <s v="Matomb"/>
    <s v="CTR_005"/>
    <s v="CENTRE"/>
    <s v="IHS"/>
    <s v="Grid-Gen"/>
    <s v="CENTRE"/>
    <s v="Matomb"/>
    <s v="ZTE"/>
    <n v="0"/>
    <n v="0"/>
    <n v="0"/>
    <n v="0"/>
    <n v="0"/>
    <n v="0"/>
    <n v="0"/>
    <n v="0"/>
    <n v="0"/>
    <n v="0"/>
    <n v="0"/>
    <n v="0"/>
    <n v="0"/>
    <n v="0"/>
    <n v="0"/>
    <n v="0"/>
    <n v="0"/>
    <n v="0"/>
    <n v="0"/>
    <n v="0"/>
    <n v="0"/>
    <n v="0"/>
    <n v="0"/>
    <n v="0"/>
    <n v="0"/>
    <n v="0"/>
    <x v="1"/>
    <m/>
    <x v="4"/>
    <x v="1"/>
    <s v="EXCLU"/>
    <x v="1"/>
    <s v=""/>
    <s v="CTR_005"/>
    <m/>
  </r>
  <r>
    <s v="Song-Mahop"/>
    <s v="LIT_300"/>
    <s v="Douala"/>
    <s v="IHS"/>
    <s v="Grid-Gen"/>
    <s v="LITTORAL"/>
    <s v="Douala"/>
    <s v="ZTE"/>
    <n v="0"/>
    <n v="0"/>
    <n v="0"/>
    <n v="0"/>
    <n v="0"/>
    <n v="0"/>
    <n v="0"/>
    <n v="0"/>
    <n v="0"/>
    <n v="0"/>
    <n v="0"/>
    <n v="0"/>
    <n v="0"/>
    <n v="0"/>
    <n v="0"/>
    <n v="0"/>
    <n v="0"/>
    <n v="0"/>
    <n v="0"/>
    <n v="0"/>
    <n v="0"/>
    <n v="0"/>
    <n v="0"/>
    <n v="0"/>
    <n v="0"/>
    <n v="0"/>
    <x v="0"/>
    <m/>
    <x v="12"/>
    <x v="8"/>
    <s v="no impacts"/>
    <x v="6"/>
    <s v=""/>
    <s v="LIT_300"/>
    <m/>
  </r>
  <r>
    <s v="Ngoung"/>
    <s v="CTR_115"/>
    <s v="CENTRE"/>
    <s v="IHS"/>
    <s v="Grid-Gen"/>
    <s v="CENTRE"/>
    <s v="Ngoung"/>
    <s v="ZTE"/>
    <n v="0"/>
    <n v="0"/>
    <n v="0"/>
    <n v="0"/>
    <n v="0"/>
    <n v="0"/>
    <n v="0"/>
    <n v="0"/>
    <n v="0"/>
    <n v="0"/>
    <n v="0"/>
    <n v="0"/>
    <n v="0"/>
    <n v="0"/>
    <n v="0"/>
    <n v="0"/>
    <n v="0"/>
    <n v="0"/>
    <n v="0"/>
    <n v="0"/>
    <n v="0"/>
    <n v="0"/>
    <n v="0"/>
    <n v="0"/>
    <n v="0"/>
    <n v="0"/>
    <x v="0"/>
    <m/>
    <x v="12"/>
    <x v="8"/>
    <s v="no impacts"/>
    <x v="6"/>
    <s v="(05/06/2026 ocm ran 15h): Power status check Ongoing"/>
    <s v="CTR_115"/>
    <m/>
  </r>
  <r>
    <s v="Bantoum-II-IHS"/>
    <s v="OST_301"/>
    <s v="OUEST"/>
    <s v="IHS"/>
    <s v="Grid-Gen"/>
    <s v="OUEST"/>
    <s v="Bantoum"/>
    <s v="Huawei"/>
    <n v="0"/>
    <n v="0"/>
    <n v="0"/>
    <n v="0"/>
    <n v="0"/>
    <n v="0"/>
    <n v="0"/>
    <n v="0"/>
    <n v="0"/>
    <n v="0"/>
    <n v="0"/>
    <n v="0"/>
    <n v="0"/>
    <n v="0"/>
    <n v="0"/>
    <n v="0"/>
    <n v="0"/>
    <n v="0"/>
    <n v="0"/>
    <n v="0"/>
    <n v="0"/>
    <n v="0"/>
    <n v="0"/>
    <n v="0"/>
    <n v="0"/>
    <n v="0"/>
    <x v="0"/>
    <m/>
    <x v="12"/>
    <x v="8"/>
    <s v="no impacts"/>
    <x v="6"/>
    <s v=""/>
    <s v="OST_301"/>
    <m/>
  </r>
  <r>
    <s v="Bamendjing-MTN-IHS"/>
    <s v="OST_221"/>
    <s v="OUEST"/>
    <s v="IHS"/>
    <s v="Grid-Gen"/>
    <s v="OUEST"/>
    <s v="Bamendjing"/>
    <s v="Huawei"/>
    <n v="0"/>
    <n v="0"/>
    <n v="0"/>
    <n v="0"/>
    <n v="0"/>
    <n v="0"/>
    <n v="0"/>
    <n v="0"/>
    <n v="0"/>
    <n v="0"/>
    <n v="0"/>
    <n v="0"/>
    <n v="0"/>
    <n v="0"/>
    <n v="0"/>
    <n v="0"/>
    <n v="0"/>
    <n v="0"/>
    <n v="0"/>
    <n v="0"/>
    <n v="0"/>
    <n v="0"/>
    <n v="0"/>
    <n v="0"/>
    <n v="0"/>
    <n v="0"/>
    <x v="0"/>
    <m/>
    <x v="12"/>
    <x v="8"/>
    <s v="no impacts"/>
    <x v="6"/>
    <s v=""/>
    <s v="OST_221"/>
    <m/>
  </r>
  <r>
    <s v="Bandjoun-Marche-Hiala"/>
    <s v="OST_276"/>
    <s v="OUEST"/>
    <s v="CAMUSAT"/>
    <s v="Medium Grid + GE"/>
    <s v="OUEST"/>
    <s v="Bandjoun"/>
    <s v="Huawei"/>
    <n v="0"/>
    <n v="0"/>
    <n v="0"/>
    <n v="0"/>
    <n v="0"/>
    <n v="0"/>
    <n v="0"/>
    <n v="0"/>
    <n v="0"/>
    <n v="0"/>
    <n v="0"/>
    <n v="0"/>
    <n v="0"/>
    <n v="0"/>
    <n v="0"/>
    <n v="0"/>
    <n v="0"/>
    <n v="0"/>
    <n v="0"/>
    <n v="0"/>
    <n v="0"/>
    <n v="0"/>
    <n v="0"/>
    <n v="0"/>
    <n v="0"/>
    <n v="0"/>
    <x v="0"/>
    <m/>
    <x v="12"/>
    <x v="8"/>
    <s v="no impacts"/>
    <x v="6"/>
    <s v=""/>
    <s v="OST_276"/>
    <m/>
  </r>
  <r>
    <s v="Boga-Mahole"/>
    <s v="CTR_234"/>
    <s v="CENTRE"/>
    <s v="IHS"/>
    <s v="Grid-Gen"/>
    <s v="CENTRE"/>
    <s v="Boga-Mahole"/>
    <s v="ZTE"/>
    <n v="0"/>
    <n v="0"/>
    <n v="0"/>
    <n v="0"/>
    <n v="0"/>
    <n v="0"/>
    <n v="0"/>
    <n v="0"/>
    <n v="0"/>
    <n v="0"/>
    <n v="0"/>
    <n v="0"/>
    <n v="0"/>
    <n v="0"/>
    <n v="0"/>
    <n v="0"/>
    <n v="0"/>
    <n v="0"/>
    <n v="0"/>
    <n v="0"/>
    <n v="0"/>
    <n v="0"/>
    <n v="0"/>
    <n v="0"/>
    <n v="0"/>
    <n v="0"/>
    <x v="0"/>
    <m/>
    <x v="12"/>
    <x v="8"/>
    <s v="no impacts"/>
    <x v="6"/>
    <s v=""/>
    <s v="CTR_234"/>
    <m/>
  </r>
  <r>
    <s v="Jabane"/>
    <s v="SUO_173"/>
    <s v="SUD-OUEST"/>
    <s v="CAMUSAT"/>
    <s v="Good Grid no GE - 8h"/>
    <s v="SUD-OUEST"/>
    <s v="Jabane"/>
    <s v="NOKIA"/>
    <n v="0"/>
    <n v="0"/>
    <n v="0"/>
    <n v="0"/>
    <n v="0"/>
    <n v="0"/>
    <n v="0"/>
    <n v="0"/>
    <n v="0"/>
    <n v="0"/>
    <n v="0"/>
    <n v="0"/>
    <n v="0"/>
    <n v="0"/>
    <n v="0"/>
    <n v="0"/>
    <n v="0"/>
    <n v="0"/>
    <n v="0"/>
    <n v="0"/>
    <n v="0"/>
    <n v="0"/>
    <n v="0"/>
    <n v="0"/>
    <n v="0"/>
    <n v="0"/>
    <x v="0"/>
    <m/>
    <x v="12"/>
    <x v="8"/>
    <s v="no impacts"/>
    <x v="6"/>
    <s v="(05/06/2026 groupe whatsapp incident):SUO_173_H_Jabane: 06/05/2026 Arret des equipements par le BIR pour mauvais temps   || (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ocm ran 18h): Power status check Ongoing"/>
    <s v="SUO_173"/>
    <m/>
  </r>
  <r>
    <s v="LIT_263_Z_CCC"/>
    <s v="LIT_263"/>
    <s v="Douala"/>
    <s v="IHS"/>
    <s v="Grid-Gen"/>
    <s v="LITTORAL"/>
    <s v="Douala"/>
    <s v="ZTE"/>
    <n v="0"/>
    <n v="0"/>
    <n v="0"/>
    <n v="0"/>
    <n v="0"/>
    <n v="0"/>
    <n v="0"/>
    <n v="0"/>
    <n v="0"/>
    <n v="0"/>
    <n v="0"/>
    <n v="0"/>
    <n v="0"/>
    <n v="0"/>
    <n v="0"/>
    <n v="0"/>
    <n v="0"/>
    <n v="0"/>
    <n v="0"/>
    <n v="0"/>
    <n v="0"/>
    <n v="0"/>
    <n v="0"/>
    <n v="0"/>
    <n v="0"/>
    <n v="0"/>
    <x v="0"/>
    <m/>
    <x v="12"/>
    <x v="8"/>
    <s v="no impacts"/>
    <x v="6"/>
    <s v=""/>
    <s v="LIT_263"/>
    <m/>
  </r>
  <r>
    <s v="Oyack-Lycee"/>
    <s v="LIT_299"/>
    <s v="Douala"/>
    <s v="IHS"/>
    <s v="Grid-Gen"/>
    <s v="LITTORAL"/>
    <s v="Douala"/>
    <s v="ZTE"/>
    <n v="0"/>
    <n v="0"/>
    <n v="0"/>
    <n v="0"/>
    <n v="0"/>
    <n v="0"/>
    <n v="0"/>
    <n v="0"/>
    <n v="0"/>
    <n v="0"/>
    <n v="0"/>
    <n v="0"/>
    <n v="0"/>
    <n v="0"/>
    <n v="0"/>
    <n v="0"/>
    <n v="0"/>
    <n v="0"/>
    <n v="0"/>
    <n v="0"/>
    <n v="0"/>
    <n v="0"/>
    <n v="0"/>
    <n v="0"/>
    <n v="0"/>
    <n v="0"/>
    <x v="0"/>
    <m/>
    <x v="12"/>
    <x v="8"/>
    <s v="no impacts"/>
    <x v="6"/>
    <s v=""/>
    <s v="LIT_299"/>
    <m/>
  </r>
  <r>
    <s v="PK13-II"/>
    <s v="LIT_448"/>
    <s v="Douala"/>
    <s v="IHS"/>
    <s v="Grid-Gen"/>
    <s v="LITTORAL"/>
    <s v="Douala"/>
    <s v="ZTE"/>
    <n v="0"/>
    <n v="0"/>
    <n v="0"/>
    <n v="0"/>
    <n v="0"/>
    <n v="0"/>
    <n v="0"/>
    <n v="0"/>
    <n v="0"/>
    <n v="0"/>
    <n v="0"/>
    <n v="0"/>
    <n v="0"/>
    <n v="0"/>
    <n v="0"/>
    <n v="0"/>
    <n v="0"/>
    <n v="0"/>
    <n v="0"/>
    <n v="0"/>
    <n v="0"/>
    <n v="0"/>
    <n v="0"/>
    <n v="0"/>
    <n v="0"/>
    <n v="0"/>
    <x v="0"/>
    <m/>
    <x v="12"/>
    <x v="8"/>
    <s v="no impacts"/>
    <x v="6"/>
    <s v=""/>
    <s v="LIT_448"/>
    <m/>
  </r>
  <r>
    <s v="PK17-University-IHS"/>
    <s v="LIT_234"/>
    <s v="Douala"/>
    <s v="IHS"/>
    <s v="Grid-Gen"/>
    <s v="LITTORAL"/>
    <s v="Douala"/>
    <s v="ZTE"/>
    <n v="0"/>
    <n v="0"/>
    <n v="0"/>
    <n v="0"/>
    <n v="0"/>
    <n v="0"/>
    <n v="0"/>
    <n v="0"/>
    <n v="0"/>
    <n v="0"/>
    <n v="0"/>
    <n v="0"/>
    <n v="0"/>
    <n v="0"/>
    <n v="0"/>
    <n v="0"/>
    <n v="0"/>
    <n v="0"/>
    <n v="0"/>
    <n v="0"/>
    <n v="0"/>
    <n v="0"/>
    <n v="0"/>
    <n v="0"/>
    <n v="0"/>
    <n v="0"/>
    <x v="0"/>
    <m/>
    <x v="12"/>
    <x v="8"/>
    <s v="no impacts"/>
    <x v="6"/>
    <s v=""/>
    <s v="LIT_234"/>
    <m/>
  </r>
  <r>
    <s v="Emene-City"/>
    <s v="LIT_384"/>
    <s v="Douala"/>
    <s v="IHS"/>
    <s v="Grid-Gen"/>
    <s v="LITTORAL"/>
    <s v="Douala"/>
    <s v="ZTE"/>
    <n v="0"/>
    <n v="0"/>
    <n v="0"/>
    <n v="0"/>
    <n v="0"/>
    <n v="0"/>
    <n v="0"/>
    <n v="0"/>
    <n v="0"/>
    <n v="0"/>
    <n v="0"/>
    <n v="0"/>
    <n v="0"/>
    <n v="0"/>
    <n v="0"/>
    <n v="0"/>
    <n v="0"/>
    <n v="0"/>
    <n v="0"/>
    <n v="0"/>
    <n v="0"/>
    <n v="0"/>
    <n v="0"/>
    <n v="0"/>
    <n v="0"/>
    <n v="0"/>
    <x v="0"/>
    <m/>
    <x v="12"/>
    <x v="8"/>
    <s v="no impacts"/>
    <x v="6"/>
    <s v=""/>
    <s v="LIT_384"/>
    <m/>
  </r>
  <r>
    <s v="Logpom-Denver-City"/>
    <s v="LIT_440"/>
    <s v="Douala"/>
    <s v="IHS"/>
    <s v="Grid-Gen"/>
    <s v="LITTORAL"/>
    <s v="Douala"/>
    <s v="ZTE"/>
    <n v="0"/>
    <n v="0"/>
    <n v="0"/>
    <n v="0"/>
    <n v="0"/>
    <n v="0"/>
    <n v="0"/>
    <n v="0"/>
    <n v="0"/>
    <n v="0"/>
    <n v="0"/>
    <n v="0"/>
    <n v="0"/>
    <n v="0"/>
    <n v="0"/>
    <n v="0"/>
    <n v="0"/>
    <n v="0"/>
    <n v="0"/>
    <n v="0"/>
    <n v="0"/>
    <n v="0"/>
    <n v="0"/>
    <n v="0"/>
    <n v="0"/>
    <n v="0"/>
    <x v="0"/>
    <m/>
    <x v="12"/>
    <x v="8"/>
    <s v="no impacts"/>
    <x v="6"/>
    <s v=""/>
    <s v="LIT_440"/>
    <m/>
  </r>
  <r>
    <s v="Logbessou-II"/>
    <s v="LIT_669"/>
    <s v="Douala"/>
    <s v="CAMUSAT"/>
    <s v="Good Grid + GE"/>
    <s v="LITTORAL"/>
    <s v="Douala"/>
    <s v="ZTE"/>
    <n v="0"/>
    <n v="0"/>
    <n v="0"/>
    <n v="0"/>
    <n v="0"/>
    <n v="0"/>
    <n v="0"/>
    <n v="0"/>
    <n v="0"/>
    <n v="0"/>
    <n v="0"/>
    <n v="0"/>
    <n v="0"/>
    <n v="0"/>
    <n v="0"/>
    <n v="0"/>
    <n v="0"/>
    <n v="0"/>
    <n v="0"/>
    <n v="0"/>
    <n v="0"/>
    <n v="0"/>
    <n v="0"/>
    <n v="0"/>
    <n v="0"/>
    <n v="0"/>
    <x v="0"/>
    <m/>
    <x v="12"/>
    <x v="8"/>
    <s v="no impacts"/>
    <x v="6"/>
    <s v=""/>
    <s v="LIT_669"/>
    <m/>
  </r>
  <r>
    <s v="Ndogp-ZR"/>
    <s v="LIT_251"/>
    <s v="Douala"/>
    <s v="IHS"/>
    <s v="Grid-Gen"/>
    <s v="LITTORAL"/>
    <s v="Douala"/>
    <s v="ZTE"/>
    <n v="0"/>
    <n v="0"/>
    <n v="0"/>
    <n v="0"/>
    <n v="0"/>
    <n v="0"/>
    <n v="0"/>
    <n v="0"/>
    <n v="0"/>
    <n v="0"/>
    <n v="0"/>
    <n v="0"/>
    <n v="0"/>
    <n v="0"/>
    <n v="0"/>
    <n v="0"/>
    <n v="0"/>
    <n v="0"/>
    <n v="0"/>
    <n v="0"/>
    <n v="0"/>
    <n v="0"/>
    <n v="0"/>
    <n v="0"/>
    <n v="0"/>
    <n v="0"/>
    <x v="0"/>
    <m/>
    <x v="12"/>
    <x v="8"/>
    <s v="no impacts"/>
    <x v="6"/>
    <s v=""/>
    <s v="LIT_251"/>
    <m/>
  </r>
  <r>
    <s v="NR-PK5"/>
    <s v="LIT_096"/>
    <s v="Douala"/>
    <s v="IHS"/>
    <s v="Grid-Gen"/>
    <s v="LITTORAL"/>
    <s v="Douala"/>
    <s v="ZTE"/>
    <n v="0"/>
    <n v="0"/>
    <n v="0"/>
    <n v="0"/>
    <n v="0"/>
    <n v="0"/>
    <n v="0"/>
    <n v="0"/>
    <n v="0"/>
    <n v="0"/>
    <n v="0"/>
    <n v="0"/>
    <n v="0"/>
    <n v="0"/>
    <n v="0"/>
    <n v="0"/>
    <n v="0"/>
    <n v="0"/>
    <n v="0"/>
    <n v="0"/>
    <n v="0"/>
    <n v="0"/>
    <n v="0"/>
    <n v="0"/>
    <n v="0"/>
    <n v="0"/>
    <x v="0"/>
    <m/>
    <x v="12"/>
    <x v="8"/>
    <s v="no impacts"/>
    <x v="6"/>
    <s v=""/>
    <s v="LIT_096"/>
    <m/>
  </r>
  <r>
    <s v="Ambam"/>
    <s v="CTR_394"/>
    <s v="CENTRE"/>
    <s v="IHS"/>
    <s v="Grid-Gen"/>
    <s v="CENTRE"/>
    <s v="Ambam"/>
    <s v="ZTE"/>
    <n v="0"/>
    <n v="0"/>
    <n v="0"/>
    <n v="0"/>
    <n v="0"/>
    <n v="0"/>
    <n v="0"/>
    <n v="0"/>
    <n v="0"/>
    <n v="0"/>
    <n v="0"/>
    <n v="0"/>
    <n v="0"/>
    <n v="0"/>
    <n v="0"/>
    <n v="0"/>
    <n v="0"/>
    <n v="0"/>
    <n v="0"/>
    <n v="0"/>
    <n v="0"/>
    <n v="0"/>
    <n v="0"/>
    <n v="0"/>
    <n v="0"/>
    <n v="0"/>
    <x v="0"/>
    <m/>
    <x v="12"/>
    <x v="8"/>
    <s v="no impacts"/>
    <x v="6"/>
    <s v="(05/06/2026 ocm ran 15h): Power status check Ongoing"/>
    <s v="CTR_394"/>
    <m/>
  </r>
  <r>
    <s v="Mundemba"/>
    <s v="SUO_020"/>
    <s v="SUD-OUEST"/>
    <s v="IHS"/>
    <s v="Hybrid-Gen"/>
    <s v="SUD-OUEST"/>
    <s v="Mundemba"/>
    <s v="NOKIA"/>
    <n v="0"/>
    <n v="0"/>
    <n v="0"/>
    <n v="0"/>
    <n v="0"/>
    <n v="0"/>
    <n v="0"/>
    <n v="0"/>
    <n v="0"/>
    <n v="0"/>
    <n v="0"/>
    <n v="0"/>
    <n v="0"/>
    <n v="0"/>
    <n v="0"/>
    <n v="0"/>
    <n v="0"/>
    <n v="0"/>
    <n v="0"/>
    <n v="0"/>
    <n v="0"/>
    <n v="0"/>
    <n v="0"/>
    <n v="0"/>
    <n v="0"/>
    <n v="0"/>
    <x v="2"/>
    <m/>
    <x v="12"/>
    <x v="8"/>
    <s v="no impacts"/>
    <x v="6"/>
    <s v=""/>
    <s v="SUO_020"/>
    <m/>
  </r>
  <r>
    <s v="Nguti"/>
    <s v="SUO_022"/>
    <s v="SUD-OUEST"/>
    <s v="CAMUSAT"/>
    <s v="HGB"/>
    <s v="SUD-OUEST"/>
    <s v="Nguti"/>
    <s v="NOKIA"/>
    <n v="0"/>
    <n v="0"/>
    <n v="0"/>
    <n v="0"/>
    <n v="0"/>
    <n v="0"/>
    <n v="0"/>
    <n v="0"/>
    <n v="0"/>
    <n v="0"/>
    <n v="0"/>
    <n v="0"/>
    <n v="0"/>
    <n v="0"/>
    <n v="0"/>
    <n v="0"/>
    <n v="0"/>
    <n v="0"/>
    <n v="0"/>
    <n v="0"/>
    <n v="0"/>
    <n v="0"/>
    <n v="0"/>
    <n v="0"/>
    <n v="0"/>
    <n v="0"/>
    <x v="2"/>
    <m/>
    <x v="12"/>
    <x v="8"/>
    <s v="no impacts"/>
    <x v="6"/>
    <s v=""/>
    <s v="SUO_022"/>
    <m/>
  </r>
  <r>
    <s v="Konye"/>
    <s v="SUO_032"/>
    <s v="SUD-OUEST"/>
    <s v="IHS"/>
    <s v="Hybrid-Gen"/>
    <s v="SUD-OUEST"/>
    <s v="Konye"/>
    <s v="NOKIA"/>
    <n v="0"/>
    <n v="0"/>
    <n v="0"/>
    <n v="0"/>
    <n v="0"/>
    <n v="0"/>
    <n v="0"/>
    <n v="0"/>
    <n v="0"/>
    <n v="0"/>
    <n v="0"/>
    <n v="0"/>
    <n v="0"/>
    <n v="0"/>
    <n v="0"/>
    <n v="0"/>
    <n v="0"/>
    <n v="0"/>
    <n v="0"/>
    <n v="0"/>
    <n v="0"/>
    <n v="0"/>
    <n v="0"/>
    <n v="0"/>
    <n v="0"/>
    <n v="0"/>
    <x v="2"/>
    <m/>
    <x v="12"/>
    <x v="8"/>
    <s v="no impacts"/>
    <x v="6"/>
    <s v=""/>
    <s v="SUO_032"/>
    <m/>
  </r>
  <r>
    <s v="Kurume"/>
    <s v="SUO_034"/>
    <s v="SUD-OUEST"/>
    <s v="CAMUSAT"/>
    <e v="#N/A"/>
    <s v="SUD-OUEST"/>
    <s v="Kurume"/>
    <s v="NOKIA"/>
    <n v="0"/>
    <n v="0"/>
    <n v="0"/>
    <n v="0"/>
    <n v="0"/>
    <n v="0"/>
    <n v="0"/>
    <n v="0"/>
    <n v="0"/>
    <n v="0"/>
    <n v="0"/>
    <n v="0"/>
    <n v="0"/>
    <n v="0"/>
    <n v="0"/>
    <n v="0"/>
    <n v="0"/>
    <n v="0"/>
    <n v="0"/>
    <n v="0"/>
    <n v="0"/>
    <n v="0"/>
    <n v="0"/>
    <n v="0"/>
    <n v="0"/>
    <n v="0"/>
    <x v="2"/>
    <m/>
    <x v="12"/>
    <x v="8"/>
    <s v="no impacts"/>
    <x v="6"/>
    <s v=""/>
    <s v="SUO_034"/>
    <m/>
  </r>
  <r>
    <s v="Mbakwa-Supe-MTN"/>
    <s v="SUO_049"/>
    <s v="SUD-OUEST"/>
    <s v="IHS"/>
    <s v="Vandalized"/>
    <s v="SUD-OUEST"/>
    <s v="Mbakwa"/>
    <s v="Huawei"/>
    <n v="0"/>
    <n v="0"/>
    <n v="0"/>
    <n v="0"/>
    <n v="0"/>
    <n v="0"/>
    <n v="0"/>
    <n v="0"/>
    <n v="0"/>
    <n v="0"/>
    <n v="0"/>
    <n v="0"/>
    <n v="0"/>
    <n v="0"/>
    <n v="0"/>
    <n v="0"/>
    <n v="0"/>
    <n v="0"/>
    <n v="0"/>
    <n v="0"/>
    <n v="0"/>
    <n v="0"/>
    <n v="0"/>
    <n v="0"/>
    <n v="0"/>
    <n v="0"/>
    <x v="1"/>
    <m/>
    <x v="4"/>
    <x v="1"/>
    <s v="EXCLU"/>
    <x v="1"/>
    <s v=""/>
    <s v="SUO_049"/>
    <m/>
  </r>
  <r>
    <s v="Ekona-MTN"/>
    <s v="SUO_087"/>
    <s v="SUD-OUEST"/>
    <s v="IHS"/>
    <s v="Vandalized"/>
    <s v="SUD-OUEST"/>
    <s v="Ekona"/>
    <s v="NOKIA"/>
    <n v="0"/>
    <n v="0"/>
    <n v="0"/>
    <n v="0"/>
    <n v="0"/>
    <n v="0"/>
    <n v="0"/>
    <n v="0"/>
    <n v="0"/>
    <n v="0"/>
    <n v="0"/>
    <n v="0"/>
    <n v="0"/>
    <n v="0"/>
    <n v="0"/>
    <n v="0"/>
    <n v="0"/>
    <n v="0"/>
    <n v="0"/>
    <n v="0"/>
    <n v="0"/>
    <n v="0"/>
    <n v="0"/>
    <n v="0"/>
    <n v="0"/>
    <n v="0"/>
    <x v="2"/>
    <m/>
    <x v="12"/>
    <x v="8"/>
    <s v="no impacts"/>
    <x v="6"/>
    <s v=""/>
    <s v="SUO_087"/>
    <m/>
  </r>
  <r>
    <s v="Nomayos-IHS"/>
    <s v="CTR_527"/>
    <s v="CENTRE"/>
    <s v="IHS"/>
    <s v="Grid-Gen"/>
    <s v="CENTRE"/>
    <s v="Nomayos"/>
    <s v="ZTE"/>
    <n v="0"/>
    <n v="0"/>
    <n v="0"/>
    <n v="0"/>
    <n v="0"/>
    <n v="0"/>
    <n v="0"/>
    <n v="0"/>
    <n v="0"/>
    <n v="0"/>
    <n v="0"/>
    <n v="0"/>
    <n v="0"/>
    <n v="0"/>
    <n v="0"/>
    <n v="0"/>
    <n v="0"/>
    <n v="0"/>
    <n v="0"/>
    <n v="0"/>
    <n v="0"/>
    <n v="0"/>
    <n v="0"/>
    <n v="0"/>
    <n v="0"/>
    <n v="0"/>
    <x v="0"/>
    <m/>
    <x v="12"/>
    <x v="8"/>
    <s v="no impacts"/>
    <x v="6"/>
    <s v=""/>
    <s v="CTR_527"/>
    <m/>
  </r>
  <r>
    <s v="Munyengue-Trouble-IHS"/>
    <s v="SUO_098"/>
    <s v="SUD-OUEST"/>
    <s v="IHS"/>
    <s v="Gen Only"/>
    <s v="SUD-OUEST"/>
    <s v="Muyengue"/>
    <s v="NOKIA"/>
    <n v="0"/>
    <n v="0"/>
    <n v="0"/>
    <n v="0"/>
    <n v="0"/>
    <n v="0"/>
    <n v="0"/>
    <n v="0"/>
    <n v="0"/>
    <n v="0"/>
    <n v="0"/>
    <n v="0"/>
    <n v="0"/>
    <n v="0"/>
    <n v="0"/>
    <n v="0"/>
    <n v="0"/>
    <n v="0"/>
    <n v="0"/>
    <n v="0"/>
    <n v="0"/>
    <n v="0"/>
    <n v="0"/>
    <n v="0"/>
    <n v="0"/>
    <n v="0"/>
    <x v="2"/>
    <m/>
    <x v="12"/>
    <x v="8"/>
    <s v="no impacts"/>
    <x v="6"/>
    <s v=""/>
    <s v="SUO_098"/>
    <m/>
  </r>
  <r>
    <s v="Muyengue-II-IHS"/>
    <s v="SUO_026"/>
    <s v="SUD-OUEST"/>
    <s v="IHS"/>
    <s v="Grid-Gen"/>
    <s v="SUD-OUEST"/>
    <s v="Muyengue"/>
    <s v="NOKIA"/>
    <n v="0"/>
    <n v="0"/>
    <n v="0"/>
    <n v="0"/>
    <n v="0"/>
    <n v="0"/>
    <n v="0"/>
    <n v="0"/>
    <n v="0"/>
    <n v="0"/>
    <n v="0"/>
    <n v="0"/>
    <n v="0"/>
    <n v="0"/>
    <n v="0"/>
    <n v="0"/>
    <n v="0"/>
    <n v="0"/>
    <n v="0"/>
    <n v="0"/>
    <n v="0"/>
    <n v="0"/>
    <n v="0"/>
    <n v="0"/>
    <n v="0"/>
    <n v="0"/>
    <x v="2"/>
    <m/>
    <x v="12"/>
    <x v="8"/>
    <s v="no impacts"/>
    <x v="6"/>
    <s v=""/>
    <s v="SUO_026"/>
    <m/>
  </r>
  <r>
    <s v="Babensi-IHS"/>
    <s v="SUO_099"/>
    <s v="SUD-OUEST"/>
    <s v="IHS"/>
    <s v="Gen Only"/>
    <s v="SUD-OUEST"/>
    <s v="Babensi"/>
    <s v="NOKIA"/>
    <n v="0"/>
    <n v="0"/>
    <n v="0"/>
    <n v="0"/>
    <n v="0"/>
    <n v="0"/>
    <n v="0"/>
    <n v="0"/>
    <n v="0"/>
    <n v="0"/>
    <n v="0"/>
    <n v="0"/>
    <n v="0"/>
    <n v="0"/>
    <n v="0"/>
    <n v="0"/>
    <n v="0"/>
    <n v="0"/>
    <n v="0"/>
    <n v="0"/>
    <n v="0"/>
    <n v="0"/>
    <n v="0"/>
    <n v="0"/>
    <n v="0"/>
    <n v="0"/>
    <x v="2"/>
    <m/>
    <x v="12"/>
    <x v="8"/>
    <s v="no impacts"/>
    <x v="6"/>
    <s v=""/>
    <s v="SUO_099"/>
    <m/>
  </r>
  <r>
    <s v="Ekona-II-IHS"/>
    <s v="SUO_128"/>
    <s v="SUD-OUEST"/>
    <s v="IHS"/>
    <s v="Vandalized"/>
    <s v="SUD-OUEST"/>
    <s v="Ekona"/>
    <s v="NOKIA"/>
    <n v="0"/>
    <n v="0"/>
    <n v="0"/>
    <n v="0"/>
    <n v="0"/>
    <n v="0"/>
    <n v="0"/>
    <n v="0"/>
    <n v="0"/>
    <n v="0"/>
    <n v="0"/>
    <n v="0"/>
    <n v="0"/>
    <n v="0"/>
    <n v="0"/>
    <n v="0"/>
    <n v="0"/>
    <n v="0"/>
    <n v="0"/>
    <n v="0"/>
    <n v="0"/>
    <n v="0"/>
    <n v="0"/>
    <n v="0"/>
    <n v="0"/>
    <n v="0"/>
    <x v="2"/>
    <m/>
    <x v="12"/>
    <x v="8"/>
    <s v="no impacts"/>
    <x v="6"/>
    <s v=""/>
    <s v="SUO_128"/>
    <m/>
  </r>
  <r>
    <s v="Akwaya-IHS"/>
    <s v="SUO_092"/>
    <s v="SUD-OUEST"/>
    <s v="IHS"/>
    <s v="Solar-Gen"/>
    <s v="SUD-OUEST"/>
    <s v="Akwaya"/>
    <s v="NOKIA"/>
    <n v="0"/>
    <n v="0"/>
    <n v="0"/>
    <n v="0"/>
    <n v="0"/>
    <n v="0"/>
    <n v="0"/>
    <n v="0"/>
    <n v="0"/>
    <n v="0"/>
    <n v="0"/>
    <n v="0"/>
    <n v="0"/>
    <n v="0"/>
    <n v="0"/>
    <n v="0"/>
    <n v="0"/>
    <n v="0"/>
    <n v="0"/>
    <n v="0"/>
    <n v="0"/>
    <n v="0"/>
    <n v="0"/>
    <n v="0"/>
    <n v="0"/>
    <n v="0"/>
    <x v="2"/>
    <m/>
    <x v="12"/>
    <x v="8"/>
    <s v="no impacts"/>
    <x v="6"/>
    <s v=""/>
    <s v="SUO_092"/>
    <m/>
  </r>
  <r>
    <s v="Njikwa-Town-IHS"/>
    <s v="NRO_022"/>
    <s v="NORD-OUEST"/>
    <m/>
    <m/>
    <s v="NORD-OUEST"/>
    <s v="Njikwa"/>
    <s v="NOKIA"/>
    <n v="0"/>
    <n v="0"/>
    <n v="0"/>
    <n v="0"/>
    <n v="0"/>
    <n v="0"/>
    <n v="0"/>
    <n v="0"/>
    <n v="0"/>
    <n v="0"/>
    <n v="0"/>
    <n v="0"/>
    <n v="0"/>
    <n v="0"/>
    <n v="0"/>
    <n v="0"/>
    <n v="0"/>
    <n v="0"/>
    <n v="0"/>
    <n v="0"/>
    <n v="0"/>
    <n v="0"/>
    <n v="0"/>
    <n v="0"/>
    <n v="0"/>
    <n v="0"/>
    <x v="2"/>
    <m/>
    <x v="12"/>
    <x v="8"/>
    <s v="no impacts"/>
    <x v="6"/>
    <s v=""/>
    <s v="NRO_022"/>
    <m/>
  </r>
  <r>
    <s v="Bova-Bokombo-IHS"/>
    <s v="SUO_025"/>
    <s v="SUD-OUEST"/>
    <s v="IHS"/>
    <s v="Gen Only"/>
    <s v="SUD-OUEST"/>
    <s v="Bova-Bokombo"/>
    <s v="NOKIA"/>
    <n v="0"/>
    <n v="0"/>
    <n v="0"/>
    <n v="0"/>
    <n v="0"/>
    <n v="0"/>
    <n v="0"/>
    <n v="0"/>
    <n v="0"/>
    <n v="0"/>
    <n v="0"/>
    <n v="0"/>
    <n v="0"/>
    <n v="0"/>
    <n v="0"/>
    <n v="0"/>
    <n v="0"/>
    <n v="0"/>
    <n v="0"/>
    <n v="0"/>
    <n v="0"/>
    <n v="0"/>
    <n v="0"/>
    <n v="0"/>
    <n v="0"/>
    <n v="0"/>
    <x v="2"/>
    <m/>
    <x v="12"/>
    <x v="8"/>
    <s v="no impacts"/>
    <x v="6"/>
    <s v=""/>
    <s v="SUO_025"/>
    <m/>
  </r>
  <r>
    <s v="Abuenshie"/>
    <s v="NRO_045"/>
    <s v="NORD-OUEST"/>
    <s v="IHS"/>
    <s v="Vandalized"/>
    <s v="NORD-OUEST"/>
    <s v="Abuenshie"/>
    <s v="NOKIA"/>
    <n v="0"/>
    <n v="0"/>
    <n v="0"/>
    <n v="0"/>
    <n v="0"/>
    <n v="0"/>
    <n v="0"/>
    <n v="0"/>
    <n v="0"/>
    <n v="0"/>
    <n v="0"/>
    <n v="0"/>
    <n v="0"/>
    <n v="0"/>
    <n v="0"/>
    <n v="0"/>
    <n v="0"/>
    <n v="0"/>
    <n v="0"/>
    <n v="0"/>
    <n v="0"/>
    <n v="0"/>
    <n v="0"/>
    <n v="0"/>
    <n v="0"/>
    <n v="0"/>
    <x v="2"/>
    <m/>
    <x v="12"/>
    <x v="8"/>
    <s v="no impacts"/>
    <x v="6"/>
    <s v=""/>
    <s v="NRO_045"/>
    <m/>
  </r>
  <r>
    <s v="Tugi"/>
    <s v="NRO_076"/>
    <s v="NORD-OUEST"/>
    <m/>
    <m/>
    <s v="NORD-OUEST"/>
    <s v="Tugi"/>
    <s v="NOKIA"/>
    <n v="0"/>
    <n v="0"/>
    <n v="0"/>
    <n v="0"/>
    <n v="0"/>
    <n v="0"/>
    <n v="0"/>
    <n v="0"/>
    <n v="0"/>
    <n v="0"/>
    <n v="0"/>
    <n v="0"/>
    <n v="0"/>
    <n v="0"/>
    <n v="0"/>
    <n v="0"/>
    <n v="0"/>
    <n v="0"/>
    <n v="0"/>
    <n v="0"/>
    <n v="0"/>
    <n v="0"/>
    <n v="0"/>
    <n v="0"/>
    <n v="0"/>
    <n v="0"/>
    <x v="2"/>
    <m/>
    <x v="12"/>
    <x v="8"/>
    <s v="no impacts"/>
    <x v="6"/>
    <s v=""/>
    <s v="NRO_076"/>
    <m/>
  </r>
  <r>
    <s v="Jikejem"/>
    <s v="NRO_071"/>
    <s v="NORD-OUEST"/>
    <s v="IHS"/>
    <s v="Hybrid-Gen"/>
    <s v="NORD-OUEST"/>
    <s v="Jikejem"/>
    <s v="NOKIA"/>
    <n v="0"/>
    <n v="0"/>
    <n v="0"/>
    <n v="0"/>
    <n v="0"/>
    <n v="0"/>
    <n v="0"/>
    <n v="0"/>
    <n v="0"/>
    <n v="0"/>
    <n v="0"/>
    <n v="0"/>
    <n v="0"/>
    <n v="0"/>
    <n v="0"/>
    <n v="0"/>
    <n v="0"/>
    <n v="0"/>
    <n v="0"/>
    <n v="0"/>
    <n v="0"/>
    <n v="0"/>
    <n v="0"/>
    <n v="0"/>
    <n v="0"/>
    <n v="0"/>
    <x v="2"/>
    <m/>
    <x v="12"/>
    <x v="8"/>
    <s v="no impacts"/>
    <x v="6"/>
    <s v=""/>
    <s v="NRO_071"/>
    <m/>
  </r>
  <r>
    <s v="Bai-Kuke-IHS"/>
    <s v="SUO_153"/>
    <s v="SUD-OUEST"/>
    <s v="IHS"/>
    <s v="Vandalized"/>
    <s v="SUD-OUEST"/>
    <s v="Bai-Kuke"/>
    <s v="NOKIA"/>
    <n v="0"/>
    <n v="0"/>
    <n v="0"/>
    <n v="0"/>
    <n v="0"/>
    <n v="0"/>
    <n v="0"/>
    <n v="0"/>
    <n v="0"/>
    <n v="0"/>
    <n v="0"/>
    <n v="0"/>
    <n v="0"/>
    <n v="0"/>
    <n v="0"/>
    <n v="0"/>
    <n v="0"/>
    <n v="0"/>
    <n v="0"/>
    <n v="0"/>
    <n v="0"/>
    <n v="0"/>
    <n v="0"/>
    <n v="0"/>
    <n v="0"/>
    <n v="0"/>
    <x v="2"/>
    <m/>
    <x v="12"/>
    <x v="8"/>
    <s v="no impacts"/>
    <x v="6"/>
    <s v=""/>
    <s v="SUO_153"/>
    <m/>
  </r>
  <r>
    <s v="Kwaja"/>
    <s v="NRO_096"/>
    <s v="NORD-OUEST"/>
    <s v="IHS"/>
    <s v="Vandalized"/>
    <s v="NORD-OUEST"/>
    <s v="Kwaja"/>
    <s v="NOKIA"/>
    <n v="0"/>
    <n v="0"/>
    <n v="0"/>
    <n v="0"/>
    <n v="0"/>
    <n v="0"/>
    <n v="0"/>
    <n v="0"/>
    <n v="0"/>
    <n v="0"/>
    <n v="0"/>
    <n v="0"/>
    <n v="0"/>
    <n v="0"/>
    <n v="0"/>
    <n v="0"/>
    <n v="0"/>
    <n v="0"/>
    <n v="0"/>
    <n v="0"/>
    <n v="0"/>
    <n v="0"/>
    <n v="0"/>
    <n v="0"/>
    <n v="0"/>
    <n v="0"/>
    <x v="2"/>
    <m/>
    <x v="12"/>
    <x v="8"/>
    <s v="no impacts"/>
    <x v="6"/>
    <s v=""/>
    <s v="NRO_096"/>
    <m/>
  </r>
  <r>
    <s v="Jikejem-II"/>
    <s v="NRO_111"/>
    <s v="NORD-OUEST"/>
    <m/>
    <m/>
    <s v="NORD-OUEST"/>
    <s v="Jikejem"/>
    <s v="NOKIA"/>
    <n v="0"/>
    <n v="0"/>
    <n v="0"/>
    <n v="0"/>
    <n v="0"/>
    <n v="0"/>
    <n v="0"/>
    <n v="0"/>
    <n v="0"/>
    <n v="0"/>
    <n v="0"/>
    <n v="0"/>
    <n v="0"/>
    <n v="0"/>
    <n v="0"/>
    <n v="0"/>
    <n v="0"/>
    <n v="0"/>
    <n v="0"/>
    <n v="0"/>
    <n v="0"/>
    <n v="0"/>
    <n v="0"/>
    <n v="0"/>
    <n v="0"/>
    <n v="0"/>
    <x v="2"/>
    <m/>
    <x v="12"/>
    <x v="8"/>
    <s v="no impacts"/>
    <x v="6"/>
    <s v=""/>
    <s v="NRO_111"/>
    <m/>
  </r>
  <r>
    <s v="Gossi-IHS"/>
    <s v="EXN_232"/>
    <s v="EXTREME-NORD"/>
    <s v="CAMUSAT"/>
    <s v="Hybrid Solar - S3"/>
    <s v="EXTREME-NORD"/>
    <s v="Gossi"/>
    <s v="NOKIA"/>
    <n v="0"/>
    <n v="0"/>
    <n v="0"/>
    <n v="0"/>
    <n v="0"/>
    <n v="0"/>
    <n v="0"/>
    <n v="0"/>
    <n v="0"/>
    <n v="0"/>
    <n v="0"/>
    <n v="0"/>
    <n v="0"/>
    <n v="0"/>
    <n v="0"/>
    <n v="0"/>
    <n v="0"/>
    <n v="0"/>
    <n v="0"/>
    <n v="0"/>
    <n v="0"/>
    <n v="0"/>
    <n v="0"/>
    <n v="0"/>
    <n v="0"/>
    <n v="0"/>
    <x v="2"/>
    <m/>
    <x v="12"/>
    <x v="8"/>
    <s v="no impacts"/>
    <x v="6"/>
    <s v=""/>
    <s v="EXN_232"/>
    <m/>
  </r>
  <r>
    <s v="Boumnyebel"/>
    <s v="CTR_058"/>
    <s v="CENTRE"/>
    <s v="IHS"/>
    <s v="Grid-Gen"/>
    <s v="CENTRE"/>
    <s v="Boumnyebel"/>
    <s v="ZTE"/>
    <n v="0"/>
    <n v="0"/>
    <n v="0"/>
    <n v="0"/>
    <n v="0"/>
    <n v="0"/>
    <n v="0"/>
    <n v="0"/>
    <n v="0"/>
    <n v="0"/>
    <n v="0"/>
    <n v="0"/>
    <n v="0"/>
    <n v="0"/>
    <n v="0"/>
    <n v="0"/>
    <n v="0"/>
    <n v="0"/>
    <n v="0"/>
    <n v="0"/>
    <n v="0"/>
    <n v="0"/>
    <n v="0"/>
    <n v="0"/>
    <n v="0"/>
    <n v="0"/>
    <x v="1"/>
    <m/>
    <x v="4"/>
    <x v="1"/>
    <s v="EXCLU"/>
    <x v="1"/>
    <s v=""/>
    <s v="CTR_058"/>
    <m/>
  </r>
  <r>
    <s v="Mora"/>
    <s v="EXN_005"/>
    <s v="EXTREME-NORD"/>
    <s v="CAMUSAT"/>
    <s v="Bad Grid + Solar + GE"/>
    <s v="EXTREME-NORD"/>
    <s v="Mora"/>
    <s v="Huawei"/>
    <n v="0"/>
    <n v="0"/>
    <n v="0"/>
    <n v="0"/>
    <n v="0"/>
    <n v="0"/>
    <n v="0"/>
    <n v="0"/>
    <n v="0"/>
    <n v="0"/>
    <n v="0"/>
    <n v="0"/>
    <n v="0"/>
    <n v="0"/>
    <n v="0"/>
    <n v="0"/>
    <n v="0"/>
    <n v="0"/>
    <n v="0"/>
    <n v="0"/>
    <n v="0"/>
    <n v="0"/>
    <n v="0"/>
    <n v="0"/>
    <n v="0"/>
    <n v="0"/>
    <x v="2"/>
    <m/>
    <x v="12"/>
    <x v="8"/>
    <s v="no impacts"/>
    <x v="6"/>
    <s v="(05/06/2026 ticket): INC-20260506-00011838...2026-05-06 22:51:21...Huge rainfall: level0 would intervene whe the rain stops...user:OCM_NOC.CAMUSAT"/>
    <s v="EXN_005"/>
    <m/>
  </r>
  <r>
    <s v="Balatchi-IHS"/>
    <s v="NRO_027"/>
    <s v="NORD-OUEST"/>
    <s v="IHS"/>
    <s v="Hybrid-Gen"/>
    <s v="NORD-OUEST"/>
    <s v="Balatchi"/>
    <s v="Huawei"/>
    <n v="0"/>
    <n v="0"/>
    <n v="0"/>
    <n v="0"/>
    <n v="0"/>
    <n v="0"/>
    <n v="0"/>
    <n v="0"/>
    <n v="0"/>
    <n v="0"/>
    <n v="0"/>
    <n v="0"/>
    <n v="0"/>
    <n v="0"/>
    <n v="0"/>
    <n v="0"/>
    <n v="0"/>
    <n v="0"/>
    <n v="0"/>
    <n v="0"/>
    <n v="0"/>
    <n v="0"/>
    <n v="0"/>
    <n v="0"/>
    <n v="0"/>
    <n v="0"/>
    <x v="2"/>
    <m/>
    <x v="12"/>
    <x v="8"/>
    <s v="no impacts"/>
    <x v="6"/>
    <s v=""/>
    <s v="NRO_027"/>
    <m/>
  </r>
  <r>
    <s v="Koutaba-IHS"/>
    <s v="OST_138"/>
    <s v="OUEST"/>
    <s v="IHS"/>
    <s v="Grid-Gen"/>
    <s v="OUEST"/>
    <s v="Koutaba"/>
    <s v="Huawei"/>
    <n v="0"/>
    <n v="0"/>
    <n v="0"/>
    <n v="0"/>
    <n v="0"/>
    <n v="0"/>
    <n v="0"/>
    <n v="0"/>
    <n v="0"/>
    <n v="0"/>
    <n v="0"/>
    <n v="0"/>
    <n v="0"/>
    <n v="0"/>
    <n v="0"/>
    <n v="0"/>
    <n v="0"/>
    <n v="0"/>
    <n v="0"/>
    <n v="0"/>
    <n v="0"/>
    <n v="0"/>
    <n v="0"/>
    <n v="0"/>
    <n v="0"/>
    <n v="0"/>
    <x v="0"/>
    <m/>
    <x v="12"/>
    <x v="8"/>
    <s v="no impacts"/>
    <x v="6"/>
    <s v=""/>
    <s v="OST_138"/>
    <m/>
  </r>
  <r>
    <s v="Bfsam-Tougang-EEC"/>
    <s v="OST_077"/>
    <s v="Bafoussam"/>
    <s v="IHS"/>
    <s v="Grid-Gen"/>
    <s v="OUEST"/>
    <s v="Bafoussam"/>
    <s v="Huawei"/>
    <n v="0"/>
    <n v="0"/>
    <n v="0"/>
    <n v="0"/>
    <n v="0"/>
    <n v="0"/>
    <n v="0"/>
    <n v="0"/>
    <n v="0"/>
    <n v="0"/>
    <n v="0"/>
    <n v="0"/>
    <n v="0"/>
    <n v="0"/>
    <n v="0"/>
    <n v="0"/>
    <n v="0"/>
    <n v="0"/>
    <n v="0"/>
    <n v="0"/>
    <n v="0"/>
    <n v="0"/>
    <n v="0"/>
    <n v="0"/>
    <n v="0"/>
    <n v="0"/>
    <x v="0"/>
    <m/>
    <x v="12"/>
    <x v="8"/>
    <s v="no impacts"/>
    <x v="6"/>
    <s v=""/>
    <s v="OST_077"/>
    <m/>
  </r>
  <r>
    <s v="Loum-Camtel"/>
    <s v="LIT_086"/>
    <s v="LITTORAL"/>
    <s v="CAMUSAT"/>
    <s v="Medium Grid + Solar + GE"/>
    <s v="LITTORAL"/>
    <s v="Loum"/>
    <s v="ZTE"/>
    <n v="0"/>
    <n v="0"/>
    <n v="0"/>
    <n v="0"/>
    <n v="0"/>
    <n v="0"/>
    <n v="0"/>
    <n v="0"/>
    <n v="0"/>
    <n v="0"/>
    <n v="0"/>
    <n v="0"/>
    <n v="0"/>
    <n v="0"/>
    <n v="0"/>
    <n v="0"/>
    <n v="0"/>
    <n v="0"/>
    <n v="0"/>
    <n v="0"/>
    <n v="0"/>
    <n v="0"/>
    <n v="0"/>
    <n v="0"/>
    <n v="0"/>
    <n v="0"/>
    <x v="1"/>
    <m/>
    <x v="4"/>
    <x v="1"/>
    <s v="EXCLU"/>
    <x v="1"/>
    <s v=""/>
    <s v="LIT_086"/>
    <m/>
  </r>
  <r>
    <s v="Mamfe"/>
    <s v="SUO_009"/>
    <s v="SUD-OUEST"/>
    <s v="CAMUSAT"/>
    <s v="Bad Grid + GE"/>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Bamendjing-IHS"/>
    <s v="OST_030"/>
    <s v="OUEST"/>
    <s v="IHS"/>
    <s v="Grid-Hybrid-Gen"/>
    <s v="OUEST"/>
    <s v="Bamendjing"/>
    <s v="Huawei"/>
    <n v="0"/>
    <n v="0"/>
    <n v="0"/>
    <n v="0"/>
    <n v="0"/>
    <n v="0"/>
    <n v="0"/>
    <n v="0"/>
    <n v="0"/>
    <n v="0"/>
    <n v="0"/>
    <n v="0"/>
    <n v="0"/>
    <n v="0"/>
    <n v="0"/>
    <n v="0"/>
    <n v="0"/>
    <n v="0"/>
    <n v="0"/>
    <n v="0"/>
    <n v="0"/>
    <n v="0"/>
    <n v="0"/>
    <n v="0"/>
    <n v="0"/>
    <n v="0"/>
    <x v="0"/>
    <m/>
    <x v="12"/>
    <x v="8"/>
    <s v="no impacts"/>
    <x v="6"/>
    <s v=""/>
    <s v="OST_030"/>
    <m/>
  </r>
  <r>
    <s v="Bamendou"/>
    <s v="OST_056"/>
    <s v="OUEST"/>
    <s v="IHS"/>
    <s v="Grid-Gen"/>
    <s v="OUEST"/>
    <s v="Bamendou"/>
    <s v="Huawei"/>
    <n v="0"/>
    <n v="0"/>
    <n v="0"/>
    <n v="0"/>
    <n v="0"/>
    <n v="0"/>
    <n v="0"/>
    <n v="0"/>
    <n v="0"/>
    <n v="0"/>
    <n v="0"/>
    <n v="0"/>
    <n v="0"/>
    <n v="0"/>
    <n v="0"/>
    <n v="0"/>
    <n v="0"/>
    <n v="0"/>
    <n v="0"/>
    <n v="0"/>
    <n v="0"/>
    <n v="0"/>
    <n v="0"/>
    <n v="0"/>
    <n v="0"/>
    <n v="0"/>
    <x v="0"/>
    <m/>
    <x v="12"/>
    <x v="8"/>
    <s v="no impacts"/>
    <x v="6"/>
    <s v=""/>
    <s v="OST_056"/>
    <m/>
  </r>
  <r>
    <s v="Fotokol"/>
    <s v="EXN_013"/>
    <s v="EXTREME-NORD"/>
    <s v="IHS"/>
    <s v="Solar-Gen"/>
    <s v="EXTREME-NORD"/>
    <s v="Fotokol"/>
    <s v="NOKIA"/>
    <n v="0"/>
    <n v="0"/>
    <n v="0"/>
    <n v="0"/>
    <n v="0"/>
    <n v="0"/>
    <n v="0"/>
    <n v="0"/>
    <n v="0"/>
    <n v="0"/>
    <n v="0"/>
    <n v="0"/>
    <n v="0"/>
    <n v="0"/>
    <n v="0"/>
    <n v="0"/>
    <n v="0"/>
    <n v="0"/>
    <n v="0"/>
    <n v="0"/>
    <n v="0"/>
    <n v="0"/>
    <n v="0"/>
    <n v="0"/>
    <n v="0"/>
    <n v="0"/>
    <x v="2"/>
    <m/>
    <x v="12"/>
    <x v="8"/>
    <s v="no impacts"/>
    <x v="6"/>
    <s v=""/>
    <s v="EXN_013"/>
    <m/>
  </r>
  <r>
    <s v="Bafut-MTN"/>
    <s v="NRO_036"/>
    <s v="NORD-OUEST"/>
    <s v="IHS"/>
    <s v="Grid-Gen"/>
    <s v="NORD-OUEST"/>
    <s v="Bafut"/>
    <s v="Huawei"/>
    <n v="0"/>
    <n v="0"/>
    <n v="0"/>
    <n v="0"/>
    <n v="0"/>
    <n v="0"/>
    <n v="0"/>
    <n v="0"/>
    <n v="0"/>
    <n v="0"/>
    <n v="0"/>
    <n v="0"/>
    <n v="0"/>
    <n v="0"/>
    <n v="0"/>
    <n v="0"/>
    <n v="0"/>
    <n v="0"/>
    <n v="0"/>
    <n v="0"/>
    <n v="0"/>
    <n v="0"/>
    <n v="0"/>
    <n v="0"/>
    <n v="0"/>
    <n v="0"/>
    <x v="2"/>
    <m/>
    <x v="12"/>
    <x v="8"/>
    <s v="no impacts"/>
    <x v="6"/>
    <s v=""/>
    <s v="NRO_036"/>
    <m/>
  </r>
  <r>
    <s v="Yoke"/>
    <s v="SUO_070"/>
    <s v="SUD-OUEST"/>
    <s v="IHS"/>
    <m/>
    <s v="SUD-OUEST"/>
    <s v="Yoke"/>
    <s v="Huawei"/>
    <n v="0"/>
    <n v="0"/>
    <n v="0"/>
    <n v="0"/>
    <n v="0"/>
    <n v="0"/>
    <n v="0"/>
    <n v="0"/>
    <n v="0"/>
    <n v="0"/>
    <n v="0"/>
    <n v="0"/>
    <n v="0"/>
    <n v="0"/>
    <n v="0"/>
    <n v="0"/>
    <n v="0"/>
    <n v="0"/>
    <n v="0"/>
    <n v="0"/>
    <n v="0"/>
    <n v="0"/>
    <n v="0"/>
    <n v="0"/>
    <n v="0"/>
    <n v="0"/>
    <x v="0"/>
    <m/>
    <x v="12"/>
    <x v="8"/>
    <s v="no impacts"/>
    <x v="6"/>
    <s v=""/>
    <s v="SUO_070"/>
    <m/>
  </r>
  <r>
    <s v="Mozogo"/>
    <s v="EXN_042"/>
    <s v="EXTREME-NORD"/>
    <s v="IHS"/>
    <s v="Solar-Gen"/>
    <s v="EXTREME-NORD"/>
    <s v="Mozogo"/>
    <s v="NOKIA"/>
    <n v="0"/>
    <n v="0"/>
    <n v="0"/>
    <n v="0"/>
    <n v="0"/>
    <n v="0"/>
    <n v="0"/>
    <n v="0"/>
    <n v="0"/>
    <n v="0"/>
    <n v="0"/>
    <n v="0"/>
    <n v="0"/>
    <n v="0"/>
    <n v="0"/>
    <n v="0"/>
    <n v="0"/>
    <n v="0"/>
    <n v="0"/>
    <n v="0"/>
    <n v="0"/>
    <n v="0"/>
    <n v="0"/>
    <n v="0"/>
    <n v="0"/>
    <n v="0"/>
    <x v="2"/>
    <m/>
    <x v="12"/>
    <x v="8"/>
    <s v="no impacts"/>
    <x v="6"/>
    <s v=""/>
    <s v="EXN_042"/>
    <m/>
  </r>
  <r>
    <s v="Malanden"/>
    <s v="OST_275"/>
    <s v="OUEST"/>
    <s v="CAMUSAT"/>
    <s v="Hybrid Solar - S3"/>
    <s v="OUEST"/>
    <s v="Malanden"/>
    <s v="Huawei"/>
    <n v="0"/>
    <n v="0"/>
    <n v="0"/>
    <n v="0"/>
    <n v="0"/>
    <n v="0"/>
    <n v="0"/>
    <n v="0"/>
    <n v="0"/>
    <n v="0"/>
    <n v="0"/>
    <n v="0"/>
    <n v="0"/>
    <n v="0"/>
    <n v="0"/>
    <n v="0"/>
    <n v="0"/>
    <n v="0"/>
    <n v="0"/>
    <n v="0"/>
    <n v="0"/>
    <n v="0"/>
    <n v="0"/>
    <n v="0"/>
    <n v="0"/>
    <n v="0"/>
    <x v="0"/>
    <m/>
    <x v="12"/>
    <x v="8"/>
    <s v="no impacts"/>
    <x v="6"/>
    <s v=""/>
    <s v="OST_275"/>
    <m/>
  </r>
  <r>
    <s v="H-ville"/>
    <s v="CTR_077"/>
    <s v="Yaounde"/>
    <s v="IHS"/>
    <s v="Grid Only"/>
    <s v="CENTRE"/>
    <s v="Yaounde"/>
    <s v="NOKIA"/>
    <n v="0"/>
    <n v="0"/>
    <n v="0"/>
    <n v="0"/>
    <n v="0"/>
    <n v="0"/>
    <n v="0"/>
    <n v="0"/>
    <n v="0"/>
    <n v="0"/>
    <n v="0"/>
    <n v="0"/>
    <n v="0"/>
    <n v="0"/>
    <n v="0"/>
    <n v="0"/>
    <n v="0"/>
    <n v="0"/>
    <n v="0"/>
    <n v="0"/>
    <n v="0"/>
    <n v="0"/>
    <n v="0"/>
    <n v="0"/>
    <n v="0"/>
    <n v="0"/>
    <x v="1"/>
    <m/>
    <x v="4"/>
    <x v="1"/>
    <s v="EXCLU"/>
    <x v="1"/>
    <s v=""/>
    <s v="CTR_077"/>
    <m/>
  </r>
  <r>
    <s v="Kotto-Logpom"/>
    <s v="LIT_612"/>
    <s v="Douala"/>
    <s v="CAMUSAT"/>
    <s v="Good Grid no GE - 8h"/>
    <s v="LITTORAL"/>
    <s v="Douala"/>
    <s v="ZTE"/>
    <n v="0"/>
    <n v="0"/>
    <n v="0"/>
    <n v="0"/>
    <n v="0"/>
    <n v="0"/>
    <n v="0"/>
    <n v="0"/>
    <n v="0"/>
    <n v="0"/>
    <n v="0"/>
    <n v="0"/>
    <n v="0"/>
    <n v="0"/>
    <n v="0"/>
    <n v="0"/>
    <n v="0"/>
    <n v="0"/>
    <n v="0"/>
    <n v="0"/>
    <n v="0"/>
    <n v="0"/>
    <n v="0"/>
    <n v="0"/>
    <n v="0"/>
    <n v="0"/>
    <x v="1"/>
    <m/>
    <x v="4"/>
    <x v="1"/>
    <s v="EXCLU"/>
    <x v="1"/>
    <s v=""/>
    <s v="LIT_612"/>
    <m/>
  </r>
  <r>
    <s v="Tongo-IHS"/>
    <s v="NRD_112"/>
    <s v="NORD"/>
    <s v="IHS"/>
    <s v="Hybrid-Gen"/>
    <s v="NORD"/>
    <s v="Tongo"/>
    <s v="Huawei"/>
    <n v="0"/>
    <n v="0"/>
    <n v="0"/>
    <n v="0"/>
    <n v="0"/>
    <n v="0"/>
    <n v="0"/>
    <n v="0"/>
    <n v="0"/>
    <n v="0"/>
    <n v="0"/>
    <n v="0"/>
    <n v="0"/>
    <n v="0"/>
    <n v="0"/>
    <n v="0"/>
    <n v="0"/>
    <n v="0"/>
    <n v="0"/>
    <n v="0"/>
    <n v="0"/>
    <n v="0"/>
    <n v="0"/>
    <n v="0"/>
    <n v="0"/>
    <n v="0"/>
    <x v="0"/>
    <m/>
    <x v="12"/>
    <x v="8"/>
    <s v="no impacts"/>
    <x v="6"/>
    <s v=""/>
    <s v="NRD_112"/>
    <m/>
  </r>
  <r>
    <s v="Koupa-Matapit-IHS"/>
    <s v="OST_209"/>
    <s v="OUEST"/>
    <s v="IHS"/>
    <s v="Hybrid-Gen"/>
    <s v="OUEST"/>
    <s v="Koupa-Matapit"/>
    <s v="Huawei"/>
    <n v="0"/>
    <n v="0"/>
    <n v="0"/>
    <n v="0"/>
    <n v="0"/>
    <n v="0"/>
    <n v="0"/>
    <n v="0"/>
    <n v="0"/>
    <n v="0"/>
    <n v="0"/>
    <n v="0"/>
    <n v="0"/>
    <n v="0"/>
    <n v="0"/>
    <n v="0"/>
    <n v="0"/>
    <n v="0"/>
    <n v="0"/>
    <n v="0"/>
    <n v="0"/>
    <n v="0"/>
    <n v="0"/>
    <n v="0"/>
    <n v="0"/>
    <n v="0"/>
    <x v="0"/>
    <m/>
    <x v="12"/>
    <x v="8"/>
    <s v="no impacts"/>
    <x v="6"/>
    <s v=""/>
    <s v="OST_209"/>
    <m/>
  </r>
  <r>
    <s v="Bandja"/>
    <s v="OST_022"/>
    <s v="OUEST"/>
    <s v="IHS"/>
    <s v="Grid-Gen"/>
    <s v="OUEST"/>
    <s v="Bandja"/>
    <s v="Huawei"/>
    <n v="0"/>
    <n v="0"/>
    <n v="0"/>
    <n v="0"/>
    <n v="0"/>
    <n v="0"/>
    <n v="0"/>
    <n v="0"/>
    <n v="0"/>
    <n v="0"/>
    <n v="0"/>
    <n v="0"/>
    <n v="0"/>
    <n v="0"/>
    <n v="0"/>
    <n v="0"/>
    <n v="0"/>
    <n v="0"/>
    <n v="0"/>
    <n v="0"/>
    <n v="0"/>
    <n v="0"/>
    <n v="0"/>
    <n v="0"/>
    <n v="0"/>
    <n v="0"/>
    <x v="0"/>
    <m/>
    <x v="12"/>
    <x v="8"/>
    <s v="no impacts"/>
    <x v="6"/>
    <s v=""/>
    <s v="OST_022"/>
    <m/>
  </r>
  <r>
    <s v="Dizangue"/>
    <s v="LIT_113"/>
    <s v="LITTORAL"/>
    <s v="IHS"/>
    <s v="Grid-Gen"/>
    <s v="LITTORAL"/>
    <s v="Dizangue"/>
    <s v="ZTE"/>
    <n v="0"/>
    <n v="0"/>
    <n v="0"/>
    <n v="0"/>
    <n v="0"/>
    <n v="0"/>
    <n v="0"/>
    <n v="0"/>
    <n v="0"/>
    <n v="0"/>
    <n v="0"/>
    <n v="0"/>
    <n v="0"/>
    <n v="0"/>
    <n v="0"/>
    <n v="0"/>
    <n v="0"/>
    <n v="0"/>
    <n v="0"/>
    <n v="0"/>
    <n v="0"/>
    <n v="0"/>
    <n v="0"/>
    <n v="0"/>
    <n v="0"/>
    <n v="0"/>
    <x v="0"/>
    <m/>
    <x v="12"/>
    <x v="8"/>
    <s v="no impacts"/>
    <x v="6"/>
    <s v=""/>
    <s v="LIT_113"/>
    <m/>
  </r>
  <r>
    <s v="Nsimalene-Yemwak"/>
    <s v="SUD_122"/>
    <s v="CENTRE"/>
    <s v="CAMUSAT"/>
    <s v="Hybrid Solar - S3"/>
    <s v="SUD"/>
    <s v="Nsimalene-Yemwak"/>
    <s v="ZTE"/>
    <n v="0"/>
    <n v="0"/>
    <n v="0"/>
    <n v="0"/>
    <n v="0"/>
    <n v="0"/>
    <n v="0"/>
    <n v="0"/>
    <n v="0"/>
    <n v="0"/>
    <n v="0"/>
    <n v="0"/>
    <n v="0"/>
    <n v="0"/>
    <n v="0"/>
    <n v="0"/>
    <n v="0"/>
    <n v="0"/>
    <n v="0"/>
    <n v="0"/>
    <n v="0"/>
    <n v="0"/>
    <n v="0"/>
    <n v="0"/>
    <n v="0"/>
    <n v="0"/>
    <x v="0"/>
    <m/>
    <x v="12"/>
    <x v="8"/>
    <s v="no impacts"/>
    <x v="6"/>
    <s v="(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r>
  <r>
    <s v="Akom-II-IHS"/>
    <s v="SUD_054"/>
    <s v="CENTRE"/>
    <s v="IHS"/>
    <s v="Gen-Lithium"/>
    <s v="SUD"/>
    <s v="Akom II"/>
    <s v="ZTE"/>
    <n v="0"/>
    <n v="0"/>
    <n v="0"/>
    <n v="0"/>
    <n v="0"/>
    <n v="0"/>
    <n v="0"/>
    <n v="0"/>
    <n v="0"/>
    <n v="0"/>
    <n v="0"/>
    <n v="0"/>
    <n v="0"/>
    <n v="0"/>
    <n v="0"/>
    <n v="0"/>
    <n v="0"/>
    <n v="0"/>
    <n v="0"/>
    <n v="0"/>
    <n v="0"/>
    <n v="0"/>
    <n v="0"/>
    <n v="0"/>
    <n v="0"/>
    <n v="0"/>
    <x v="0"/>
    <m/>
    <x v="12"/>
    <x v="8"/>
    <s v="no impacts"/>
    <x v="6"/>
    <s v=""/>
    <s v="SUD_054"/>
    <m/>
  </r>
  <r>
    <s v="Manjo-PHP"/>
    <s v="LIT_592"/>
    <s v="LITTORAL"/>
    <s v="CAMUSAT"/>
    <s v="Good Grid no GE - 8h"/>
    <s v="LITTORAL"/>
    <s v="Manjo"/>
    <s v="ZTE"/>
    <n v="0"/>
    <n v="0"/>
    <n v="0"/>
    <n v="0"/>
    <n v="0"/>
    <n v="0"/>
    <n v="0"/>
    <n v="0"/>
    <n v="0"/>
    <n v="0"/>
    <n v="0"/>
    <n v="0"/>
    <n v="0"/>
    <n v="0"/>
    <n v="0"/>
    <n v="0"/>
    <n v="0"/>
    <n v="0"/>
    <n v="0"/>
    <n v="0"/>
    <n v="0"/>
    <n v="0"/>
    <n v="0"/>
    <n v="0"/>
    <n v="0"/>
    <n v="0"/>
    <x v="0"/>
    <m/>
    <x v="12"/>
    <x v="8"/>
    <s v="no impacts"/>
    <x v="6"/>
    <s v=""/>
    <s v="LIT_592"/>
    <m/>
  </r>
  <r>
    <s v="MBANGASSINA"/>
    <s v="CTR_226"/>
    <s v="CENTRE"/>
    <s v="IHS"/>
    <s v="Grid-Gen-Lithium"/>
    <s v="CENTRE"/>
    <s v="Mbangassina"/>
    <s v="ZTE"/>
    <n v="0"/>
    <n v="0"/>
    <n v="0"/>
    <n v="0"/>
    <n v="0"/>
    <n v="0"/>
    <n v="0"/>
    <n v="0"/>
    <n v="0"/>
    <n v="0"/>
    <n v="0"/>
    <n v="0"/>
    <n v="0"/>
    <n v="0"/>
    <n v="0"/>
    <n v="0"/>
    <n v="0"/>
    <n v="0"/>
    <n v="0"/>
    <n v="0"/>
    <n v="0"/>
    <n v="0"/>
    <n v="0"/>
    <n v="0"/>
    <n v="0"/>
    <n v="0"/>
    <x v="0"/>
    <m/>
    <x v="12"/>
    <x v="8"/>
    <s v="no impacts"/>
    <x v="6"/>
    <s v=""/>
    <s v="CTR_226"/>
    <m/>
  </r>
  <r>
    <s v="Bonepoupa-IHS"/>
    <s v="LIT_145"/>
    <s v="LITTORAL"/>
    <s v="IHS"/>
    <s v="Solar-Grid-Gen-Lithium"/>
    <s v="LITTORAL"/>
    <s v="Bonepoupa"/>
    <s v="ZTE"/>
    <n v="0"/>
    <n v="0"/>
    <n v="0"/>
    <n v="0"/>
    <n v="0"/>
    <n v="0"/>
    <n v="0"/>
    <n v="0"/>
    <n v="0"/>
    <n v="0"/>
    <n v="0"/>
    <n v="0"/>
    <n v="0"/>
    <n v="0"/>
    <n v="0"/>
    <n v="0"/>
    <n v="0"/>
    <n v="0"/>
    <n v="0"/>
    <n v="0"/>
    <n v="0"/>
    <n v="0"/>
    <n v="0"/>
    <n v="0"/>
    <n v="0"/>
    <n v="0"/>
    <x v="0"/>
    <m/>
    <x v="12"/>
    <x v="8"/>
    <s v="no impacts"/>
    <x v="6"/>
    <s v=""/>
    <s v="LIT_145"/>
    <m/>
  </r>
  <r>
    <s v="Bana"/>
    <s v="OST_007"/>
    <s v="OUEST"/>
    <s v="IHS"/>
    <s v="Grid-Gen"/>
    <s v="OUEST"/>
    <s v="Bana"/>
    <s v="NOKIA"/>
    <n v="0"/>
    <n v="0"/>
    <n v="0"/>
    <n v="0"/>
    <n v="0"/>
    <n v="0"/>
    <n v="0"/>
    <n v="0"/>
    <n v="0"/>
    <n v="0"/>
    <n v="0"/>
    <n v="0"/>
    <n v="0"/>
    <n v="0"/>
    <n v="0"/>
    <n v="0"/>
    <n v="0"/>
    <n v="0"/>
    <n v="0"/>
    <n v="0"/>
    <n v="0"/>
    <n v="0"/>
    <n v="0"/>
    <n v="0"/>
    <n v="0"/>
    <n v="0"/>
    <x v="0"/>
    <m/>
    <x v="12"/>
    <x v="8"/>
    <s v="no impacts"/>
    <x v="6"/>
    <s v=""/>
    <s v="OST_007"/>
    <m/>
  </r>
  <r>
    <s v="Malantouen"/>
    <s v="OST_039"/>
    <s v="OUEST"/>
    <s v="IHS"/>
    <s v="Grid-Gen"/>
    <s v="OUEST"/>
    <s v="Malantouen"/>
    <s v="NOKIA"/>
    <n v="0"/>
    <n v="0"/>
    <n v="0"/>
    <n v="0"/>
    <n v="0"/>
    <n v="0"/>
    <n v="0"/>
    <n v="0"/>
    <n v="0"/>
    <n v="0"/>
    <n v="0"/>
    <n v="0"/>
    <n v="0"/>
    <n v="0"/>
    <n v="0"/>
    <n v="0"/>
    <n v="0"/>
    <n v="0"/>
    <n v="0"/>
    <n v="0"/>
    <n v="0"/>
    <n v="0"/>
    <n v="0"/>
    <n v="0"/>
    <n v="0"/>
    <n v="0"/>
    <x v="0"/>
    <m/>
    <x v="12"/>
    <x v="8"/>
    <s v="no impacts"/>
    <x v="6"/>
    <s v=""/>
    <s v="OST_039"/>
    <m/>
  </r>
  <r>
    <s v="Ndjole"/>
    <s v="CTR_893"/>
    <s v="CENTRE"/>
    <m/>
    <m/>
    <s v="CENTRE"/>
    <s v="Ndjole"/>
    <s v="ZTE"/>
    <n v="0"/>
    <n v="0"/>
    <n v="0"/>
    <n v="0"/>
    <n v="0"/>
    <n v="0"/>
    <n v="0"/>
    <n v="0"/>
    <n v="0"/>
    <n v="0"/>
    <n v="0"/>
    <n v="0"/>
    <n v="0"/>
    <n v="0"/>
    <n v="0"/>
    <n v="0"/>
    <n v="0"/>
    <n v="0"/>
    <n v="0"/>
    <n v="0"/>
    <n v="0"/>
    <n v="0"/>
    <n v="0"/>
    <n v="0"/>
    <n v="0"/>
    <n v="0"/>
    <x v="0"/>
    <m/>
    <x v="12"/>
    <x v="8"/>
    <s v="no impacts"/>
    <x v="6"/>
    <s v=""/>
    <s v="CTR_893"/>
    <m/>
  </r>
  <r>
    <s v="Foumban-Lycee-MTN"/>
    <s v="OST_128"/>
    <s v="OUEST"/>
    <s v="IHS"/>
    <s v="Grid-Gen"/>
    <s v="OUEST"/>
    <s v="Foumban"/>
    <s v="Huawei"/>
    <n v="0"/>
    <n v="0"/>
    <n v="0"/>
    <n v="0"/>
    <n v="0"/>
    <n v="0"/>
    <n v="0"/>
    <n v="0"/>
    <n v="0"/>
    <n v="0"/>
    <n v="0"/>
    <n v="0"/>
    <n v="0"/>
    <n v="0"/>
    <n v="0"/>
    <n v="0"/>
    <n v="0"/>
    <n v="0"/>
    <n v="0"/>
    <n v="0"/>
    <n v="0"/>
    <n v="0"/>
    <n v="0"/>
    <n v="0"/>
    <n v="0"/>
    <n v="0"/>
    <x v="0"/>
    <m/>
    <x v="12"/>
    <x v="8"/>
    <s v="no impacts"/>
    <x v="6"/>
    <s v=""/>
    <s v="OST_128"/>
    <m/>
  </r>
  <r>
    <s v="Foumban-Njintout-II"/>
    <s v="OST_178"/>
    <s v="OUEST"/>
    <s v="IHS"/>
    <s v="Grid-Gen"/>
    <s v="OUEST"/>
    <s v="Foumban"/>
    <s v="Huawei"/>
    <n v="0"/>
    <n v="0"/>
    <n v="0"/>
    <n v="0"/>
    <n v="0"/>
    <n v="0"/>
    <n v="0"/>
    <n v="0"/>
    <n v="0"/>
    <n v="0"/>
    <n v="0"/>
    <n v="0"/>
    <n v="0"/>
    <n v="0"/>
    <n v="0"/>
    <n v="0"/>
    <n v="0"/>
    <n v="0"/>
    <n v="0"/>
    <n v="0"/>
    <n v="0"/>
    <n v="0"/>
    <n v="0"/>
    <n v="0"/>
    <n v="0"/>
    <n v="0"/>
    <x v="0"/>
    <m/>
    <x v="12"/>
    <x v="8"/>
    <s v="no impacts"/>
    <x v="6"/>
    <s v=""/>
    <s v="OST_178"/>
    <m/>
  </r>
  <r>
    <s v="Manmenye"/>
    <s v="CTR_117"/>
    <s v="CENTRE"/>
    <s v="IHS"/>
    <s v="Grid-Hybrid-Gen"/>
    <s v="CENTRE"/>
    <s v="Manmenye"/>
    <s v="ZTE"/>
    <n v="0"/>
    <n v="0"/>
    <n v="0"/>
    <n v="0"/>
    <n v="0"/>
    <n v="0"/>
    <n v="0"/>
    <n v="0"/>
    <n v="0"/>
    <n v="0"/>
    <n v="0"/>
    <n v="0"/>
    <n v="0"/>
    <n v="0"/>
    <n v="0"/>
    <n v="0"/>
    <n v="0"/>
    <n v="0"/>
    <n v="0"/>
    <n v="0"/>
    <n v="0"/>
    <n v="0"/>
    <n v="0"/>
    <n v="0"/>
    <n v="0"/>
    <n v="0"/>
    <x v="0"/>
    <m/>
    <x v="12"/>
    <x v="8"/>
    <s v="no impacts"/>
    <x v="6"/>
    <s v=""/>
    <s v="CTR_117"/>
    <m/>
  </r>
  <r>
    <s v="Obala-Mairie"/>
    <s v="CTR_113"/>
    <s v="CENTRE"/>
    <s v="IHS"/>
    <s v="Grid-Gen"/>
    <s v="CENTRE"/>
    <s v="Obala"/>
    <s v="ZTE"/>
    <n v="0"/>
    <n v="0"/>
    <n v="0"/>
    <n v="0"/>
    <n v="0"/>
    <n v="0"/>
    <n v="0"/>
    <n v="0"/>
    <n v="0"/>
    <n v="0"/>
    <n v="0"/>
    <n v="0"/>
    <n v="0"/>
    <n v="0"/>
    <n v="0"/>
    <n v="0"/>
    <n v="0"/>
    <n v="0"/>
    <n v="0"/>
    <n v="0"/>
    <n v="0"/>
    <n v="0"/>
    <n v="0"/>
    <n v="0"/>
    <n v="0"/>
    <n v="0"/>
    <x v="0"/>
    <m/>
    <x v="12"/>
    <x v="8"/>
    <s v="no impacts"/>
    <x v="6"/>
    <s v=""/>
    <s v="CTR_113"/>
    <m/>
  </r>
  <r>
    <s v="Penja-Shell-IHS"/>
    <s v="LIT_493"/>
    <s v="LITTORAL"/>
    <s v="IHS"/>
    <s v="Grid-Gen"/>
    <s v="LITTORAL"/>
    <s v="Penja"/>
    <s v="ZTE"/>
    <n v="0"/>
    <n v="0"/>
    <n v="0"/>
    <n v="0"/>
    <n v="0"/>
    <n v="0"/>
    <n v="0"/>
    <n v="0"/>
    <n v="0"/>
    <n v="0"/>
    <n v="0"/>
    <n v="0"/>
    <n v="0"/>
    <n v="0"/>
    <n v="0"/>
    <n v="0"/>
    <n v="0"/>
    <n v="0"/>
    <n v="0"/>
    <n v="0"/>
    <n v="0"/>
    <n v="0"/>
    <n v="0"/>
    <n v="0"/>
    <n v="0"/>
    <n v="0"/>
    <x v="0"/>
    <m/>
    <x v="12"/>
    <x v="8"/>
    <s v="no impacts"/>
    <x v="6"/>
    <s v=""/>
    <s v="LIT_493"/>
    <m/>
  </r>
  <r>
    <s v="Mouanko"/>
    <s v="LIT_191"/>
    <s v="LITTORAL"/>
    <s v="IHS"/>
    <s v="Grid-Gen"/>
    <s v="LITTORAL"/>
    <s v="Mouanko"/>
    <s v="ZTE"/>
    <n v="0"/>
    <n v="0"/>
    <n v="0"/>
    <n v="0"/>
    <n v="0"/>
    <n v="0"/>
    <n v="0"/>
    <n v="0"/>
    <n v="0"/>
    <n v="0"/>
    <n v="0"/>
    <n v="0"/>
    <n v="0"/>
    <n v="0"/>
    <n v="0"/>
    <n v="0"/>
    <n v="0"/>
    <n v="0"/>
    <n v="0"/>
    <n v="0"/>
    <n v="0"/>
    <n v="0"/>
    <n v="0"/>
    <n v="0"/>
    <n v="0"/>
    <n v="0"/>
    <x v="0"/>
    <m/>
    <x v="12"/>
    <x v="8"/>
    <s v="no impacts"/>
    <x v="6"/>
    <s v=""/>
    <s v="LIT_191"/>
    <m/>
  </r>
  <r>
    <s v="Awae"/>
    <s v="CTR_112"/>
    <s v="CENTRE"/>
    <s v="IHS"/>
    <s v="Grid-Gen"/>
    <s v="CENTRE"/>
    <s v="Awae"/>
    <s v="ZTE"/>
    <n v="0"/>
    <n v="0"/>
    <n v="0"/>
    <n v="0"/>
    <n v="0"/>
    <n v="0"/>
    <n v="0"/>
    <n v="0"/>
    <n v="0"/>
    <n v="0"/>
    <n v="0"/>
    <n v="0"/>
    <n v="0"/>
    <n v="0"/>
    <n v="0"/>
    <n v="0"/>
    <n v="0"/>
    <n v="0"/>
    <n v="0"/>
    <n v="0"/>
    <n v="0"/>
    <n v="0"/>
    <n v="0"/>
    <n v="0"/>
    <n v="0"/>
    <n v="0"/>
    <x v="0"/>
    <m/>
    <x v="12"/>
    <x v="8"/>
    <s v="no impacts"/>
    <x v="6"/>
    <s v=""/>
    <s v="CTR_112"/>
    <m/>
  </r>
  <r>
    <s v="Kotto-Bloc"/>
    <s v="LIT_246"/>
    <s v="Douala"/>
    <s v="IHS"/>
    <s v="Grid-Gen"/>
    <s v="LITTORAL"/>
    <s v="Douala"/>
    <s v="ZTE"/>
    <n v="0"/>
    <n v="0"/>
    <n v="0"/>
    <n v="0"/>
    <n v="0"/>
    <n v="0"/>
    <n v="0"/>
    <n v="0"/>
    <n v="0"/>
    <n v="0"/>
    <n v="0"/>
    <n v="0"/>
    <n v="0"/>
    <n v="0"/>
    <n v="0"/>
    <n v="0"/>
    <n v="0"/>
    <n v="0"/>
    <n v="0"/>
    <n v="0"/>
    <n v="0"/>
    <n v="0"/>
    <n v="0"/>
    <n v="0"/>
    <n v="0"/>
    <n v="0"/>
    <x v="0"/>
    <m/>
    <x v="12"/>
    <x v="8"/>
    <s v="no impacts"/>
    <x v="6"/>
    <s v=""/>
    <s v="LIT_246"/>
    <m/>
  </r>
  <r>
    <s v="LIT_878_Z_Souza-New-IHS"/>
    <s v="LIT_878"/>
    <s v="LITTORAL"/>
    <s v="IHS"/>
    <s v="Grid-Gen"/>
    <s v="LIT"/>
    <s v="Souza"/>
    <s v="ZTE"/>
    <n v="0"/>
    <n v="0"/>
    <n v="0"/>
    <n v="0"/>
    <n v="0"/>
    <n v="0"/>
    <n v="0"/>
    <n v="0"/>
    <n v="0"/>
    <n v="0"/>
    <n v="0"/>
    <n v="0"/>
    <n v="0"/>
    <n v="0"/>
    <n v="0"/>
    <n v="0"/>
    <n v="0"/>
    <n v="0"/>
    <n v="0"/>
    <n v="0"/>
    <n v="0"/>
    <n v="0"/>
    <n v="0"/>
    <n v="0"/>
    <n v="0"/>
    <n v="0"/>
    <x v="0"/>
    <m/>
    <x v="12"/>
    <x v="8"/>
    <s v="no impacts"/>
    <x v="6"/>
    <s v=""/>
    <s v="LIT_878"/>
    <m/>
  </r>
  <r>
    <s v="Kouedjou-IHS"/>
    <s v="LIT_502"/>
    <s v="LITTORAL"/>
    <s v="IHS"/>
    <s v="Gen Only"/>
    <s v="LITTORAL"/>
    <s v="Kouedjou"/>
    <s v="NOKIA"/>
    <n v="0"/>
    <n v="0"/>
    <n v="0"/>
    <n v="0"/>
    <n v="0"/>
    <n v="0"/>
    <n v="0"/>
    <n v="0"/>
    <n v="0"/>
    <n v="0"/>
    <n v="0"/>
    <n v="0"/>
    <n v="0"/>
    <n v="0"/>
    <n v="0"/>
    <n v="0"/>
    <n v="0"/>
    <n v="0"/>
    <n v="0"/>
    <n v="0"/>
    <n v="0"/>
    <n v="0"/>
    <n v="0"/>
    <n v="0"/>
    <n v="0"/>
    <n v="0"/>
    <x v="0"/>
    <m/>
    <x v="12"/>
    <x v="8"/>
    <s v="no impacts"/>
    <x v="6"/>
    <s v=""/>
    <s v="LIT_502"/>
    <m/>
  </r>
  <r>
    <s v="Bfsam-Stade"/>
    <s v="OST_110"/>
    <s v="Bafoussam"/>
    <s v="IHS"/>
    <s v="GridOnly"/>
    <s v="OUEST"/>
    <s v="Bafoussam"/>
    <s v="Huawei"/>
    <n v="0"/>
    <n v="0"/>
    <n v="0"/>
    <n v="0"/>
    <n v="0"/>
    <n v="0"/>
    <n v="0"/>
    <n v="0"/>
    <n v="0"/>
    <n v="0"/>
    <n v="0"/>
    <n v="0"/>
    <n v="0"/>
    <n v="0"/>
    <n v="0"/>
    <n v="0"/>
    <n v="0"/>
    <n v="0"/>
    <n v="0"/>
    <n v="0"/>
    <n v="0"/>
    <n v="0"/>
    <n v="0"/>
    <n v="0"/>
    <n v="0"/>
    <n v="0"/>
    <x v="0"/>
    <m/>
    <x v="12"/>
    <x v="8"/>
    <s v="no impacts"/>
    <x v="6"/>
    <s v=""/>
    <s v="OST_110"/>
    <m/>
  </r>
  <r>
    <s v="Ebeba"/>
    <s v="CTR_116"/>
    <s v="CENTRE"/>
    <s v="IHS"/>
    <s v="Grid-Gen-Lithium"/>
    <s v="CENTRE"/>
    <s v="Ebeba"/>
    <s v="ZTE"/>
    <n v="0"/>
    <n v="0"/>
    <n v="0"/>
    <n v="0"/>
    <n v="0"/>
    <n v="0"/>
    <n v="0"/>
    <n v="0"/>
    <n v="0"/>
    <n v="0"/>
    <n v="0"/>
    <n v="0"/>
    <n v="0"/>
    <n v="0"/>
    <n v="0"/>
    <n v="0"/>
    <n v="0"/>
    <n v="0"/>
    <n v="0"/>
    <n v="0"/>
    <n v="0"/>
    <n v="0"/>
    <n v="0"/>
    <n v="0"/>
    <n v="0"/>
    <n v="0"/>
    <x v="0"/>
    <m/>
    <x v="12"/>
    <x v="8"/>
    <s v="no impacts"/>
    <x v="6"/>
    <s v=""/>
    <s v="CTR_116"/>
    <m/>
  </r>
  <r>
    <s v="Bfsam-Djemoun"/>
    <s v="OST_001"/>
    <s v="Bafoussam"/>
    <s v="OCM/Strategique"/>
    <m/>
    <s v="OUEST"/>
    <s v="Bafoussam"/>
    <s v="Huawei"/>
    <n v="0"/>
    <n v="0"/>
    <n v="0"/>
    <n v="0"/>
    <n v="0"/>
    <n v="0"/>
    <n v="0"/>
    <n v="0"/>
    <n v="0"/>
    <n v="0"/>
    <n v="0"/>
    <n v="0"/>
    <n v="0"/>
    <n v="0"/>
    <n v="0"/>
    <n v="0"/>
    <n v="0"/>
    <n v="0"/>
    <n v="0"/>
    <n v="0"/>
    <n v="0"/>
    <n v="0"/>
    <n v="0"/>
    <n v="0"/>
    <n v="0"/>
    <n v="0"/>
    <x v="0"/>
    <m/>
    <x v="12"/>
    <x v="8"/>
    <s v="no impacts"/>
    <x v="6"/>
    <s v=""/>
    <s v="OST_001"/>
    <m/>
  </r>
  <r>
    <s v="Binguela-Camrail"/>
    <s v="CTR_453"/>
    <s v="CENTRE"/>
    <s v="CAMUSAT"/>
    <s v="Hybrid Solar - S1"/>
    <s v="CENTRE"/>
    <s v="Mbankomo"/>
    <s v="NOKIA"/>
    <n v="0"/>
    <n v="0"/>
    <n v="0"/>
    <n v="0"/>
    <n v="0"/>
    <n v="0"/>
    <n v="0"/>
    <n v="0"/>
    <n v="0"/>
    <n v="0"/>
    <n v="0"/>
    <n v="0"/>
    <n v="0"/>
    <n v="0"/>
    <n v="0"/>
    <n v="0"/>
    <n v="0"/>
    <n v="0"/>
    <n v="0"/>
    <n v="0"/>
    <n v="0"/>
    <n v="0"/>
    <n v="0"/>
    <n v="0"/>
    <n v="0"/>
    <n v="0"/>
    <x v="0"/>
    <m/>
    <x v="12"/>
    <x v="8"/>
    <s v="no impacts"/>
    <x v="6"/>
    <s v=""/>
    <s v="CTR_453"/>
    <m/>
  </r>
  <r>
    <s v="Safacam"/>
    <s v="LIT_040"/>
    <s v="LITTORAL"/>
    <s v="IHS"/>
    <s v="Grid-Gen"/>
    <s v="LITTORAL"/>
    <s v="Dizangue"/>
    <s v="ZTE"/>
    <n v="0"/>
    <n v="0"/>
    <n v="0"/>
    <n v="0"/>
    <n v="0"/>
    <n v="0"/>
    <n v="0"/>
    <n v="0"/>
    <n v="0"/>
    <n v="0"/>
    <n v="0"/>
    <n v="0"/>
    <n v="0"/>
    <n v="0"/>
    <n v="0"/>
    <n v="0"/>
    <n v="0"/>
    <n v="0"/>
    <n v="0"/>
    <n v="0"/>
    <n v="0"/>
    <n v="0"/>
    <n v="0"/>
    <n v="0"/>
    <n v="0"/>
    <n v="0"/>
    <x v="0"/>
    <m/>
    <x v="12"/>
    <x v="8"/>
    <s v="no impacts"/>
    <x v="6"/>
    <s v=""/>
    <s v="LIT_040"/>
    <m/>
  </r>
  <r>
    <s v="Nkolve-IHS"/>
    <s v="CTR_531"/>
    <s v="CENTRE"/>
    <s v="IHS"/>
    <s v="Hybrid-Gen"/>
    <s v="CENTRE"/>
    <s v="Nkolve"/>
    <s v="ZTE"/>
    <n v="0"/>
    <n v="0"/>
    <n v="0"/>
    <n v="0"/>
    <n v="0"/>
    <n v="0"/>
    <n v="0"/>
    <n v="0"/>
    <n v="0"/>
    <n v="0"/>
    <n v="0"/>
    <n v="0"/>
    <n v="0"/>
    <n v="0"/>
    <n v="0"/>
    <n v="0"/>
    <n v="0"/>
    <n v="0"/>
    <n v="0"/>
    <n v="0"/>
    <n v="0"/>
    <n v="0"/>
    <n v="0"/>
    <n v="0"/>
    <n v="0"/>
    <n v="0"/>
    <x v="0"/>
    <m/>
    <x v="12"/>
    <x v="8"/>
    <s v="no impacts"/>
    <x v="6"/>
    <s v=""/>
    <s v="CTR_531"/>
    <m/>
  </r>
  <r>
    <s v="Lengom-IHS"/>
    <s v="CTR_533"/>
    <s v="Yaounde"/>
    <s v="IHS"/>
    <s v="Grid-Gen"/>
    <s v="CENTRE"/>
    <s v="Yaounde"/>
    <s v="ZTE"/>
    <n v="0"/>
    <n v="0"/>
    <n v="0"/>
    <n v="0"/>
    <n v="0"/>
    <n v="0"/>
    <n v="0"/>
    <n v="0"/>
    <n v="0"/>
    <n v="0"/>
    <n v="0"/>
    <n v="0"/>
    <n v="0"/>
    <n v="0"/>
    <n v="0"/>
    <n v="0"/>
    <n v="0"/>
    <n v="0"/>
    <n v="0"/>
    <n v="0"/>
    <n v="0"/>
    <n v="0"/>
    <n v="0"/>
    <n v="0"/>
    <n v="0"/>
    <n v="0"/>
    <x v="0"/>
    <m/>
    <x v="12"/>
    <x v="8"/>
    <s v="no impacts"/>
    <x v="6"/>
    <s v=""/>
    <s v="CTR_533"/>
    <m/>
  </r>
  <r>
    <s v="Nguibassal"/>
    <s v="CTR_858"/>
    <s v="CENTRE"/>
    <s v="ESCO"/>
    <s v="Hybrid solar - S3"/>
    <s v="CENTRE"/>
    <s v="Nguibassal"/>
    <s v="ZTE"/>
    <n v="0"/>
    <n v="0"/>
    <n v="0"/>
    <n v="0"/>
    <n v="0"/>
    <n v="0"/>
    <n v="0"/>
    <n v="0"/>
    <n v="0"/>
    <n v="0"/>
    <n v="0"/>
    <n v="0"/>
    <n v="0"/>
    <n v="0"/>
    <n v="0"/>
    <n v="0"/>
    <n v="0"/>
    <n v="0"/>
    <n v="0"/>
    <n v="0"/>
    <n v="0"/>
    <n v="0"/>
    <n v="0"/>
    <n v="0"/>
    <n v="0"/>
    <n v="0"/>
    <x v="0"/>
    <m/>
    <x v="9"/>
    <x v="5"/>
    <s v="MPR ISSUE"/>
    <x v="5"/>
    <s v="(05/06/2026 ocm ran 15h): Power status check Ongoing..;..;(05/06/2026 ocm ran 10h): 06.05.2026: FME en route ETA 11H_x000a_05.05.26: Besoin d'un FME sur site pour vérifier le statut du MPR et la chaine antennaire de l'ODU 3.1 remplacer au besoin, PN, 3DB29108AA; CM-20260505-00004301; FME Etienne activé pour investigations, update ASAP_x000a_05.05.26: Camusat: FME is ongoing to the site which is far, ETA=15H_x000a_04.05.2026: Power Issue observed from EMS View. CAMUSAT activated to share ETR"/>
    <s v="CTR_858"/>
    <m/>
  </r>
  <r>
    <s v="BP-Cite"/>
    <s v="LIT_034"/>
    <s v="Douala"/>
    <s v="IHS"/>
    <s v="GridOnly"/>
    <s v="LITTORAL"/>
    <s v="Douala"/>
    <s v="ZTE"/>
    <n v="0"/>
    <n v="0"/>
    <n v="0"/>
    <n v="0"/>
    <n v="0"/>
    <n v="0"/>
    <n v="0"/>
    <n v="0"/>
    <n v="0.1027657212648355"/>
    <n v="0"/>
    <n v="0"/>
    <n v="0"/>
    <n v="0"/>
    <n v="0"/>
    <n v="0"/>
    <n v="0"/>
    <n v="0"/>
    <n v="0"/>
    <n v="0"/>
    <n v="0"/>
    <n v="0"/>
    <n v="0"/>
    <n v="0"/>
    <n v="0"/>
    <n v="0"/>
    <n v="0"/>
    <x v="0"/>
    <m/>
    <x v="12"/>
    <x v="8"/>
    <s v="no impacts"/>
    <x v="6"/>
    <s v=""/>
    <s v="LIT_034"/>
    <m/>
  </r>
  <r>
    <s v="Nkoteng-IHS"/>
    <s v="CTR_152"/>
    <s v="CENTRE"/>
    <s v="IHS"/>
    <s v="Grid-Gen"/>
    <s v="CENTRE"/>
    <s v="Nkoteng"/>
    <s v="ZTE"/>
    <n v="0"/>
    <n v="0"/>
    <n v="0"/>
    <n v="0"/>
    <n v="0"/>
    <n v="0"/>
    <n v="0"/>
    <n v="0"/>
    <n v="0"/>
    <n v="0"/>
    <n v="0"/>
    <n v="0"/>
    <n v="0"/>
    <n v="0"/>
    <n v="0"/>
    <n v="0"/>
    <n v="0"/>
    <n v="0"/>
    <n v="0"/>
    <n v="0"/>
    <n v="0"/>
    <n v="0"/>
    <n v="0"/>
    <n v="0"/>
    <n v="0"/>
    <n v="0"/>
    <x v="0"/>
    <m/>
    <x v="12"/>
    <x v="8"/>
    <s v="no impacts"/>
    <x v="6"/>
    <s v=""/>
    <s v="CTR_152"/>
    <m/>
  </r>
  <r>
    <s v="Carrefour-Elat"/>
    <s v="CTR_835"/>
    <s v="CENTRE"/>
    <s v="CAMUSAT"/>
    <s v="Good Grid + GE"/>
    <s v="CENTRE"/>
    <s v="Elat"/>
    <s v="ZTE"/>
    <n v="0"/>
    <n v="0"/>
    <n v="0"/>
    <n v="0"/>
    <n v="0"/>
    <n v="0"/>
    <n v="0"/>
    <n v="0"/>
    <n v="0"/>
    <n v="0"/>
    <n v="0"/>
    <n v="0"/>
    <n v="0"/>
    <n v="0"/>
    <n v="0"/>
    <n v="0"/>
    <n v="0"/>
    <n v="0"/>
    <n v="0"/>
    <n v="0"/>
    <n v="0"/>
    <n v="0"/>
    <n v="0"/>
    <n v="0"/>
    <n v="0"/>
    <n v="0"/>
    <x v="0"/>
    <m/>
    <x v="12"/>
    <x v="8"/>
    <s v="no impacts"/>
    <x v="6"/>
    <s v=""/>
    <s v="CTR_835"/>
    <m/>
  </r>
  <r>
    <s v="Njombe-PHP"/>
    <s v="LIT_590"/>
    <s v="LITTORAL"/>
    <s v="CAMUSAT"/>
    <s v="Good Grid no GE - 8h"/>
    <s v="LITTORAL"/>
    <s v="Njombe"/>
    <s v="ZTE"/>
    <n v="0"/>
    <n v="0"/>
    <n v="0"/>
    <n v="0"/>
    <n v="0"/>
    <n v="0"/>
    <n v="0"/>
    <n v="0"/>
    <n v="0"/>
    <n v="0"/>
    <n v="0"/>
    <n v="0"/>
    <n v="0"/>
    <n v="0"/>
    <n v="0"/>
    <n v="0"/>
    <n v="0"/>
    <n v="0"/>
    <n v="0"/>
    <n v="0"/>
    <n v="0"/>
    <n v="0"/>
    <n v="0"/>
    <n v="0"/>
    <n v="0"/>
    <n v="0"/>
    <x v="0"/>
    <m/>
    <x v="12"/>
    <x v="8"/>
    <s v="no impacts"/>
    <x v="6"/>
    <s v=""/>
    <s v="LIT_590"/>
    <m/>
  </r>
  <r>
    <s v="Mimbo"/>
    <s v="SUD_099"/>
    <s v="CENTRE"/>
    <s v="CAMUSAT"/>
    <s v="HGB"/>
    <s v="SUD"/>
    <s v="Mimbo"/>
    <s v="ZTE"/>
    <n v="0"/>
    <n v="0"/>
    <n v="0"/>
    <n v="0"/>
    <n v="0"/>
    <n v="0"/>
    <n v="0"/>
    <n v="0"/>
    <n v="0"/>
    <n v="0"/>
    <n v="0"/>
    <n v="0"/>
    <n v="0"/>
    <n v="0"/>
    <n v="0"/>
    <n v="0"/>
    <n v="0"/>
    <n v="0"/>
    <n v="0"/>
    <n v="0"/>
    <n v="0"/>
    <n v="0"/>
    <n v="0"/>
    <n v="0"/>
    <n v="0"/>
    <n v="0"/>
    <x v="0"/>
    <m/>
    <x v="12"/>
    <x v="8"/>
    <s v="no impacts"/>
    <x v="6"/>
    <s v=""/>
    <s v="SUD_099"/>
    <m/>
  </r>
  <r>
    <s v="Olama-IHS"/>
    <s v="CTR_441"/>
    <s v="CENTRE"/>
    <s v="IHS"/>
    <s v="Grid-Gen"/>
    <s v="CENTRE"/>
    <s v="Olama"/>
    <s v="ZTE"/>
    <n v="0"/>
    <n v="0"/>
    <n v="0"/>
    <n v="0"/>
    <n v="0"/>
    <n v="0"/>
    <n v="0"/>
    <n v="0"/>
    <n v="0"/>
    <n v="0"/>
    <n v="0"/>
    <n v="0"/>
    <n v="0"/>
    <n v="0"/>
    <n v="0"/>
    <n v="0"/>
    <n v="0"/>
    <n v="0"/>
    <n v="0"/>
    <n v="0"/>
    <n v="0"/>
    <n v="0"/>
    <n v="0"/>
    <n v="0"/>
    <n v="0"/>
    <n v="0"/>
    <x v="0"/>
    <m/>
    <x v="12"/>
    <x v="8"/>
    <s v="no impacts"/>
    <x v="6"/>
    <s v=""/>
    <s v="CTR_441"/>
    <m/>
  </r>
  <r>
    <s v="Nkong-C-Fultang"/>
    <s v="LIT_353"/>
    <s v="LITTORAL"/>
    <m/>
    <m/>
    <s v="LITTORAL"/>
    <s v="Nkongsamba"/>
    <s v="ZTE"/>
    <n v="0"/>
    <n v="0"/>
    <n v="0"/>
    <n v="0"/>
    <n v="0"/>
    <n v="0"/>
    <n v="0"/>
    <n v="0"/>
    <n v="0.0004280418796175018"/>
    <n v="0"/>
    <n v="0"/>
    <n v="0"/>
    <n v="0"/>
    <n v="0"/>
    <n v="0"/>
    <n v="0"/>
    <n v="0"/>
    <n v="0"/>
    <n v="0"/>
    <n v="0"/>
    <n v="0"/>
    <n v="0"/>
    <n v="0"/>
    <n v="0"/>
    <n v="0"/>
    <n v="0"/>
    <x v="0"/>
    <m/>
    <x v="12"/>
    <x v="8"/>
    <s v="no impacts"/>
    <x v="6"/>
    <s v=""/>
    <s v="LIT_353"/>
    <m/>
  </r>
  <r>
    <s v="SABC-Bali"/>
    <s v="LIT_242"/>
    <s v="Douala"/>
    <s v="IHS"/>
    <s v="Grid-Gen"/>
    <s v="LITTORAL"/>
    <s v="Douala"/>
    <s v="ZTE"/>
    <n v="0"/>
    <n v="0"/>
    <n v="0"/>
    <n v="0"/>
    <n v="0"/>
    <n v="0"/>
    <n v="0"/>
    <n v="0"/>
    <n v="0"/>
    <n v="0"/>
    <n v="0"/>
    <n v="0"/>
    <n v="0"/>
    <n v="0"/>
    <n v="0"/>
    <n v="0"/>
    <n v="0"/>
    <n v="0"/>
    <n v="0"/>
    <n v="0"/>
    <n v="0"/>
    <n v="0"/>
    <n v="0"/>
    <n v="0"/>
    <n v="0"/>
    <n v="0"/>
    <x v="0"/>
    <m/>
    <x v="12"/>
    <x v="8"/>
    <s v="no impacts"/>
    <x v="6"/>
    <s v=""/>
    <s v="LIT_242"/>
    <m/>
  </r>
  <r>
    <s v="Liberte"/>
    <s v="LIT_019"/>
    <s v="Douala"/>
    <m/>
    <m/>
    <s v="LITTORAL"/>
    <s v="Douala"/>
    <s v="ZTE"/>
    <n v="0"/>
    <n v="0"/>
    <n v="0"/>
    <n v="0"/>
    <n v="0"/>
    <n v="0"/>
    <n v="0"/>
    <n v="0"/>
    <n v="0"/>
    <n v="0"/>
    <n v="0"/>
    <n v="0"/>
    <n v="0"/>
    <n v="0"/>
    <n v="0"/>
    <n v="0"/>
    <n v="0"/>
    <n v="0"/>
    <n v="0"/>
    <n v="0"/>
    <n v="0"/>
    <n v="0"/>
    <n v="0"/>
    <n v="0"/>
    <n v="0"/>
    <n v="0"/>
    <x v="0"/>
    <m/>
    <x v="12"/>
    <x v="8"/>
    <s v="no impacts"/>
    <x v="6"/>
    <s v=""/>
    <s v="LIT_019"/>
    <m/>
  </r>
  <r>
    <s v="Liberte-Indoor"/>
    <s v="LIT_673"/>
    <s v="Douala"/>
    <m/>
    <m/>
    <s v="LITTORAL"/>
    <s v="Douala"/>
    <s v="ZTE"/>
    <n v="0"/>
    <n v="0"/>
    <n v="0"/>
    <n v="0"/>
    <n v="0"/>
    <n v="0"/>
    <n v="0"/>
    <n v="0"/>
    <n v="0"/>
    <n v="0"/>
    <n v="0"/>
    <n v="0"/>
    <n v="0"/>
    <n v="0"/>
    <n v="0"/>
    <n v="0"/>
    <n v="0"/>
    <n v="0.001854848145009179"/>
    <n v="0"/>
    <n v="0"/>
    <n v="0"/>
    <n v="0"/>
    <n v="0"/>
    <n v="0"/>
    <n v="0"/>
    <n v="0"/>
    <x v="0"/>
    <m/>
    <x v="12"/>
    <x v="8"/>
    <s v="no impacts"/>
    <x v="6"/>
    <s v=""/>
    <s v="LIT_673"/>
    <m/>
  </r>
  <r>
    <s v="kalat-IHS"/>
    <s v="SUD_082"/>
    <s v="CENTRE"/>
    <s v="IHS"/>
    <s v="Grid-Gen"/>
    <s v="SUD"/>
    <s v="Ebolowa"/>
    <s v="ZTE"/>
    <n v="0"/>
    <n v="0"/>
    <n v="0"/>
    <n v="0"/>
    <n v="0"/>
    <n v="0"/>
    <n v="0"/>
    <n v="0"/>
    <n v="0"/>
    <n v="0"/>
    <n v="0"/>
    <n v="0"/>
    <n v="0"/>
    <n v="0"/>
    <n v="0"/>
    <n v="0"/>
    <n v="0"/>
    <n v="0"/>
    <n v="0"/>
    <n v="0"/>
    <n v="0"/>
    <n v="0"/>
    <n v="0"/>
    <n v="0"/>
    <n v="0"/>
    <n v="0"/>
    <x v="0"/>
    <m/>
    <x v="12"/>
    <x v="8"/>
    <s v="no impacts"/>
    <x v="6"/>
    <s v=""/>
    <s v="SUD_082"/>
    <m/>
  </r>
  <r>
    <s v="Ebolowa-Si-MTN"/>
    <s v="SUD_263"/>
    <s v="CENTRE"/>
    <s v="IHS"/>
    <s v="Grid-Gen"/>
    <s v="SUD"/>
    <s v="Ebolowa"/>
    <s v="ZTE"/>
    <n v="0"/>
    <n v="0"/>
    <n v="0"/>
    <n v="0"/>
    <n v="0"/>
    <n v="0"/>
    <n v="0"/>
    <n v="0"/>
    <n v="0"/>
    <n v="0"/>
    <n v="0"/>
    <n v="0"/>
    <n v="0"/>
    <n v="0"/>
    <n v="0"/>
    <n v="0"/>
    <n v="0"/>
    <n v="0"/>
    <n v="0"/>
    <n v="0"/>
    <n v="0"/>
    <n v="0"/>
    <n v="0"/>
    <n v="0"/>
    <n v="0"/>
    <n v="0"/>
    <x v="0"/>
    <m/>
    <x v="12"/>
    <x v="8"/>
    <s v="no impacts"/>
    <x v="6"/>
    <s v=""/>
    <s v="SUD_263"/>
    <m/>
  </r>
  <r>
    <s v="Bberi-Warehouse-IHS"/>
    <s v="LIT_597"/>
    <s v="Douala"/>
    <s v="IHS"/>
    <s v="Grid-Gen"/>
    <s v="LITTORAL"/>
    <s v="Douala"/>
    <s v="ZTE"/>
    <n v="0"/>
    <n v="0"/>
    <n v="0"/>
    <n v="0"/>
    <n v="0"/>
    <n v="0"/>
    <n v="0"/>
    <n v="0"/>
    <n v="0"/>
    <n v="0"/>
    <n v="0"/>
    <n v="0"/>
    <n v="0"/>
    <n v="0"/>
    <n v="0"/>
    <n v="0"/>
    <n v="0"/>
    <n v="0"/>
    <n v="0"/>
    <n v="0"/>
    <n v="0"/>
    <n v="0"/>
    <n v="0"/>
    <n v="0"/>
    <n v="0"/>
    <n v="0"/>
    <x v="0"/>
    <m/>
    <x v="12"/>
    <x v="8"/>
    <s v="no impacts"/>
    <x v="6"/>
    <s v=""/>
    <s v="LIT_597"/>
    <m/>
  </r>
  <r>
    <s v="Bali-SNEC"/>
    <s v="LIT_015"/>
    <s v="Douala"/>
    <s v="CAMUSAT"/>
    <s v="Good Grid + GE"/>
    <s v="LITTORAL"/>
    <s v="Douala"/>
    <s v="ZTE"/>
    <n v="0"/>
    <n v="0"/>
    <n v="0"/>
    <n v="0"/>
    <n v="0"/>
    <n v="0"/>
    <n v="0"/>
    <n v="0"/>
    <n v="0"/>
    <n v="0"/>
    <n v="0"/>
    <n v="0"/>
    <n v="0"/>
    <n v="0"/>
    <n v="0"/>
    <n v="0"/>
    <n v="0"/>
    <n v="0"/>
    <n v="0"/>
    <n v="0"/>
    <n v="0"/>
    <n v="0"/>
    <n v="0"/>
    <n v="0"/>
    <n v="0"/>
    <n v="0"/>
    <x v="0"/>
    <m/>
    <x v="12"/>
    <x v="8"/>
    <s v="no impacts"/>
    <x v="6"/>
    <s v=""/>
    <s v="LIT_015"/>
    <m/>
  </r>
  <r>
    <s v="SNAC"/>
    <s v="LIT_043"/>
    <s v="Douala"/>
    <s v="IHS"/>
    <s v="GridOnly"/>
    <s v="LITTORAL"/>
    <s v="Douala"/>
    <s v="ZTE"/>
    <n v="0"/>
    <n v="0"/>
    <n v="0"/>
    <n v="0"/>
    <n v="0"/>
    <n v="0"/>
    <n v="0"/>
    <n v="0"/>
    <n v="0"/>
    <n v="0"/>
    <n v="0"/>
    <n v="0"/>
    <n v="0"/>
    <n v="0"/>
    <n v="0"/>
    <n v="0"/>
    <n v="0"/>
    <n v="0"/>
    <n v="0"/>
    <n v="0"/>
    <n v="0"/>
    <n v="0"/>
    <n v="0"/>
    <n v="0"/>
    <n v="0"/>
    <n v="0"/>
    <x v="0"/>
    <m/>
    <x v="12"/>
    <x v="8"/>
    <s v="no impacts"/>
    <x v="6"/>
    <s v=""/>
    <s v="LIT_043"/>
    <m/>
  </r>
  <r>
    <s v="Bonadibong-Crf-Tif"/>
    <s v="LIT_412"/>
    <s v="Douala"/>
    <s v="IHS"/>
    <s v="GridOnly"/>
    <s v="LITTORAL"/>
    <s v="Douala"/>
    <s v="ZTE"/>
    <n v="0"/>
    <n v="0"/>
    <n v="0"/>
    <n v="0"/>
    <n v="0"/>
    <n v="0"/>
    <n v="0"/>
    <n v="0"/>
    <n v="0"/>
    <n v="0"/>
    <n v="0"/>
    <n v="0"/>
    <n v="0"/>
    <n v="0"/>
    <n v="0"/>
    <n v="0"/>
    <n v="0"/>
    <n v="0"/>
    <n v="0"/>
    <n v="0"/>
    <n v="0"/>
    <n v="0"/>
    <n v="0"/>
    <n v="0"/>
    <n v="0"/>
    <n v="0"/>
    <x v="0"/>
    <m/>
    <x v="12"/>
    <x v="8"/>
    <s v="no impacts"/>
    <x v="6"/>
    <s v=""/>
    <s v="LIT_412"/>
    <m/>
  </r>
  <r>
    <s v="Bali-Koumassi"/>
    <s v="LIT_413"/>
    <s v="Douala"/>
    <s v="IHS"/>
    <s v="Grid-Gen"/>
    <s v="LITTORAL"/>
    <s v="Douala"/>
    <s v="ZTE"/>
    <n v="0"/>
    <n v="0"/>
    <n v="0"/>
    <n v="0"/>
    <n v="0"/>
    <n v="0"/>
    <n v="0"/>
    <n v="0"/>
    <n v="0"/>
    <n v="0"/>
    <n v="0"/>
    <n v="0"/>
    <n v="0"/>
    <n v="0"/>
    <n v="0"/>
    <n v="0"/>
    <n v="0"/>
    <n v="0"/>
    <n v="0"/>
    <n v="0"/>
    <n v="0"/>
    <n v="0"/>
    <n v="0"/>
    <n v="0"/>
    <n v="0"/>
    <n v="0"/>
    <x v="0"/>
    <m/>
    <x v="12"/>
    <x v="8"/>
    <s v="no impacts"/>
    <x v="6"/>
    <s v=""/>
    <s v="LIT_413"/>
    <m/>
  </r>
  <r>
    <s v="LIT_833_Z_Boko4-MTN-IHS"/>
    <s v="LIT_833"/>
    <s v="Yaounde"/>
    <s v="MTN sharing"/>
    <s v="Grid-Gen"/>
    <s v="LITTORAL"/>
    <s v="Yaounde"/>
    <s v="ZTE"/>
    <n v="0"/>
    <n v="0"/>
    <n v="0"/>
    <n v="0"/>
    <n v="0"/>
    <n v="0"/>
    <n v="0"/>
    <n v="0"/>
    <n v="0"/>
    <n v="0"/>
    <n v="0"/>
    <n v="0"/>
    <n v="0"/>
    <n v="0"/>
    <n v="0"/>
    <n v="0"/>
    <n v="0"/>
    <n v="0"/>
    <n v="0"/>
    <n v="0"/>
    <n v="0"/>
    <n v="0"/>
    <n v="0"/>
    <n v="0"/>
    <n v="0"/>
    <n v="0"/>
    <x v="0"/>
    <m/>
    <x v="12"/>
    <x v="8"/>
    <s v="no impacts"/>
    <x v="6"/>
    <s v=""/>
    <s v="LIT_833"/>
    <m/>
  </r>
  <r>
    <s v="LIT_857_Z_Bois-des-Singes-III-IHS"/>
    <s v="LIT_857"/>
    <s v="Yaounde"/>
    <s v="ESCO"/>
    <s v="Grid-Gen"/>
    <s v="LITTORAL"/>
    <s v="Yaounde"/>
    <s v="ZTE"/>
    <n v="0"/>
    <n v="0"/>
    <n v="0"/>
    <n v="0"/>
    <n v="0"/>
    <n v="0"/>
    <n v="0"/>
    <n v="0"/>
    <n v="0"/>
    <n v="0"/>
    <n v="0"/>
    <n v="0"/>
    <n v="0"/>
    <n v="0"/>
    <n v="0"/>
    <n v="0"/>
    <n v="0"/>
    <n v="0"/>
    <n v="0"/>
    <n v="0"/>
    <n v="0"/>
    <n v="0"/>
    <n v="0"/>
    <n v="0"/>
    <n v="0"/>
    <n v="0"/>
    <x v="0"/>
    <m/>
    <x v="12"/>
    <x v="8"/>
    <s v="no impacts"/>
    <x v="6"/>
    <s v=""/>
    <s v="LIT_857"/>
    <m/>
  </r>
  <r>
    <s v="Emana"/>
    <s v="CTR_023"/>
    <s v="Yaounde"/>
    <m/>
    <m/>
    <s v="CENTRE"/>
    <s v="Yaounde"/>
    <s v="ZTE"/>
    <n v="0"/>
    <n v="0"/>
    <n v="0"/>
    <n v="0"/>
    <n v="0"/>
    <n v="0"/>
    <n v="0"/>
    <n v="0"/>
    <n v="0"/>
    <n v="0"/>
    <n v="0"/>
    <n v="0"/>
    <n v="0"/>
    <n v="0"/>
    <n v="0"/>
    <n v="0"/>
    <n v="0"/>
    <n v="0"/>
    <n v="0"/>
    <n v="0"/>
    <n v="0"/>
    <n v="0"/>
    <n v="0"/>
    <n v="0"/>
    <n v="0"/>
    <n v="0"/>
    <x v="0"/>
    <m/>
    <x v="12"/>
    <x v="8"/>
    <s v="no impacts"/>
    <x v="6"/>
    <s v=""/>
    <s v="CTR_023"/>
    <m/>
  </r>
  <r>
    <s v="Mabanda"/>
    <s v="LIT_094"/>
    <s v="LITTORAL"/>
    <m/>
    <m/>
    <s v="LITTORAL"/>
    <m/>
    <s v="ZTE"/>
    <n v="0"/>
    <n v="0"/>
    <n v="0"/>
    <n v="0"/>
    <n v="0"/>
    <n v="0"/>
    <n v="0"/>
    <n v="0"/>
    <n v="0"/>
    <n v="0"/>
    <n v="0"/>
    <n v="0"/>
    <n v="0"/>
    <n v="0"/>
    <n v="0"/>
    <n v="0"/>
    <n v="0"/>
    <n v="0"/>
    <n v="0"/>
    <n v="0"/>
    <n v="0"/>
    <n v="0"/>
    <n v="0"/>
    <n v="0"/>
    <n v="0"/>
    <n v="0"/>
    <x v="0"/>
    <m/>
    <x v="12"/>
    <x v="8"/>
    <s v="no impacts"/>
    <x v="6"/>
    <s v=""/>
    <s v="LIT_094"/>
    <m/>
  </r>
  <r>
    <s v="Manjo-new"/>
    <s v="LIT_555"/>
    <s v="LITTORAL"/>
    <m/>
    <m/>
    <s v="LITTORAL"/>
    <m/>
    <s v="ZTE"/>
    <n v="0"/>
    <n v="0"/>
    <n v="0"/>
    <n v="0"/>
    <n v="0"/>
    <n v="0"/>
    <n v="0"/>
    <n v="0"/>
    <n v="0"/>
    <n v="0"/>
    <n v="0"/>
    <n v="0"/>
    <n v="0"/>
    <n v="0"/>
    <n v="0"/>
    <n v="0"/>
    <n v="0"/>
    <n v="0"/>
    <n v="0"/>
    <n v="0"/>
    <n v="0"/>
    <n v="0"/>
    <n v="0"/>
    <n v="0"/>
    <n v="0"/>
    <n v="0"/>
    <x v="0"/>
    <m/>
    <x v="12"/>
    <x v="8"/>
    <s v="no impacts"/>
    <x v="6"/>
    <s v=""/>
    <s v="LIT_555"/>
    <m/>
  </r>
  <r>
    <s v="Olembe-staduim"/>
    <s v="CTR_853"/>
    <s v="CENTRE"/>
    <m/>
    <m/>
    <s v="CENTRE"/>
    <m/>
    <s v="ZTE"/>
    <n v="0"/>
    <n v="0"/>
    <n v="0"/>
    <n v="0"/>
    <n v="0"/>
    <n v="0"/>
    <n v="0"/>
    <n v="0"/>
    <n v="0"/>
    <n v="0"/>
    <n v="0"/>
    <n v="0"/>
    <n v="0"/>
    <n v="0"/>
    <n v="0"/>
    <n v="0"/>
    <n v="0"/>
    <n v="0"/>
    <n v="0"/>
    <n v="0"/>
    <n v="0"/>
    <n v="0"/>
    <n v="0"/>
    <n v="0"/>
    <n v="0"/>
    <n v="0"/>
    <x v="0"/>
    <m/>
    <x v="12"/>
    <x v="8"/>
    <s v="no impacts"/>
    <x v="6"/>
    <s v=""/>
    <s v="CTR_853"/>
    <m/>
  </r>
  <r>
    <s v="Labogenie"/>
    <s v="CTR_015"/>
    <s v="Yaounde"/>
    <s v="IHS"/>
    <s v="GridOnly"/>
    <s v="CENTRE"/>
    <s v="Yaounde"/>
    <s v="ZTE"/>
    <n v="0"/>
    <n v="0"/>
    <n v="0"/>
    <n v="0"/>
    <n v="0"/>
    <n v="0"/>
    <n v="0"/>
    <n v="0"/>
    <n v="0"/>
    <n v="0"/>
    <n v="0"/>
    <n v="0"/>
    <n v="0"/>
    <n v="0"/>
    <n v="0"/>
    <n v="0"/>
    <n v="0"/>
    <n v="0"/>
    <n v="0"/>
    <n v="0"/>
    <n v="0"/>
    <n v="0"/>
    <n v="0"/>
    <n v="0"/>
    <n v="0"/>
    <n v="0"/>
    <x v="0"/>
    <m/>
    <x v="12"/>
    <x v="8"/>
    <s v="no impacts"/>
    <x v="6"/>
    <s v=""/>
    <s v="CTR_015"/>
    <m/>
  </r>
  <r>
    <s v="Ndisamba"/>
    <s v="CTR_008"/>
    <s v="Yaounde"/>
    <s v="IHS"/>
    <s v="Grid-Gen"/>
    <s v="CENTRE"/>
    <s v="Yaounde"/>
    <s v="ZTE"/>
    <n v="0"/>
    <n v="0"/>
    <n v="0"/>
    <n v="0"/>
    <n v="0"/>
    <n v="0"/>
    <n v="0"/>
    <n v="0"/>
    <n v="0"/>
    <n v="0"/>
    <n v="0"/>
    <n v="0"/>
    <n v="0"/>
    <n v="0"/>
    <n v="0"/>
    <n v="0"/>
    <n v="0"/>
    <n v="0"/>
    <n v="0"/>
    <n v="0"/>
    <n v="0"/>
    <n v="0"/>
    <n v="0"/>
    <n v="0"/>
    <n v="0"/>
    <n v="0"/>
    <x v="0"/>
    <m/>
    <x v="12"/>
    <x v="8"/>
    <s v="no impacts"/>
    <x v="6"/>
    <s v=""/>
    <s v="CTR_008"/>
    <m/>
  </r>
  <r>
    <s v="Foumban"/>
    <s v="OST_004"/>
    <s v="OUEST"/>
    <s v="IHS"/>
    <s v="Grid-Gen"/>
    <s v="OUEST"/>
    <s v="Foumban"/>
    <s v="Huawei"/>
    <n v="0"/>
    <n v="0"/>
    <n v="0"/>
    <n v="0"/>
    <n v="0"/>
    <n v="0"/>
    <n v="0"/>
    <n v="0"/>
    <n v="0"/>
    <n v="0"/>
    <n v="0"/>
    <n v="0"/>
    <n v="0"/>
    <n v="0"/>
    <n v="0"/>
    <n v="0"/>
    <n v="0"/>
    <n v="0"/>
    <n v="0"/>
    <n v="0"/>
    <n v="0"/>
    <n v="0"/>
    <n v="0"/>
    <n v="0"/>
    <n v="0"/>
    <n v="0"/>
    <x v="0"/>
    <m/>
    <x v="12"/>
    <x v="8"/>
    <s v="no impacts"/>
    <x v="6"/>
    <s v=""/>
    <s v="OST_004"/>
    <m/>
  </r>
  <r>
    <s v="Zingui"/>
    <s v="SUD_136"/>
    <s v="CENTRE"/>
    <m/>
    <m/>
    <s v="SUD"/>
    <m/>
    <s v="ZTE"/>
    <n v="0"/>
    <n v="0"/>
    <n v="0"/>
    <n v="0"/>
    <n v="0"/>
    <n v="0"/>
    <n v="0"/>
    <n v="0"/>
    <n v="0"/>
    <n v="0"/>
    <n v="0"/>
    <n v="0"/>
    <n v="0"/>
    <n v="0"/>
    <n v="0"/>
    <n v="0"/>
    <n v="0"/>
    <n v="0"/>
    <n v="0"/>
    <n v="0"/>
    <n v="0"/>
    <n v="0"/>
    <n v="0"/>
    <n v="0"/>
    <n v="0"/>
    <n v="0"/>
    <x v="0"/>
    <m/>
    <x v="12"/>
    <x v="8"/>
    <s v="no impacts"/>
    <x v="6"/>
    <s v=""/>
    <s v="SUD_136"/>
    <m/>
  </r>
  <r>
    <s v="Maga-Ville"/>
    <s v="EXN_110"/>
    <s v="EXTREME-NORD"/>
    <s v="IHS"/>
    <s v="Hybrid-Gen"/>
    <s v="EXTREME-NORD"/>
    <s v="Maga"/>
    <s v="Huawei"/>
    <n v="0"/>
    <n v="0"/>
    <n v="0"/>
    <n v="0"/>
    <n v="0"/>
    <n v="0"/>
    <n v="0"/>
    <n v="0"/>
    <n v="0"/>
    <n v="0"/>
    <n v="0"/>
    <n v="0"/>
    <n v="0"/>
    <n v="0.003477840271892201"/>
    <n v="0"/>
    <n v="0"/>
    <n v="0"/>
    <n v="0"/>
    <n v="0"/>
    <n v="0"/>
    <n v="0"/>
    <n v="0"/>
    <n v="0"/>
    <n v="0"/>
    <n v="0"/>
    <n v="0"/>
    <x v="2"/>
    <m/>
    <x v="12"/>
    <x v="8"/>
    <s v="no impacts"/>
    <x v="6"/>
    <s v=""/>
    <s v="EXN_110"/>
    <m/>
  </r>
  <r>
    <s v="LIT_863_Z_Kotto-Logpom-New"/>
    <s v="LIT_863"/>
    <s v="Douala"/>
    <m/>
    <e v="#N/A"/>
    <s v="LITTORAL"/>
    <s v="Douala"/>
    <s v="ZTE"/>
    <n v="0"/>
    <n v="0"/>
    <n v="0"/>
    <n v="0"/>
    <n v="0"/>
    <n v="0"/>
    <n v="0"/>
    <n v="0"/>
    <n v="0"/>
    <n v="0"/>
    <n v="0"/>
    <n v="0"/>
    <n v="0"/>
    <n v="0"/>
    <n v="0"/>
    <n v="0"/>
    <n v="0"/>
    <n v="0"/>
    <n v="0"/>
    <n v="0"/>
    <n v="0"/>
    <n v="0"/>
    <n v="0"/>
    <n v="0"/>
    <n v="0"/>
    <n v="0"/>
    <x v="0"/>
    <m/>
    <x v="12"/>
    <x v="8"/>
    <s v="no impacts"/>
    <x v="6"/>
    <s v=""/>
    <s v="LIT_863"/>
    <m/>
  </r>
  <r>
    <s v="Guere-IHS"/>
    <s v="EXN_126"/>
    <s v="EXTREME-NORD"/>
    <s v="IHS"/>
    <s v="Gen Only"/>
    <s v="EXTREME-NORD"/>
    <s v="Guere"/>
    <s v="Huawei"/>
    <n v="0"/>
    <n v="0"/>
    <n v="0"/>
    <n v="0"/>
    <n v="0"/>
    <n v="0"/>
    <n v="0"/>
    <n v="0"/>
    <n v="0"/>
    <n v="0"/>
    <n v="0"/>
    <n v="0"/>
    <n v="0"/>
    <n v="0.00401289262141408"/>
    <n v="0"/>
    <n v="0"/>
    <n v="0"/>
    <n v="0"/>
    <n v="0"/>
    <n v="0"/>
    <n v="0"/>
    <n v="0"/>
    <n v="0"/>
    <n v="0"/>
    <n v="0"/>
    <n v="0"/>
    <x v="2"/>
    <m/>
    <x v="12"/>
    <x v="8"/>
    <s v="no impacts"/>
    <x v="6"/>
    <s v=""/>
    <s v="EXN_126"/>
    <m/>
  </r>
  <r>
    <s v="Bonantone"/>
    <s v="LIT_085"/>
    <s v="Douala"/>
    <s v="IHS"/>
    <s v="Grid-Gen"/>
    <s v="LITTORAL"/>
    <s v="Douala"/>
    <s v="ZTE"/>
    <n v="0"/>
    <n v="0"/>
    <n v="0"/>
    <n v="0"/>
    <n v="0"/>
    <n v="0"/>
    <n v="0"/>
    <n v="0"/>
    <n v="0"/>
    <n v="0"/>
    <n v="0"/>
    <n v="0"/>
    <n v="0"/>
    <n v="0"/>
    <n v="0"/>
    <n v="0"/>
    <n v="0"/>
    <n v="0"/>
    <n v="0"/>
    <n v="0"/>
    <n v="0"/>
    <n v="0"/>
    <n v="0"/>
    <n v="0"/>
    <n v="0"/>
    <n v="0"/>
    <x v="0"/>
    <m/>
    <x v="12"/>
    <x v="8"/>
    <s v="no impacts"/>
    <x v="6"/>
    <s v=""/>
    <s v="LIT_085"/>
    <m/>
  </r>
  <r>
    <s v="Newb-Q-Haoussa"/>
    <s v="LIT_395"/>
    <s v="Douala"/>
    <s v="CAMUSAT"/>
    <s v="Grid-Gen"/>
    <s v="LITTORAL"/>
    <s v="Douala"/>
    <s v="ZTE"/>
    <n v="0"/>
    <n v="0"/>
    <n v="0"/>
    <n v="0"/>
    <n v="0"/>
    <n v="0"/>
    <n v="0"/>
    <n v="0"/>
    <n v="0"/>
    <n v="0"/>
    <n v="0"/>
    <n v="0"/>
    <n v="0"/>
    <n v="0"/>
    <n v="0"/>
    <n v="0"/>
    <n v="0"/>
    <n v="0"/>
    <n v="0"/>
    <n v="0"/>
    <m/>
    <n v="0"/>
    <n v="0"/>
    <n v="0"/>
    <n v="0"/>
    <n v="0"/>
    <x v="0"/>
    <m/>
    <x v="12"/>
    <x v="8"/>
    <s v="no impacts"/>
    <x v="6"/>
    <s v=""/>
    <s v="LIT_395"/>
    <m/>
  </r>
  <r>
    <s v="Minisite-SOUDANAISE"/>
    <s v="LIT_665"/>
    <s v="Douala"/>
    <m/>
    <m/>
    <s v="LITTORAL"/>
    <s v="Douala"/>
    <s v="ZTE"/>
    <n v="0"/>
    <n v="0"/>
    <n v="0"/>
    <n v="0"/>
    <n v="0"/>
    <n v="0"/>
    <n v="0"/>
    <n v="0"/>
    <n v="0"/>
    <n v="0"/>
    <n v="0"/>
    <n v="0"/>
    <n v="0"/>
    <n v="0"/>
    <n v="0"/>
    <n v="0"/>
    <n v="0"/>
    <n v="0"/>
    <n v="0"/>
    <n v="0"/>
    <m/>
    <n v="0"/>
    <n v="0"/>
    <n v="0"/>
    <n v="0"/>
    <n v="0"/>
    <x v="0"/>
    <m/>
    <x v="12"/>
    <x v="8"/>
    <s v="no impacts"/>
    <x v="6"/>
    <s v=""/>
    <s v="LIT_665"/>
    <m/>
  </r>
  <r>
    <s v="Beka"/>
    <s v="NRD_020"/>
    <s v="NORD"/>
    <s v="IHS"/>
    <s v="Solar-Gen"/>
    <s v="NORD"/>
    <s v="Beka"/>
    <s v="Huawei"/>
    <n v="0"/>
    <n v="0"/>
    <n v="0"/>
    <n v="0"/>
    <n v="0"/>
    <n v="0"/>
    <n v="0"/>
    <n v="0"/>
    <n v="0"/>
    <n v="0"/>
    <n v="0"/>
    <n v="0"/>
    <n v="0"/>
    <n v="0"/>
    <n v="0"/>
    <n v="0"/>
    <n v="0"/>
    <n v="0"/>
    <n v="0"/>
    <n v="0"/>
    <m/>
    <n v="0"/>
    <n v="0"/>
    <n v="0"/>
    <n v="0"/>
    <n v="0"/>
    <x v="0"/>
    <m/>
    <x v="12"/>
    <x v="8"/>
    <s v="no impacts"/>
    <x v="6"/>
    <s v=""/>
    <s v="NRD_020"/>
    <m/>
  </r>
  <r>
    <s v="Nkong-Zem"/>
    <s v="OST_073"/>
    <s v="OUEST"/>
    <s v="IHS"/>
    <s v="Grid-Gen"/>
    <s v="OUEST"/>
    <s v="Nkong-Zem"/>
    <s v="Huawei"/>
    <n v="0"/>
    <n v="0"/>
    <n v="0"/>
    <n v="0"/>
    <n v="0"/>
    <n v="0"/>
    <n v="0"/>
    <n v="0"/>
    <n v="0"/>
    <n v="0"/>
    <n v="0"/>
    <n v="0"/>
    <n v="0"/>
    <n v="0"/>
    <n v="0"/>
    <n v="0"/>
    <n v="0"/>
    <n v="0"/>
    <n v="0"/>
    <n v="0"/>
    <m/>
    <n v="0"/>
    <n v="0"/>
    <n v="0"/>
    <n v="0"/>
    <n v="0"/>
    <x v="0"/>
    <m/>
    <x v="12"/>
    <x v="8"/>
    <s v="no impacts"/>
    <x v="6"/>
    <s v=""/>
    <s v="OST_073"/>
    <m/>
  </r>
  <r>
    <s v="Hopital-Mbouo"/>
    <s v="OST_296"/>
    <s v="Bafoussam"/>
    <s v="CAMUSAT"/>
    <s v="Good Grid + GE"/>
    <s v="OUEST"/>
    <s v="Bafoussam"/>
    <s v="Huawei"/>
    <n v="0"/>
    <n v="0"/>
    <n v="0"/>
    <n v="0"/>
    <n v="0"/>
    <n v="0"/>
    <n v="0"/>
    <n v="0"/>
    <n v="0"/>
    <n v="0"/>
    <n v="0"/>
    <n v="0"/>
    <n v="0"/>
    <n v="0"/>
    <n v="0"/>
    <n v="0"/>
    <n v="0"/>
    <n v="0"/>
    <n v="0"/>
    <n v="0"/>
    <m/>
    <n v="0"/>
    <n v="0"/>
    <n v="0"/>
    <n v="0"/>
    <n v="0"/>
    <x v="0"/>
    <m/>
    <x v="12"/>
    <x v="8"/>
    <s v="no impacts"/>
    <x v="6"/>
    <s v=""/>
    <s v="OST_296"/>
    <m/>
  </r>
  <r>
    <s v="Bfsam-Banengo"/>
    <s v="OST_003"/>
    <s v="Bafoussam"/>
    <s v="OCM/Strategique"/>
    <m/>
    <s v="OUEST"/>
    <s v="Bafoussam"/>
    <s v="Huawei"/>
    <n v="0"/>
    <n v="0"/>
    <n v="0"/>
    <n v="0"/>
    <n v="0"/>
    <n v="0"/>
    <n v="0"/>
    <n v="0"/>
    <n v="0"/>
    <n v="0"/>
    <n v="0"/>
    <n v="0"/>
    <n v="0"/>
    <n v="0"/>
    <n v="0"/>
    <n v="0"/>
    <n v="0"/>
    <n v="0"/>
    <n v="0"/>
    <n v="0"/>
    <m/>
    <n v="0"/>
    <n v="0"/>
    <n v="0"/>
    <n v="0"/>
    <n v="0"/>
    <x v="0"/>
    <m/>
    <x v="12"/>
    <x v="8"/>
    <s v="no impacts"/>
    <x v="6"/>
    <s v=""/>
    <s v="OST_003"/>
    <m/>
  </r>
  <r>
    <s v="Meiganga-EELC-MTN-IHS"/>
    <s v="ADM_106"/>
    <s v="Ngaoundere"/>
    <s v="IHS"/>
    <s v="Grid-Gen"/>
    <s v="ADAMAOUA"/>
    <s v="Meiganga"/>
    <s v="Huawei"/>
    <n v="0"/>
    <n v="0"/>
    <n v="0"/>
    <n v="0"/>
    <n v="0"/>
    <n v="0"/>
    <n v="0"/>
    <n v="0"/>
    <n v="0"/>
    <n v="0"/>
    <n v="0"/>
    <n v="0"/>
    <n v="0"/>
    <n v="0"/>
    <n v="0"/>
    <n v="0"/>
    <n v="0"/>
    <n v="0"/>
    <n v="0"/>
    <n v="0"/>
    <m/>
    <n v="0"/>
    <n v="0"/>
    <n v="0"/>
    <n v="0"/>
    <n v="0"/>
    <x v="0"/>
    <m/>
    <x v="12"/>
    <x v="8"/>
    <s v="no impacts"/>
    <x v="6"/>
    <s v=""/>
    <s v="ADM_106"/>
    <m/>
  </r>
  <r>
    <s v="Banekane"/>
    <s v="OST_052"/>
    <s v="OUEST"/>
    <s v="IHS"/>
    <s v="Grid-Gen"/>
    <s v="OUEST"/>
    <s v="Banekane"/>
    <s v="Huawei"/>
    <n v="0"/>
    <n v="0"/>
    <n v="0"/>
    <n v="0"/>
    <n v="0"/>
    <n v="0"/>
    <n v="0"/>
    <n v="0"/>
    <n v="0"/>
    <n v="0"/>
    <n v="0"/>
    <n v="0"/>
    <n v="0"/>
    <n v="0"/>
    <n v="0"/>
    <n v="0"/>
    <n v="0"/>
    <n v="0"/>
    <n v="0"/>
    <n v="0"/>
    <m/>
    <n v="0"/>
    <n v="0"/>
    <n v="0"/>
    <n v="0"/>
    <n v="0"/>
    <x v="0"/>
    <m/>
    <x v="12"/>
    <x v="8"/>
    <s v="no impacts"/>
    <x v="6"/>
    <s v=""/>
    <s v="OST_052"/>
    <m/>
  </r>
  <r>
    <s v="Koloko"/>
    <s v="LIT_079"/>
    <s v="Douala"/>
    <s v="IHS"/>
    <s v="Grid-Gen"/>
    <s v="LITTORAL"/>
    <s v="Douala"/>
    <s v="ZTE"/>
    <n v="0"/>
    <n v="0"/>
    <n v="0"/>
    <n v="0"/>
    <n v="0"/>
    <n v="0"/>
    <n v="0"/>
    <n v="0"/>
    <n v="0"/>
    <n v="0"/>
    <n v="0"/>
    <n v="0"/>
    <n v="0"/>
    <n v="0"/>
    <n v="0"/>
    <n v="0"/>
    <n v="0"/>
    <n v="0"/>
    <n v="0"/>
    <n v="0"/>
    <m/>
    <n v="0"/>
    <n v="0"/>
    <n v="0"/>
    <n v="0"/>
    <n v="0"/>
    <x v="0"/>
    <m/>
    <x v="12"/>
    <x v="8"/>
    <s v="no impacts"/>
    <x v="6"/>
    <s v=""/>
    <s v="LIT_079"/>
    <m/>
  </r>
  <r>
    <s v="Bfsam-Bamendzi"/>
    <s v="OST_024"/>
    <s v="Bafoussam"/>
    <s v="IHS"/>
    <s v="Grid-Gen"/>
    <s v="OUEST"/>
    <s v="Bafoussam"/>
    <s v="Huawei"/>
    <n v="0"/>
    <n v="0"/>
    <n v="0"/>
    <n v="0"/>
    <n v="0"/>
    <n v="0"/>
    <n v="0"/>
    <n v="0"/>
    <n v="0"/>
    <n v="0"/>
    <n v="0"/>
    <n v="0"/>
    <n v="0"/>
    <n v="0"/>
    <n v="0"/>
    <n v="0"/>
    <n v="0"/>
    <n v="0"/>
    <n v="0"/>
    <n v="0"/>
    <m/>
    <n v="0"/>
    <n v="0"/>
    <n v="0"/>
    <n v="0"/>
    <n v="0"/>
    <x v="0"/>
    <m/>
    <x v="12"/>
    <x v="8"/>
    <s v="no impacts"/>
    <x v="6"/>
    <s v=""/>
    <s v="OST_024"/>
    <m/>
  </r>
  <r>
    <s v="Limbe-Kie"/>
    <s v="SUO_002"/>
    <s v="SUD-OUEST"/>
    <s v="IHS"/>
    <s v="Grid-Gen"/>
    <s v="SUD-OUEST"/>
    <s v="Limbe"/>
    <s v="Huawei"/>
    <n v="0"/>
    <n v="0"/>
    <n v="0"/>
    <n v="0"/>
    <n v="0"/>
    <n v="0"/>
    <n v="0"/>
    <n v="0"/>
    <n v="0"/>
    <n v="0"/>
    <n v="0"/>
    <n v="0"/>
    <n v="0"/>
    <n v="0"/>
    <n v="0"/>
    <n v="0"/>
    <n v="0"/>
    <n v="0"/>
    <n v="0"/>
    <n v="0"/>
    <m/>
    <n v="0"/>
    <n v="0"/>
    <n v="0"/>
    <n v="0"/>
    <n v="0"/>
    <x v="0"/>
    <m/>
    <x v="12"/>
    <x v="8"/>
    <s v="no impacts"/>
    <x v="6"/>
    <s v=""/>
    <s v="SUO_002"/>
    <m/>
  </r>
  <r>
    <s v="Limbe-GRA-IHS"/>
    <s v="SUO_192"/>
    <s v="SUD-OUEST"/>
    <s v="IHS"/>
    <m/>
    <s v="SUD-OUEST"/>
    <s v="Limbe"/>
    <s v="Huawei"/>
    <n v="0"/>
    <n v="0"/>
    <n v="0"/>
    <n v="0"/>
    <n v="0"/>
    <n v="0"/>
    <n v="0"/>
    <n v="0"/>
    <n v="0"/>
    <n v="0"/>
    <n v="0"/>
    <n v="0"/>
    <n v="0"/>
    <n v="0"/>
    <n v="0"/>
    <n v="0"/>
    <n v="0"/>
    <n v="0"/>
    <n v="0"/>
    <n v="0"/>
    <m/>
    <n v="0"/>
    <n v="0"/>
    <n v="0"/>
    <n v="0"/>
    <n v="0"/>
    <x v="0"/>
    <m/>
    <x v="12"/>
    <x v="8"/>
    <s v="no impacts"/>
    <x v="6"/>
    <s v=""/>
    <s v="SUO_192"/>
    <m/>
  </r>
  <r>
    <s v="Upper-Mawo-IHS"/>
    <s v="SUO_166"/>
    <s v="SUD-OUEST"/>
    <s v="IHS"/>
    <s v="Grid-Gen"/>
    <s v="SUD-OUEST"/>
    <s v="Limbe"/>
    <s v="Huawei"/>
    <n v="0"/>
    <n v="0"/>
    <n v="0"/>
    <n v="0"/>
    <n v="0"/>
    <n v="0"/>
    <n v="0"/>
    <n v="0"/>
    <n v="0"/>
    <n v="0"/>
    <n v="0"/>
    <n v="0"/>
    <n v="0"/>
    <n v="0"/>
    <n v="0"/>
    <n v="0"/>
    <n v="0"/>
    <n v="0"/>
    <n v="0"/>
    <n v="0"/>
    <m/>
    <n v="0"/>
    <n v="0"/>
    <n v="0"/>
    <n v="0"/>
    <n v="0"/>
    <x v="0"/>
    <m/>
    <x v="12"/>
    <x v="8"/>
    <s v="no impacts"/>
    <x v="6"/>
    <s v=""/>
    <s v="SUO_166"/>
    <m/>
  </r>
  <r>
    <s v="Gobo"/>
    <s v="EXN_048"/>
    <s v="EXTREME-NORD"/>
    <s v="IHS"/>
    <s v="Solar-Gen"/>
    <s v="EXTREME-NORD"/>
    <s v="Gobo"/>
    <s v="Huawei"/>
    <n v="0"/>
    <n v="0"/>
    <n v="0"/>
    <n v="0"/>
    <n v="0"/>
    <n v="0"/>
    <n v="0"/>
    <n v="0"/>
    <n v="0"/>
    <n v="0"/>
    <n v="0"/>
    <n v="0"/>
    <n v="0"/>
    <n v="0.01298393701506422"/>
    <n v="0"/>
    <n v="0"/>
    <n v="0"/>
    <n v="0"/>
    <n v="0"/>
    <n v="0"/>
    <m/>
    <n v="0"/>
    <n v="0"/>
    <n v="0"/>
    <n v="0"/>
    <n v="0"/>
    <x v="2"/>
    <m/>
    <x v="12"/>
    <x v="8"/>
    <s v="no impacts"/>
    <x v="6"/>
    <s v=""/>
    <s v="EXN_048"/>
    <m/>
  </r>
  <r>
    <s v="Bougoudoum-IHS"/>
    <s v="EXN_135"/>
    <s v="EXTREME-NORD"/>
    <s v="IHS"/>
    <s v="Gen Only"/>
    <s v="EXTREME-NORD"/>
    <s v="Bougoudoum"/>
    <s v="Huawei"/>
    <n v="0"/>
    <n v="0"/>
    <n v="0"/>
    <n v="0"/>
    <n v="0"/>
    <n v="0"/>
    <n v="0"/>
    <n v="0"/>
    <n v="0"/>
    <n v="0"/>
    <n v="0"/>
    <n v="0"/>
    <n v="0"/>
    <n v="0.01326929826814255"/>
    <n v="0"/>
    <n v="0"/>
    <n v="0"/>
    <n v="0"/>
    <n v="0"/>
    <n v="0"/>
    <m/>
    <n v="0"/>
    <n v="0"/>
    <n v="0"/>
    <n v="0"/>
    <n v="0"/>
    <x v="2"/>
    <m/>
    <x v="12"/>
    <x v="8"/>
    <s v="no impacts"/>
    <x v="6"/>
    <s v=""/>
    <s v="EXN_135"/>
    <m/>
  </r>
  <r>
    <s v="Kalfou"/>
    <s v="EXN_058"/>
    <s v="EXTREME-NORD"/>
    <s v="IHS"/>
    <s v="Grid-Gen"/>
    <s v="EXTREME-NORD"/>
    <s v="Kalfou"/>
    <s v="Huawei"/>
    <n v="0"/>
    <n v="0"/>
    <n v="0"/>
    <n v="0"/>
    <n v="0"/>
    <n v="0"/>
    <n v="0"/>
    <n v="0"/>
    <n v="0"/>
    <n v="0"/>
    <n v="0"/>
    <n v="0"/>
    <n v="0"/>
    <n v="0.01339414381636433"/>
    <n v="0"/>
    <n v="0"/>
    <n v="0"/>
    <n v="0"/>
    <n v="0"/>
    <n v="0"/>
    <m/>
    <n v="0"/>
    <n v="0"/>
    <n v="0"/>
    <n v="0"/>
    <n v="0"/>
    <x v="2"/>
    <m/>
    <x v="12"/>
    <x v="8"/>
    <s v="no impacts"/>
    <x v="6"/>
    <s v=""/>
    <s v="EXN_058"/>
    <m/>
  </r>
  <r>
    <s v="Bangourain"/>
    <s v="OST_090"/>
    <s v="NORD-OUEST"/>
    <s v="IHS"/>
    <s v="Grid-Gen"/>
    <s v="OUEST"/>
    <s v="Bangourain"/>
    <s v="NOKIA"/>
    <n v="0"/>
    <n v="0"/>
    <n v="0"/>
    <n v="0"/>
    <n v="0"/>
    <n v="0"/>
    <n v="0"/>
    <n v="0"/>
    <n v="0"/>
    <n v="0"/>
    <n v="0"/>
    <n v="0"/>
    <n v="0"/>
    <n v="0"/>
    <n v="0"/>
    <n v="0"/>
    <n v="0"/>
    <n v="0"/>
    <n v="0"/>
    <n v="0"/>
    <m/>
    <n v="0"/>
    <n v="0"/>
    <n v="0"/>
    <n v="0"/>
    <n v="0"/>
    <x v="0"/>
    <m/>
    <x v="12"/>
    <x v="8"/>
    <s v="no impacts"/>
    <x v="6"/>
    <s v=""/>
    <s v="OST_090"/>
    <m/>
  </r>
  <r>
    <s v="Kekem"/>
    <s v="OST_103"/>
    <s v="OUEST"/>
    <s v="IHS"/>
    <s v="Grid-Gen"/>
    <s v="OUEST"/>
    <s v="Kekem"/>
    <s v="Huawei"/>
    <n v="0"/>
    <n v="0"/>
    <n v="0"/>
    <n v="0"/>
    <n v="0"/>
    <n v="0"/>
    <n v="0"/>
    <n v="0"/>
    <n v="0"/>
    <n v="0"/>
    <n v="0"/>
    <n v="0"/>
    <n v="0"/>
    <n v="0"/>
    <n v="0"/>
    <n v="0"/>
    <n v="0"/>
    <n v="0"/>
    <n v="0"/>
    <n v="0"/>
    <m/>
    <n v="0"/>
    <n v="0"/>
    <n v="0"/>
    <n v="0"/>
    <n v="0"/>
    <x v="0"/>
    <m/>
    <x v="12"/>
    <x v="8"/>
    <s v="no impacts"/>
    <x v="6"/>
    <s v=""/>
    <s v="OST_103"/>
    <m/>
  </r>
  <r>
    <s v="Camp-Bertaud"/>
    <s v="LIT_281"/>
    <s v="Douala"/>
    <s v="IHS"/>
    <m/>
    <s v="LITTORAL"/>
    <s v="Douala"/>
    <s v="ZTE"/>
    <n v="0"/>
    <n v="0"/>
    <n v="0"/>
    <n v="0"/>
    <n v="0"/>
    <n v="0"/>
    <n v="0"/>
    <n v="0"/>
    <n v="0"/>
    <n v="0"/>
    <n v="0"/>
    <n v="0"/>
    <n v="0"/>
    <n v="0"/>
    <n v="0"/>
    <n v="0"/>
    <n v="0"/>
    <n v="0"/>
    <n v="0"/>
    <n v="0"/>
    <m/>
    <n v="0"/>
    <n v="0"/>
    <n v="0"/>
    <n v="0"/>
    <n v="0"/>
    <x v="0"/>
    <m/>
    <x v="12"/>
    <x v="8"/>
    <s v="no impacts"/>
    <x v="6"/>
    <s v=""/>
    <s v="LIT_281"/>
    <m/>
  </r>
  <r>
    <s v="Yagoua"/>
    <s v="EXN_004"/>
    <s v="EXTREME-NORD"/>
    <s v="CAMUSAT"/>
    <s v="Bad Grid + Solar + GE"/>
    <s v="EXTREME-NORD"/>
    <s v="Yagoua"/>
    <s v="Huawei"/>
    <n v="0"/>
    <n v="0"/>
    <n v="0"/>
    <n v="0"/>
    <n v="0"/>
    <n v="0"/>
    <n v="4.782886457611013"/>
    <n v="2.796361929384505"/>
    <n v="2.627463737718765"/>
    <n v="0"/>
    <n v="0"/>
    <n v="0"/>
    <n v="0"/>
    <n v="0.01573053907594318"/>
    <n v="0"/>
    <n v="0"/>
    <n v="0"/>
    <n v="0"/>
    <n v="0"/>
    <n v="0"/>
    <m/>
    <n v="0"/>
    <n v="0"/>
    <n v="0"/>
    <n v="0"/>
    <n v="0"/>
    <x v="2"/>
    <m/>
    <x v="12"/>
    <x v="8"/>
    <s v="no impacts"/>
    <x v="6"/>
    <s v=""/>
    <s v="EXN_004"/>
    <m/>
  </r>
  <r>
    <s v="Bfsam-Q-Haoussa"/>
    <s v="OST_100"/>
    <s v="Bafoussam"/>
    <s v="IHS"/>
    <s v="Grid-Gen"/>
    <s v="OUEST"/>
    <s v="Bafoussam"/>
    <s v="Huawei"/>
    <n v="0"/>
    <n v="0"/>
    <n v="0"/>
    <n v="0"/>
    <n v="0"/>
    <n v="0"/>
    <n v="0"/>
    <n v="0"/>
    <n v="0"/>
    <n v="0"/>
    <n v="0"/>
    <n v="0"/>
    <n v="0"/>
    <n v="0"/>
    <n v="0"/>
    <n v="0"/>
    <n v="0"/>
    <n v="0"/>
    <n v="0"/>
    <n v="0"/>
    <m/>
    <n v="0"/>
    <n v="0"/>
    <n v="0"/>
    <n v="0"/>
    <n v="0"/>
    <x v="0"/>
    <m/>
    <x v="12"/>
    <x v="8"/>
    <s v="no impacts"/>
    <x v="6"/>
    <s v=""/>
    <s v="OST_100"/>
    <m/>
  </r>
  <r>
    <s v="Ebolowa-Ville"/>
    <s v="CTR_392"/>
    <s v="CENTRE"/>
    <s v="IHS"/>
    <s v="Grid-Gen"/>
    <s v="CENTRE"/>
    <s v="Ebolowa"/>
    <s v="ZTE"/>
    <n v="0"/>
    <n v="0"/>
    <n v="0"/>
    <n v="0"/>
    <n v="0"/>
    <n v="0"/>
    <n v="0"/>
    <n v="0"/>
    <n v="0"/>
    <n v="0"/>
    <n v="0"/>
    <n v="0"/>
    <n v="0"/>
    <n v="0"/>
    <n v="0"/>
    <n v="0"/>
    <n v="0"/>
    <n v="0"/>
    <n v="0"/>
    <n v="0"/>
    <m/>
    <n v="0"/>
    <n v="0"/>
    <n v="0"/>
    <n v="0"/>
    <n v="0"/>
    <x v="0"/>
    <m/>
    <x v="12"/>
    <x v="8"/>
    <s v="no impacts"/>
    <x v="6"/>
    <s v=""/>
    <s v="CTR_392"/>
    <m/>
  </r>
  <r>
    <s v="Ekoumdoum-MTN-IHS"/>
    <s v="CTR_465"/>
    <s v="Yaounde"/>
    <s v="CAMUSAT"/>
    <s v="Grid-Gen"/>
    <s v="CENTRE"/>
    <s v="Yaounde"/>
    <s v="ZTE"/>
    <n v="0"/>
    <n v="0"/>
    <n v="0"/>
    <n v="0"/>
    <n v="0"/>
    <n v="0"/>
    <n v="0"/>
    <n v="0"/>
    <n v="0"/>
    <n v="0"/>
    <n v="0"/>
    <n v="0"/>
    <n v="0"/>
    <n v="0"/>
    <n v="0"/>
    <n v="0"/>
    <n v="0"/>
    <n v="0"/>
    <n v="0"/>
    <n v="0"/>
    <m/>
    <n v="0"/>
    <n v="0"/>
    <n v="0"/>
    <n v="0"/>
    <n v="0"/>
    <x v="0"/>
    <m/>
    <x v="12"/>
    <x v="8"/>
    <s v="no impacts"/>
    <x v="6"/>
    <s v=""/>
    <s v="CTR_465"/>
    <m/>
  </r>
  <r>
    <s v="Santa-Barbara-Dla-IHS"/>
    <s v="LIT_171"/>
    <s v="Douala"/>
    <s v="IHS"/>
    <s v="Grid-Gen (LL)"/>
    <s v="LITTORAL"/>
    <s v="Douala"/>
    <s v="ZTE"/>
    <n v="0"/>
    <n v="0"/>
    <n v="0"/>
    <n v="0"/>
    <n v="0"/>
    <n v="0"/>
    <n v="0"/>
    <n v="0"/>
    <n v="0"/>
    <n v="0"/>
    <n v="0"/>
    <n v="0"/>
    <n v="0"/>
    <n v="0"/>
    <n v="0"/>
    <n v="0"/>
    <n v="0"/>
    <n v="0"/>
    <n v="0"/>
    <n v="0"/>
    <m/>
    <n v="0"/>
    <n v="0"/>
    <n v="0"/>
    <n v="0"/>
    <n v="0"/>
    <x v="0"/>
    <m/>
    <x v="12"/>
    <x v="8"/>
    <s v="no impacts"/>
    <x v="6"/>
    <s v=""/>
    <s v="LIT_171"/>
    <m/>
  </r>
  <r>
    <s v="Bberi-Q-Princes"/>
    <s v="LIT_535"/>
    <s v="Douala"/>
    <s v="IHS"/>
    <s v="Grid-Gen (LL)"/>
    <s v="LITTORAL"/>
    <s v="Douala"/>
    <s v="ZTE"/>
    <n v="0"/>
    <n v="0"/>
    <n v="0"/>
    <n v="0"/>
    <n v="0"/>
    <n v="0"/>
    <n v="0.001979693693230913"/>
    <n v="0"/>
    <n v="0"/>
    <n v="0"/>
    <n v="0"/>
    <n v="0"/>
    <n v="0"/>
    <n v="0"/>
    <n v="0"/>
    <n v="0"/>
    <n v="0"/>
    <n v="0"/>
    <n v="0"/>
    <n v="0"/>
    <m/>
    <n v="0"/>
    <n v="0"/>
    <n v="0"/>
    <n v="0"/>
    <n v="0"/>
    <x v="0"/>
    <m/>
    <x v="12"/>
    <x v="8"/>
    <s v="no impacts"/>
    <x v="6"/>
    <s v=""/>
    <s v="LIT_535"/>
    <m/>
  </r>
  <r>
    <s v="Logbaba"/>
    <s v="LIT_058"/>
    <s v="Douala"/>
    <s v="IHS"/>
    <s v="Grid-Gen"/>
    <s v="LITTORAL"/>
    <s v="Douala"/>
    <s v="ZTE"/>
    <n v="0"/>
    <n v="0"/>
    <n v="0"/>
    <n v="0"/>
    <n v="0"/>
    <n v="0"/>
    <n v="0"/>
    <n v="0"/>
    <n v="0"/>
    <n v="0"/>
    <n v="0"/>
    <n v="0"/>
    <n v="0"/>
    <n v="0"/>
    <n v="0"/>
    <n v="0"/>
    <n v="0"/>
    <n v="0"/>
    <n v="0"/>
    <n v="0"/>
    <m/>
    <n v="0"/>
    <n v="0"/>
    <n v="0"/>
    <n v="0"/>
    <n v="0"/>
    <x v="0"/>
    <m/>
    <x v="12"/>
    <x v="8"/>
    <s v="no impacts"/>
    <x v="6"/>
    <s v=""/>
    <s v="LIT_058"/>
    <m/>
  </r>
  <r>
    <s v="Dschang-Lycee-Technique-IHS"/>
    <s v="OST_267"/>
    <s v="OUEST"/>
    <s v="IHS"/>
    <s v="Grid-Gen"/>
    <s v="OUEST"/>
    <s v="Dschang"/>
    <s v="Huawei"/>
    <n v="0"/>
    <n v="0"/>
    <n v="0"/>
    <n v="0"/>
    <n v="0"/>
    <n v="0"/>
    <n v="0"/>
    <n v="0"/>
    <n v="0"/>
    <n v="0"/>
    <n v="0"/>
    <n v="0"/>
    <n v="0"/>
    <n v="0"/>
    <n v="0"/>
    <n v="0"/>
    <n v="0"/>
    <n v="0"/>
    <n v="0"/>
    <n v="0"/>
    <m/>
    <n v="0"/>
    <n v="0"/>
    <n v="0"/>
    <n v="0"/>
    <n v="0"/>
    <x v="0"/>
    <m/>
    <x v="12"/>
    <x v="8"/>
    <s v="no impacts"/>
    <x v="6"/>
    <s v=""/>
    <s v="OST_267"/>
    <m/>
  </r>
  <r>
    <s v="Dschang-Universite"/>
    <s v="OST_106"/>
    <s v="OUEST"/>
    <s v="IHS"/>
    <s v="Grid-Gen"/>
    <s v="OUEST"/>
    <s v="Dschang"/>
    <s v="Huawei"/>
    <n v="0"/>
    <n v="0"/>
    <n v="0"/>
    <n v="0"/>
    <n v="0"/>
    <n v="0"/>
    <n v="0"/>
    <n v="0"/>
    <n v="0"/>
    <n v="0"/>
    <n v="0"/>
    <n v="0"/>
    <n v="0"/>
    <n v="0"/>
    <n v="0"/>
    <n v="0"/>
    <n v="0"/>
    <n v="0"/>
    <n v="0"/>
    <n v="0"/>
    <m/>
    <n v="0"/>
    <n v="0"/>
    <n v="0"/>
    <n v="0"/>
    <n v="0"/>
    <x v="0"/>
    <m/>
    <x v="12"/>
    <x v="8"/>
    <s v="no impacts"/>
    <x v="6"/>
    <s v=""/>
    <s v="OST_106"/>
    <m/>
  </r>
  <r>
    <s v="Dschang-Meka"/>
    <s v="OST_074"/>
    <s v="OUEST"/>
    <s v="IHS"/>
    <s v="Grid-Gen"/>
    <s v="OUEST"/>
    <s v="Dschang"/>
    <s v="Huawei"/>
    <n v="0"/>
    <n v="0"/>
    <n v="0"/>
    <n v="0"/>
    <n v="0"/>
    <n v="0"/>
    <n v="0"/>
    <n v="0"/>
    <n v="0"/>
    <n v="0"/>
    <n v="0"/>
    <n v="0"/>
    <n v="0"/>
    <n v="0"/>
    <n v="0"/>
    <n v="0"/>
    <n v="0"/>
    <n v="0"/>
    <n v="0"/>
    <n v="0"/>
    <m/>
    <n v="0"/>
    <n v="0"/>
    <n v="0"/>
    <n v="0"/>
    <n v="0"/>
    <x v="0"/>
    <m/>
    <x v="12"/>
    <x v="8"/>
    <s v="no impacts"/>
    <x v="6"/>
    <s v=""/>
    <s v="OST_074"/>
    <m/>
  </r>
  <r>
    <s v="Dschang"/>
    <s v="OST_011"/>
    <s v="OUEST"/>
    <s v="CAMUSAT"/>
    <s v="Medium Grid + Solar + GE"/>
    <s v="OUEST"/>
    <s v="Dschang"/>
    <s v="Huawei"/>
    <n v="0"/>
    <n v="0"/>
    <n v="0"/>
    <n v="0"/>
    <n v="0"/>
    <n v="0"/>
    <n v="0"/>
    <n v="0"/>
    <n v="0"/>
    <n v="0"/>
    <n v="0"/>
    <n v="0"/>
    <n v="0"/>
    <n v="0"/>
    <n v="0"/>
    <n v="0"/>
    <n v="0"/>
    <n v="0"/>
    <n v="0"/>
    <n v="0"/>
    <m/>
    <n v="0"/>
    <n v="0"/>
    <n v="0"/>
    <n v="0"/>
    <n v="0"/>
    <x v="0"/>
    <m/>
    <x v="12"/>
    <x v="8"/>
    <s v="no impacts"/>
    <x v="6"/>
    <s v=""/>
    <s v="OST_011"/>
    <m/>
  </r>
  <r>
    <s v="Mbouda"/>
    <s v="OST_141"/>
    <s v="OUEST"/>
    <s v="CAMUSAT"/>
    <e v="#N/A"/>
    <s v="OUEST"/>
    <s v="Mbouda"/>
    <s v="Huawei"/>
    <n v="0"/>
    <n v="0"/>
    <n v="0"/>
    <n v="0"/>
    <n v="0"/>
    <n v="0"/>
    <n v="0"/>
    <n v="0"/>
    <n v="0"/>
    <n v="0"/>
    <n v="0"/>
    <n v="0"/>
    <n v="0"/>
    <n v="0"/>
    <n v="0"/>
    <n v="0"/>
    <n v="0"/>
    <n v="0"/>
    <n v="0"/>
    <n v="0"/>
    <m/>
    <n v="0"/>
    <n v="0"/>
    <n v="0"/>
    <n v="0"/>
    <n v="0"/>
    <x v="0"/>
    <m/>
    <x v="12"/>
    <x v="8"/>
    <s v="no impacts"/>
    <x v="6"/>
    <s v=""/>
    <s v="OST_141"/>
    <m/>
  </r>
  <r>
    <s v="PK10-Bassang"/>
    <s v="LIT_452"/>
    <s v="Douala"/>
    <s v="IHS"/>
    <s v="Grid-Gen"/>
    <s v="LITTORAL"/>
    <s v="Douala"/>
    <s v="ZTE"/>
    <n v="0"/>
    <n v="0"/>
    <n v="0"/>
    <n v="0"/>
    <n v="0"/>
    <n v="0"/>
    <n v="0"/>
    <n v="0"/>
    <n v="0"/>
    <n v="0"/>
    <n v="0"/>
    <n v="0"/>
    <n v="0"/>
    <n v="0"/>
    <n v="0"/>
    <n v="0"/>
    <n v="0"/>
    <n v="0"/>
    <n v="0"/>
    <n v="0"/>
    <m/>
    <n v="0"/>
    <n v="0"/>
    <n v="0"/>
    <n v="0"/>
    <n v="0"/>
    <x v="0"/>
    <m/>
    <x v="12"/>
    <x v="8"/>
    <s v="no impacts"/>
    <x v="6"/>
    <s v=""/>
    <s v="LIT_452"/>
    <m/>
  </r>
  <r>
    <s v="Bfsam-Njinkwo"/>
    <s v="OST_076"/>
    <s v="Bafoussam"/>
    <s v="IHS"/>
    <s v="Grid-Gen"/>
    <s v="OUEST"/>
    <s v="Bafoussam"/>
    <s v="Huawei"/>
    <n v="0"/>
    <n v="0"/>
    <n v="0"/>
    <n v="0"/>
    <n v="0"/>
    <n v="0"/>
    <n v="0"/>
    <n v="0"/>
    <n v="0"/>
    <n v="0"/>
    <n v="0"/>
    <n v="0"/>
    <n v="0"/>
    <n v="0"/>
    <n v="0"/>
    <n v="0"/>
    <n v="0"/>
    <n v="0"/>
    <n v="0"/>
    <n v="0"/>
    <m/>
    <n v="0"/>
    <n v="0"/>
    <n v="0"/>
    <n v="0"/>
    <n v="0"/>
    <x v="0"/>
    <m/>
    <x v="12"/>
    <x v="8"/>
    <s v="no impacts"/>
    <x v="6"/>
    <s v=""/>
    <s v="OST_076"/>
    <m/>
  </r>
  <r>
    <s v="Bfsam-Marche-New"/>
    <s v="OST_223"/>
    <s v="Bafoussam"/>
    <s v="IHS"/>
    <s v="Grid-Gen"/>
    <s v="OUEST"/>
    <s v="Bafoussam"/>
    <s v="Huawei"/>
    <n v="0"/>
    <n v="0"/>
    <n v="0"/>
    <n v="0"/>
    <n v="0"/>
    <n v="0"/>
    <n v="0"/>
    <n v="0"/>
    <n v="0"/>
    <n v="0"/>
    <n v="0"/>
    <n v="0"/>
    <n v="0"/>
    <n v="0"/>
    <n v="0"/>
    <n v="0"/>
    <n v="0"/>
    <n v="0"/>
    <n v="0"/>
    <n v="0"/>
    <m/>
    <n v="0"/>
    <n v="0"/>
    <n v="0"/>
    <n v="0"/>
    <n v="0"/>
    <x v="0"/>
    <m/>
    <x v="12"/>
    <x v="8"/>
    <s v="no impacts"/>
    <x v="6"/>
    <s v=""/>
    <s v="OST_223"/>
    <m/>
  </r>
  <r>
    <s v="Newb-Mairie"/>
    <s v="LIT_090"/>
    <s v="Douala"/>
    <s v="IHS"/>
    <s v="Grid-Gen"/>
    <s v="LITTORAL"/>
    <s v="Douala"/>
    <s v="ZTE"/>
    <n v="0"/>
    <n v="0"/>
    <n v="0"/>
    <n v="0"/>
    <n v="0"/>
    <n v="0"/>
    <n v="0"/>
    <n v="0"/>
    <n v="0"/>
    <n v="0"/>
    <n v="0"/>
    <n v="0"/>
    <n v="0"/>
    <n v="0"/>
    <n v="0"/>
    <n v="0"/>
    <n v="0"/>
    <n v="0"/>
    <n v="0"/>
    <n v="0"/>
    <m/>
    <n v="0"/>
    <n v="0"/>
    <n v="0"/>
    <n v="0"/>
    <n v="0"/>
    <x v="0"/>
    <m/>
    <x v="12"/>
    <x v="8"/>
    <s v="no impacts"/>
    <x v="6"/>
    <s v=""/>
    <s v="LIT_090"/>
    <m/>
  </r>
  <r>
    <s v="Bfsam-Leproserie-IHS"/>
    <s v="OST_166"/>
    <s v="Bafoussam"/>
    <s v="IHS"/>
    <s v="Grid-Gen"/>
    <s v="OUEST"/>
    <s v="Bafoussam"/>
    <s v="Huawei"/>
    <n v="0"/>
    <n v="0"/>
    <n v="0"/>
    <n v="0"/>
    <n v="0"/>
    <n v="0"/>
    <n v="0"/>
    <n v="0"/>
    <n v="0.6335019818339027"/>
    <n v="0"/>
    <n v="0"/>
    <n v="0"/>
    <n v="0"/>
    <n v="0"/>
    <n v="0"/>
    <n v="0"/>
    <n v="0"/>
    <n v="0"/>
    <n v="0"/>
    <n v="0"/>
    <m/>
    <n v="0"/>
    <n v="0"/>
    <n v="0"/>
    <n v="0"/>
    <n v="0"/>
    <x v="0"/>
    <m/>
    <x v="12"/>
    <x v="8"/>
    <s v="no impacts"/>
    <x v="6"/>
    <s v=""/>
    <s v="OST_166"/>
    <m/>
  </r>
  <r>
    <s v="Bmouang-Terminus"/>
    <s v="LIT_044"/>
    <s v="Douala"/>
    <s v="IHS"/>
    <s v="Grid-Gen"/>
    <s v="LITTORAL"/>
    <s v="Douala"/>
    <s v="ZTE"/>
    <n v="0.001034434542409067"/>
    <n v="0"/>
    <n v="0"/>
    <n v="0"/>
    <n v="0"/>
    <n v="0"/>
    <n v="0"/>
    <n v="0"/>
    <n v="0"/>
    <n v="0"/>
    <n v="0"/>
    <n v="0"/>
    <n v="0"/>
    <n v="0"/>
    <n v="0"/>
    <n v="0"/>
    <n v="0"/>
    <n v="0"/>
    <n v="0"/>
    <n v="0"/>
    <m/>
    <n v="0"/>
    <n v="0"/>
    <n v="0"/>
    <n v="0"/>
    <n v="0"/>
    <x v="0"/>
    <m/>
    <x v="12"/>
    <x v="8"/>
    <s v="no impacts"/>
    <x v="6"/>
    <s v=""/>
    <s v="LIT_044"/>
    <m/>
  </r>
  <r>
    <s v="Deido-Lycee"/>
    <s v="LIT_004"/>
    <s v="Douala"/>
    <m/>
    <m/>
    <s v="LITTORAL"/>
    <s v="Douala"/>
    <s v="ZTE"/>
    <n v="0"/>
    <n v="0"/>
    <n v="0"/>
    <n v="0"/>
    <n v="0"/>
    <n v="0"/>
    <n v="0"/>
    <n v="0"/>
    <n v="0"/>
    <n v="0"/>
    <n v="0"/>
    <n v="0"/>
    <n v="0"/>
    <n v="0"/>
    <n v="0"/>
    <n v="0"/>
    <n v="0"/>
    <n v="0"/>
    <n v="0"/>
    <n v="0"/>
    <m/>
    <n v="0"/>
    <n v="0"/>
    <n v="0"/>
    <n v="0"/>
    <n v="0"/>
    <x v="0"/>
    <m/>
    <x v="12"/>
    <x v="8"/>
    <s v="no impacts"/>
    <x v="6"/>
    <s v=""/>
    <s v="LIT_004"/>
    <m/>
  </r>
  <r>
    <s v="Bonateki-MRS"/>
    <s v="LIT_396"/>
    <s v="Douala"/>
    <s v="IHS"/>
    <s v="Grid-Gen"/>
    <s v="LITTORAL"/>
    <s v="Douala"/>
    <s v="ZTE"/>
    <n v="0"/>
    <n v="0"/>
    <n v="0"/>
    <n v="0"/>
    <n v="0"/>
    <n v="0"/>
    <n v="0"/>
    <n v="0"/>
    <n v="0"/>
    <n v="0"/>
    <n v="0"/>
    <n v="0"/>
    <n v="0"/>
    <n v="0"/>
    <n v="0"/>
    <n v="0"/>
    <n v="0"/>
    <n v="0"/>
    <n v="0"/>
    <n v="0"/>
    <m/>
    <n v="0"/>
    <n v="0"/>
    <n v="0"/>
    <n v="0"/>
    <n v="0"/>
    <x v="0"/>
    <m/>
    <x v="12"/>
    <x v="8"/>
    <s v="no impacts"/>
    <x v="6"/>
    <s v=""/>
    <s v="LIT_396"/>
    <m/>
  </r>
  <r>
    <s v="Deido-Bonateki"/>
    <s v="LIT_414"/>
    <s v="Douala"/>
    <s v="IHS"/>
    <s v="Grid-Gen"/>
    <s v="LITTORAL"/>
    <s v="Douala"/>
    <s v="ZTE"/>
    <n v="0.159588280784059"/>
    <n v="0"/>
    <n v="0"/>
    <n v="0"/>
    <n v="0"/>
    <n v="0"/>
    <n v="0"/>
    <n v="0"/>
    <n v="1.243211969192399"/>
    <n v="0"/>
    <n v="0"/>
    <n v="0"/>
    <n v="0"/>
    <n v="0"/>
    <n v="0"/>
    <n v="0"/>
    <n v="0"/>
    <n v="0"/>
    <n v="0"/>
    <n v="0"/>
    <m/>
    <n v="0"/>
    <n v="0"/>
    <n v="0"/>
    <n v="0"/>
    <n v="0"/>
    <x v="0"/>
    <m/>
    <x v="12"/>
    <x v="8"/>
    <s v="no impacts"/>
    <x v="6"/>
    <s v=""/>
    <s v="LIT_414"/>
    <m/>
  </r>
  <r>
    <s v="Batoufam-Chefferie"/>
    <s v="OST_277"/>
    <s v="OUEST"/>
    <s v="CAMUSAT"/>
    <s v="Good Grid + GE"/>
    <s v="OUEST"/>
    <s v="Batoufam"/>
    <s v="Huawei"/>
    <n v="0"/>
    <n v="0"/>
    <n v="0"/>
    <n v="0"/>
    <n v="0"/>
    <n v="0"/>
    <n v="0"/>
    <n v="0"/>
    <n v="0"/>
    <n v="0"/>
    <n v="0"/>
    <n v="0"/>
    <n v="0"/>
    <n v="0"/>
    <n v="0"/>
    <n v="0"/>
    <n v="0"/>
    <n v="0"/>
    <n v="0"/>
    <n v="0"/>
    <m/>
    <n v="0"/>
    <n v="0"/>
    <n v="0"/>
    <n v="0"/>
    <n v="0"/>
    <x v="0"/>
    <m/>
    <x v="12"/>
    <x v="8"/>
    <s v="no impacts"/>
    <x v="6"/>
    <s v=""/>
    <s v="OST_277"/>
    <m/>
  </r>
  <r>
    <s v="Garoua-Djamboutou-CICAM"/>
    <s v="NRD_047"/>
    <s v="Garoua"/>
    <s v="IHS"/>
    <s v="Grid-Gen"/>
    <s v="NORD"/>
    <s v="Garoua"/>
    <s v="Huawei"/>
    <n v="0"/>
    <n v="0"/>
    <n v="0"/>
    <n v="0"/>
    <n v="0"/>
    <n v="0"/>
    <n v="0"/>
    <n v="0"/>
    <n v="0"/>
    <n v="0"/>
    <n v="0"/>
    <n v="0"/>
    <n v="0"/>
    <n v="0"/>
    <n v="0"/>
    <n v="0"/>
    <n v="0"/>
    <n v="0"/>
    <n v="0"/>
    <n v="0"/>
    <m/>
    <n v="0"/>
    <n v="0"/>
    <n v="0"/>
    <n v="0"/>
    <n v="0"/>
    <x v="0"/>
    <m/>
    <x v="12"/>
    <x v="8"/>
    <s v="no impacts"/>
    <x v="6"/>
    <s v=""/>
    <s v="NRD_047"/>
    <m/>
  </r>
  <r>
    <s v="Garoua-Lidire"/>
    <s v="NRD_075"/>
    <s v="Garoua"/>
    <s v="IHS"/>
    <s v="Grid-Gen"/>
    <s v="NORD"/>
    <s v="Garoua"/>
    <s v="Huawei"/>
    <n v="0"/>
    <n v="0"/>
    <n v="0"/>
    <n v="0"/>
    <n v="0"/>
    <n v="0"/>
    <n v="0"/>
    <n v="0"/>
    <n v="0"/>
    <n v="0"/>
    <n v="0"/>
    <n v="0"/>
    <n v="0"/>
    <n v="0"/>
    <n v="0"/>
    <n v="0"/>
    <n v="0"/>
    <n v="0"/>
    <n v="0"/>
    <n v="0"/>
    <m/>
    <n v="0"/>
    <n v="0"/>
    <n v="0"/>
    <n v="0"/>
    <n v="0"/>
    <x v="0"/>
    <m/>
    <x v="12"/>
    <x v="8"/>
    <s v="no impacts"/>
    <x v="6"/>
    <s v=""/>
    <s v="NRD_075"/>
    <m/>
  </r>
  <r>
    <s v="Plateau"/>
    <s v="NRD_002"/>
    <s v="Garoua"/>
    <s v="CAMUSAT"/>
    <s v="Good Grid + Solar + GE"/>
    <s v="NORD"/>
    <s v="Garoua"/>
    <s v="Huawei"/>
    <n v="0"/>
    <n v="0"/>
    <n v="0"/>
    <n v="0"/>
    <n v="0"/>
    <n v="0"/>
    <n v="0"/>
    <n v="0"/>
    <n v="0"/>
    <n v="0"/>
    <n v="0"/>
    <n v="0"/>
    <n v="0"/>
    <n v="0"/>
    <n v="0"/>
    <n v="0"/>
    <n v="0"/>
    <n v="0"/>
    <n v="0"/>
    <n v="0"/>
    <m/>
    <n v="0"/>
    <n v="0"/>
    <n v="0"/>
    <n v="0"/>
    <n v="0"/>
    <x v="0"/>
    <m/>
    <x v="12"/>
    <x v="8"/>
    <s v="no impacts"/>
    <x v="6"/>
    <s v=""/>
    <s v="NRD_002"/>
    <m/>
  </r>
  <r>
    <s v="Garoua-Orange"/>
    <s v="NRD_001"/>
    <s v="Garoua"/>
    <s v="OCM/Strategique"/>
    <m/>
    <s v="NORD"/>
    <s v="Garoua"/>
    <s v="Huawei"/>
    <n v="0"/>
    <n v="0"/>
    <n v="0"/>
    <n v="0"/>
    <n v="0"/>
    <n v="0"/>
    <n v="0"/>
    <n v="0"/>
    <n v="0"/>
    <n v="0"/>
    <n v="0"/>
    <n v="0"/>
    <n v="0"/>
    <n v="0"/>
    <n v="0"/>
    <n v="0"/>
    <n v="0"/>
    <n v="0"/>
    <n v="0"/>
    <n v="0"/>
    <m/>
    <n v="0"/>
    <n v="0"/>
    <n v="0"/>
    <n v="0"/>
    <n v="0"/>
    <x v="0"/>
    <m/>
    <x v="12"/>
    <x v="8"/>
    <s v="no impacts"/>
    <x v="6"/>
    <s v=""/>
    <s v="NRD_001"/>
    <m/>
  </r>
  <r>
    <s v="Gra-Plateau-MTN"/>
    <s v="NRD_035"/>
    <s v="Garoua"/>
    <s v="IHS"/>
    <s v="Grid-Gen"/>
    <s v="NORD"/>
    <s v="Garoua"/>
    <s v="Huawei"/>
    <n v="0"/>
    <n v="0"/>
    <n v="0"/>
    <n v="0"/>
    <n v="0"/>
    <n v="0"/>
    <n v="0"/>
    <n v="0"/>
    <n v="0"/>
    <n v="0"/>
    <n v="0"/>
    <n v="0"/>
    <n v="0"/>
    <n v="0"/>
    <n v="0"/>
    <n v="0"/>
    <n v="0"/>
    <n v="0"/>
    <n v="0"/>
    <n v="0"/>
    <m/>
    <n v="0"/>
    <n v="0"/>
    <n v="0"/>
    <n v="0"/>
    <n v="0"/>
    <x v="0"/>
    <m/>
    <x v="12"/>
    <x v="8"/>
    <s v="no impacts"/>
    <x v="6"/>
    <s v=""/>
    <s v="NRD_035"/>
    <m/>
  </r>
  <r>
    <s v="Zokok"/>
    <s v="EXN_009"/>
    <s v="Maroua"/>
    <s v="OCM/Strategique"/>
    <m/>
    <s v="EXTREME-NORD"/>
    <s v="Maroua"/>
    <s v="Huawei"/>
    <n v="0"/>
    <n v="0"/>
    <n v="0"/>
    <n v="0"/>
    <n v="0"/>
    <n v="0"/>
    <n v="0"/>
    <n v="0"/>
    <n v="0"/>
    <n v="0"/>
    <n v="0"/>
    <n v="0"/>
    <n v="0"/>
    <n v="0"/>
    <n v="0"/>
    <n v="0"/>
    <n v="0"/>
    <n v="0"/>
    <n v="0"/>
    <n v="0"/>
    <m/>
    <n v="0"/>
    <n v="0"/>
    <n v="0"/>
    <n v="0"/>
    <n v="0"/>
    <x v="0"/>
    <m/>
    <x v="12"/>
    <x v="8"/>
    <s v="no impacts"/>
    <x v="6"/>
    <s v=""/>
    <s v="EXN_009"/>
    <m/>
  </r>
  <r>
    <s v="Ngd-Baladji"/>
    <s v="ADM_035"/>
    <s v="Ngaoundere"/>
    <s v="IHS"/>
    <s v="Grid-Gen"/>
    <s v="ADAMAOUA"/>
    <s v="Ngaoundere"/>
    <s v="Huawei"/>
    <n v="0"/>
    <n v="0"/>
    <n v="0"/>
    <n v="0"/>
    <n v="0"/>
    <n v="0"/>
    <n v="0"/>
    <n v="0"/>
    <n v="0"/>
    <n v="0"/>
    <n v="0"/>
    <n v="0"/>
    <n v="0"/>
    <n v="0"/>
    <n v="0"/>
    <n v="0"/>
    <n v="0"/>
    <n v="0"/>
    <n v="0"/>
    <n v="0"/>
    <m/>
    <n v="0"/>
    <n v="0"/>
    <n v="0"/>
    <n v="0"/>
    <n v="0"/>
    <x v="0"/>
    <m/>
    <x v="12"/>
    <x v="8"/>
    <s v="no impacts"/>
    <x v="6"/>
    <s v=""/>
    <s v="ADM_035"/>
    <m/>
  </r>
  <r>
    <s v="Ngd-Troua-Mala-II"/>
    <s v="ADM_074"/>
    <s v="Ngaoundere"/>
    <s v="IHS"/>
    <s v="Grid-Gen"/>
    <s v="ADAMAOUA"/>
    <s v="Ngaoundere"/>
    <s v="Huawei"/>
    <n v="0"/>
    <n v="0"/>
    <n v="0"/>
    <n v="0"/>
    <n v="0"/>
    <n v="0"/>
    <n v="0"/>
    <n v="0"/>
    <n v="0"/>
    <n v="0"/>
    <n v="0"/>
    <n v="0"/>
    <n v="0"/>
    <n v="0"/>
    <n v="0"/>
    <n v="0"/>
    <n v="0"/>
    <n v="0"/>
    <n v="0"/>
    <n v="0"/>
    <m/>
    <n v="0"/>
    <n v="0"/>
    <n v="0"/>
    <n v="0"/>
    <n v="0"/>
    <x v="0"/>
    <m/>
    <x v="12"/>
    <x v="8"/>
    <s v="no impacts"/>
    <x v="6"/>
    <s v=""/>
    <s v="ADM_074"/>
    <m/>
  </r>
  <r>
    <s v="Ngd-La-Gare"/>
    <s v="ADM_002"/>
    <s v="Ngaoundere"/>
    <s v="OCM/Strategique"/>
    <m/>
    <s v="ADAMAOUA"/>
    <s v="Ngaoundere"/>
    <s v="Huawei"/>
    <n v="0"/>
    <n v="0"/>
    <n v="0"/>
    <n v="0"/>
    <n v="0"/>
    <n v="0"/>
    <n v="0"/>
    <n v="0"/>
    <n v="0"/>
    <n v="0"/>
    <n v="0"/>
    <n v="0"/>
    <n v="0"/>
    <n v="0"/>
    <n v="0"/>
    <n v="0"/>
    <n v="0"/>
    <n v="0"/>
    <n v="0"/>
    <n v="0"/>
    <m/>
    <n v="0"/>
    <n v="0"/>
    <n v="0"/>
    <n v="0"/>
    <n v="0"/>
    <x v="0"/>
    <m/>
    <x v="12"/>
    <x v="8"/>
    <s v="no impacts"/>
    <x v="6"/>
    <s v=""/>
    <s v="ADM_002"/>
    <m/>
  </r>
  <r>
    <s v="Ngd-Gadamadanga"/>
    <s v="ADM_087"/>
    <s v="Ngaoundere"/>
    <s v="IHS"/>
    <s v="Grid-Gen"/>
    <s v="ADAMAOUA"/>
    <s v="Ngaoundere"/>
    <s v="Huawei"/>
    <n v="0"/>
    <n v="0"/>
    <n v="0"/>
    <n v="0"/>
    <n v="0"/>
    <n v="0"/>
    <n v="0"/>
    <n v="0"/>
    <n v="0"/>
    <n v="0"/>
    <n v="0"/>
    <n v="0"/>
    <n v="0"/>
    <n v="0"/>
    <n v="0"/>
    <n v="0"/>
    <n v="0"/>
    <n v="0"/>
    <n v="0"/>
    <n v="0"/>
    <m/>
    <n v="0"/>
    <n v="0"/>
    <n v="0"/>
    <n v="0"/>
    <n v="0"/>
    <x v="0"/>
    <m/>
    <x v="12"/>
    <x v="8"/>
    <s v="no impacts"/>
    <x v="6"/>
    <s v=""/>
    <s v="ADM_087"/>
    <m/>
  </r>
  <r>
    <s v="Ngd-Bamyangal-II-IHS"/>
    <s v="ADM_085"/>
    <s v="Ngaoundere"/>
    <s v="IHS"/>
    <s v="Grid-Gen"/>
    <s v="ADAMAOUA"/>
    <s v="Ngaoundere"/>
    <s v="Huawei"/>
    <n v="0"/>
    <n v="0"/>
    <n v="0"/>
    <n v="0"/>
    <n v="0"/>
    <n v="0"/>
    <n v="0"/>
    <n v="0"/>
    <n v="0"/>
    <n v="0"/>
    <n v="0"/>
    <n v="0"/>
    <n v="0"/>
    <n v="0"/>
    <n v="0"/>
    <n v="0"/>
    <n v="0"/>
    <n v="0"/>
    <n v="0"/>
    <n v="0"/>
    <m/>
    <n v="0"/>
    <n v="0"/>
    <n v="0"/>
    <n v="0"/>
    <n v="0"/>
    <x v="0"/>
    <m/>
    <x v="12"/>
    <x v="8"/>
    <s v="no impacts"/>
    <x v="6"/>
    <s v=""/>
    <s v="ADM_085"/>
    <m/>
  </r>
  <r>
    <s v="Boko-Douala"/>
    <s v="LIT_240"/>
    <s v="Douala"/>
    <s v="IHS"/>
    <s v="Grid-Gen"/>
    <s v="LITTORAL"/>
    <s v="Douala"/>
    <s v="ZTE"/>
    <n v="0"/>
    <n v="0"/>
    <n v="0"/>
    <n v="0"/>
    <n v="0"/>
    <n v="0"/>
    <n v="0"/>
    <n v="0"/>
    <n v="0"/>
    <n v="0"/>
    <n v="0"/>
    <n v="0"/>
    <n v="0"/>
    <n v="0"/>
    <n v="0"/>
    <n v="0"/>
    <n v="0"/>
    <n v="0"/>
    <n v="0"/>
    <n v="0"/>
    <m/>
    <n v="0"/>
    <n v="0"/>
    <n v="0"/>
    <n v="0"/>
    <n v="0"/>
    <x v="0"/>
    <m/>
    <x v="12"/>
    <x v="8"/>
    <s v="no impacts"/>
    <x v="6"/>
    <s v=""/>
    <s v="LIT_240"/>
    <m/>
  </r>
  <r>
    <s v="Koupa-Kagnam"/>
    <s v="OST_114"/>
    <s v="OUEST"/>
    <s v="IHS"/>
    <s v="Grid-Gen"/>
    <s v="OUEST"/>
    <s v="Koupa-Kagnam"/>
    <s v="Huawei"/>
    <n v="0"/>
    <n v="0"/>
    <n v="0"/>
    <n v="0"/>
    <n v="0"/>
    <n v="0"/>
    <n v="0"/>
    <n v="0"/>
    <n v="0"/>
    <n v="0"/>
    <n v="0"/>
    <n v="0"/>
    <n v="0"/>
    <n v="0"/>
    <n v="0"/>
    <n v="0"/>
    <n v="0"/>
    <n v="0"/>
    <n v="0"/>
    <n v="0"/>
    <m/>
    <n v="0"/>
    <n v="0"/>
    <n v="0"/>
    <n v="0"/>
    <n v="0"/>
    <x v="0"/>
    <m/>
    <x v="12"/>
    <x v="8"/>
    <s v="no impacts"/>
    <x v="6"/>
    <s v=""/>
    <s v="OST_114"/>
    <m/>
  </r>
  <r>
    <s v="Rey-Bouba"/>
    <s v="NRD_023"/>
    <s v="NORD"/>
    <s v="IHS"/>
    <s v="Grid-Gen"/>
    <s v="NORD"/>
    <s v="Rey-bouba"/>
    <s v="Huawei"/>
    <n v="0"/>
    <n v="0"/>
    <n v="0"/>
    <n v="0"/>
    <n v="0"/>
    <n v="0"/>
    <n v="0"/>
    <n v="0"/>
    <n v="0"/>
    <n v="0"/>
    <n v="0"/>
    <n v="0"/>
    <n v="0"/>
    <n v="0"/>
    <n v="0"/>
    <n v="0"/>
    <n v="0"/>
    <n v="0"/>
    <n v="0"/>
    <n v="0"/>
    <m/>
    <n v="0"/>
    <n v="0"/>
    <n v="0"/>
    <n v="0"/>
    <n v="0"/>
    <x v="0"/>
    <m/>
    <x v="12"/>
    <x v="8"/>
    <s v="no impacts"/>
    <x v="6"/>
    <s v=""/>
    <s v="NRD_023"/>
    <m/>
  </r>
  <r>
    <s v="Tchollire"/>
    <s v="NRD_008"/>
    <s v="NORD"/>
    <s v="IHS"/>
    <s v="Grid-Hybrid-Gen"/>
    <s v="NORD"/>
    <s v="Tchollire"/>
    <s v="Huawei"/>
    <n v="0"/>
    <n v="0"/>
    <n v="0"/>
    <n v="0"/>
    <n v="0"/>
    <n v="0"/>
    <n v="0"/>
    <n v="0"/>
    <n v="0"/>
    <n v="0"/>
    <n v="0"/>
    <n v="0"/>
    <n v="0"/>
    <n v="0"/>
    <n v="0"/>
    <n v="0"/>
    <n v="0"/>
    <n v="0"/>
    <n v="0"/>
    <n v="0"/>
    <m/>
    <n v="0"/>
    <n v="0"/>
    <n v="0"/>
    <n v="0"/>
    <n v="0"/>
    <x v="0"/>
    <m/>
    <x v="12"/>
    <x v="8"/>
    <s v="no impacts"/>
    <x v="6"/>
    <s v=""/>
    <s v="NRD_008"/>
    <m/>
  </r>
  <r>
    <s v="Gouna"/>
    <s v="NRD_031"/>
    <s v="NORD"/>
    <s v="IHS"/>
    <s v="Solar-Gen"/>
    <s v="NORD"/>
    <s v="Gouna"/>
    <s v="Huawei"/>
    <n v="0"/>
    <n v="0"/>
    <n v="0"/>
    <n v="0"/>
    <n v="0"/>
    <n v="0"/>
    <n v="0"/>
    <n v="0"/>
    <n v="0"/>
    <n v="0"/>
    <n v="0"/>
    <n v="0"/>
    <n v="0"/>
    <n v="0"/>
    <n v="0"/>
    <n v="0"/>
    <n v="0"/>
    <n v="0"/>
    <n v="0"/>
    <n v="0"/>
    <m/>
    <n v="0"/>
    <n v="0"/>
    <n v="0"/>
    <n v="0"/>
    <n v="0"/>
    <x v="0"/>
    <m/>
    <x v="12"/>
    <x v="8"/>
    <s v="no impacts"/>
    <x v="6"/>
    <s v=""/>
    <s v="NRD_031"/>
    <m/>
  </r>
  <r>
    <s v="Pitchoumba"/>
    <s v="NRD_171"/>
    <s v="NORD"/>
    <s v="CAMUSAT"/>
    <s v="Hybrid Solar - S3"/>
    <s v="NORD"/>
    <s v="PITCHOUMBA"/>
    <s v="Huawei"/>
    <n v="0"/>
    <n v="0"/>
    <n v="0"/>
    <n v="0"/>
    <n v="0"/>
    <n v="0"/>
    <n v="0"/>
    <n v="0"/>
    <n v="0"/>
    <n v="0"/>
    <n v="0"/>
    <n v="0"/>
    <n v="0"/>
    <n v="0"/>
    <n v="0"/>
    <n v="0"/>
    <n v="0"/>
    <n v="0"/>
    <n v="0"/>
    <n v="0"/>
    <m/>
    <n v="0"/>
    <n v="0"/>
    <n v="0"/>
    <n v="0"/>
    <n v="0"/>
    <x v="0"/>
    <m/>
    <x v="12"/>
    <x v="8"/>
    <s v="no impacts"/>
    <x v="6"/>
    <s v=""/>
    <s v="NRD_171"/>
    <m/>
  </r>
  <r>
    <s v="Lagdo-Marche"/>
    <s v="NRD_077"/>
    <s v="NORD"/>
    <s v="IHS"/>
    <s v="Grid-Gen"/>
    <s v="NORD"/>
    <s v="Lagdo"/>
    <s v="Huawei"/>
    <n v="0"/>
    <n v="0"/>
    <n v="0"/>
    <n v="0"/>
    <n v="0"/>
    <n v="0"/>
    <n v="0"/>
    <n v="0"/>
    <n v="0"/>
    <n v="0"/>
    <n v="0"/>
    <n v="0"/>
    <n v="0"/>
    <n v="0"/>
    <n v="0"/>
    <n v="0"/>
    <n v="0"/>
    <n v="0"/>
    <n v="0"/>
    <n v="0"/>
    <m/>
    <n v="0"/>
    <n v="0"/>
    <n v="0"/>
    <n v="0"/>
    <n v="0"/>
    <x v="0"/>
    <m/>
    <x v="12"/>
    <x v="8"/>
    <s v="no impacts"/>
    <x v="6"/>
    <s v=""/>
    <s v="NRD_077"/>
    <m/>
  </r>
  <r>
    <s v="Lagdo"/>
    <s v="NRD_012"/>
    <s v="NORD"/>
    <s v="IHS"/>
    <s v="Grid-Gen"/>
    <s v="NORD"/>
    <s v="Lagdo"/>
    <s v="Huawei"/>
    <n v="0"/>
    <n v="0"/>
    <n v="0"/>
    <n v="0"/>
    <n v="0"/>
    <n v="0"/>
    <n v="0"/>
    <n v="0"/>
    <n v="0"/>
    <n v="0"/>
    <n v="0"/>
    <n v="0"/>
    <n v="0"/>
    <n v="0"/>
    <n v="0"/>
    <n v="0"/>
    <n v="0"/>
    <n v="0"/>
    <n v="0"/>
    <n v="0"/>
    <m/>
    <n v="0"/>
    <n v="0"/>
    <n v="0"/>
    <n v="0"/>
    <n v="0"/>
    <x v="0"/>
    <m/>
    <x v="12"/>
    <x v="8"/>
    <s v="no impacts"/>
    <x v="6"/>
    <s v=""/>
    <s v="NRD_012"/>
    <m/>
  </r>
  <r>
    <s v="Djarako"/>
    <s v="NRD_030"/>
    <s v="NORD"/>
    <s v="IHS"/>
    <s v="Gen Only"/>
    <s v="NORD"/>
    <s v="Djarako"/>
    <s v="Huawei"/>
    <n v="0"/>
    <n v="0"/>
    <n v="0"/>
    <n v="0"/>
    <n v="0"/>
    <n v="0"/>
    <n v="0"/>
    <n v="0"/>
    <n v="0"/>
    <n v="0"/>
    <n v="0"/>
    <n v="0"/>
    <n v="0"/>
    <n v="0"/>
    <n v="0"/>
    <n v="0"/>
    <n v="0"/>
    <n v="0"/>
    <n v="0"/>
    <n v="0"/>
    <m/>
    <n v="0"/>
    <n v="0"/>
    <n v="0"/>
    <n v="0"/>
    <n v="0"/>
    <x v="0"/>
    <m/>
    <x v="12"/>
    <x v="8"/>
    <s v="no impacts"/>
    <x v="6"/>
    <s v=""/>
    <s v="NRD_030"/>
    <m/>
  </r>
  <r>
    <s v="Bonawon"/>
    <s v="LIT_400"/>
    <s v="Douala"/>
    <s v="IHS"/>
    <s v="Grid-Gen"/>
    <s v="LITTORAL"/>
    <s v="Douala"/>
    <s v="ZTE"/>
    <n v="0"/>
    <n v="0"/>
    <n v="0"/>
    <n v="0"/>
    <n v="0"/>
    <n v="0"/>
    <n v="0"/>
    <n v="0"/>
    <n v="0"/>
    <n v="0"/>
    <n v="0"/>
    <n v="0"/>
    <n v="0"/>
    <n v="0"/>
    <n v="0"/>
    <n v="0"/>
    <n v="0"/>
    <n v="0"/>
    <n v="0"/>
    <n v="0"/>
    <m/>
    <n v="0"/>
    <n v="0"/>
    <n v="0"/>
    <n v="0"/>
    <n v="0"/>
    <x v="0"/>
    <m/>
    <x v="12"/>
    <x v="8"/>
    <s v="no impacts"/>
    <x v="6"/>
    <s v=""/>
    <s v="LIT_400"/>
    <m/>
  </r>
  <r>
    <s v="Oyak"/>
    <s v="LIT_222"/>
    <s v="Douala"/>
    <s v="IHS"/>
    <s v="Grid-Gen"/>
    <s v="LITTORAL"/>
    <s v="Douala"/>
    <s v="ZTE"/>
    <n v="0"/>
    <n v="0"/>
    <n v="0"/>
    <n v="0"/>
    <n v="0"/>
    <n v="0"/>
    <n v="0"/>
    <n v="0"/>
    <n v="0"/>
    <n v="0"/>
    <n v="0"/>
    <n v="0"/>
    <n v="0"/>
    <n v="0"/>
    <n v="0"/>
    <n v="0"/>
    <n v="0"/>
    <n v="0"/>
    <n v="0"/>
    <n v="0"/>
    <m/>
    <n v="0"/>
    <n v="0"/>
    <n v="0"/>
    <n v="0"/>
    <n v="0"/>
    <x v="0"/>
    <m/>
    <x v="12"/>
    <x v="8"/>
    <s v="no impacts"/>
    <x v="6"/>
    <s v=""/>
    <s v="LIT_222"/>
    <m/>
  </r>
  <r>
    <s v="Chevreuil"/>
    <s v="LIT_018"/>
    <s v="Douala"/>
    <s v="IHS"/>
    <s v="Grid-Gen"/>
    <s v="LITTORAL"/>
    <s v="Douala"/>
    <s v="ZTE"/>
    <n v="0"/>
    <n v="0"/>
    <n v="0"/>
    <n v="0"/>
    <n v="0"/>
    <n v="0"/>
    <n v="0"/>
    <n v="0"/>
    <n v="0"/>
    <n v="0"/>
    <n v="0"/>
    <n v="0"/>
    <n v="0"/>
    <n v="0"/>
    <n v="0"/>
    <n v="0"/>
    <n v="0"/>
    <n v="0"/>
    <n v="0"/>
    <n v="0"/>
    <m/>
    <n v="0"/>
    <n v="0"/>
    <n v="0"/>
    <n v="0"/>
    <n v="0"/>
    <x v="0"/>
    <m/>
    <x v="12"/>
    <x v="8"/>
    <s v="no impacts"/>
    <x v="6"/>
    <s v=""/>
    <s v="LIT_018"/>
    <m/>
  </r>
  <r>
    <s v="Bfsam-Eveche-Carrefour"/>
    <s v="OST_066"/>
    <s v="Bafoussam"/>
    <s v="IHS"/>
    <s v="Grid-Gen"/>
    <s v="OUEST"/>
    <s v="Bafoussam"/>
    <s v="Huawei"/>
    <n v="0"/>
    <n v="0"/>
    <n v="0"/>
    <n v="0"/>
    <n v="0"/>
    <n v="0"/>
    <n v="0"/>
    <n v="0"/>
    <n v="0"/>
    <n v="0"/>
    <n v="0"/>
    <n v="0"/>
    <n v="0"/>
    <n v="0"/>
    <n v="0"/>
    <n v="0"/>
    <n v="0"/>
    <n v="0"/>
    <n v="0"/>
    <n v="0"/>
    <m/>
    <n v="0"/>
    <n v="0"/>
    <n v="0"/>
    <n v="0"/>
    <n v="0"/>
    <x v="0"/>
    <m/>
    <x v="12"/>
    <x v="8"/>
    <s v="no impacts"/>
    <x v="6"/>
    <s v=""/>
    <s v="OST_066"/>
    <m/>
  </r>
  <r>
    <s v="Bilongue"/>
    <s v="LIT_425"/>
    <s v="Douala"/>
    <s v="IHS"/>
    <s v="Grid-Gen"/>
    <s v="LITTORAL"/>
    <s v="Douala"/>
    <s v="ZTE"/>
    <n v="0"/>
    <n v="0"/>
    <n v="0"/>
    <n v="0"/>
    <n v="0"/>
    <n v="0"/>
    <n v="0"/>
    <n v="0"/>
    <n v="0.4585755336968832"/>
    <n v="0"/>
    <n v="0"/>
    <n v="0"/>
    <n v="0"/>
    <n v="0"/>
    <n v="0"/>
    <n v="0"/>
    <n v="0"/>
    <n v="0"/>
    <n v="0"/>
    <n v="0"/>
    <m/>
    <n v="0"/>
    <n v="0"/>
    <n v="0"/>
    <n v="0"/>
    <n v="0"/>
    <x v="0"/>
    <m/>
    <x v="12"/>
    <x v="8"/>
    <s v="no impacts"/>
    <x v="6"/>
    <s v=""/>
    <s v="LIT_425"/>
    <m/>
  </r>
  <r>
    <s v="Ferme-Suisse"/>
    <s v="LIT_006"/>
    <s v="LITTORAL"/>
    <s v="IHS"/>
    <s v="Grid-Gen"/>
    <s v="LITTORAL"/>
    <s v="Ferme-Suisse"/>
    <s v="ZTE"/>
    <n v="0"/>
    <n v="0"/>
    <n v="0"/>
    <n v="0"/>
    <n v="0"/>
    <n v="0"/>
    <n v="0"/>
    <n v="0"/>
    <n v="0"/>
    <n v="0"/>
    <n v="0"/>
    <n v="0"/>
    <n v="0"/>
    <n v="0"/>
    <n v="0"/>
    <n v="0"/>
    <n v="0"/>
    <n v="0"/>
    <n v="0"/>
    <n v="0"/>
    <m/>
    <n v="0"/>
    <n v="0"/>
    <n v="0"/>
    <n v="0"/>
    <n v="0"/>
    <x v="0"/>
    <m/>
    <x v="12"/>
    <x v="8"/>
    <s v="no impacts"/>
    <x v="6"/>
    <s v=""/>
    <s v="LIT_006"/>
    <m/>
  </r>
  <r>
    <s v="Kompigna"/>
    <s v="LIT_111"/>
    <s v="LITTORAL"/>
    <s v="IHS"/>
    <s v="Grid-Gen"/>
    <s v="LITTORAL"/>
    <s v="Kompigna"/>
    <s v="ZTE"/>
    <n v="0"/>
    <n v="0"/>
    <n v="0"/>
    <n v="0"/>
    <n v="0"/>
    <n v="0"/>
    <n v="0"/>
    <n v="0"/>
    <n v="0"/>
    <n v="0"/>
    <n v="0"/>
    <n v="0"/>
    <n v="0"/>
    <n v="0"/>
    <n v="0"/>
    <n v="0"/>
    <n v="0"/>
    <n v="0"/>
    <n v="0"/>
    <n v="0"/>
    <m/>
    <n v="0"/>
    <n v="0"/>
    <n v="0"/>
    <n v="0"/>
    <n v="0"/>
    <x v="0"/>
    <m/>
    <x v="12"/>
    <x v="8"/>
    <s v="no impacts"/>
    <x v="6"/>
    <s v=""/>
    <s v="LIT_111"/>
    <m/>
  </r>
  <r>
    <s v="Kopongo"/>
    <s v="LIT_509"/>
    <s v="LITTORAL"/>
    <s v="IHS"/>
    <s v="Grid-Gen"/>
    <s v="LITTORAL"/>
    <s v="Kopongo"/>
    <s v="ZTE"/>
    <n v="0"/>
    <n v="0"/>
    <n v="0"/>
    <n v="0"/>
    <n v="0"/>
    <n v="0"/>
    <n v="0"/>
    <n v="0"/>
    <n v="0"/>
    <n v="0"/>
    <n v="0"/>
    <n v="0"/>
    <n v="0"/>
    <n v="0"/>
    <n v="0"/>
    <n v="0"/>
    <n v="0"/>
    <n v="0"/>
    <n v="0"/>
    <n v="0"/>
    <m/>
    <n v="0"/>
    <n v="0"/>
    <n v="0"/>
    <n v="0"/>
    <n v="0"/>
    <x v="0"/>
    <m/>
    <x v="12"/>
    <x v="8"/>
    <s v="no impacts"/>
    <x v="6"/>
    <s v=""/>
    <s v="LIT_509"/>
    <m/>
  </r>
  <r>
    <s v="Bagofit"/>
    <s v="EST_082"/>
    <s v="CENTRE"/>
    <s v="IHS"/>
    <s v="GenOnly"/>
    <s v="EST"/>
    <s v="Bagofit"/>
    <s v="ZTE"/>
    <n v="0"/>
    <n v="0"/>
    <n v="0"/>
    <n v="0"/>
    <n v="0"/>
    <n v="0"/>
    <n v="0"/>
    <n v="0"/>
    <n v="0"/>
    <n v="0"/>
    <n v="0"/>
    <n v="0"/>
    <n v="0"/>
    <n v="0"/>
    <n v="0"/>
    <n v="0"/>
    <n v="0"/>
    <n v="0"/>
    <n v="0"/>
    <n v="0"/>
    <m/>
    <n v="0"/>
    <n v="0"/>
    <n v="0"/>
    <n v="0"/>
    <n v="0"/>
    <x v="0"/>
    <m/>
    <x v="12"/>
    <x v="8"/>
    <s v="no impacts"/>
    <x v="6"/>
    <s v=""/>
    <s v="EST_082"/>
    <m/>
  </r>
  <r>
    <s v="Ntoumba"/>
    <s v="CTR_355"/>
    <s v="CENTRE"/>
    <s v="IHS"/>
    <s v="Grid-Gen"/>
    <s v="CENTRE"/>
    <s v="Ntoumba"/>
    <s v="ZTE"/>
    <n v="0"/>
    <n v="0"/>
    <n v="0"/>
    <n v="0"/>
    <n v="0"/>
    <n v="0"/>
    <n v="0"/>
    <n v="0"/>
    <n v="0"/>
    <n v="0"/>
    <n v="0"/>
    <n v="0"/>
    <n v="0"/>
    <n v="0"/>
    <n v="0"/>
    <n v="0"/>
    <n v="0"/>
    <n v="0"/>
    <n v="0"/>
    <n v="0"/>
    <m/>
    <n v="0"/>
    <n v="0"/>
    <n v="0"/>
    <n v="0"/>
    <n v="0"/>
    <x v="0"/>
    <m/>
    <x v="12"/>
    <x v="8"/>
    <s v="no impacts"/>
    <x v="6"/>
    <s v=""/>
    <s v="CTR_355"/>
    <m/>
  </r>
  <r>
    <s v="Meyo-Centre"/>
    <s v="CTR_145"/>
    <s v="CENTRE"/>
    <s v="IHS"/>
    <s v="Solar-Gen-Lithium"/>
    <s v="CENTRE"/>
    <s v="Meyo"/>
    <s v="ZTE"/>
    <n v="0"/>
    <n v="0"/>
    <n v="0"/>
    <n v="0"/>
    <n v="0"/>
    <n v="0"/>
    <n v="0"/>
    <n v="0"/>
    <n v="0"/>
    <n v="0"/>
    <n v="0"/>
    <n v="0"/>
    <n v="0"/>
    <n v="0"/>
    <n v="0"/>
    <n v="0"/>
    <n v="0"/>
    <n v="0"/>
    <n v="0"/>
    <n v="0"/>
    <m/>
    <n v="0"/>
    <n v="0"/>
    <n v="0"/>
    <n v="0"/>
    <n v="0"/>
    <x v="0"/>
    <m/>
    <x v="12"/>
    <x v="8"/>
    <s v="no impacts"/>
    <x v="6"/>
    <s v=""/>
    <s v="CTR_145"/>
    <m/>
  </r>
  <r>
    <s v="Mengang-MTN"/>
    <s v="CTR_306"/>
    <s v="CENTRE"/>
    <s v="IHS"/>
    <s v="Grid-Gen"/>
    <s v="CENTRE"/>
    <s v="Mengang"/>
    <s v="ZTE"/>
    <n v="0"/>
    <n v="0"/>
    <n v="0"/>
    <n v="0"/>
    <n v="0"/>
    <n v="0"/>
    <n v="0"/>
    <n v="0"/>
    <n v="0"/>
    <n v="0"/>
    <n v="0"/>
    <n v="0"/>
    <n v="0"/>
    <n v="0"/>
    <n v="0"/>
    <n v="0"/>
    <n v="0"/>
    <n v="0"/>
    <n v="0"/>
    <n v="0"/>
    <m/>
    <n v="0"/>
    <n v="0"/>
    <n v="0"/>
    <n v="0"/>
    <n v="0"/>
    <x v="0"/>
    <m/>
    <x v="12"/>
    <x v="8"/>
    <s v="no impacts"/>
    <x v="6"/>
    <s v=""/>
    <s v="CTR_306"/>
    <m/>
  </r>
  <r>
    <s v="Missole"/>
    <s v="LIT_227"/>
    <s v="LITTORAL"/>
    <s v="IHS"/>
    <s v="Hybrid-Gen"/>
    <s v="LITTORAL"/>
    <s v="Missol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
    <s v="LIT_227"/>
    <m/>
  </r>
  <r>
    <s v="Ndokohok-IHS"/>
    <s v="OST_025"/>
    <s v="CENTRE"/>
    <s v="IHS"/>
    <s v="Grid-Gen"/>
    <s v="OUEST"/>
    <s v="Makenene"/>
    <s v="ZTE"/>
    <n v="0"/>
    <n v="0"/>
    <n v="0"/>
    <n v="0"/>
    <n v="0"/>
    <n v="0"/>
    <n v="0"/>
    <n v="0"/>
    <n v="0"/>
    <n v="0"/>
    <n v="0"/>
    <n v="0"/>
    <n v="0"/>
    <n v="0"/>
    <n v="0"/>
    <n v="0"/>
    <n v="0"/>
    <n v="0"/>
    <n v="0"/>
    <n v="0"/>
    <m/>
    <n v="0"/>
    <n v="0"/>
    <n v="0"/>
    <n v="0"/>
    <n v="0"/>
    <x v="0"/>
    <m/>
    <x v="12"/>
    <x v="8"/>
    <s v="no impacts"/>
    <x v="6"/>
    <s v=""/>
    <s v="OST_025"/>
    <m/>
  </r>
  <r>
    <s v="Dibombari"/>
    <s v="LIT_187"/>
    <s v="LITTORAL"/>
    <s v="IHS"/>
    <s v="Grid-Gen"/>
    <s v="LITTORAL"/>
    <s v="Dibombari"/>
    <s v="ZTE"/>
    <n v="0"/>
    <n v="0"/>
    <n v="0"/>
    <n v="0"/>
    <n v="0"/>
    <n v="0"/>
    <n v="0"/>
    <n v="0"/>
    <n v="0"/>
    <n v="0"/>
    <n v="0"/>
    <n v="0"/>
    <n v="0"/>
    <n v="0"/>
    <n v="0"/>
    <n v="0"/>
    <n v="0"/>
    <n v="0"/>
    <n v="0"/>
    <n v="0"/>
    <m/>
    <n v="0"/>
    <n v="0"/>
    <n v="0"/>
    <n v="0"/>
    <n v="0"/>
    <x v="0"/>
    <m/>
    <x v="12"/>
    <x v="8"/>
    <s v="no impacts"/>
    <x v="6"/>
    <s v=""/>
    <s v="LIT_187"/>
    <m/>
  </r>
  <r>
    <s v="Sud-Cameroun-Hevea-Camtel"/>
    <s v="SUD_055"/>
    <s v="LITTORAL"/>
    <s v="CAMUSAT"/>
    <s v="Good Grid no GE - 8h"/>
    <s v="SUD"/>
    <s v="Niete"/>
    <s v="ZTE"/>
    <n v="0"/>
    <n v="0"/>
    <n v="0"/>
    <n v="0"/>
    <n v="0"/>
    <n v="0"/>
    <n v="0"/>
    <n v="0"/>
    <n v="0"/>
    <n v="0"/>
    <n v="0"/>
    <n v="0"/>
    <n v="0"/>
    <n v="0"/>
    <n v="0"/>
    <n v="0"/>
    <n v="0"/>
    <n v="0"/>
    <n v="0"/>
    <n v="0"/>
    <m/>
    <n v="0"/>
    <n v="0"/>
    <n v="0"/>
    <n v="0"/>
    <n v="0"/>
    <x v="0"/>
    <m/>
    <x v="11"/>
    <x v="7"/>
    <s v="Sites strategiques, MLL, Pylone, etc."/>
    <x v="0"/>
    <s v="(05/06/2026 ocm ran 18h): 06.05.26: FME Kenfack is activated to check, update ASAP_x000a_Site is not supervised. Mobilize FME locally for tshoot / FME activated eta asap ||"/>
    <s v="SUD_055"/>
    <m/>
  </r>
  <r>
    <s v="Bonalea"/>
    <s v="LIT_296"/>
    <s v="LITTORAL"/>
    <s v="IHS"/>
    <s v="Grid-Gen"/>
    <s v="LITTORAL"/>
    <s v="Bonalea"/>
    <s v="ZTE"/>
    <n v="0"/>
    <n v="0"/>
    <n v="0"/>
    <n v="0"/>
    <n v="0"/>
    <n v="0"/>
    <n v="0"/>
    <n v="0"/>
    <n v="0"/>
    <n v="0"/>
    <n v="0"/>
    <n v="0"/>
    <n v="0"/>
    <n v="0"/>
    <n v="0"/>
    <n v="0"/>
    <n v="0"/>
    <n v="0"/>
    <n v="0"/>
    <n v="0"/>
    <m/>
    <n v="0"/>
    <n v="0"/>
    <n v="0"/>
    <n v="0"/>
    <n v="0"/>
    <x v="0"/>
    <m/>
    <x v="12"/>
    <x v="8"/>
    <s v="no impacts"/>
    <x v="6"/>
    <s v=""/>
    <s v="LIT_296"/>
    <m/>
  </r>
  <r>
    <s v="Dogba-IHS"/>
    <s v="EXN_171"/>
    <s v="EXTREME-NORD"/>
    <s v="IHS"/>
    <s v="Gen Only"/>
    <s v="EXTREME-NORD"/>
    <s v="Dogba"/>
    <s v="NOKIA"/>
    <n v="0.2845787430767871"/>
    <n v="0"/>
    <n v="0"/>
    <n v="0.00338886099494609"/>
    <n v="0.5440446889806042"/>
    <n v="0"/>
    <n v="0"/>
    <n v="0"/>
    <n v="0"/>
    <n v="0.001783611049971644"/>
    <n v="1.576733968928255"/>
    <n v="0"/>
    <n v="3.413273167473144"/>
    <n v="0.4255356542398053"/>
    <n v="0"/>
    <n v="0"/>
    <n v="0"/>
    <n v="0"/>
    <n v="0"/>
    <n v="0"/>
    <m/>
    <n v="0"/>
    <n v="0"/>
    <n v="0"/>
    <n v="0"/>
    <n v="0"/>
    <x v="2"/>
    <m/>
    <x v="12"/>
    <x v="8"/>
    <s v="no impacts"/>
    <x v="6"/>
    <s v=""/>
    <s v="EXN_171"/>
    <m/>
  </r>
  <r>
    <s v="Bare"/>
    <s v="LIT_112"/>
    <s v="LITTORAL"/>
    <s v="IHS"/>
    <s v="Grid-Gen"/>
    <s v="LITTORAL"/>
    <s v="Bar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r>
  <r>
    <s v="Kola-IHS"/>
    <s v="LIT_764"/>
    <s v="LITTORAL"/>
    <s v="IHS"/>
    <s v="Grid-Gen"/>
    <s v="LITTORAL"/>
    <s v="Baaba"/>
    <s v="ZTE"/>
    <n v="0"/>
    <n v="0"/>
    <n v="0"/>
    <n v="0"/>
    <n v="0"/>
    <n v="0"/>
    <n v="0"/>
    <n v="0"/>
    <n v="0"/>
    <n v="0"/>
    <n v="0"/>
    <n v="0"/>
    <n v="0"/>
    <n v="0"/>
    <n v="0"/>
    <n v="0"/>
    <n v="0"/>
    <n v="0"/>
    <n v="0"/>
    <n v="0"/>
    <m/>
    <n v="0"/>
    <n v="0"/>
    <n v="0"/>
    <n v="0"/>
    <n v="0"/>
    <x v="0"/>
    <m/>
    <x v="12"/>
    <x v="8"/>
    <s v="no impacts"/>
    <x v="6"/>
    <s v=""/>
    <s v="LIT_764"/>
    <m/>
  </r>
  <r>
    <s v="Ndoulou-IHS"/>
    <s v="LIT_431"/>
    <s v="LITTORAL"/>
    <s v="IHS"/>
    <s v="Grid-Gen"/>
    <s v="LITTORAL"/>
    <s v="Ndoulou"/>
    <s v="ZTE"/>
    <n v="0"/>
    <n v="0"/>
    <n v="0"/>
    <n v="0"/>
    <n v="0"/>
    <n v="0"/>
    <n v="0"/>
    <n v="0"/>
    <n v="0"/>
    <n v="0"/>
    <n v="0"/>
    <n v="0"/>
    <n v="0"/>
    <n v="0"/>
    <n v="0"/>
    <n v="0"/>
    <n v="0"/>
    <n v="0"/>
    <n v="0"/>
    <n v="0"/>
    <m/>
    <n v="0"/>
    <n v="0"/>
    <n v="0"/>
    <n v="0"/>
    <n v="0"/>
    <x v="0"/>
    <m/>
    <x v="12"/>
    <x v="8"/>
    <s v="no impacts"/>
    <x v="6"/>
    <s v=""/>
    <s v="LIT_431"/>
    <m/>
  </r>
  <r>
    <s v="Manengole"/>
    <s v="LIT_356"/>
    <s v="LITTORAL"/>
    <s v="IHS"/>
    <s v="Grid-Gen"/>
    <s v="LITTORAL"/>
    <s v="Manengole"/>
    <s v="ZTE"/>
    <n v="0"/>
    <n v="0"/>
    <n v="0"/>
    <n v="0"/>
    <n v="0"/>
    <n v="0"/>
    <n v="0"/>
    <n v="0"/>
    <n v="0"/>
    <n v="0"/>
    <n v="0"/>
    <n v="0"/>
    <n v="0"/>
    <n v="0"/>
    <n v="0"/>
    <n v="0"/>
    <n v="0"/>
    <n v="0"/>
    <n v="0"/>
    <n v="0"/>
    <m/>
    <n v="0"/>
    <n v="0"/>
    <n v="0"/>
    <n v="0"/>
    <n v="0"/>
    <x v="0"/>
    <m/>
    <x v="12"/>
    <x v="8"/>
    <s v="no impacts"/>
    <x v="6"/>
    <s v=""/>
    <s v="LIT_356"/>
    <m/>
  </r>
  <r>
    <s v="Logbadjeck-IHS"/>
    <s v="LIT_503"/>
    <s v="LITTORAL"/>
    <s v="IHS"/>
    <s v="Grid-Gen"/>
    <s v="LITTORAL"/>
    <s v="Logbadjeck"/>
    <s v="ZTE"/>
    <n v="0"/>
    <n v="0"/>
    <n v="0"/>
    <n v="0"/>
    <n v="0"/>
    <n v="0"/>
    <n v="0"/>
    <n v="0"/>
    <n v="0"/>
    <n v="0"/>
    <n v="0"/>
    <n v="0"/>
    <n v="0"/>
    <n v="0"/>
    <n v="0"/>
    <n v="0"/>
    <n v="0"/>
    <n v="0"/>
    <n v="0"/>
    <n v="0"/>
    <m/>
    <n v="0"/>
    <n v="0"/>
    <n v="0"/>
    <n v="0"/>
    <n v="0"/>
    <x v="0"/>
    <m/>
    <x v="12"/>
    <x v="8"/>
    <s v="no impacts"/>
    <x v="6"/>
    <s v=""/>
    <s v="LIT_503"/>
    <m/>
  </r>
  <r>
    <s v="Dizangue-KM14-IHS"/>
    <s v="LIT_496"/>
    <s v="LITTORAL"/>
    <s v="IHS"/>
    <s v="Grid-Gen"/>
    <s v="LITTORAL"/>
    <s v="Dizangue"/>
    <s v="ZTE"/>
    <n v="0"/>
    <n v="0"/>
    <n v="0"/>
    <n v="0"/>
    <n v="0"/>
    <n v="0"/>
    <n v="0"/>
    <n v="0"/>
    <n v="0"/>
    <n v="0"/>
    <n v="0"/>
    <n v="0"/>
    <n v="0"/>
    <n v="0"/>
    <n v="0"/>
    <n v="0"/>
    <n v="0"/>
    <n v="0"/>
    <n v="0"/>
    <n v="0"/>
    <m/>
    <n v="0"/>
    <n v="0"/>
    <n v="0"/>
    <n v="0"/>
    <n v="0"/>
    <x v="0"/>
    <m/>
    <x v="12"/>
    <x v="8"/>
    <s v="no impacts"/>
    <x v="6"/>
    <s v=""/>
    <s v="LIT_496"/>
    <m/>
  </r>
  <r>
    <s v="Meyo-Nkoulou"/>
    <s v="SUD_117"/>
    <s v="CENTRE"/>
    <m/>
    <m/>
    <s v="SUD"/>
    <s v="Kyé-Ossi"/>
    <s v="ZTE"/>
    <n v="0"/>
    <n v="0"/>
    <n v="0"/>
    <n v="0"/>
    <n v="0"/>
    <n v="0"/>
    <n v="0"/>
    <n v="0"/>
    <n v="0"/>
    <n v="0"/>
    <n v="0"/>
    <n v="0"/>
    <n v="0"/>
    <n v="0"/>
    <n v="0"/>
    <n v="0"/>
    <n v="0"/>
    <n v="0"/>
    <n v="0"/>
    <n v="0"/>
    <m/>
    <n v="0"/>
    <n v="0"/>
    <n v="0"/>
    <n v="0"/>
    <n v="0"/>
    <x v="0"/>
    <m/>
    <x v="12"/>
    <x v="8"/>
    <s v="no impacts"/>
    <x v="6"/>
    <s v=""/>
    <s v="SUD_117"/>
    <m/>
  </r>
  <r>
    <s v="Mbongo-IHS"/>
    <s v="LIT_480"/>
    <s v="LITTORAL"/>
    <s v="IHS"/>
    <s v="Grid-Gen"/>
    <s v="LITTORAL"/>
    <s v="Mbongo"/>
    <s v="ZTE"/>
    <n v="0"/>
    <n v="0"/>
    <n v="0"/>
    <n v="0"/>
    <n v="0"/>
    <n v="0"/>
    <n v="0"/>
    <n v="0"/>
    <n v="0"/>
    <n v="0"/>
    <n v="0"/>
    <n v="0"/>
    <n v="0"/>
    <n v="0"/>
    <n v="0"/>
    <n v="0"/>
    <n v="0"/>
    <n v="0"/>
    <n v="0"/>
    <n v="0"/>
    <m/>
    <n v="0"/>
    <n v="0"/>
    <n v="0"/>
    <n v="0"/>
    <n v="0"/>
    <x v="0"/>
    <m/>
    <x v="12"/>
    <x v="8"/>
    <s v="no impacts"/>
    <x v="6"/>
    <s v=""/>
    <s v="LIT_480"/>
    <m/>
  </r>
  <r>
    <s v="Apouh"/>
    <s v="LIT_512"/>
    <s v="LITTORAL"/>
    <s v="IHS"/>
    <s v="Grid-Gen"/>
    <s v="LITTORAL"/>
    <s v="Apouh"/>
    <s v="ZTE"/>
    <n v="0"/>
    <n v="0"/>
    <n v="0"/>
    <n v="0"/>
    <n v="0"/>
    <n v="0"/>
    <n v="0"/>
    <n v="0"/>
    <n v="0"/>
    <n v="0"/>
    <n v="0"/>
    <n v="0"/>
    <n v="0"/>
    <n v="0"/>
    <n v="0"/>
    <n v="0"/>
    <n v="0"/>
    <n v="0"/>
    <n v="0"/>
    <n v="0"/>
    <m/>
    <n v="0"/>
    <n v="0"/>
    <n v="0"/>
    <n v="0"/>
    <n v="0"/>
    <x v="0"/>
    <m/>
    <x v="9"/>
    <x v="5"/>
    <s v="ODU HS"/>
    <x v="5"/>
    <s v="(05/06/2026 ocm ran 10h): 06.05.26: FME en route pour le site pour suite des travaux, ETA=12H UTC_x000a_05.05.26: Site UP mais instable après le travaux menés ce jour sur Dizangue, ODU spare à installer sur le canal main ce 06.05.26_x000a_05.05.26: FME en route pour le site de Dizangue, ETA=11H UTC - FME sur site et travaux en cours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
    <s v="LIT_512"/>
    <m/>
  </r>
  <r>
    <s v="Ndokok"/>
    <s v="CTR_059"/>
    <s v="LITTORAL"/>
    <s v="IHS"/>
    <s v="Grid-Gen"/>
    <s v="CENTRE"/>
    <s v="Ndokok"/>
    <s v="ZTE"/>
    <n v="0"/>
    <n v="0"/>
    <n v="0"/>
    <n v="0"/>
    <n v="0"/>
    <n v="0"/>
    <n v="0"/>
    <n v="0"/>
    <n v="0"/>
    <n v="0"/>
    <n v="0"/>
    <n v="0"/>
    <n v="0"/>
    <n v="0"/>
    <n v="0"/>
    <n v="0"/>
    <n v="0"/>
    <n v="0"/>
    <n v="0"/>
    <n v="0"/>
    <m/>
    <n v="0"/>
    <n v="0"/>
    <n v="0"/>
    <n v="0"/>
    <n v="0"/>
    <x v="0"/>
    <m/>
    <x v="12"/>
    <x v="8"/>
    <s v="no impacts"/>
    <x v="6"/>
    <s v=""/>
    <s v="CTR_059"/>
    <m/>
  </r>
  <r>
    <s v="MISSOLE-II-PK35-IHS"/>
    <s v="LIT_750"/>
    <s v="LITTORAL"/>
    <m/>
    <m/>
    <s v="LITTORAL"/>
    <s v="Missole"/>
    <s v="ZTE"/>
    <n v="0"/>
    <n v="0"/>
    <n v="0"/>
    <n v="0"/>
    <n v="0"/>
    <n v="0"/>
    <n v="0"/>
    <n v="0"/>
    <n v="0"/>
    <n v="0"/>
    <n v="0"/>
    <n v="0"/>
    <n v="0"/>
    <n v="0"/>
    <n v="0"/>
    <n v="0"/>
    <n v="0"/>
    <n v="0"/>
    <n v="0"/>
    <n v="0"/>
    <m/>
    <n v="0"/>
    <n v="0"/>
    <n v="0"/>
    <n v="0"/>
    <n v="0"/>
    <x v="0"/>
    <m/>
    <x v="12"/>
    <x v="8"/>
    <s v="no impacts"/>
    <x v="6"/>
    <s v=""/>
    <s v="LIT_750"/>
    <m/>
  </r>
  <r>
    <s v="Yembon"/>
    <s v="SUD_243"/>
    <s v="CENTRE"/>
    <s v="CAMUSAT"/>
    <s v="HGB"/>
    <s v="SUD"/>
    <s v="Yembon"/>
    <s v="ZTE"/>
    <n v="0"/>
    <n v="0"/>
    <n v="0"/>
    <n v="0"/>
    <n v="0"/>
    <n v="0"/>
    <n v="0"/>
    <n v="0"/>
    <n v="0"/>
    <n v="0"/>
    <n v="0"/>
    <n v="0"/>
    <n v="0"/>
    <n v="0"/>
    <n v="0"/>
    <n v="0"/>
    <n v="0"/>
    <n v="0"/>
    <n v="0"/>
    <n v="0"/>
    <m/>
    <n v="0"/>
    <n v="0"/>
    <n v="0"/>
    <n v="0"/>
    <n v="0"/>
    <x v="0"/>
    <m/>
    <x v="12"/>
    <x v="8"/>
    <s v="no impacts"/>
    <x v="6"/>
    <s v=""/>
    <s v="SUD_243"/>
    <m/>
  </r>
  <r>
    <s v="Mbomela-IHS"/>
    <s v="SUD_105"/>
    <s v="CENTRE"/>
    <s v="IHS"/>
    <s v="Gen-Lithium"/>
    <s v="SUD"/>
    <s v="Mbomela"/>
    <s v="ZTE"/>
    <n v="0"/>
    <n v="0"/>
    <n v="0"/>
    <n v="0"/>
    <n v="0"/>
    <n v="0"/>
    <n v="0"/>
    <n v="0"/>
    <n v="0"/>
    <n v="0"/>
    <n v="0"/>
    <n v="0"/>
    <n v="0"/>
    <n v="0"/>
    <n v="0"/>
    <n v="0"/>
    <n v="0"/>
    <n v="0"/>
    <n v="0"/>
    <n v="0"/>
    <m/>
    <n v="0"/>
    <n v="0"/>
    <n v="0"/>
    <n v="0"/>
    <n v="0"/>
    <x v="0"/>
    <m/>
    <x v="12"/>
    <x v="8"/>
    <s v="no impacts"/>
    <x v="6"/>
    <s v=""/>
    <s v="SUD_105"/>
    <m/>
  </r>
  <r>
    <s v="Mekoto"/>
    <s v="SUD_126"/>
    <s v="CENTRE"/>
    <s v="CAMUSAT"/>
    <s v="Hybrid Solar S3"/>
    <s v="SUD"/>
    <s v="Ekombitié"/>
    <s v="ZTE"/>
    <n v="0"/>
    <n v="0"/>
    <n v="0"/>
    <n v="0"/>
    <n v="0"/>
    <n v="0"/>
    <n v="0"/>
    <n v="0"/>
    <n v="0"/>
    <n v="0"/>
    <n v="0"/>
    <n v="0"/>
    <n v="0"/>
    <n v="0"/>
    <n v="0"/>
    <n v="0"/>
    <n v="0"/>
    <n v="0"/>
    <n v="0"/>
    <n v="0"/>
    <m/>
    <n v="0"/>
    <n v="0"/>
    <n v="0"/>
    <n v="0"/>
    <n v="0"/>
    <x v="0"/>
    <m/>
    <x v="12"/>
    <x v="8"/>
    <s v="no impacts"/>
    <x v="6"/>
    <s v=""/>
    <s v="SUD_126"/>
    <m/>
  </r>
  <r>
    <s v="Avobengon"/>
    <s v="SUD_244"/>
    <s v="CENTRE"/>
    <s v="IHS"/>
    <s v="Gen-Lithium"/>
    <s v="SUD"/>
    <s v="Avobengon"/>
    <s v="ZTE"/>
    <n v="0"/>
    <n v="0"/>
    <n v="0"/>
    <n v="0"/>
    <n v="0"/>
    <n v="0"/>
    <n v="0"/>
    <n v="0"/>
    <n v="0"/>
    <n v="0"/>
    <n v="0"/>
    <n v="0"/>
    <n v="0"/>
    <n v="0"/>
    <n v="0"/>
    <n v="0"/>
    <n v="0"/>
    <n v="0"/>
    <n v="0"/>
    <n v="0"/>
    <m/>
    <n v="0"/>
    <n v="0"/>
    <n v="0"/>
    <n v="0"/>
    <n v="0"/>
    <x v="0"/>
    <m/>
    <x v="12"/>
    <x v="8"/>
    <s v="no impacts"/>
    <x v="6"/>
    <s v=""/>
    <s v="SUD_244"/>
    <m/>
  </r>
  <r>
    <s v="Koungoulou-MTN"/>
    <s v="SUD_248"/>
    <s v="CENTRE"/>
    <s v="IHS"/>
    <s v="Gen-Lithium"/>
    <s v="SUD"/>
    <s v="Koungoulou"/>
    <s v="ZTE"/>
    <n v="0"/>
    <n v="0"/>
    <n v="0"/>
    <n v="0"/>
    <n v="0"/>
    <n v="0"/>
    <n v="0"/>
    <n v="0"/>
    <n v="0"/>
    <n v="0"/>
    <n v="0"/>
    <n v="0"/>
    <n v="0"/>
    <n v="0"/>
    <n v="0"/>
    <n v="0"/>
    <n v="0"/>
    <n v="0"/>
    <n v="0"/>
    <n v="0"/>
    <m/>
    <n v="0"/>
    <n v="0"/>
    <n v="0"/>
    <n v="0"/>
    <n v="0"/>
    <x v="0"/>
    <m/>
    <x v="12"/>
    <x v="8"/>
    <s v="no impacts"/>
    <x v="6"/>
    <s v=""/>
    <s v="SUD_248"/>
    <m/>
  </r>
  <r>
    <s v="Bikoula-MTN"/>
    <s v="SUD_232"/>
    <s v="CENTRE"/>
    <s v="IHS"/>
    <s v="Gen-Lithium"/>
    <s v="SUD"/>
    <s v="Bikoula"/>
    <s v="ZTE"/>
    <n v="0"/>
    <n v="0"/>
    <n v="0"/>
    <n v="0"/>
    <n v="0"/>
    <n v="0"/>
    <n v="0"/>
    <n v="0"/>
    <n v="0"/>
    <n v="0"/>
    <n v="0"/>
    <n v="0"/>
    <n v="0"/>
    <n v="0"/>
    <n v="0"/>
    <n v="0"/>
    <n v="0"/>
    <n v="0"/>
    <n v="0"/>
    <n v="0"/>
    <m/>
    <n v="0"/>
    <n v="0"/>
    <n v="0"/>
    <n v="0"/>
    <n v="0"/>
    <x v="0"/>
    <m/>
    <x v="12"/>
    <x v="8"/>
    <s v="no impacts"/>
    <x v="6"/>
    <s v=""/>
    <s v="SUD_232"/>
    <m/>
  </r>
  <r>
    <s v="Ngoulemakong-MTN"/>
    <s v="EST_067"/>
    <s v="CENTRE"/>
    <s v="IHS"/>
    <s v="Grid-Hybrid-Gen"/>
    <s v="EST"/>
    <s v="Ngoulemakong"/>
    <s v="ZTE"/>
    <n v="0"/>
    <n v="0"/>
    <n v="0"/>
    <n v="0"/>
    <n v="0"/>
    <n v="0"/>
    <n v="0"/>
    <n v="0"/>
    <n v="0"/>
    <n v="0"/>
    <n v="0"/>
    <n v="0"/>
    <n v="0"/>
    <n v="0"/>
    <n v="0"/>
    <n v="0"/>
    <n v="0"/>
    <n v="0"/>
    <n v="0"/>
    <n v="0"/>
    <m/>
    <n v="0"/>
    <n v="0"/>
    <n v="0"/>
    <n v="0"/>
    <n v="0"/>
    <x v="0"/>
    <m/>
    <x v="12"/>
    <x v="8"/>
    <s v="no impacts"/>
    <x v="6"/>
    <s v=""/>
    <s v="EST_067"/>
    <m/>
  </r>
  <r>
    <s v="Motcheboum"/>
    <s v="EST_062"/>
    <s v="CENTRE"/>
    <s v="IHS"/>
    <s v="Grid-Gen"/>
    <s v="EST"/>
    <s v="Motcheboum"/>
    <s v="ZTE"/>
    <n v="0"/>
    <n v="0"/>
    <n v="0"/>
    <n v="0"/>
    <n v="0"/>
    <n v="0"/>
    <n v="0"/>
    <n v="0"/>
    <n v="0"/>
    <n v="0"/>
    <n v="0"/>
    <n v="0"/>
    <n v="0"/>
    <n v="0"/>
    <n v="0"/>
    <n v="0"/>
    <n v="0"/>
    <n v="0"/>
    <n v="0"/>
    <n v="0"/>
    <m/>
    <n v="0"/>
    <n v="0"/>
    <n v="0"/>
    <n v="0"/>
    <n v="0"/>
    <x v="0"/>
    <m/>
    <x v="12"/>
    <x v="8"/>
    <s v="no impacts"/>
    <x v="6"/>
    <s v=""/>
    <s v="EST_062"/>
    <m/>
  </r>
  <r>
    <s v="Nkoum"/>
    <s v="EST_022"/>
    <s v="CENTRE"/>
    <s v="IHS"/>
    <s v="Grid-Gen"/>
    <s v="EST"/>
    <s v="Nkoum"/>
    <s v="ZTE"/>
    <n v="0"/>
    <n v="0"/>
    <n v="0"/>
    <n v="0"/>
    <n v="0"/>
    <n v="0"/>
    <n v="0"/>
    <n v="0"/>
    <n v="0"/>
    <n v="0"/>
    <n v="0"/>
    <n v="0"/>
    <n v="0"/>
    <n v="0"/>
    <n v="0"/>
    <n v="0"/>
    <n v="0"/>
    <n v="0"/>
    <n v="0"/>
    <n v="0"/>
    <m/>
    <n v="0"/>
    <n v="0"/>
    <n v="0"/>
    <n v="0"/>
    <n v="0"/>
    <x v="0"/>
    <m/>
    <x v="12"/>
    <x v="8"/>
    <s v="no impacts"/>
    <x v="6"/>
    <s v=""/>
    <s v="EST_022"/>
    <m/>
  </r>
  <r>
    <s v="Messok"/>
    <s v="SUD_106"/>
    <s v="CENTRE"/>
    <s v="CAMUSAT"/>
    <s v="Hybrid Solar - S3"/>
    <s v="SUD"/>
    <s v="Messok"/>
    <s v="ZTE"/>
    <n v="0"/>
    <n v="0"/>
    <n v="0"/>
    <n v="0"/>
    <n v="0"/>
    <n v="0"/>
    <n v="0"/>
    <n v="0"/>
    <n v="0"/>
    <n v="0"/>
    <n v="0"/>
    <n v="0"/>
    <n v="0"/>
    <n v="0"/>
    <n v="0"/>
    <n v="0"/>
    <n v="0"/>
    <n v="0"/>
    <n v="0"/>
    <n v="0"/>
    <m/>
    <n v="0"/>
    <n v="0"/>
    <n v="0"/>
    <n v="0"/>
    <n v="0"/>
    <x v="0"/>
    <m/>
    <x v="12"/>
    <x v="8"/>
    <s v="no impacts"/>
    <x v="6"/>
    <s v=""/>
    <s v="SUD_106"/>
    <m/>
  </r>
  <r>
    <s v="Godola-MTN"/>
    <s v="EXN_028"/>
    <s v="EXTREME-NORD"/>
    <s v="IHS"/>
    <s v="Grid-Gen"/>
    <s v="EXTREME-NORD"/>
    <s v="Godola"/>
    <s v="Huawei"/>
    <n v="0"/>
    <n v="0"/>
    <n v="0"/>
    <n v="0"/>
    <n v="0"/>
    <n v="0"/>
    <n v="0"/>
    <n v="0"/>
    <n v="0"/>
    <n v="0"/>
    <n v="0"/>
    <n v="0"/>
    <n v="0"/>
    <n v="0.561804966997971"/>
    <n v="0"/>
    <n v="0"/>
    <n v="0"/>
    <n v="0"/>
    <n v="0"/>
    <n v="0"/>
    <m/>
    <n v="0"/>
    <n v="0"/>
    <n v="0"/>
    <n v="0"/>
    <n v="0"/>
    <x v="2"/>
    <m/>
    <x v="12"/>
    <x v="8"/>
    <s v="no impacts"/>
    <x v="6"/>
    <s v=""/>
    <s v="EXN_028"/>
    <m/>
  </r>
  <r>
    <s v="Doulek"/>
    <s v="EXN_272"/>
    <s v="EXTREME-NORD"/>
    <s v="ESCO"/>
    <s v="Hybrid Solar - S3"/>
    <s v="EXTREME-NORD"/>
    <s v="Doulek"/>
    <s v="Huawei"/>
    <n v="0"/>
    <n v="0"/>
    <n v="0"/>
    <n v="0"/>
    <n v="0"/>
    <n v="0"/>
    <n v="0"/>
    <n v="0"/>
    <n v="0"/>
    <n v="0"/>
    <n v="0"/>
    <n v="0"/>
    <n v="0"/>
    <n v="0.5661745611857331"/>
    <n v="0"/>
    <n v="0"/>
    <n v="0"/>
    <n v="0"/>
    <n v="0"/>
    <n v="0"/>
    <m/>
    <n v="0"/>
    <n v="0"/>
    <n v="0"/>
    <n v="0"/>
    <n v="0"/>
    <x v="2"/>
    <m/>
    <x v="12"/>
    <x v="8"/>
    <s v="no impacts"/>
    <x v="6"/>
    <s v=""/>
    <s v="EXN_272"/>
    <m/>
  </r>
  <r>
    <s v="DOUBLE-IHS"/>
    <s v="EXN_109"/>
    <s v="EXTREME-NORD"/>
    <s v="IHS"/>
    <s v="Grid-Gen"/>
    <s v="EXTREME-NORD"/>
    <s v="Double(Djakaramani)"/>
    <s v="Huawei"/>
    <n v="0"/>
    <n v="0"/>
    <n v="0"/>
    <n v="0"/>
    <n v="0"/>
    <n v="0"/>
    <n v="0"/>
    <n v="0"/>
    <n v="0"/>
    <n v="0"/>
    <n v="0"/>
    <n v="0"/>
    <n v="0"/>
    <n v="0.5667987889268419"/>
    <n v="0"/>
    <n v="0"/>
    <n v="0"/>
    <n v="0"/>
    <n v="0"/>
    <n v="0"/>
    <m/>
    <n v="0"/>
    <n v="0"/>
    <n v="0"/>
    <n v="0"/>
    <n v="0"/>
    <x v="2"/>
    <m/>
    <x v="12"/>
    <x v="8"/>
    <s v="no impacts"/>
    <x v="6"/>
    <s v=""/>
    <s v="EXN_109"/>
    <m/>
  </r>
  <r>
    <s v="Ndonkol-MTN-IHS"/>
    <s v="SUD_062"/>
    <s v="LITTORAL"/>
    <s v="IHS"/>
    <s v="Grid-Gen"/>
    <s v="SUD"/>
    <s v="Ndonkol"/>
    <s v="ZTE"/>
    <n v="0"/>
    <n v="0"/>
    <n v="0"/>
    <n v="0"/>
    <n v="0"/>
    <n v="0"/>
    <n v="0"/>
    <n v="0"/>
    <n v="0"/>
    <n v="0"/>
    <n v="0"/>
    <n v="0"/>
    <n v="0"/>
    <n v="0"/>
    <n v="0"/>
    <n v="0"/>
    <n v="0"/>
    <n v="0"/>
    <n v="0"/>
    <n v="0"/>
    <m/>
    <n v="0"/>
    <n v="0"/>
    <n v="0"/>
    <n v="0"/>
    <n v="0"/>
    <x v="0"/>
    <m/>
    <x v="12"/>
    <x v="8"/>
    <s v="no impacts"/>
    <x v="6"/>
    <s v=""/>
    <s v="SUD_062"/>
    <m/>
  </r>
  <r>
    <s v="Adouma"/>
    <s v="EST_134"/>
    <s v="CENTRE"/>
    <s v="CAMUSAT"/>
    <s v="Hybrid Solar - S3"/>
    <s v="EST"/>
    <s v="Adouma"/>
    <s v="ZTE"/>
    <n v="0"/>
    <n v="0"/>
    <n v="0"/>
    <n v="0"/>
    <n v="0"/>
    <n v="0"/>
    <n v="0"/>
    <n v="0"/>
    <n v="0"/>
    <n v="0"/>
    <n v="0"/>
    <n v="0"/>
    <n v="0"/>
    <n v="0"/>
    <n v="0"/>
    <n v="0"/>
    <n v="0"/>
    <n v="0"/>
    <n v="0"/>
    <n v="0"/>
    <m/>
    <n v="0"/>
    <n v="0"/>
    <n v="0"/>
    <n v="0"/>
    <n v="0"/>
    <x v="0"/>
    <m/>
    <x v="12"/>
    <x v="8"/>
    <s v="no impacts"/>
    <x v="6"/>
    <s v=""/>
    <s v="EST_134"/>
    <m/>
  </r>
  <r>
    <s v="GADJI"/>
    <s v="EST_147"/>
    <s v="CENTRE"/>
    <m/>
    <m/>
    <s v="EST"/>
    <s v="Gadji"/>
    <s v="ZTE"/>
    <n v="0"/>
    <n v="0"/>
    <n v="0"/>
    <n v="0"/>
    <n v="0"/>
    <n v="0"/>
    <n v="0"/>
    <n v="0"/>
    <n v="0"/>
    <n v="0"/>
    <n v="0"/>
    <n v="0"/>
    <n v="0"/>
    <n v="0"/>
    <n v="0"/>
    <n v="0"/>
    <n v="0"/>
    <n v="0"/>
    <n v="0"/>
    <n v="0"/>
    <m/>
    <n v="0"/>
    <n v="0"/>
    <n v="0"/>
    <n v="0"/>
    <n v="0"/>
    <x v="0"/>
    <m/>
    <x v="12"/>
    <x v="8"/>
    <s v="no impacts"/>
    <x v="6"/>
    <s v=""/>
    <s v="EST_147"/>
    <m/>
  </r>
  <r>
    <s v="Badongoue-MTN-IHS"/>
    <s v="EST_089"/>
    <s v="CENTRE"/>
    <s v="IHS"/>
    <s v="Grid-Gen-Lithium"/>
    <s v="EST"/>
    <s v="Badongoue"/>
    <s v="ZTE"/>
    <n v="0"/>
    <n v="0"/>
    <n v="0"/>
    <n v="0"/>
    <n v="0"/>
    <n v="0"/>
    <n v="0"/>
    <n v="0"/>
    <n v="0"/>
    <n v="0"/>
    <n v="0"/>
    <n v="0"/>
    <n v="0"/>
    <n v="0"/>
    <n v="0"/>
    <n v="0"/>
    <n v="0"/>
    <n v="0"/>
    <n v="0"/>
    <n v="0"/>
    <m/>
    <n v="0"/>
    <n v="0"/>
    <n v="0"/>
    <n v="0"/>
    <n v="0"/>
    <x v="0"/>
    <m/>
    <x v="12"/>
    <x v="8"/>
    <s v="no impacts"/>
    <x v="6"/>
    <s v=""/>
    <s v="EST_089"/>
    <m/>
  </r>
  <r>
    <s v="Dimako"/>
    <s v="EST_019"/>
    <s v="CENTRE"/>
    <s v="IHS"/>
    <s v="Grid-Gen"/>
    <s v="EST"/>
    <s v="Dimako"/>
    <s v="ZTE"/>
    <n v="0"/>
    <n v="0"/>
    <n v="0"/>
    <n v="0"/>
    <n v="0"/>
    <n v="0"/>
    <n v="0"/>
    <n v="0"/>
    <n v="0"/>
    <n v="0"/>
    <n v="0"/>
    <n v="0"/>
    <n v="0"/>
    <n v="0"/>
    <n v="0"/>
    <n v="0"/>
    <n v="0"/>
    <n v="0"/>
    <n v="0"/>
    <n v="0"/>
    <m/>
    <n v="0"/>
    <n v="0"/>
    <n v="0"/>
    <n v="0"/>
    <n v="0"/>
    <x v="0"/>
    <m/>
    <x v="12"/>
    <x v="8"/>
    <s v="no impacts"/>
    <x v="6"/>
    <s v=""/>
    <s v="EST_019"/>
    <m/>
  </r>
  <r>
    <s v="Atok"/>
    <s v="EST_017"/>
    <s v="CENTRE"/>
    <s v="IHS"/>
    <s v="Grid-Gen-Lithium"/>
    <s v="EST"/>
    <s v="Atok"/>
    <s v="ZTE"/>
    <n v="0"/>
    <n v="0"/>
    <n v="0"/>
    <n v="0"/>
    <n v="0"/>
    <n v="0"/>
    <n v="0"/>
    <n v="0"/>
    <n v="0"/>
    <n v="0"/>
    <n v="0"/>
    <n v="0"/>
    <n v="0"/>
    <n v="0"/>
    <n v="0"/>
    <n v="0"/>
    <n v="0"/>
    <n v="0"/>
    <n v="0"/>
    <n v="0"/>
    <m/>
    <n v="0"/>
    <n v="0"/>
    <n v="0"/>
    <n v="0"/>
    <n v="0"/>
    <x v="0"/>
    <m/>
    <x v="12"/>
    <x v="8"/>
    <s v="no impacts"/>
    <x v="6"/>
    <s v=""/>
    <s v="EST_017"/>
    <m/>
  </r>
  <r>
    <s v="Guendjen"/>
    <s v="EXN_205"/>
    <s v="EXTREME-NORD"/>
    <s v="CAMUSAT"/>
    <s v="Hybrid Solar - S3"/>
    <s v="EXTREME-NORD"/>
    <s v="Kalfou"/>
    <s v="Huawei"/>
    <n v="0"/>
    <n v="0"/>
    <n v="0"/>
    <n v="0"/>
    <n v="0"/>
    <n v="0"/>
    <n v="0"/>
    <n v="0"/>
    <n v="0"/>
    <n v="0"/>
    <n v="0"/>
    <n v="0"/>
    <n v="0"/>
    <n v="0.6445418953123706"/>
    <n v="0"/>
    <n v="0"/>
    <n v="0"/>
    <n v="0"/>
    <n v="0"/>
    <n v="0"/>
    <m/>
    <n v="0"/>
    <n v="0"/>
    <n v="0"/>
    <n v="0"/>
    <n v="0"/>
    <x v="2"/>
    <m/>
    <x v="3"/>
    <x v="0"/>
    <s v="Defaut GE &amp; Power Cabinet"/>
    <x v="0"/>
    <s v="(05/06/2026  incident): impacted by EXN_096_H_Yagoua-Ville, Probleme d'energie  || Action : RCA IHS attendu"/>
    <s v="EXN_096"/>
    <s v=" impacted by EXN_096_H_Yagoua-Ville, Probleme d'energie  || Action : RCA IHS attendu"/>
  </r>
  <r>
    <s v="Bigoens-IHS"/>
    <s v="EST_029"/>
    <s v="CENTRE"/>
    <s v="IHS"/>
    <s v="Gen-Lithium"/>
    <s v="EST"/>
    <s v="Bigoens"/>
    <s v="ZTE"/>
    <n v="0"/>
    <n v="0"/>
    <n v="0"/>
    <n v="0"/>
    <n v="0"/>
    <n v="0"/>
    <n v="0"/>
    <n v="0"/>
    <n v="0"/>
    <n v="0"/>
    <n v="0"/>
    <n v="0"/>
    <n v="0"/>
    <n v="0"/>
    <n v="0"/>
    <n v="0"/>
    <n v="0"/>
    <n v="0"/>
    <n v="0"/>
    <n v="0"/>
    <m/>
    <n v="0"/>
    <n v="0"/>
    <n v="0"/>
    <n v="0"/>
    <n v="0"/>
    <x v="0"/>
    <m/>
    <x v="12"/>
    <x v="8"/>
    <s v="no impacts"/>
    <x v="6"/>
    <s v=""/>
    <s v="EST_029"/>
    <m/>
  </r>
  <r>
    <s v="Andom-MTN"/>
    <s v="CTR_305"/>
    <s v="CENTRE"/>
    <s v="IHS"/>
    <s v="Hybrid-Gen"/>
    <s v="CENTRE"/>
    <s v="Andom"/>
    <s v="ZTE"/>
    <n v="0"/>
    <n v="0"/>
    <n v="0"/>
    <n v="0"/>
    <n v="0"/>
    <n v="0"/>
    <n v="0"/>
    <n v="0"/>
    <n v="0"/>
    <n v="0"/>
    <n v="0"/>
    <n v="0"/>
    <n v="0"/>
    <n v="0"/>
    <n v="0"/>
    <n v="0"/>
    <n v="0"/>
    <n v="0"/>
    <n v="0"/>
    <n v="0"/>
    <m/>
    <n v="0"/>
    <n v="0"/>
    <n v="0"/>
    <n v="0"/>
    <n v="0"/>
    <x v="0"/>
    <m/>
    <x v="12"/>
    <x v="8"/>
    <s v="no impacts"/>
    <x v="6"/>
    <s v=""/>
    <s v="CTR_305"/>
    <m/>
  </r>
  <r>
    <s v="Nyazanga"/>
    <s v="SUD_249"/>
    <s v="CENTRE"/>
    <s v="IHS"/>
    <s v="Grid-Gen-Lithium"/>
    <s v="SUD"/>
    <s v="Nyazanga"/>
    <s v="ZTE"/>
    <n v="0"/>
    <n v="0"/>
    <n v="0"/>
    <n v="0"/>
    <n v="0"/>
    <n v="0"/>
    <n v="0"/>
    <n v="0"/>
    <n v="0"/>
    <n v="0"/>
    <n v="0"/>
    <n v="0"/>
    <n v="0"/>
    <n v="0"/>
    <n v="0"/>
    <n v="0"/>
    <n v="0"/>
    <n v="0"/>
    <n v="0"/>
    <n v="0"/>
    <m/>
    <n v="0"/>
    <n v="0"/>
    <n v="0"/>
    <n v="0"/>
    <n v="0"/>
    <x v="0"/>
    <m/>
    <x v="12"/>
    <x v="8"/>
    <s v="no impacts"/>
    <x v="6"/>
    <s v=""/>
    <s v="SUD_249"/>
    <m/>
  </r>
  <r>
    <s v="Melane"/>
    <s v="SUD_256"/>
    <s v="CENTRE"/>
    <s v="IHS"/>
    <s v="Grid-Gen"/>
    <s v="SUD"/>
    <s v="Melane"/>
    <s v="ZTE"/>
    <n v="0"/>
    <n v="0"/>
    <n v="0"/>
    <n v="0"/>
    <n v="0"/>
    <n v="0"/>
    <n v="0"/>
    <n v="0"/>
    <n v="0"/>
    <n v="0"/>
    <n v="0"/>
    <n v="0"/>
    <n v="0"/>
    <n v="0"/>
    <n v="0"/>
    <n v="0"/>
    <n v="0"/>
    <n v="0"/>
    <n v="0"/>
    <n v="0"/>
    <m/>
    <n v="0"/>
    <n v="0"/>
    <n v="0"/>
    <n v="0"/>
    <n v="0"/>
    <x v="0"/>
    <m/>
    <x v="12"/>
    <x v="8"/>
    <s v="no impacts"/>
    <x v="6"/>
    <s v=""/>
    <s v="SUD_256"/>
    <m/>
  </r>
  <r>
    <s v="Kpwang-MTN"/>
    <s v="SUD_239"/>
    <s v="CENTRE"/>
    <s v="IHS"/>
    <s v="Grid-Gen"/>
    <s v="SUD"/>
    <s v="Kpwang"/>
    <s v="ZTE"/>
    <n v="0"/>
    <n v="0"/>
    <n v="0"/>
    <n v="0"/>
    <n v="0"/>
    <n v="0"/>
    <n v="0"/>
    <n v="0"/>
    <n v="0"/>
    <n v="0"/>
    <n v="0"/>
    <n v="0"/>
    <n v="0"/>
    <n v="0"/>
    <n v="0"/>
    <n v="0"/>
    <n v="0"/>
    <n v="0"/>
    <n v="0"/>
    <n v="0"/>
    <m/>
    <n v="0"/>
    <n v="0"/>
    <n v="0"/>
    <n v="0"/>
    <n v="0"/>
    <x v="0"/>
    <m/>
    <x v="12"/>
    <x v="8"/>
    <s v="no impacts"/>
    <x v="6"/>
    <s v=""/>
    <s v="SUD_239"/>
    <m/>
  </r>
  <r>
    <s v="Ebanga-Ngoulou-New"/>
    <s v="SUD_019"/>
    <s v="CENTRE"/>
    <s v="CAMUSAT"/>
    <s v="Medium Grid + GE"/>
    <s v="SUD"/>
    <s v="Ebanga-Ngoulou"/>
    <s v="ZTE"/>
    <n v="0"/>
    <n v="0"/>
    <n v="0"/>
    <n v="0"/>
    <n v="0"/>
    <n v="0"/>
    <n v="0"/>
    <n v="0"/>
    <n v="0"/>
    <n v="0"/>
    <n v="0"/>
    <n v="0"/>
    <n v="0"/>
    <n v="0"/>
    <n v="0"/>
    <n v="0"/>
    <n v="0"/>
    <n v="0"/>
    <n v="0"/>
    <n v="0"/>
    <m/>
    <n v="0"/>
    <n v="0"/>
    <n v="0"/>
    <n v="0"/>
    <n v="0"/>
    <x v="0"/>
    <m/>
    <x v="12"/>
    <x v="8"/>
    <s v="no impacts"/>
    <x v="6"/>
    <s v=""/>
    <s v="SUD_019"/>
    <m/>
  </r>
  <r>
    <s v="EMINEMVOM-IHS"/>
    <s v="SUD_107"/>
    <s v="CENTRE"/>
    <s v="IHS"/>
    <s v="Hybrid-Gen-Lithium"/>
    <s v="SUD"/>
    <s v="Eminevom"/>
    <s v="ZTE"/>
    <n v="0"/>
    <n v="0"/>
    <n v="0"/>
    <n v="0"/>
    <n v="0"/>
    <n v="0"/>
    <n v="0"/>
    <n v="0"/>
    <n v="0"/>
    <n v="0"/>
    <n v="0"/>
    <n v="0"/>
    <n v="0"/>
    <n v="0"/>
    <n v="0"/>
    <n v="0"/>
    <n v="0"/>
    <n v="0"/>
    <n v="0"/>
    <n v="0"/>
    <m/>
    <n v="0"/>
    <n v="0"/>
    <n v="0"/>
    <n v="0"/>
    <n v="0"/>
    <x v="0"/>
    <m/>
    <x v="12"/>
    <x v="8"/>
    <s v="no impacts"/>
    <x v="6"/>
    <s v=""/>
    <s v="SUD_107"/>
    <m/>
  </r>
  <r>
    <s v="Evelessi-IHS"/>
    <s v="SUD_138"/>
    <s v="CENTRE"/>
    <s v="IHS"/>
    <s v="Gen-Lithium"/>
    <s v="SUD"/>
    <s v="Sangmelima"/>
    <s v="ZTE"/>
    <n v="0"/>
    <n v="0"/>
    <n v="0"/>
    <n v="0"/>
    <n v="0"/>
    <n v="0"/>
    <n v="0"/>
    <n v="0"/>
    <n v="0"/>
    <n v="0"/>
    <n v="0"/>
    <n v="0"/>
    <n v="0"/>
    <n v="0"/>
    <n v="0"/>
    <n v="0"/>
    <n v="0"/>
    <n v="0"/>
    <n v="0"/>
    <n v="0"/>
    <m/>
    <n v="0"/>
    <n v="0"/>
    <n v="0"/>
    <n v="0"/>
    <n v="0"/>
    <x v="0"/>
    <m/>
    <x v="12"/>
    <x v="8"/>
    <s v="no impacts"/>
    <x v="6"/>
    <s v=""/>
    <s v="SUD_138"/>
    <m/>
  </r>
  <r>
    <s v="Olounou-MTN"/>
    <s v="CTR_298"/>
    <s v="CENTRE"/>
    <s v="IHS"/>
    <s v="Grid-Gen-Lithium"/>
    <s v="CENTRE"/>
    <s v="Olounou"/>
    <s v="ZTE"/>
    <n v="0"/>
    <n v="0"/>
    <n v="0"/>
    <n v="0"/>
    <n v="0"/>
    <n v="0"/>
    <n v="0"/>
    <n v="0"/>
    <n v="0"/>
    <n v="0"/>
    <n v="0"/>
    <n v="0"/>
    <n v="0"/>
    <n v="0"/>
    <n v="0"/>
    <n v="0"/>
    <n v="0"/>
    <n v="0"/>
    <n v="0"/>
    <n v="0"/>
    <m/>
    <n v="0"/>
    <n v="0"/>
    <n v="0"/>
    <n v="0"/>
    <n v="0"/>
    <x v="0"/>
    <m/>
    <x v="12"/>
    <x v="8"/>
    <s v="no impacts"/>
    <x v="6"/>
    <s v=""/>
    <s v="CTR_298"/>
    <m/>
  </r>
  <r>
    <s v="Koundou-MTN"/>
    <s v="CTR_823"/>
    <s v="CENTRE"/>
    <s v="CAMUSAT"/>
    <s v="HGB"/>
    <s v="CENTRE"/>
    <s v="Koundou"/>
    <s v="ZTE"/>
    <n v="0"/>
    <n v="0"/>
    <n v="0"/>
    <n v="0"/>
    <n v="0"/>
    <n v="0"/>
    <n v="0"/>
    <n v="0"/>
    <n v="0"/>
    <n v="0"/>
    <n v="0"/>
    <n v="0"/>
    <n v="0"/>
    <n v="0"/>
    <n v="0"/>
    <n v="0"/>
    <n v="0"/>
    <n v="0"/>
    <n v="0"/>
    <n v="0"/>
    <m/>
    <n v="0"/>
    <n v="0"/>
    <n v="0"/>
    <n v="0"/>
    <n v="0"/>
    <x v="0"/>
    <m/>
    <x v="12"/>
    <x v="8"/>
    <s v="no impacts"/>
    <x v="6"/>
    <s v=""/>
    <s v="CTR_823"/>
    <m/>
  </r>
  <r>
    <s v="Mvoutessi-MTN"/>
    <s v="SUD_237"/>
    <s v="CENTRE"/>
    <s v="IHS"/>
    <s v="Gen Only"/>
    <s v="SUD"/>
    <s v="Mvoutessi"/>
    <s v="ZTE"/>
    <n v="0"/>
    <n v="0"/>
    <n v="0"/>
    <n v="0"/>
    <n v="0"/>
    <n v="0"/>
    <n v="0"/>
    <n v="0"/>
    <n v="0"/>
    <n v="0"/>
    <n v="0"/>
    <n v="0"/>
    <n v="0"/>
    <n v="0"/>
    <n v="0"/>
    <n v="0"/>
    <n v="0"/>
    <n v="0"/>
    <n v="0"/>
    <n v="0"/>
    <m/>
    <n v="0"/>
    <n v="0"/>
    <n v="0"/>
    <n v="0"/>
    <n v="0"/>
    <x v="0"/>
    <m/>
    <x v="12"/>
    <x v="8"/>
    <s v="no impacts"/>
    <x v="6"/>
    <s v=""/>
    <s v="SUD_237"/>
    <m/>
  </r>
  <r>
    <s v="Nkout"/>
    <s v="SUD_012"/>
    <s v="CENTRE"/>
    <s v="IHS"/>
    <s v="Grid-Gen"/>
    <s v="SUD"/>
    <s v="Nkout"/>
    <s v="ZTE"/>
    <n v="0"/>
    <n v="0"/>
    <n v="0"/>
    <n v="0"/>
    <n v="0"/>
    <n v="0"/>
    <n v="0"/>
    <n v="0"/>
    <n v="0"/>
    <n v="0"/>
    <n v="0"/>
    <n v="0"/>
    <n v="0"/>
    <n v="0"/>
    <n v="0"/>
    <n v="0"/>
    <n v="0"/>
    <n v="0"/>
    <n v="0"/>
    <n v="0"/>
    <m/>
    <n v="0"/>
    <n v="0"/>
    <n v="0"/>
    <n v="0"/>
    <n v="0"/>
    <x v="0"/>
    <m/>
    <x v="12"/>
    <x v="8"/>
    <s v="no impacts"/>
    <x v="6"/>
    <s v=""/>
    <s v="SUD_012"/>
    <m/>
  </r>
  <r>
    <s v="Nguinda"/>
    <s v="CTR_353"/>
    <s v="CENTRE"/>
    <s v="IHS"/>
    <s v="Grid-Gen"/>
    <s v="CENTRE"/>
    <s v="Nguinda"/>
    <s v="ZTE"/>
    <n v="0"/>
    <n v="0"/>
    <n v="0"/>
    <n v="0"/>
    <n v="0"/>
    <n v="0"/>
    <n v="0"/>
    <n v="0"/>
    <n v="0"/>
    <n v="0"/>
    <n v="0"/>
    <n v="0"/>
    <n v="0"/>
    <n v="0"/>
    <n v="0"/>
    <n v="0"/>
    <n v="0"/>
    <n v="0"/>
    <n v="0"/>
    <n v="0"/>
    <m/>
    <n v="0"/>
    <n v="0"/>
    <n v="0"/>
    <n v="0"/>
    <n v="0"/>
    <x v="0"/>
    <m/>
    <x v="12"/>
    <x v="8"/>
    <s v="no impacts"/>
    <x v="6"/>
    <s v=""/>
    <s v="CTR_353"/>
    <m/>
  </r>
  <r>
    <s v="Ayoumgong-MTN"/>
    <s v="CTR_349"/>
    <s v="CENTRE"/>
    <s v="IHS"/>
    <s v="Grid-Gen"/>
    <s v="CENTRE"/>
    <s v="Ayoumgong"/>
    <s v="ZTE"/>
    <n v="0"/>
    <n v="0"/>
    <n v="0"/>
    <n v="0"/>
    <n v="0"/>
    <n v="0"/>
    <n v="0"/>
    <n v="0"/>
    <n v="0"/>
    <n v="0"/>
    <n v="0"/>
    <n v="0"/>
    <n v="0"/>
    <n v="0"/>
    <n v="0"/>
    <n v="0"/>
    <n v="0"/>
    <n v="0"/>
    <n v="0"/>
    <n v="0"/>
    <m/>
    <n v="0"/>
    <n v="0"/>
    <n v="0"/>
    <n v="0"/>
    <n v="0"/>
    <x v="0"/>
    <m/>
    <x v="12"/>
    <x v="8"/>
    <s v="no impacts"/>
    <x v="6"/>
    <s v=""/>
    <s v="CTR_349"/>
    <m/>
  </r>
  <r>
    <s v="Essa-Mintsang-IHS"/>
    <s v="CTR_147"/>
    <s v="CENTRE"/>
    <s v="IHS"/>
    <s v="Grid-Hybrid-Gen"/>
    <s v="CENTRE"/>
    <s v="Essa-Mintsang"/>
    <s v="ZTE"/>
    <n v="0"/>
    <n v="0"/>
    <n v="0"/>
    <n v="0"/>
    <n v="0"/>
    <n v="0"/>
    <n v="0"/>
    <n v="0"/>
    <n v="0"/>
    <n v="0"/>
    <n v="0"/>
    <n v="0"/>
    <n v="0"/>
    <n v="0"/>
    <n v="0"/>
    <n v="0"/>
    <n v="0"/>
    <n v="0"/>
    <n v="0"/>
    <n v="0"/>
    <m/>
    <n v="0"/>
    <n v="0"/>
    <n v="0"/>
    <n v="0"/>
    <n v="0"/>
    <x v="0"/>
    <m/>
    <x v="12"/>
    <x v="8"/>
    <s v="no impacts"/>
    <x v="6"/>
    <s v=""/>
    <s v="CTR_147"/>
    <m/>
  </r>
  <r>
    <s v="Nkototououtou"/>
    <s v="SUD_119"/>
    <s v="CENTRE"/>
    <s v="CAMUSAT"/>
    <s v="Hybrid Solar - S3"/>
    <s v="SUD"/>
    <s v="Sangmelima"/>
    <s v="ZTE"/>
    <n v="0"/>
    <n v="0"/>
    <n v="0"/>
    <n v="0"/>
    <n v="0"/>
    <n v="0"/>
    <n v="0"/>
    <n v="0"/>
    <n v="0"/>
    <n v="0"/>
    <n v="0"/>
    <n v="0"/>
    <n v="0"/>
    <n v="0"/>
    <n v="0"/>
    <n v="0"/>
    <n v="0"/>
    <n v="0"/>
    <n v="0"/>
    <n v="0"/>
    <m/>
    <n v="0"/>
    <n v="0"/>
    <n v="0"/>
    <n v="0"/>
    <n v="0"/>
    <x v="0"/>
    <m/>
    <x v="12"/>
    <x v="8"/>
    <s v="no impacts"/>
    <x v="6"/>
    <s v=""/>
    <s v="SUD_119"/>
    <m/>
  </r>
  <r>
    <s v="Mekouda"/>
    <s v="CTR_146"/>
    <s v="CENTRE"/>
    <s v="IHS"/>
    <s v="Grid-Gen"/>
    <s v="CENTRE"/>
    <s v="Mekouda"/>
    <s v="ZTE"/>
    <n v="0"/>
    <n v="0"/>
    <n v="0"/>
    <n v="0"/>
    <n v="0"/>
    <n v="0"/>
    <n v="0"/>
    <n v="0"/>
    <n v="0"/>
    <n v="0"/>
    <n v="0"/>
    <n v="0"/>
    <n v="0"/>
    <n v="0"/>
    <n v="0"/>
    <n v="0"/>
    <n v="0"/>
    <n v="0"/>
    <n v="0"/>
    <n v="0"/>
    <m/>
    <n v="0"/>
    <n v="0"/>
    <n v="0"/>
    <n v="0"/>
    <n v="0"/>
    <x v="0"/>
    <m/>
    <x v="12"/>
    <x v="8"/>
    <s v="no impacts"/>
    <x v="6"/>
    <s v=""/>
    <s v="CTR_146"/>
    <m/>
  </r>
  <r>
    <s v="Kamkop-IHS"/>
    <s v="OST_146"/>
    <s v="OUEST"/>
    <s v="IHS"/>
    <s v="Grid-Gen"/>
    <s v="OUEST"/>
    <s v="Kamkop"/>
    <s v="Huawei"/>
    <n v="0"/>
    <n v="0"/>
    <n v="0"/>
    <n v="0"/>
    <n v="0"/>
    <n v="0"/>
    <n v="0"/>
    <n v="0"/>
    <n v="0"/>
    <n v="0"/>
    <n v="0"/>
    <n v="0"/>
    <n v="0"/>
    <n v="0"/>
    <n v="0"/>
    <n v="0"/>
    <n v="0"/>
    <n v="0"/>
    <n v="0"/>
    <n v="0"/>
    <m/>
    <n v="0"/>
    <n v="0"/>
    <n v="0"/>
    <n v="0"/>
    <n v="0"/>
    <x v="0"/>
    <m/>
    <x v="3"/>
    <x v="0"/>
    <s v="Defaut GE &amp; Power Cabinet"/>
    <x v="0"/>
    <s v="( hourly IHS): 06/05/2026 20:26 0:34:00 47 V FME is on his way, ETA 09:30 PM"/>
    <s v="OST_146"/>
    <m/>
  </r>
  <r>
    <s v="Kake"/>
    <s v="LIT_769"/>
    <s v="LITTORAL"/>
    <s v="CAMUSAT"/>
    <s v="Hybrid Solar - S3"/>
    <s v="LITTORAL"/>
    <s v="Kake"/>
    <s v="ZTE"/>
    <n v="0"/>
    <n v="0"/>
    <n v="0"/>
    <n v="0"/>
    <n v="0"/>
    <n v="0"/>
    <n v="0"/>
    <n v="0"/>
    <n v="0"/>
    <n v="0"/>
    <n v="0"/>
    <n v="0"/>
    <n v="0"/>
    <n v="0"/>
    <n v="0"/>
    <n v="0"/>
    <n v="0"/>
    <n v="0"/>
    <n v="0"/>
    <n v="0"/>
    <m/>
    <n v="0"/>
    <n v="0"/>
    <n v="0"/>
    <n v="0"/>
    <n v="0"/>
    <x v="0"/>
    <m/>
    <x v="12"/>
    <x v="8"/>
    <s v="no impacts"/>
    <x v="6"/>
    <s v=""/>
    <s v="LIT_769"/>
    <m/>
  </r>
  <r>
    <s v="Mokom-IHS"/>
    <s v="SUD_113"/>
    <s v="CENTRE"/>
    <s v="IHS"/>
    <s v="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
    <s v="SUD_246"/>
    <s v=" impacted by   SUD_246_Z_Mintom-MTN(SUD-246), A determiner , sans action"/>
  </r>
  <r>
    <s v="Bafia-CRTV"/>
    <s v="CTR_101"/>
    <s v="CENTRE"/>
    <s v="CAMUSAT"/>
    <s v="Medium Grid + GE"/>
    <s v="CENTRE"/>
    <s v="Bafia"/>
    <s v="ZTE"/>
    <n v="36.98281839895215"/>
    <n v="36.98281839895215"/>
    <n v="36.98281839895215"/>
    <n v="36.98281839895215"/>
    <n v="30.68862307488165"/>
    <n v="18.49140919947608"/>
    <n v="0.743669260600457"/>
    <n v="0"/>
    <n v="3.524996218963397"/>
    <n v="0"/>
    <n v="1.97712544195324"/>
    <n v="0"/>
    <n v="0"/>
    <n v="0.8720283192507557"/>
    <n v="0"/>
    <n v="0"/>
    <n v="0"/>
    <n v="0"/>
    <n v="0"/>
    <n v="0"/>
    <m/>
    <n v="0"/>
    <n v="0"/>
    <n v="0"/>
    <n v="0"/>
    <n v="0"/>
    <x v="1"/>
    <s v="site vandalise"/>
    <x v="4"/>
    <x v="1"/>
    <s v="EXCLU"/>
    <x v="1"/>
    <s v=""/>
    <s v="CTR_101"/>
    <m/>
  </r>
  <r>
    <s v="Akom-Centre-Hill-IHS"/>
    <s v="SUD_112"/>
    <s v="CENTRE"/>
    <s v="IHS"/>
    <s v="Hybrid-Gen"/>
    <s v="SUD"/>
    <s v="Akom"/>
    <s v="ZTE"/>
    <n v="0"/>
    <n v="0"/>
    <n v="0"/>
    <n v="0"/>
    <n v="0"/>
    <n v="0"/>
    <n v="0"/>
    <n v="0"/>
    <n v="0"/>
    <n v="0"/>
    <n v="0"/>
    <n v="0"/>
    <n v="0"/>
    <n v="0"/>
    <n v="0"/>
    <n v="0"/>
    <n v="0"/>
    <n v="0"/>
    <n v="0"/>
    <n v="0"/>
    <m/>
    <n v="0"/>
    <n v="0"/>
    <n v="0"/>
    <n v="0"/>
    <n v="0"/>
    <x v="0"/>
    <m/>
    <x v="12"/>
    <x v="8"/>
    <s v="no impacts"/>
    <x v="6"/>
    <s v="(05/06/2026  groupe whatsapp incident): impacted by   SUD_246_Z_Mintom-MTN(SUD-246), A determiner , sans action"/>
    <s v="SUD_246"/>
    <s v=" impacted by   SUD_246_Z_Mintom-MTN(SUD-246), A determiner , sans action"/>
  </r>
  <r>
    <s v="Ndoungue"/>
    <s v="LIT_109"/>
    <s v="LITTORAL"/>
    <s v="IHS"/>
    <s v="Grid-Gen"/>
    <s v="LITTORAL"/>
    <s v="Ndoungue"/>
    <s v="ZTE"/>
    <n v="0"/>
    <n v="0"/>
    <n v="0"/>
    <n v="0"/>
    <n v="0"/>
    <n v="0"/>
    <n v="0"/>
    <n v="0"/>
    <n v="0"/>
    <n v="0"/>
    <n v="0"/>
    <n v="0"/>
    <n v="0"/>
    <n v="0"/>
    <n v="0"/>
    <n v="0"/>
    <n v="0"/>
    <n v="0"/>
    <n v="0"/>
    <n v="0"/>
    <m/>
    <n v="0"/>
    <n v="0"/>
    <n v="0"/>
    <n v="0"/>
    <n v="0"/>
    <x v="0"/>
    <m/>
    <x v="12"/>
    <x v="8"/>
    <s v="no impacts"/>
    <x v="6"/>
    <s v=""/>
    <s v="LIT_109"/>
    <m/>
  </r>
  <r>
    <s v="Wasse"/>
    <s v="EST_153"/>
    <s v="CENTRE"/>
    <s v="ESCO"/>
    <s v="Hybrid Solar - S3"/>
    <s v="EST"/>
    <s v="Wasse"/>
    <s v="ZTE"/>
    <n v="0"/>
    <n v="0"/>
    <n v="0"/>
    <n v="0"/>
    <n v="0"/>
    <n v="0"/>
    <n v="0"/>
    <n v="0"/>
    <n v="0"/>
    <n v="0"/>
    <n v="0"/>
    <n v="0"/>
    <n v="0"/>
    <n v="0"/>
    <n v="0"/>
    <n v="0"/>
    <n v="0"/>
    <n v="0"/>
    <n v="0"/>
    <n v="0"/>
    <m/>
    <n v="0"/>
    <n v="0"/>
    <n v="0"/>
    <n v="0"/>
    <n v="0"/>
    <x v="0"/>
    <m/>
    <x v="12"/>
    <x v="8"/>
    <s v="no impacts"/>
    <x v="6"/>
    <s v=""/>
    <s v="EST_153"/>
    <m/>
  </r>
  <r>
    <s v="Paki-IHS"/>
    <s v="EST_155"/>
    <s v="CENTRE"/>
    <m/>
    <m/>
    <s v="EST"/>
    <s v="Doumé"/>
    <s v="ZTE"/>
    <n v="0"/>
    <n v="0"/>
    <n v="0"/>
    <n v="0"/>
    <n v="0"/>
    <n v="0"/>
    <n v="0"/>
    <n v="0"/>
    <n v="0"/>
    <n v="0"/>
    <n v="0"/>
    <n v="0"/>
    <n v="0"/>
    <n v="0"/>
    <n v="0"/>
    <n v="0"/>
    <n v="0"/>
    <n v="0"/>
    <n v="0"/>
    <n v="0"/>
    <m/>
    <n v="0"/>
    <n v="0"/>
    <n v="0"/>
    <n v="0"/>
    <n v="0"/>
    <x v="0"/>
    <m/>
    <x v="12"/>
    <x v="8"/>
    <s v="no impacts"/>
    <x v="6"/>
    <s v=""/>
    <s v="EST_155"/>
    <m/>
  </r>
  <r>
    <s v="Nintyaminyoumin"/>
    <s v="SUD_130"/>
    <s v="CENTRE"/>
    <m/>
    <m/>
    <s v="SUD"/>
    <s v="Sangmelima"/>
    <s v="ZTE"/>
    <n v="0"/>
    <n v="0"/>
    <n v="0"/>
    <n v="0"/>
    <n v="0"/>
    <n v="0"/>
    <n v="0"/>
    <n v="0"/>
    <n v="0"/>
    <n v="0"/>
    <n v="0"/>
    <n v="0"/>
    <n v="0"/>
    <n v="0"/>
    <n v="0"/>
    <n v="0"/>
    <n v="0"/>
    <n v="0"/>
    <n v="0"/>
    <n v="0"/>
    <m/>
    <n v="0"/>
    <n v="0"/>
    <n v="0"/>
    <n v="0"/>
    <n v="0"/>
    <x v="0"/>
    <m/>
    <x v="12"/>
    <x v="8"/>
    <s v="no impacts"/>
    <x v="6"/>
    <s v=""/>
    <s v="SUD_130"/>
    <m/>
  </r>
  <r>
    <s v="Loum-RoundAbout"/>
    <s v="LIT_768"/>
    <s v="LITTORAL"/>
    <s v="MTN sharing"/>
    <m/>
    <s v="LITTORAL"/>
    <s v="Loum"/>
    <s v="ZTE"/>
    <n v="0"/>
    <n v="0"/>
    <n v="0"/>
    <n v="0"/>
    <n v="0"/>
    <n v="0"/>
    <n v="0"/>
    <n v="0"/>
    <n v="0"/>
    <n v="0"/>
    <n v="0"/>
    <n v="0"/>
    <n v="0"/>
    <n v="0"/>
    <n v="0"/>
    <n v="0"/>
    <n v="0"/>
    <n v="0"/>
    <n v="0"/>
    <n v="0"/>
    <m/>
    <n v="0"/>
    <n v="0"/>
    <n v="0"/>
    <n v="0"/>
    <n v="0"/>
    <x v="0"/>
    <m/>
    <x v="12"/>
    <x v="8"/>
    <s v="no impacts"/>
    <x v="6"/>
    <s v=""/>
    <s v="LIT_768"/>
    <m/>
  </r>
  <r>
    <s v="Ouro-Be-IHS"/>
    <s v="NRD_124"/>
    <s v="NORD"/>
    <s v="IHS"/>
    <s v="Grid-Hybrid-Gen"/>
    <s v="NORD"/>
    <s v="Ouro-Be"/>
    <s v="Huawei"/>
    <n v="0"/>
    <n v="0"/>
    <n v="0"/>
    <n v="0"/>
    <n v="0"/>
    <n v="0"/>
    <n v="0"/>
    <n v="0"/>
    <n v="0"/>
    <n v="0"/>
    <n v="0"/>
    <n v="0"/>
    <n v="0"/>
    <n v="0"/>
    <n v="0"/>
    <n v="0"/>
    <n v="0"/>
    <n v="0"/>
    <n v="0"/>
    <n v="0"/>
    <m/>
    <n v="0"/>
    <n v="0"/>
    <n v="0"/>
    <n v="0"/>
    <n v="0"/>
    <x v="0"/>
    <m/>
    <x v="12"/>
    <x v="8"/>
    <s v="no impacts"/>
    <x v="6"/>
    <s v=""/>
    <s v="NRD_124"/>
    <m/>
  </r>
  <r>
    <s v="Petit-Zambi"/>
    <s v="SUD_135"/>
    <s v="CENTRE"/>
    <s v="CAMUSAT"/>
    <s v="Hybrid Solar - S3"/>
    <s v="SUD"/>
    <s v="Bipindi"/>
    <s v="ZTE"/>
    <n v="0"/>
    <n v="0"/>
    <n v="0"/>
    <n v="0"/>
    <n v="0"/>
    <n v="0"/>
    <n v="0"/>
    <n v="0"/>
    <n v="0"/>
    <n v="0"/>
    <n v="0"/>
    <n v="0"/>
    <n v="0"/>
    <n v="0"/>
    <n v="0"/>
    <n v="0"/>
    <n v="0"/>
    <n v="0"/>
    <n v="0"/>
    <n v="0"/>
    <m/>
    <n v="0"/>
    <n v="0"/>
    <n v="0"/>
    <n v="0"/>
    <n v="0"/>
    <x v="0"/>
    <m/>
    <x v="12"/>
    <x v="8"/>
    <s v="no impacts"/>
    <x v="6"/>
    <s v=""/>
    <s v="SUD_135"/>
    <m/>
  </r>
  <r>
    <s v="Campo-Maan"/>
    <s v="SUD_085"/>
    <s v="CENTRE"/>
    <s v="CAMUSAT"/>
    <s v="Hybrid Solar - S3"/>
    <s v="SUD"/>
    <s v="Campo"/>
    <s v="NOKIA"/>
    <n v="0"/>
    <n v="0"/>
    <n v="0"/>
    <n v="0"/>
    <n v="0"/>
    <n v="0"/>
    <n v="0"/>
    <n v="0"/>
    <n v="0"/>
    <n v="0"/>
    <n v="0"/>
    <n v="0"/>
    <n v="0"/>
    <n v="0"/>
    <n v="0"/>
    <n v="0"/>
    <n v="0"/>
    <n v="0"/>
    <n v="0"/>
    <n v="0"/>
    <m/>
    <n v="0"/>
    <n v="0"/>
    <n v="0"/>
    <n v="0"/>
    <n v="0"/>
    <x v="0"/>
    <m/>
    <x v="12"/>
    <x v="8"/>
    <s v="no impacts"/>
    <x v="6"/>
    <s v=""/>
    <s v="SUD_085"/>
    <m/>
  </r>
  <r>
    <s v="Bato"/>
    <s v="OST_273"/>
    <s v="OUEST"/>
    <s v="CAMUSAT"/>
    <s v="Bad Grid + GE"/>
    <s v="OUEST"/>
    <s v="Bato"/>
    <s v="Huawei"/>
    <n v="0"/>
    <n v="0"/>
    <n v="0"/>
    <n v="0"/>
    <n v="0"/>
    <n v="0"/>
    <n v="0"/>
    <n v="0"/>
    <n v="0"/>
    <n v="0"/>
    <n v="0"/>
    <n v="0"/>
    <n v="0"/>
    <n v="0"/>
    <n v="0"/>
    <n v="0"/>
    <n v="0"/>
    <n v="0"/>
    <n v="0"/>
    <n v="0"/>
    <m/>
    <n v="0"/>
    <n v="0"/>
    <n v="0"/>
    <n v="0"/>
    <n v="0"/>
    <x v="0"/>
    <m/>
    <x v="12"/>
    <x v="8"/>
    <s v="no impacts"/>
    <x v="6"/>
    <s v=""/>
    <s v="OST_273"/>
    <m/>
  </r>
  <r>
    <s v="Ambam-FH"/>
    <s v="SUD_020"/>
    <s v="CENTRE"/>
    <s v="IHS"/>
    <s v="Solar-Gen"/>
    <s v="SUD"/>
    <s v="Ambam"/>
    <s v="ZTE"/>
    <n v="0"/>
    <n v="0"/>
    <n v="0"/>
    <n v="0"/>
    <n v="0"/>
    <n v="0"/>
    <n v="0"/>
    <n v="0"/>
    <n v="0"/>
    <n v="0"/>
    <n v="0"/>
    <n v="0"/>
    <n v="0"/>
    <n v="0"/>
    <n v="0"/>
    <n v="0"/>
    <n v="0"/>
    <n v="0"/>
    <n v="0"/>
    <n v="0"/>
    <m/>
    <n v="0"/>
    <n v="0"/>
    <n v="0"/>
    <n v="0"/>
    <n v="0"/>
    <x v="0"/>
    <m/>
    <x v="12"/>
    <x v="8"/>
    <s v="no impacts"/>
    <x v="6"/>
    <s v=""/>
    <s v="SUD_020"/>
    <m/>
  </r>
  <r>
    <s v="Ntui"/>
    <s v="CTR_114"/>
    <s v="CENTRE"/>
    <s v="CAMUSAT"/>
    <s v="Medium Grid + Solar + GE"/>
    <s v="CENTRE"/>
    <s v="Ntui"/>
    <s v="ZTE"/>
    <n v="0"/>
    <n v="0"/>
    <n v="0"/>
    <n v="0"/>
    <n v="0"/>
    <n v="0"/>
    <n v="0"/>
    <n v="0"/>
    <n v="0"/>
    <n v="0"/>
    <n v="0"/>
    <n v="0"/>
    <n v="0"/>
    <n v="0"/>
    <n v="0"/>
    <n v="0"/>
    <n v="0"/>
    <n v="0"/>
    <n v="0"/>
    <n v="0"/>
    <m/>
    <n v="0"/>
    <n v="0"/>
    <n v="0"/>
    <n v="0"/>
    <n v="0"/>
    <x v="0"/>
    <m/>
    <x v="12"/>
    <x v="8"/>
    <s v="no impacts"/>
    <x v="6"/>
    <s v=""/>
    <s v="CTR_114"/>
    <m/>
  </r>
  <r>
    <s v="Figuil"/>
    <s v="NRD_005"/>
    <s v="NORD"/>
    <s v="IHS"/>
    <s v="Grid Only"/>
    <s v="NORD"/>
    <s v="Figuil"/>
    <s v="Huawei"/>
    <n v="0"/>
    <n v="0"/>
    <n v="0"/>
    <n v="0"/>
    <n v="0"/>
    <n v="0"/>
    <n v="0"/>
    <n v="0"/>
    <n v="0"/>
    <n v="0"/>
    <n v="0"/>
    <n v="0"/>
    <n v="0"/>
    <n v="0"/>
    <n v="0"/>
    <n v="0"/>
    <n v="0"/>
    <n v="0"/>
    <n v="0"/>
    <n v="0"/>
    <m/>
    <n v="0"/>
    <n v="0"/>
    <n v="0"/>
    <n v="0"/>
    <n v="0"/>
    <x v="0"/>
    <m/>
    <x v="12"/>
    <x v="8"/>
    <s v="no impacts"/>
    <x v="6"/>
    <s v=""/>
    <s v="NRD_005"/>
    <m/>
  </r>
  <r>
    <s v="Lagdo-MTN-IHS"/>
    <s v="NRD_090"/>
    <s v="NORD"/>
    <s v="IHS"/>
    <s v="Grid Only"/>
    <s v="NORD"/>
    <s v="Lagdo"/>
    <s v="Huawei"/>
    <n v="0"/>
    <n v="0"/>
    <n v="0"/>
    <n v="0"/>
    <n v="0"/>
    <n v="0"/>
    <n v="0"/>
    <n v="0"/>
    <n v="0"/>
    <n v="0"/>
    <n v="0"/>
    <n v="0"/>
    <n v="0"/>
    <n v="0"/>
    <n v="0"/>
    <n v="0"/>
    <n v="0"/>
    <n v="0"/>
    <n v="0"/>
    <n v="0"/>
    <m/>
    <n v="0"/>
    <n v="0"/>
    <n v="0"/>
    <n v="0"/>
    <n v="0"/>
    <x v="0"/>
    <m/>
    <x v="12"/>
    <x v="8"/>
    <s v="no impacts"/>
    <x v="6"/>
    <s v=""/>
    <s v="NRD_090"/>
    <m/>
  </r>
  <r>
    <s v="Crf-Figuil"/>
    <s v="NRD_074"/>
    <s v="NORD"/>
    <s v="IHS"/>
    <s v="Grid-Gen"/>
    <s v="NORD"/>
    <s v="Figuil"/>
    <s v="Huawei"/>
    <n v="0"/>
    <n v="0"/>
    <n v="0"/>
    <n v="0"/>
    <n v="0"/>
    <n v="0"/>
    <n v="0"/>
    <n v="0"/>
    <n v="0"/>
    <n v="0"/>
    <n v="0"/>
    <n v="0"/>
    <n v="0"/>
    <n v="0"/>
    <n v="0"/>
    <n v="0"/>
    <n v="0"/>
    <n v="0"/>
    <n v="0"/>
    <n v="0"/>
    <m/>
    <n v="0"/>
    <n v="0"/>
    <n v="0"/>
    <n v="0"/>
    <n v="0"/>
    <x v="0"/>
    <m/>
    <x v="12"/>
    <x v="8"/>
    <s v="no impacts"/>
    <x v="6"/>
    <s v=""/>
    <s v="NRD_074"/>
    <m/>
  </r>
  <r>
    <s v="Bamena"/>
    <s v="OST_260"/>
    <s v="OUEST"/>
    <s v="CAMUSAT"/>
    <s v="HGB"/>
    <s v="OUEST"/>
    <s v="Bamena"/>
    <s v="Huawei"/>
    <n v="0"/>
    <n v="0"/>
    <n v="0"/>
    <n v="0"/>
    <n v="0"/>
    <n v="0"/>
    <n v="0"/>
    <n v="0"/>
    <n v="0"/>
    <n v="0"/>
    <n v="0"/>
    <n v="0"/>
    <n v="0"/>
    <n v="0"/>
    <n v="0"/>
    <n v="0"/>
    <n v="0"/>
    <n v="0"/>
    <n v="0"/>
    <n v="0"/>
    <m/>
    <n v="0"/>
    <n v="0"/>
    <n v="0"/>
    <n v="0"/>
    <n v="0"/>
    <x v="0"/>
    <m/>
    <x v="12"/>
    <x v="8"/>
    <s v="no impacts"/>
    <x v="6"/>
    <s v=""/>
    <s v="OST_260"/>
    <m/>
  </r>
  <r>
    <s v="Padarme-IHS"/>
    <s v="NRD_164"/>
    <s v="NORD"/>
    <s v="IHS"/>
    <s v="Hybrid-Gen"/>
    <s v="NORD"/>
    <s v="Padarme"/>
    <s v="Huawei"/>
    <n v="0"/>
    <n v="0"/>
    <n v="0"/>
    <n v="0"/>
    <n v="0"/>
    <n v="0"/>
    <n v="0"/>
    <n v="0"/>
    <n v="0"/>
    <n v="0"/>
    <n v="0"/>
    <n v="0"/>
    <n v="0"/>
    <n v="0"/>
    <n v="0"/>
    <n v="0"/>
    <n v="0"/>
    <n v="0"/>
    <n v="0"/>
    <n v="0"/>
    <m/>
    <n v="0"/>
    <n v="0"/>
    <n v="0"/>
    <n v="0"/>
    <n v="0"/>
    <x v="0"/>
    <m/>
    <x v="12"/>
    <x v="8"/>
    <s v="no impacts"/>
    <x v="6"/>
    <s v=""/>
    <s v="NRD_164"/>
    <m/>
  </r>
  <r>
    <s v="Mogode"/>
    <s v="EXN_024"/>
    <s v="EXTREME-NORD"/>
    <s v="IHS"/>
    <s v="Solar-Grid-Gen"/>
    <s v="EXTREME-NORD"/>
    <s v="Mogode"/>
    <s v="NOKIA"/>
    <n v="0"/>
    <n v="0.3152070986469052"/>
    <n v="0.1947838110308735"/>
    <n v="0.05868764084207986"/>
    <n v="0"/>
    <n v="0.1340040477740176"/>
    <n v="0"/>
    <n v="0"/>
    <n v="0"/>
    <n v="0"/>
    <n v="0"/>
    <n v="0"/>
    <n v="0.4379389351344141"/>
    <n v="1.067946654567349"/>
    <n v="0"/>
    <n v="0"/>
    <n v="0"/>
    <n v="0"/>
    <n v="0"/>
    <n v="0"/>
    <m/>
    <n v="0"/>
    <n v="0"/>
    <n v="0"/>
    <n v="0"/>
    <n v="0"/>
    <x v="2"/>
    <m/>
    <x v="12"/>
    <x v="8"/>
    <s v="no impacts"/>
    <x v="6"/>
    <s v=""/>
    <s v="EXN_024"/>
    <m/>
  </r>
  <r>
    <s v="Ndokoa-IHS"/>
    <s v="CTR_757"/>
    <s v="CENTRE"/>
    <s v="IHS"/>
    <s v="Solar-Gen-Lithium"/>
    <s v="CENTRE"/>
    <s v="Ndokoa"/>
    <s v="ZTE"/>
    <n v="0"/>
    <n v="0"/>
    <n v="0"/>
    <n v="0"/>
    <n v="0"/>
    <n v="0"/>
    <n v="0"/>
    <n v="0"/>
    <n v="0"/>
    <n v="0"/>
    <n v="0"/>
    <n v="0"/>
    <n v="0"/>
    <n v="0"/>
    <n v="0"/>
    <n v="0"/>
    <n v="0"/>
    <n v="0"/>
    <n v="0"/>
    <n v="0"/>
    <m/>
    <n v="0"/>
    <n v="0"/>
    <n v="0"/>
    <n v="0"/>
    <n v="0"/>
    <x v="0"/>
    <m/>
    <x v="6"/>
    <x v="2"/>
    <s v="SPARE-ISSUE"/>
    <x v="2"/>
    <s v="(05/06/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5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0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r>
  <r>
    <s v="Bibemi"/>
    <s v="NRD_021"/>
    <s v="NORD"/>
    <s v="IHS"/>
    <s v="Solar-Grid-Gen"/>
    <s v="NORD"/>
    <s v="Bibemi"/>
    <s v="Huawei"/>
    <n v="0"/>
    <n v="0"/>
    <n v="0"/>
    <n v="0"/>
    <n v="0"/>
    <n v="0"/>
    <n v="0"/>
    <n v="0"/>
    <n v="0"/>
    <n v="0"/>
    <n v="0"/>
    <n v="0"/>
    <n v="0"/>
    <n v="0"/>
    <n v="0"/>
    <n v="0"/>
    <n v="0"/>
    <n v="0"/>
    <n v="0"/>
    <n v="0"/>
    <m/>
    <n v="0"/>
    <n v="0"/>
    <n v="0"/>
    <n v="0"/>
    <n v="0"/>
    <x v="0"/>
    <m/>
    <x v="12"/>
    <x v="8"/>
    <s v="no impacts"/>
    <x v="6"/>
    <s v=""/>
    <s v="NRD_021"/>
    <m/>
  </r>
  <r>
    <s v="Boula-Ibi-IHS"/>
    <s v="NRD_105"/>
    <s v="NORD"/>
    <s v="IHS"/>
    <s v="Hybrid-Gen"/>
    <s v="NORD"/>
    <s v="Boula-Ibi"/>
    <s v="Huawei"/>
    <n v="0"/>
    <n v="0"/>
    <n v="0"/>
    <n v="0"/>
    <n v="0"/>
    <n v="0"/>
    <n v="0"/>
    <n v="0"/>
    <n v="0"/>
    <n v="0"/>
    <n v="0"/>
    <n v="0"/>
    <n v="0"/>
    <n v="0"/>
    <n v="0"/>
    <n v="0"/>
    <n v="0"/>
    <n v="0"/>
    <n v="0"/>
    <n v="0"/>
    <m/>
    <n v="0"/>
    <n v="0"/>
    <n v="0"/>
    <n v="0"/>
    <n v="0"/>
    <x v="0"/>
    <m/>
    <x v="12"/>
    <x v="8"/>
    <s v="no impacts"/>
    <x v="6"/>
    <s v=""/>
    <s v="NRD_105"/>
    <m/>
  </r>
  <r>
    <s v="Adoumri-Houla-IHS"/>
    <s v="NRD_126"/>
    <s v="NORD"/>
    <s v="IHS"/>
    <s v="Grid-Gen"/>
    <s v="NORD"/>
    <s v="Adoumri"/>
    <s v="Huawei"/>
    <n v="0"/>
    <n v="0"/>
    <n v="0"/>
    <n v="0"/>
    <n v="0"/>
    <n v="0"/>
    <n v="0"/>
    <n v="0"/>
    <n v="0"/>
    <n v="0"/>
    <n v="0"/>
    <n v="0"/>
    <n v="0"/>
    <n v="0"/>
    <n v="0"/>
    <n v="0"/>
    <n v="0"/>
    <n v="0"/>
    <n v="0"/>
    <n v="0"/>
    <m/>
    <n v="0"/>
    <n v="0"/>
    <n v="0"/>
    <n v="0"/>
    <n v="0"/>
    <x v="0"/>
    <m/>
    <x v="12"/>
    <x v="8"/>
    <s v="no impacts"/>
    <x v="6"/>
    <s v=""/>
    <s v="NRD_126"/>
    <m/>
  </r>
  <r>
    <s v="Poli-New"/>
    <s v="ADM_152"/>
    <s v="ADAMAOUA"/>
    <s v="IHS"/>
    <s v="Hybrid-Gen"/>
    <s v="ADAMAOUA"/>
    <s v="Poli"/>
    <s v="Huawei"/>
    <n v="0"/>
    <n v="0"/>
    <n v="0"/>
    <n v="0"/>
    <n v="0"/>
    <n v="0"/>
    <n v="0"/>
    <n v="0"/>
    <n v="0"/>
    <n v="0"/>
    <n v="0"/>
    <n v="0"/>
    <n v="0"/>
    <n v="0"/>
    <n v="0"/>
    <n v="0"/>
    <n v="0"/>
    <n v="0"/>
    <n v="0"/>
    <n v="0"/>
    <m/>
    <n v="0"/>
    <n v="0"/>
    <n v="0"/>
    <n v="0"/>
    <n v="0"/>
    <x v="0"/>
    <m/>
    <x v="12"/>
    <x v="8"/>
    <s v="no impacts"/>
    <x v="6"/>
    <s v=""/>
    <s v="ADM_152"/>
    <m/>
  </r>
  <r>
    <s v="Badjouma"/>
    <s v="NRD_026"/>
    <s v="NORD"/>
    <s v="IHS"/>
    <s v="Solar-Gen"/>
    <s v="NORD"/>
    <s v="Badjouma"/>
    <s v="Huawei"/>
    <n v="0"/>
    <n v="0"/>
    <n v="0"/>
    <n v="0"/>
    <n v="0"/>
    <n v="0"/>
    <n v="0"/>
    <n v="0"/>
    <n v="0"/>
    <n v="0"/>
    <n v="0"/>
    <n v="0"/>
    <n v="0"/>
    <n v="0"/>
    <n v="0"/>
    <n v="0"/>
    <n v="0"/>
    <n v="0"/>
    <n v="0"/>
    <n v="0"/>
    <m/>
    <n v="0"/>
    <n v="0"/>
    <n v="0"/>
    <n v="0"/>
    <n v="0"/>
    <x v="0"/>
    <m/>
    <x v="12"/>
    <x v="8"/>
    <s v="no impacts"/>
    <x v="6"/>
    <s v=""/>
    <s v="NRD_026"/>
    <m/>
  </r>
  <r>
    <s v="Tiko-Long-Street-IHS"/>
    <s v="LIT_174"/>
    <s v="SUD-OUEST"/>
    <s v="IHS"/>
    <s v="Grid-Gen"/>
    <s v="LITTORAL"/>
    <s v="Tiko"/>
    <s v="Huawei"/>
    <n v="0"/>
    <n v="0"/>
    <n v="0"/>
    <n v="0"/>
    <n v="0"/>
    <n v="0"/>
    <n v="0"/>
    <n v="0"/>
    <n v="0"/>
    <n v="0"/>
    <n v="0"/>
    <n v="0"/>
    <n v="0"/>
    <n v="0"/>
    <n v="0"/>
    <n v="0"/>
    <n v="0"/>
    <n v="0"/>
    <n v="0"/>
    <n v="0"/>
    <m/>
    <n v="0"/>
    <n v="0"/>
    <n v="0"/>
    <n v="0"/>
    <n v="0"/>
    <x v="0"/>
    <m/>
    <x v="12"/>
    <x v="8"/>
    <s v="no impacts"/>
    <x v="6"/>
    <s v=""/>
    <s v="LIT_174"/>
    <m/>
  </r>
  <r>
    <s v="Melong"/>
    <s v="LIT_063"/>
    <s v="LITTORAL"/>
    <s v="IHS"/>
    <s v="Grid-Gen"/>
    <s v="LITTORAL"/>
    <s v="Melong"/>
    <s v="ZTE"/>
    <n v="0"/>
    <n v="0"/>
    <n v="0"/>
    <n v="0"/>
    <n v="0"/>
    <n v="0"/>
    <n v="0"/>
    <n v="0"/>
    <n v="0"/>
    <n v="0"/>
    <n v="0"/>
    <n v="0"/>
    <n v="0"/>
    <n v="0"/>
    <n v="0"/>
    <n v="0"/>
    <n v="0"/>
    <n v="0"/>
    <n v="0"/>
    <n v="0"/>
    <m/>
    <n v="0"/>
    <n v="0"/>
    <n v="0"/>
    <n v="0"/>
    <n v="0"/>
    <x v="0"/>
    <m/>
    <x v="12"/>
    <x v="8"/>
    <s v="no impacts"/>
    <x v="6"/>
    <s v=""/>
    <s v="LIT_063"/>
    <m/>
  </r>
  <r>
    <s v="Baliama"/>
    <s v="CTR_352"/>
    <s v="CENTRE"/>
    <s v="IHS"/>
    <s v="Grid-Gen"/>
    <s v="CENTRE"/>
    <s v="Baliama"/>
    <s v="ZTE"/>
    <n v="0"/>
    <n v="0"/>
    <n v="0"/>
    <n v="0"/>
    <n v="0"/>
    <n v="0"/>
    <n v="0"/>
    <n v="0"/>
    <n v="0"/>
    <n v="0"/>
    <n v="0"/>
    <n v="0"/>
    <n v="0"/>
    <n v="0"/>
    <n v="0"/>
    <n v="0"/>
    <n v="0"/>
    <n v="0"/>
    <n v="0"/>
    <n v="0"/>
    <m/>
    <n v="0"/>
    <n v="0"/>
    <n v="0"/>
    <n v="0"/>
    <n v="0"/>
    <x v="0"/>
    <m/>
    <x v="12"/>
    <x v="8"/>
    <s v="no impacts"/>
    <x v="6"/>
    <s v=""/>
    <s v="CTR_352"/>
    <m/>
  </r>
  <r>
    <s v="Deuk"/>
    <s v="CTR_277"/>
    <s v="CENTRE"/>
    <s v="IHS"/>
    <s v="Solar-Gen"/>
    <s v="CENTRE"/>
    <s v="Deuk"/>
    <s v="ZTE"/>
    <n v="0"/>
    <n v="0"/>
    <n v="0"/>
    <n v="0"/>
    <n v="0"/>
    <n v="0"/>
    <n v="0"/>
    <n v="0"/>
    <n v="0"/>
    <n v="0"/>
    <n v="0"/>
    <n v="0"/>
    <n v="0"/>
    <n v="0"/>
    <n v="0"/>
    <n v="0"/>
    <n v="0"/>
    <n v="0"/>
    <n v="0"/>
    <n v="0"/>
    <m/>
    <n v="0"/>
    <n v="0"/>
    <n v="0"/>
    <n v="0"/>
    <n v="0"/>
    <x v="0"/>
    <m/>
    <x v="12"/>
    <x v="8"/>
    <s v="no impacts"/>
    <x v="6"/>
    <s v=""/>
    <s v="CTR_277"/>
    <m/>
  </r>
  <r>
    <s v="Ngoro"/>
    <s v="CTR_278"/>
    <s v="CENTRE"/>
    <s v="IHS"/>
    <s v="SolarAER-Gen-Lithium"/>
    <s v="CENTRE"/>
    <s v="Ngoro"/>
    <s v="ZTE"/>
    <n v="0"/>
    <n v="0"/>
    <n v="0"/>
    <n v="0"/>
    <n v="0"/>
    <n v="0"/>
    <n v="0"/>
    <n v="0"/>
    <n v="0"/>
    <n v="0"/>
    <n v="0"/>
    <n v="0"/>
    <n v="0"/>
    <n v="0"/>
    <n v="0"/>
    <n v="0"/>
    <n v="0"/>
    <n v="0"/>
    <n v="0"/>
    <n v="0"/>
    <m/>
    <n v="0"/>
    <n v="0"/>
    <n v="0"/>
    <n v="0"/>
    <n v="0"/>
    <x v="0"/>
    <m/>
    <x v="12"/>
    <x v="8"/>
    <s v="no impacts"/>
    <x v="6"/>
    <s v=""/>
    <s v="CTR_278"/>
    <m/>
  </r>
  <r>
    <s v="Manoka-IHS"/>
    <s v="LIT_497"/>
    <s v="LITTORAL"/>
    <s v="IHS"/>
    <s v="Solar-Gen-Lithium"/>
    <s v="LITTORAL"/>
    <s v="Manoka"/>
    <s v="ZTE"/>
    <n v="0"/>
    <n v="0"/>
    <n v="0"/>
    <n v="0"/>
    <n v="0"/>
    <n v="0"/>
    <n v="0"/>
    <n v="0"/>
    <n v="0"/>
    <n v="0"/>
    <n v="0"/>
    <n v="0"/>
    <n v="0"/>
    <n v="0"/>
    <n v="0"/>
    <n v="0"/>
    <n v="0"/>
    <n v="0"/>
    <n v="0"/>
    <n v="0"/>
    <m/>
    <n v="0"/>
    <n v="0"/>
    <n v="0"/>
    <n v="0"/>
    <n v="0"/>
    <x v="0"/>
    <m/>
    <x v="12"/>
    <x v="8"/>
    <s v="no impacts"/>
    <x v="6"/>
    <s v=""/>
    <s v="LIT_497"/>
    <m/>
  </r>
  <r>
    <s v="Dikoum-Camtel"/>
    <s v="SUD_098"/>
    <s v="CENTRE"/>
    <s v="CAMUSAT"/>
    <s v="Good Grid no GE - 12h"/>
    <s v="SUD"/>
    <s v="Dikoum"/>
    <s v="NOKIA"/>
    <n v="0"/>
    <n v="0"/>
    <n v="0"/>
    <n v="0"/>
    <n v="0"/>
    <n v="0"/>
    <n v="0"/>
    <n v="0"/>
    <n v="0"/>
    <n v="0"/>
    <n v="0"/>
    <n v="0"/>
    <n v="0"/>
    <n v="0"/>
    <n v="0"/>
    <n v="0"/>
    <n v="0"/>
    <n v="0"/>
    <n v="0"/>
    <n v="0"/>
    <m/>
    <n v="0"/>
    <n v="0"/>
    <n v="0"/>
    <n v="0"/>
    <n v="0"/>
    <x v="0"/>
    <m/>
    <x v="12"/>
    <x v="8"/>
    <s v="no impacts"/>
    <x v="6"/>
    <s v=""/>
    <s v="SUD_098"/>
    <m/>
  </r>
  <r>
    <s v="Ndandouck-IHS"/>
    <s v="CTR_141"/>
    <s v="CENTRE"/>
    <s v="IHS"/>
    <s v="Solar-Gen"/>
    <s v="CENTRE"/>
    <s v="Ndandouck"/>
    <s v="ZTE"/>
    <n v="0"/>
    <n v="0"/>
    <n v="0"/>
    <n v="0"/>
    <n v="0"/>
    <n v="0"/>
    <n v="0"/>
    <n v="0"/>
    <n v="0"/>
    <n v="0"/>
    <n v="0"/>
    <n v="0"/>
    <n v="0"/>
    <n v="0"/>
    <n v="0"/>
    <n v="0"/>
    <n v="0"/>
    <n v="0"/>
    <n v="0"/>
    <n v="0"/>
    <m/>
    <n v="0"/>
    <n v="0"/>
    <n v="0"/>
    <n v="0"/>
    <n v="0"/>
    <x v="0"/>
    <m/>
    <x v="12"/>
    <x v="8"/>
    <s v="no impacts"/>
    <x v="6"/>
    <s v=""/>
    <s v="CTR_141"/>
    <m/>
  </r>
  <r>
    <s v="Melong-Carrefour-MTN"/>
    <s v="LIT_679"/>
    <s v="LITTORAL"/>
    <s v="MTN sharing"/>
    <s v="MTN sharing"/>
    <s v="LITTORAL"/>
    <s v="Melong"/>
    <s v="ZTE"/>
    <n v="0"/>
    <n v="0"/>
    <n v="0"/>
    <n v="0"/>
    <n v="0"/>
    <n v="0"/>
    <n v="0"/>
    <n v="0"/>
    <n v="0"/>
    <n v="0"/>
    <n v="0"/>
    <n v="0"/>
    <n v="0"/>
    <n v="0"/>
    <n v="0"/>
    <n v="0"/>
    <n v="0"/>
    <n v="0"/>
    <n v="0"/>
    <n v="0"/>
    <m/>
    <n v="0"/>
    <n v="0"/>
    <n v="0"/>
    <n v="0"/>
    <n v="0"/>
    <x v="0"/>
    <m/>
    <x v="12"/>
    <x v="8"/>
    <s v="no impacts"/>
    <x v="6"/>
    <s v=""/>
    <s v="LIT_679"/>
    <m/>
  </r>
  <r>
    <s v="Kobdombo"/>
    <s v="EST_057"/>
    <s v="CENTRE"/>
    <s v="IHS"/>
    <s v="Grid-Gen"/>
    <s v="EST"/>
    <s v="Kobdombo"/>
    <s v="ZTE"/>
    <n v="0"/>
    <n v="0"/>
    <n v="0"/>
    <n v="0"/>
    <n v="0"/>
    <n v="0"/>
    <n v="0"/>
    <n v="0"/>
    <n v="0"/>
    <n v="0"/>
    <n v="0"/>
    <n v="0"/>
    <n v="0"/>
    <n v="0"/>
    <n v="0"/>
    <n v="0"/>
    <n v="0"/>
    <n v="0"/>
    <n v="0"/>
    <n v="0"/>
    <m/>
    <n v="0"/>
    <n v="0"/>
    <n v="0"/>
    <n v="0"/>
    <n v="0"/>
    <x v="0"/>
    <m/>
    <x v="12"/>
    <x v="8"/>
    <s v="no impacts"/>
    <x v="6"/>
    <s v=""/>
    <s v="EST_057"/>
    <m/>
  </r>
  <r>
    <s v="Penja"/>
    <s v="LIT_208"/>
    <s v="LITTORAL"/>
    <s v="IHS"/>
    <s v="Grid-Gen"/>
    <s v="LITTORAL"/>
    <s v="Penja"/>
    <s v="ZTE"/>
    <n v="0"/>
    <n v="0"/>
    <n v="0"/>
    <n v="0"/>
    <n v="0"/>
    <n v="0"/>
    <n v="0"/>
    <n v="0"/>
    <n v="0"/>
    <n v="0"/>
    <n v="0"/>
    <n v="0"/>
    <n v="0"/>
    <n v="0"/>
    <n v="0"/>
    <n v="0"/>
    <n v="0"/>
    <n v="0"/>
    <n v="0"/>
    <n v="0"/>
    <m/>
    <n v="0"/>
    <n v="0"/>
    <n v="0"/>
    <n v="0"/>
    <n v="0"/>
    <x v="0"/>
    <m/>
    <x v="12"/>
    <x v="8"/>
    <s v="no impacts"/>
    <x v="6"/>
    <s v=""/>
    <s v="LIT_208"/>
    <m/>
  </r>
  <r>
    <s v="Okola"/>
    <s v="CTR_191"/>
    <s v="CENTRE"/>
    <s v="IHS"/>
    <s v="Grid-Gen"/>
    <s v="CENTRE"/>
    <s v="Okola"/>
    <s v="ZTE"/>
    <n v="0"/>
    <n v="0"/>
    <n v="0"/>
    <n v="0"/>
    <n v="0"/>
    <n v="0"/>
    <n v="0"/>
    <n v="0"/>
    <n v="0"/>
    <n v="0"/>
    <n v="0"/>
    <n v="0"/>
    <n v="0"/>
    <n v="0"/>
    <n v="0"/>
    <n v="0"/>
    <n v="0"/>
    <n v="0"/>
    <n v="0"/>
    <n v="0"/>
    <m/>
    <n v="0"/>
    <n v="0"/>
    <n v="0"/>
    <n v="0"/>
    <n v="0"/>
    <x v="0"/>
    <m/>
    <x v="12"/>
    <x v="8"/>
    <s v="no impacts"/>
    <x v="6"/>
    <s v=""/>
    <s v="CTR_191"/>
    <m/>
  </r>
  <r>
    <s v="Lom-Pangar-MTN"/>
    <s v="EST_083"/>
    <s v="CENTRE"/>
    <s v="IHS"/>
    <s v="Grid-Gen-Lithium"/>
    <s v="EST"/>
    <s v="Lom-Pangar"/>
    <s v="NOKIA"/>
    <n v="0"/>
    <n v="0"/>
    <n v="0"/>
    <n v="0"/>
    <n v="0"/>
    <n v="0"/>
    <n v="0"/>
    <n v="0"/>
    <n v="0"/>
    <n v="0"/>
    <n v="0"/>
    <n v="0"/>
    <n v="0"/>
    <n v="0"/>
    <n v="0"/>
    <n v="0"/>
    <n v="0"/>
    <n v="0"/>
    <n v="0"/>
    <n v="0"/>
    <m/>
    <n v="0"/>
    <n v="0"/>
    <n v="0"/>
    <n v="0"/>
    <n v="0"/>
    <x v="0"/>
    <m/>
    <x v="12"/>
    <x v="8"/>
    <s v="no impacts"/>
    <x v="6"/>
    <s v=""/>
    <s v="EST_083"/>
    <m/>
  </r>
  <r>
    <s v="Penka-Michel-IHS"/>
    <s v="OST_210"/>
    <s v="OUEST"/>
    <s v="IHS"/>
    <s v="Grid-Gen"/>
    <s v="OUEST"/>
    <s v="Penka-Michel"/>
    <s v="Huawei"/>
    <n v="0"/>
    <n v="0"/>
    <n v="0"/>
    <n v="0"/>
    <n v="0"/>
    <n v="0"/>
    <n v="0"/>
    <n v="0"/>
    <n v="0"/>
    <n v="0"/>
    <n v="0"/>
    <n v="0"/>
    <n v="0"/>
    <n v="0"/>
    <n v="0"/>
    <n v="0"/>
    <n v="0"/>
    <n v="0"/>
    <n v="0"/>
    <n v="0"/>
    <m/>
    <n v="0"/>
    <n v="0"/>
    <n v="0"/>
    <n v="0"/>
    <n v="0"/>
    <x v="0"/>
    <m/>
    <x v="12"/>
    <x v="8"/>
    <s v="no impacts"/>
    <x v="6"/>
    <s v=""/>
    <s v="OST_210"/>
    <m/>
  </r>
  <r>
    <s v="Minta"/>
    <s v="CTR_233"/>
    <s v="CENTRE"/>
    <s v="IHS"/>
    <s v="Grid-Hybrid-Gen"/>
    <s v="CENTRE"/>
    <s v="Minta"/>
    <s v="ZTE"/>
    <n v="0"/>
    <n v="0"/>
    <n v="0"/>
    <n v="0"/>
    <n v="0"/>
    <n v="0"/>
    <n v="0"/>
    <n v="0"/>
    <n v="0"/>
    <n v="0"/>
    <n v="0"/>
    <n v="0"/>
    <n v="0"/>
    <n v="0"/>
    <n v="0"/>
    <n v="0"/>
    <n v="0"/>
    <n v="0"/>
    <n v="0"/>
    <n v="0"/>
    <m/>
    <n v="0"/>
    <n v="0"/>
    <n v="0"/>
    <n v="0"/>
    <n v="0"/>
    <x v="0"/>
    <m/>
    <x v="12"/>
    <x v="8"/>
    <s v="no impacts"/>
    <x v="6"/>
    <s v=""/>
    <s v="CTR_233"/>
    <m/>
  </r>
  <r>
    <s v="Lendi-Entree"/>
    <s v="LIT_297"/>
    <s v="Douala"/>
    <s v="IHS"/>
    <s v="Grid-Gen"/>
    <s v="LITTORAL"/>
    <s v="Douala"/>
    <s v="ZTE"/>
    <n v="0"/>
    <n v="0"/>
    <n v="0"/>
    <n v="0"/>
    <n v="0"/>
    <n v="0"/>
    <n v="0"/>
    <n v="0"/>
    <n v="0"/>
    <n v="0"/>
    <n v="0"/>
    <n v="0"/>
    <n v="0"/>
    <n v="0"/>
    <n v="0"/>
    <n v="0"/>
    <n v="0"/>
    <n v="0"/>
    <n v="0"/>
    <n v="0"/>
    <m/>
    <n v="0"/>
    <n v="0"/>
    <n v="0"/>
    <n v="0"/>
    <n v="0"/>
    <x v="0"/>
    <m/>
    <x v="12"/>
    <x v="8"/>
    <s v="no impacts"/>
    <x v="6"/>
    <s v=""/>
    <s v="LIT_297"/>
    <m/>
  </r>
  <r>
    <s v="Mbengwi"/>
    <s v="NRO_011"/>
    <s v="NORD-OUEST"/>
    <m/>
    <m/>
    <s v="NORD-OUEST"/>
    <s v="Mbengwi"/>
    <s v="Huawei"/>
    <n v="0"/>
    <n v="0"/>
    <n v="0"/>
    <n v="0"/>
    <n v="0"/>
    <n v="0"/>
    <n v="0"/>
    <n v="0"/>
    <n v="0"/>
    <n v="0"/>
    <n v="0"/>
    <n v="0"/>
    <n v="0"/>
    <n v="1.570985038509501"/>
    <n v="0"/>
    <n v="0"/>
    <n v="0"/>
    <n v="0"/>
    <n v="0"/>
    <n v="0"/>
    <m/>
    <n v="0"/>
    <n v="0"/>
    <n v="0"/>
    <n v="0"/>
    <n v="0"/>
    <x v="2"/>
    <m/>
    <x v="12"/>
    <x v="8"/>
    <s v="no impacts"/>
    <x v="6"/>
    <s v=""/>
    <s v="NRO_011"/>
    <m/>
  </r>
  <r>
    <s v="Mbitom-camrail"/>
    <s v="EST_105"/>
    <s v="CENTRE"/>
    <s v="CAMUSAT"/>
    <s v="Hybrid solar - S1"/>
    <s v="EST"/>
    <s v="Betare-Oya"/>
    <s v="NOKIA"/>
    <n v="0"/>
    <n v="0"/>
    <n v="0"/>
    <n v="0"/>
    <n v="0"/>
    <n v="0"/>
    <n v="0"/>
    <n v="0"/>
    <n v="0"/>
    <n v="0"/>
    <n v="0"/>
    <n v="0"/>
    <n v="0"/>
    <n v="0"/>
    <n v="0"/>
    <n v="0"/>
    <n v="0"/>
    <n v="0"/>
    <n v="0"/>
    <n v="0"/>
    <m/>
    <n v="0"/>
    <n v="0"/>
    <n v="0"/>
    <n v="0"/>
    <n v="0"/>
    <x v="0"/>
    <m/>
    <x v="12"/>
    <x v="8"/>
    <s v="no impacts"/>
    <x v="6"/>
    <s v=""/>
    <s v="EST_105"/>
    <m/>
  </r>
  <r>
    <s v="Bembaran-Camtel"/>
    <s v="ADM_185"/>
    <s v="ADAMAOUA"/>
    <s v="CAMUSAT"/>
    <s v="Hibrid solar - s3"/>
    <s v="ADAMAOUA"/>
    <s v="Bembaran"/>
    <s v="Huawei"/>
    <n v="0"/>
    <n v="0"/>
    <n v="0"/>
    <n v="0"/>
    <n v="0"/>
    <n v="0"/>
    <n v="0"/>
    <n v="0"/>
    <n v="0"/>
    <n v="0"/>
    <n v="0"/>
    <n v="0"/>
    <n v="0"/>
    <n v="0"/>
    <n v="0"/>
    <n v="0"/>
    <n v="0"/>
    <n v="0"/>
    <n v="0"/>
    <n v="0"/>
    <m/>
    <n v="0"/>
    <n v="0"/>
    <n v="0"/>
    <n v="0"/>
    <n v="0"/>
    <x v="0"/>
    <m/>
    <x v="12"/>
    <x v="8"/>
    <s v="no impacts"/>
    <x v="6"/>
    <s v=""/>
    <s v="ADM_185"/>
    <m/>
  </r>
  <r>
    <s v="Mbargue-Camrail"/>
    <s v="CTR_457"/>
    <s v="CENTRE"/>
    <s v="IHS"/>
    <e v="#N/A"/>
    <s v="CENTRE"/>
    <s v="Minta"/>
    <s v="NOKIA"/>
    <n v="0"/>
    <n v="0"/>
    <n v="0"/>
    <n v="0"/>
    <n v="0"/>
    <n v="0"/>
    <n v="0"/>
    <n v="0"/>
    <n v="0"/>
    <n v="0"/>
    <n v="0"/>
    <n v="0"/>
    <n v="0"/>
    <n v="0"/>
    <n v="0"/>
    <n v="0"/>
    <n v="0"/>
    <n v="0"/>
    <n v="0"/>
    <n v="0"/>
    <m/>
    <n v="0"/>
    <n v="0"/>
    <n v="0"/>
    <n v="0"/>
    <n v="0"/>
    <x v="0"/>
    <m/>
    <x v="12"/>
    <x v="8"/>
    <s v="no impacts"/>
    <x v="6"/>
    <s v=""/>
    <s v="CTR_457"/>
    <m/>
  </r>
  <r>
    <s v="Mbandjock"/>
    <s v="CTR_030"/>
    <s v="CENTRE"/>
    <s v="CAMUSAT"/>
    <s v="Medium Grid + Solar + GE"/>
    <s v="CENTRE"/>
    <s v="Mbandjock"/>
    <s v="ZTE"/>
    <n v="0"/>
    <n v="0"/>
    <n v="0"/>
    <n v="0"/>
    <n v="0"/>
    <n v="0"/>
    <n v="0"/>
    <n v="0"/>
    <n v="0"/>
    <n v="0"/>
    <n v="0"/>
    <n v="0"/>
    <n v="0"/>
    <n v="0"/>
    <n v="0"/>
    <n v="0"/>
    <n v="0"/>
    <n v="0"/>
    <n v="0"/>
    <n v="0"/>
    <m/>
    <n v="0"/>
    <n v="0"/>
    <n v="0"/>
    <n v="0"/>
    <n v="0"/>
    <x v="0"/>
    <m/>
    <x v="12"/>
    <x v="8"/>
    <s v="no impacts"/>
    <x v="6"/>
    <s v=""/>
    <s v="CTR_030"/>
    <m/>
  </r>
  <r>
    <s v="Pella"/>
    <s v="CTR_894"/>
    <s v="CENTRE"/>
    <s v="CAMUSAT"/>
    <s v="HGB"/>
    <s v="CENTRE"/>
    <s v="Pella"/>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MENGUE-BIBEY-IHS"/>
    <s v="CTR_870"/>
    <s v="CENTRE"/>
    <s v="IHS"/>
    <s v="Hybrid Gen"/>
    <s v="CENTRE"/>
    <s v="Mengue Bibey"/>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Yabassi-Greenfil"/>
    <s v="LIT_586"/>
    <s v="LITTORAL"/>
    <s v="CAMUSAT"/>
    <s v="Hybrid Solar - S3"/>
    <s v="LITTORAL"/>
    <s v="Yabassi"/>
    <s v="ZTE"/>
    <n v="0"/>
    <n v="0"/>
    <n v="0"/>
    <n v="0"/>
    <n v="0"/>
    <n v="0"/>
    <n v="0"/>
    <n v="0"/>
    <n v="0"/>
    <n v="0"/>
    <n v="0"/>
    <n v="0"/>
    <n v="0"/>
    <n v="0"/>
    <n v="0"/>
    <n v="0"/>
    <n v="0"/>
    <n v="0"/>
    <n v="0"/>
    <n v="0"/>
    <m/>
    <n v="0"/>
    <n v="0"/>
    <n v="0"/>
    <n v="0"/>
    <n v="0"/>
    <x v="0"/>
    <m/>
    <x v="12"/>
    <x v="8"/>
    <s v="no impacts"/>
    <x v="6"/>
    <s v=""/>
    <s v="LIT_586"/>
    <m/>
  </r>
  <r>
    <s v="Ebebda-MTN"/>
    <s v="CTR_822"/>
    <s v="CENTRE"/>
    <s v="CAMUSAT"/>
    <s v="Hybrid Solar 3"/>
    <s v="CENTRE"/>
    <s v="Ebebda"/>
    <s v="ZTE"/>
    <n v="0"/>
    <n v="0"/>
    <n v="0"/>
    <n v="0"/>
    <n v="0"/>
    <n v="0"/>
    <n v="0"/>
    <n v="0"/>
    <n v="0"/>
    <n v="0"/>
    <n v="0"/>
    <n v="0"/>
    <n v="0"/>
    <n v="0"/>
    <n v="0"/>
    <n v="0"/>
    <n v="0"/>
    <n v="0"/>
    <n v="0"/>
    <n v="0"/>
    <m/>
    <n v="0"/>
    <n v="0"/>
    <n v="0"/>
    <n v="0"/>
    <n v="0"/>
    <x v="0"/>
    <m/>
    <x v="12"/>
    <x v="8"/>
    <s v="no impacts"/>
    <x v="6"/>
    <s v=""/>
    <s v="CTR_822"/>
    <m/>
  </r>
  <r>
    <s v="Bipindi-IHS"/>
    <s v="SUD_040"/>
    <s v="CENTRE"/>
    <s v="IHS"/>
    <s v="Solar-Gen-Hybrid"/>
    <s v="SUD"/>
    <s v="Bipindi"/>
    <s v="ZTE"/>
    <n v="0"/>
    <n v="0"/>
    <n v="0"/>
    <n v="0"/>
    <n v="0"/>
    <n v="0"/>
    <n v="0"/>
    <n v="0"/>
    <n v="0"/>
    <n v="0"/>
    <n v="0"/>
    <n v="0"/>
    <n v="0"/>
    <n v="0"/>
    <n v="0"/>
    <n v="0"/>
    <n v="0"/>
    <n v="0"/>
    <n v="0"/>
    <n v="0"/>
    <m/>
    <n v="0"/>
    <n v="0"/>
    <n v="0"/>
    <n v="0"/>
    <n v="0"/>
    <x v="0"/>
    <m/>
    <x v="12"/>
    <x v="8"/>
    <s v="no impacts"/>
    <x v="6"/>
    <s v=""/>
    <s v="SUD_040"/>
    <m/>
  </r>
  <r>
    <s v="Mbengwi-Mile17-IHS"/>
    <s v="NRO_144"/>
    <s v="NORD-OUEST"/>
    <m/>
    <m/>
    <s v="NORD-OUEST"/>
    <s v="Mbengwi"/>
    <s v="Huawei"/>
    <n v="0"/>
    <n v="0"/>
    <n v="0"/>
    <n v="0"/>
    <n v="0"/>
    <n v="0"/>
    <n v="0"/>
    <n v="0"/>
    <n v="0"/>
    <n v="0"/>
    <n v="0"/>
    <n v="0"/>
    <n v="0"/>
    <n v="1.914381636432642"/>
    <n v="0"/>
    <n v="0"/>
    <n v="0"/>
    <n v="0"/>
    <n v="0"/>
    <n v="0"/>
    <m/>
    <n v="0"/>
    <n v="0"/>
    <n v="0"/>
    <n v="0"/>
    <n v="0"/>
    <x v="2"/>
    <m/>
    <x v="12"/>
    <x v="8"/>
    <s v="no impacts"/>
    <x v="6"/>
    <s v=""/>
    <s v="NRO_144"/>
    <m/>
  </r>
  <r>
    <s v="Wum-II-IHS"/>
    <s v="NRO_149"/>
    <s v="NORD-OUEST"/>
    <m/>
    <m/>
    <s v="NORD-OUEST"/>
    <s v="Wum"/>
    <s v="Huawei"/>
    <n v="0"/>
    <n v="0"/>
    <n v="0"/>
    <n v="0"/>
    <n v="0"/>
    <n v="0"/>
    <n v="0"/>
    <n v="0"/>
    <n v="0"/>
    <n v="0"/>
    <n v="0"/>
    <n v="0"/>
    <n v="0"/>
    <n v="1.92404824888067"/>
    <n v="0"/>
    <n v="0"/>
    <n v="0"/>
    <n v="0"/>
    <n v="0"/>
    <n v="0"/>
    <m/>
    <n v="0"/>
    <n v="0"/>
    <n v="0"/>
    <n v="0"/>
    <n v="0"/>
    <x v="2"/>
    <m/>
    <x v="12"/>
    <x v="8"/>
    <s v="no impacts"/>
    <x v="6"/>
    <s v=""/>
    <s v="NRO_149"/>
    <m/>
  </r>
  <r>
    <s v="Wum"/>
    <s v="NRO_007"/>
    <s v="NORD-OUEST"/>
    <s v="IHS"/>
    <s v="Grid-Gen"/>
    <s v="NORD-OUEST"/>
    <s v="Wum"/>
    <s v="Huawei"/>
    <n v="0"/>
    <n v="0"/>
    <n v="0"/>
    <n v="0"/>
    <n v="0"/>
    <n v="0"/>
    <n v="0"/>
    <n v="0"/>
    <n v="0"/>
    <n v="0"/>
    <n v="0"/>
    <n v="0"/>
    <n v="0"/>
    <n v="1.925118353579715"/>
    <n v="0"/>
    <n v="0"/>
    <n v="0"/>
    <n v="0"/>
    <n v="0"/>
    <n v="0"/>
    <m/>
    <n v="0"/>
    <n v="0"/>
    <n v="0"/>
    <n v="0"/>
    <n v="0"/>
    <x v="2"/>
    <m/>
    <x v="12"/>
    <x v="8"/>
    <s v="no impacts"/>
    <x v="6"/>
    <s v=""/>
    <s v="NRO_007"/>
    <m/>
  </r>
  <r>
    <s v="Ndogkeng"/>
    <s v="LIT_117"/>
    <s v="LITTORAL"/>
    <s v="IHS"/>
    <s v="Grid-Gen"/>
    <s v="LITTORAL"/>
    <s v="Ndogkeng"/>
    <s v="ZTE"/>
    <n v="0"/>
    <n v="0"/>
    <n v="0"/>
    <n v="0"/>
    <n v="0"/>
    <n v="0"/>
    <n v="0"/>
    <n v="0"/>
    <n v="0"/>
    <n v="0"/>
    <n v="0"/>
    <n v="0"/>
    <n v="0"/>
    <n v="0"/>
    <n v="0"/>
    <n v="0"/>
    <n v="0"/>
    <n v="0"/>
    <n v="0"/>
    <n v="0"/>
    <m/>
    <n v="0"/>
    <n v="0"/>
    <n v="0"/>
    <n v="0"/>
    <n v="0"/>
    <x v="0"/>
    <m/>
    <x v="12"/>
    <x v="8"/>
    <s v="no impacts"/>
    <x v="6"/>
    <s v=""/>
    <s v="LIT_117"/>
    <m/>
  </r>
  <r>
    <s v="Yabassi"/>
    <s v="LIT_110"/>
    <s v="LITTORAL"/>
    <s v="IHS"/>
    <s v="Gen-Lithium"/>
    <s v="LITTORAL"/>
    <s v="Yabassi"/>
    <s v="ZTE"/>
    <n v="0"/>
    <n v="0"/>
    <n v="0"/>
    <n v="0"/>
    <n v="0"/>
    <n v="0"/>
    <n v="0"/>
    <n v="0"/>
    <n v="0"/>
    <n v="0"/>
    <n v="0"/>
    <n v="0"/>
    <n v="0"/>
    <n v="0"/>
    <n v="0"/>
    <n v="0"/>
    <n v="0"/>
    <n v="0"/>
    <n v="0"/>
    <n v="0"/>
    <m/>
    <n v="0"/>
    <n v="0"/>
    <n v="0"/>
    <n v="0"/>
    <n v="0"/>
    <x v="0"/>
    <m/>
    <x v="12"/>
    <x v="8"/>
    <s v="no impacts"/>
    <x v="6"/>
    <s v=""/>
    <s v="LIT_110"/>
    <m/>
  </r>
  <r>
    <s v="Esse-IHS"/>
    <s v="CTR_134"/>
    <s v="CENTRE"/>
    <s v="IHS"/>
    <s v="Grid-Gen"/>
    <s v="CENTRE"/>
    <s v="Esse"/>
    <s v="ZTE"/>
    <n v="0"/>
    <n v="0"/>
    <n v="0"/>
    <n v="0"/>
    <n v="0"/>
    <n v="0"/>
    <n v="0"/>
    <n v="0"/>
    <n v="0"/>
    <n v="0"/>
    <n v="0"/>
    <n v="0"/>
    <n v="0"/>
    <n v="0"/>
    <n v="0"/>
    <n v="0"/>
    <n v="0"/>
    <n v="0"/>
    <n v="0"/>
    <n v="0"/>
    <m/>
    <n v="0"/>
    <n v="0"/>
    <n v="0"/>
    <n v="0"/>
    <n v="0"/>
    <x v="0"/>
    <m/>
    <x v="12"/>
    <x v="8"/>
    <s v="no impacts"/>
    <x v="6"/>
    <s v=""/>
    <s v="CTR_134"/>
    <m/>
  </r>
  <r>
    <s v="Obala-ville-IHS"/>
    <s v="CTR_627"/>
    <s v="CENTRE"/>
    <s v="IHS"/>
    <s v="Grid-Gen"/>
    <s v="CENTRE"/>
    <s v="Obala"/>
    <s v="ZTE"/>
    <n v="0"/>
    <n v="0"/>
    <n v="0"/>
    <n v="0"/>
    <n v="0"/>
    <n v="0"/>
    <n v="0"/>
    <n v="0"/>
    <n v="0"/>
    <n v="0"/>
    <n v="0"/>
    <n v="0"/>
    <n v="0"/>
    <n v="0"/>
    <n v="0"/>
    <n v="0"/>
    <n v="0"/>
    <n v="0"/>
    <n v="0"/>
    <n v="0"/>
    <m/>
    <n v="0"/>
    <n v="0"/>
    <n v="0"/>
    <n v="0"/>
    <n v="0"/>
    <x v="0"/>
    <m/>
    <x v="12"/>
    <x v="8"/>
    <s v="no impacts"/>
    <x v="6"/>
    <s v=""/>
    <s v="CTR_627"/>
    <m/>
  </r>
  <r>
    <s v="Kolomine-IHS"/>
    <s v="EST_125"/>
    <s v="CENTRE"/>
    <s v="IHS"/>
    <s v="Hybrid-Gen"/>
    <s v="EST"/>
    <s v="Kolomine"/>
    <s v="ZTE"/>
    <n v="0"/>
    <n v="0"/>
    <n v="0"/>
    <n v="0"/>
    <n v="0"/>
    <n v="0"/>
    <n v="0"/>
    <n v="0"/>
    <n v="0"/>
    <n v="0"/>
    <n v="0"/>
    <n v="0"/>
    <n v="0"/>
    <n v="0"/>
    <n v="0"/>
    <n v="0"/>
    <n v="0"/>
    <n v="0"/>
    <n v="0"/>
    <n v="0"/>
    <m/>
    <n v="0"/>
    <n v="0"/>
    <n v="0"/>
    <n v="0"/>
    <n v="0"/>
    <x v="0"/>
    <m/>
    <x v="12"/>
    <x v="8"/>
    <s v="no impacts"/>
    <x v="6"/>
    <s v=""/>
    <s v="EST_125"/>
    <m/>
  </r>
  <r>
    <s v="Missole-Entree"/>
    <s v="LIT_306"/>
    <s v="LITTORAL"/>
    <s v="IHS"/>
    <s v="Hybrid-Gen"/>
    <s v="LITTORAL"/>
    <s v="Missole"/>
    <s v="ZTE"/>
    <n v="0"/>
    <n v="0"/>
    <n v="0"/>
    <n v="0"/>
    <n v="0"/>
    <n v="0"/>
    <n v="0"/>
    <n v="0"/>
    <n v="0"/>
    <n v="0"/>
    <n v="0"/>
    <n v="0"/>
    <n v="0"/>
    <n v="0"/>
    <n v="0"/>
    <n v="0"/>
    <n v="0"/>
    <n v="0"/>
    <n v="0"/>
    <n v="0"/>
    <m/>
    <n v="0"/>
    <n v="0"/>
    <n v="0"/>
    <n v="0"/>
    <n v="0"/>
    <x v="0"/>
    <m/>
    <x v="12"/>
    <x v="8"/>
    <s v="no impacts"/>
    <x v="6"/>
    <s v=""/>
    <s v="LIT_306"/>
    <m/>
  </r>
  <r>
    <s v="Baigon"/>
    <s v="OST_070"/>
    <s v="OUEST"/>
    <s v="IHS"/>
    <s v="Grid-Gen"/>
    <s v="OUEST"/>
    <s v="Baigon"/>
    <s v="Huawei"/>
    <n v="0"/>
    <n v="0"/>
    <n v="0"/>
    <n v="0"/>
    <n v="0"/>
    <n v="0"/>
    <n v="0"/>
    <n v="0"/>
    <n v="0"/>
    <n v="0"/>
    <n v="0"/>
    <n v="0"/>
    <n v="0"/>
    <n v="0"/>
    <n v="0"/>
    <n v="0"/>
    <n v="0"/>
    <n v="0"/>
    <n v="0"/>
    <n v="0"/>
    <m/>
    <n v="0"/>
    <n v="0"/>
    <n v="0"/>
    <n v="0"/>
    <n v="0"/>
    <x v="0"/>
    <m/>
    <x v="12"/>
    <x v="8"/>
    <s v="no impacts"/>
    <x v="6"/>
    <s v=""/>
    <s v="OST_070"/>
    <m/>
  </r>
  <r>
    <s v="Bangangte-Ville"/>
    <s v="OST_018"/>
    <s v="OUEST"/>
    <s v="IHS"/>
    <s v="Grid Only"/>
    <s v="OUEST"/>
    <s v="Bangangte"/>
    <s v="Huawei"/>
    <n v="0"/>
    <n v="0"/>
    <n v="0"/>
    <n v="0"/>
    <n v="0"/>
    <n v="0"/>
    <n v="0"/>
    <n v="0"/>
    <n v="0"/>
    <n v="0"/>
    <n v="0"/>
    <n v="0"/>
    <n v="0"/>
    <n v="0"/>
    <n v="0"/>
    <n v="0"/>
    <n v="0"/>
    <n v="0"/>
    <n v="0"/>
    <n v="0"/>
    <m/>
    <n v="0"/>
    <n v="0"/>
    <n v="0"/>
    <n v="0"/>
    <n v="0"/>
    <x v="0"/>
    <m/>
    <x v="12"/>
    <x v="8"/>
    <s v="no impacts"/>
    <x v="6"/>
    <s v=""/>
    <s v="OST_018"/>
    <m/>
  </r>
  <r>
    <s v="Kenzou"/>
    <s v="EST_016"/>
    <s v="CENTRE"/>
    <s v="IHS"/>
    <s v="Solar-Gen"/>
    <s v="EST"/>
    <s v="Kenzou"/>
    <s v="ZTE"/>
    <n v="0"/>
    <n v="0"/>
    <n v="0"/>
    <n v="0"/>
    <n v="0"/>
    <n v="0"/>
    <n v="0"/>
    <n v="0"/>
    <n v="0"/>
    <n v="0"/>
    <n v="0"/>
    <n v="0"/>
    <n v="0"/>
    <n v="0"/>
    <n v="0"/>
    <n v="0"/>
    <n v="0"/>
    <n v="0"/>
    <n v="0"/>
    <n v="0"/>
    <m/>
    <n v="0"/>
    <n v="0"/>
    <n v="0"/>
    <n v="0"/>
    <n v="0"/>
    <x v="0"/>
    <m/>
    <x v="12"/>
    <x v="8"/>
    <s v="no impacts"/>
    <x v="6"/>
    <s v=""/>
    <s v="EST_016"/>
    <m/>
  </r>
  <r>
    <s v="Nkoundja"/>
    <s v="OST_006"/>
    <s v="OUEST"/>
    <s v="IHS"/>
    <s v="Grid-Gen"/>
    <s v="OUEST"/>
    <s v="Nkoundja"/>
    <s v="Huawei"/>
    <n v="0"/>
    <n v="0"/>
    <n v="0"/>
    <n v="0"/>
    <n v="0"/>
    <n v="0"/>
    <n v="0"/>
    <n v="0"/>
    <n v="0"/>
    <n v="0"/>
    <n v="0"/>
    <n v="0"/>
    <n v="0"/>
    <n v="0"/>
    <n v="0"/>
    <n v="0"/>
    <n v="0"/>
    <n v="0"/>
    <n v="0"/>
    <n v="0"/>
    <m/>
    <n v="0"/>
    <n v="0"/>
    <n v="0"/>
    <n v="0"/>
    <n v="0"/>
    <x v="0"/>
    <m/>
    <x v="12"/>
    <x v="8"/>
    <s v="no impacts"/>
    <x v="6"/>
    <s v=""/>
    <s v="OST_006"/>
    <m/>
  </r>
  <r>
    <s v="Mbanga"/>
    <s v="LIT_031"/>
    <s v="LITTORAL"/>
    <s v="IHS"/>
    <s v="Grid-Gen"/>
    <s v="LITTORAL"/>
    <s v="Mbanga"/>
    <s v="ZTE"/>
    <n v="0"/>
    <n v="0"/>
    <n v="0"/>
    <n v="0"/>
    <n v="0"/>
    <n v="0"/>
    <n v="0"/>
    <n v="0"/>
    <n v="0"/>
    <n v="0"/>
    <n v="0"/>
    <n v="0"/>
    <n v="0"/>
    <n v="0"/>
    <n v="0"/>
    <n v="0"/>
    <n v="0"/>
    <n v="0"/>
    <n v="0"/>
    <n v="0"/>
    <m/>
    <n v="0"/>
    <n v="0"/>
    <n v="0"/>
    <n v="0"/>
    <n v="0"/>
    <x v="0"/>
    <m/>
    <x v="12"/>
    <x v="8"/>
    <s v="no impacts"/>
    <x v="6"/>
    <s v=""/>
    <s v="LIT_031"/>
    <m/>
  </r>
  <r>
    <s v="Mbanga2-IHS"/>
    <s v="LIT_430"/>
    <s v="LITTORAL"/>
    <s v="IHS"/>
    <s v="Grid-Gen"/>
    <s v="LITTORAL"/>
    <s v="Mbanga"/>
    <s v="ZTE"/>
    <n v="0"/>
    <n v="0"/>
    <n v="0"/>
    <n v="0"/>
    <n v="0"/>
    <n v="0"/>
    <n v="0"/>
    <n v="0"/>
    <n v="0"/>
    <n v="0"/>
    <n v="0"/>
    <n v="0"/>
    <n v="0"/>
    <n v="0"/>
    <n v="0"/>
    <n v="0"/>
    <n v="0"/>
    <n v="0"/>
    <n v="0"/>
    <n v="0"/>
    <m/>
    <n v="0"/>
    <n v="0"/>
    <n v="0"/>
    <n v="0"/>
    <n v="0"/>
    <x v="0"/>
    <m/>
    <x v="12"/>
    <x v="8"/>
    <s v="no impacts"/>
    <x v="6"/>
    <s v=""/>
    <s v="LIT_430"/>
    <m/>
  </r>
  <r>
    <s v="Mbankomo-IHS"/>
    <s v="CTR_528"/>
    <s v="CENTRE"/>
    <s v="IHS"/>
    <s v="Grid-Gen"/>
    <s v="CENTRE"/>
    <s v="Mbankomo"/>
    <s v="ZTE"/>
    <n v="0"/>
    <n v="0"/>
    <n v="0"/>
    <n v="0"/>
    <n v="0"/>
    <n v="0"/>
    <n v="0"/>
    <n v="0"/>
    <n v="0"/>
    <n v="0"/>
    <n v="0"/>
    <n v="0"/>
    <n v="0"/>
    <n v="0"/>
    <n v="0"/>
    <n v="0"/>
    <n v="0"/>
    <n v="0"/>
    <n v="0"/>
    <n v="0"/>
    <m/>
    <n v="0"/>
    <n v="0"/>
    <n v="0"/>
    <n v="0"/>
    <n v="0"/>
    <x v="0"/>
    <m/>
    <x v="12"/>
    <x v="8"/>
    <s v="no impacts"/>
    <x v="6"/>
    <s v=""/>
    <s v="CTR_528"/>
    <m/>
  </r>
  <r>
    <s v="Akok"/>
    <s v="CTR_663"/>
    <s v="CENTRE"/>
    <s v="CAMUSAT"/>
    <s v="Good Grid + Solar + GE"/>
    <s v="CENTRE"/>
    <s v="Akok"/>
    <s v="ZTE"/>
    <n v="0"/>
    <n v="0"/>
    <n v="0"/>
    <n v="0"/>
    <n v="0"/>
    <n v="0"/>
    <n v="0"/>
    <n v="0"/>
    <n v="0"/>
    <n v="0"/>
    <n v="0"/>
    <n v="0"/>
    <n v="0"/>
    <n v="0"/>
    <n v="0"/>
    <n v="0"/>
    <n v="0"/>
    <n v="0"/>
    <n v="0"/>
    <n v="0"/>
    <m/>
    <n v="0"/>
    <n v="0"/>
    <n v="0"/>
    <n v="0"/>
    <n v="0"/>
    <x v="0"/>
    <m/>
    <x v="12"/>
    <x v="8"/>
    <s v="no impacts"/>
    <x v="6"/>
    <s v=""/>
    <s v="CTR_663"/>
    <m/>
  </r>
  <r>
    <s v="Loum-Joli-IHS"/>
    <s v="LIT_521"/>
    <s v="LITTORAL"/>
    <s v="IHS"/>
    <s v="Grid-Gen"/>
    <s v="LITTORAL"/>
    <s v="Loum"/>
    <s v="ZTE"/>
    <n v="0"/>
    <n v="0"/>
    <n v="0"/>
    <n v="0"/>
    <n v="0"/>
    <n v="0"/>
    <n v="0"/>
    <n v="0"/>
    <n v="0"/>
    <n v="0"/>
    <n v="0"/>
    <n v="0"/>
    <n v="0"/>
    <n v="0"/>
    <n v="0"/>
    <n v="0"/>
    <n v="0"/>
    <n v="0"/>
    <n v="0"/>
    <n v="0"/>
    <m/>
    <n v="0"/>
    <n v="0"/>
    <n v="0"/>
    <n v="0"/>
    <n v="0"/>
    <x v="0"/>
    <m/>
    <x v="12"/>
    <x v="8"/>
    <s v="no impacts"/>
    <x v="6"/>
    <s v=""/>
    <s v="LIT_521"/>
    <m/>
  </r>
  <r>
    <s v="Akum-IHS"/>
    <s v="NRO_139"/>
    <s v="NORD-OUEST"/>
    <s v="IHS"/>
    <m/>
    <s v="NORD-OUEST"/>
    <s v="Akum"/>
    <s v="Huawei"/>
    <n v="0"/>
    <n v="0"/>
    <n v="0"/>
    <n v="0"/>
    <n v="0"/>
    <n v="0"/>
    <n v="0"/>
    <n v="0"/>
    <n v="0"/>
    <n v="0"/>
    <n v="0"/>
    <n v="0"/>
    <n v="0"/>
    <n v="2.518188212868081"/>
    <n v="0"/>
    <n v="0"/>
    <n v="0"/>
    <n v="0"/>
    <n v="0"/>
    <n v="0"/>
    <m/>
    <n v="0"/>
    <n v="0"/>
    <n v="0"/>
    <n v="0"/>
    <n v="0"/>
    <x v="2"/>
    <m/>
    <x v="12"/>
    <x v="8"/>
    <s v="no impacts"/>
    <x v="6"/>
    <s v=""/>
    <s v="NRO_139"/>
    <m/>
  </r>
  <r>
    <s v="Ngambe-Tikar-IHS"/>
    <s v="OST_031"/>
    <s v="OUEST"/>
    <s v="IHS"/>
    <s v="Grid-Gen"/>
    <s v="OUEST"/>
    <s v="Ngambe-Tikar"/>
    <s v="ZTE"/>
    <n v="0"/>
    <n v="0"/>
    <n v="0"/>
    <n v="0"/>
    <n v="0"/>
    <n v="0"/>
    <n v="0"/>
    <n v="0"/>
    <n v="0"/>
    <n v="0"/>
    <n v="0"/>
    <n v="0"/>
    <n v="0"/>
    <n v="0"/>
    <n v="0"/>
    <n v="0"/>
    <n v="0"/>
    <n v="0"/>
    <n v="0"/>
    <n v="0"/>
    <m/>
    <n v="0"/>
    <n v="0"/>
    <n v="0"/>
    <n v="0"/>
    <n v="0"/>
    <x v="0"/>
    <m/>
    <x v="12"/>
    <x v="8"/>
    <s v="no impacts"/>
    <x v="6"/>
    <s v=""/>
    <s v="OST_031"/>
    <m/>
  </r>
  <r>
    <s v="Ndokayo"/>
    <s v="EST_054"/>
    <s v="CENTRE"/>
    <s v="IHS"/>
    <s v="Solar-Gen-Lithium"/>
    <s v="EST"/>
    <s v="Ndokayo"/>
    <s v="ZTE"/>
    <n v="0"/>
    <n v="0"/>
    <n v="0"/>
    <n v="0"/>
    <n v="0"/>
    <n v="0"/>
    <n v="0"/>
    <n v="0"/>
    <n v="0"/>
    <n v="0"/>
    <n v="0"/>
    <n v="0"/>
    <n v="0"/>
    <n v="0"/>
    <n v="0"/>
    <n v="0"/>
    <n v="0"/>
    <n v="0"/>
    <n v="0"/>
    <n v="0"/>
    <m/>
    <n v="0"/>
    <n v="0"/>
    <n v="0"/>
    <n v="0"/>
    <n v="0"/>
    <x v="0"/>
    <m/>
    <x v="12"/>
    <x v="8"/>
    <s v="no impacts"/>
    <x v="6"/>
    <s v=""/>
    <s v="EST_054"/>
    <m/>
  </r>
  <r>
    <s v="Ouli-IHS"/>
    <s v="EST_114"/>
    <s v="CENTRE"/>
    <s v="IHS"/>
    <s v="Gen Only"/>
    <s v="EST"/>
    <s v="Ouli"/>
    <s v="ZTE"/>
    <n v="0"/>
    <n v="0"/>
    <n v="0"/>
    <n v="0"/>
    <n v="0"/>
    <n v="0"/>
    <n v="0"/>
    <n v="0"/>
    <n v="0"/>
    <n v="0"/>
    <n v="0"/>
    <n v="0"/>
    <n v="0"/>
    <n v="0"/>
    <n v="0"/>
    <n v="0"/>
    <n v="0"/>
    <n v="0"/>
    <n v="0"/>
    <n v="0"/>
    <m/>
    <n v="0"/>
    <n v="0"/>
    <n v="0"/>
    <n v="0"/>
    <n v="0"/>
    <x v="0"/>
    <m/>
    <x v="12"/>
    <x v="8"/>
    <s v="no impacts"/>
    <x v="6"/>
    <s v=""/>
    <s v="EST_114"/>
    <m/>
  </r>
  <r>
    <s v="Pouma"/>
    <s v="LIT_069"/>
    <s v="LITTORAL"/>
    <s v="IHS"/>
    <s v="Grid-Gen"/>
    <s v="LITTORAL"/>
    <s v="Pouma"/>
    <s v="ZTE"/>
    <n v="0"/>
    <n v="0"/>
    <n v="0"/>
    <n v="0"/>
    <n v="0"/>
    <n v="0"/>
    <n v="0"/>
    <n v="0"/>
    <n v="0"/>
    <n v="0"/>
    <n v="0"/>
    <n v="0"/>
    <n v="0"/>
    <n v="0"/>
    <n v="0"/>
    <n v="0"/>
    <n v="0"/>
    <n v="0"/>
    <n v="0"/>
    <n v="0"/>
    <m/>
    <n v="0"/>
    <n v="0"/>
    <n v="0"/>
    <n v="0"/>
    <n v="0"/>
    <x v="0"/>
    <m/>
    <x v="12"/>
    <x v="8"/>
    <s v="no impacts"/>
    <x v="6"/>
    <s v=""/>
    <s v="LIT_069"/>
    <m/>
  </r>
  <r>
    <s v="Kouoptamo"/>
    <s v="OST_058"/>
    <s v="OUEST"/>
    <s v="IHS"/>
    <s v="Grid-Gen"/>
    <s v="OUEST"/>
    <s v="Kouoptamo"/>
    <s v="Huawei"/>
    <n v="0"/>
    <n v="0"/>
    <n v="0"/>
    <n v="0"/>
    <n v="0"/>
    <n v="0"/>
    <n v="0"/>
    <n v="0"/>
    <n v="0"/>
    <n v="0"/>
    <n v="0"/>
    <n v="0"/>
    <n v="0"/>
    <n v="0"/>
    <n v="0"/>
    <n v="0"/>
    <n v="0"/>
    <n v="0"/>
    <n v="0"/>
    <n v="0"/>
    <m/>
    <n v="0"/>
    <n v="0"/>
    <n v="0"/>
    <n v="0"/>
    <n v="0"/>
    <x v="0"/>
    <m/>
    <x v="12"/>
    <x v="8"/>
    <s v="no impacts"/>
    <x v="6"/>
    <s v=""/>
    <s v="OST_058"/>
    <m/>
  </r>
  <r>
    <s v="Gomala-IHS"/>
    <s v="EST_126"/>
    <s v="CENTRE"/>
    <s v="IHS"/>
    <s v="Solar-Gen-Lithium"/>
    <s v="EST"/>
    <s v="Gomala"/>
    <s v="ZTE"/>
    <n v="0"/>
    <n v="0"/>
    <n v="0"/>
    <n v="0"/>
    <n v="0"/>
    <n v="0"/>
    <n v="0"/>
    <n v="0"/>
    <n v="0"/>
    <n v="0"/>
    <n v="0"/>
    <n v="0"/>
    <n v="0"/>
    <n v="0"/>
    <n v="0"/>
    <n v="0"/>
    <n v="0"/>
    <n v="0"/>
    <n v="0"/>
    <n v="0"/>
    <m/>
    <n v="0"/>
    <n v="0"/>
    <n v="0"/>
    <n v="0"/>
    <n v="0"/>
    <x v="0"/>
    <m/>
    <x v="12"/>
    <x v="8"/>
    <s v="no impacts"/>
    <x v="6"/>
    <s v=""/>
    <s v="EST_126"/>
    <m/>
  </r>
  <r>
    <s v="Njombe-Market-IHS"/>
    <s v="LIT_492"/>
    <s v="LITTORAL"/>
    <s v="IHS"/>
    <s v="Grid-Gen"/>
    <s v="LITTORAL"/>
    <s v="Njombe"/>
    <s v="ZTE"/>
    <n v="0"/>
    <n v="0"/>
    <n v="0"/>
    <n v="0"/>
    <n v="0"/>
    <n v="0"/>
    <n v="0"/>
    <n v="0"/>
    <n v="0"/>
    <n v="0"/>
    <n v="0"/>
    <n v="0"/>
    <n v="0"/>
    <n v="0"/>
    <n v="0"/>
    <n v="0"/>
    <n v="0"/>
    <n v="0"/>
    <n v="0"/>
    <n v="0"/>
    <m/>
    <n v="0"/>
    <n v="0"/>
    <n v="0"/>
    <n v="0"/>
    <n v="0"/>
    <x v="0"/>
    <m/>
    <x v="12"/>
    <x v="8"/>
    <s v="no impacts"/>
    <x v="6"/>
    <s v=""/>
    <s v="LIT_492"/>
    <m/>
  </r>
  <r>
    <s v="Boumnyebel-MTN"/>
    <s v="CTR_286"/>
    <s v="CENTRE"/>
    <s v="IHS"/>
    <s v="Grid-Gen"/>
    <s v="CENTRE"/>
    <s v="Boumnyebel"/>
    <s v="ZTE"/>
    <n v="0"/>
    <n v="0"/>
    <n v="0"/>
    <n v="0"/>
    <n v="0"/>
    <n v="0"/>
    <n v="0"/>
    <n v="0"/>
    <n v="0"/>
    <n v="0"/>
    <n v="0"/>
    <n v="0"/>
    <n v="0"/>
    <n v="0"/>
    <n v="0"/>
    <n v="0"/>
    <n v="0"/>
    <n v="0"/>
    <n v="0"/>
    <n v="0"/>
    <m/>
    <n v="0"/>
    <n v="0"/>
    <n v="0"/>
    <n v="0"/>
    <n v="0"/>
    <x v="0"/>
    <m/>
    <x v="12"/>
    <x v="8"/>
    <s v="no impacts"/>
    <x v="6"/>
    <s v=""/>
    <s v="CTR_286"/>
    <m/>
  </r>
  <r>
    <s v="Nkolnkoumou"/>
    <s v="CTR_676"/>
    <s v="Yaounde"/>
    <s v="IHS"/>
    <s v="Grid-Gen-Lithium"/>
    <s v="CENTRE"/>
    <s v="Yaounde"/>
    <s v="ZTE"/>
    <n v="0"/>
    <n v="0"/>
    <n v="0"/>
    <n v="0"/>
    <n v="0"/>
    <n v="0"/>
    <n v="0"/>
    <n v="0"/>
    <n v="0"/>
    <n v="0"/>
    <n v="0"/>
    <n v="0"/>
    <n v="0"/>
    <n v="0"/>
    <n v="0"/>
    <n v="0"/>
    <n v="0"/>
    <n v="0"/>
    <n v="0"/>
    <n v="0"/>
    <m/>
    <n v="0"/>
    <n v="0"/>
    <n v="0"/>
    <n v="0"/>
    <n v="0"/>
    <x v="0"/>
    <m/>
    <x v="12"/>
    <x v="8"/>
    <s v="no impacts"/>
    <x v="6"/>
    <s v=""/>
    <s v="CTR_676"/>
    <m/>
  </r>
  <r>
    <s v="Mengbwa-Camtel"/>
    <s v="SUD_078"/>
    <s v="CENTRE"/>
    <s v="CAMUSAT"/>
    <s v="Bad Grid + GE"/>
    <s v="SUD"/>
    <s v="Mengbwa"/>
    <s v="NOKIA"/>
    <n v="0"/>
    <n v="0"/>
    <n v="0"/>
    <n v="0"/>
    <n v="0"/>
    <n v="0"/>
    <n v="0"/>
    <n v="0"/>
    <n v="0"/>
    <n v="0"/>
    <n v="0"/>
    <n v="0"/>
    <n v="0"/>
    <n v="0"/>
    <n v="0"/>
    <n v="0"/>
    <n v="0"/>
    <n v="0"/>
    <n v="0"/>
    <n v="0"/>
    <m/>
    <n v="0"/>
    <n v="0"/>
    <n v="0"/>
    <n v="0"/>
    <n v="0"/>
    <x v="0"/>
    <m/>
    <x v="12"/>
    <x v="8"/>
    <s v="no impacts"/>
    <x v="6"/>
    <s v=""/>
    <s v="SUD_078"/>
    <m/>
  </r>
  <r>
    <s v="Awae-MTN-IHS"/>
    <s v="CTR_187"/>
    <s v="CENTRE"/>
    <s v="IHS"/>
    <s v="Grid-Gen"/>
    <s v="CENTRE"/>
    <s v="Awae"/>
    <s v="ZTE"/>
    <n v="0"/>
    <n v="0"/>
    <n v="0"/>
    <n v="0"/>
    <n v="0"/>
    <n v="0"/>
    <n v="0"/>
    <n v="0"/>
    <n v="0"/>
    <n v="0"/>
    <n v="0"/>
    <n v="0"/>
    <n v="0"/>
    <n v="0"/>
    <n v="0"/>
    <n v="0"/>
    <n v="0"/>
    <n v="0"/>
    <n v="0"/>
    <n v="0"/>
    <m/>
    <n v="0"/>
    <n v="0"/>
    <n v="0"/>
    <n v="0"/>
    <n v="0"/>
    <x v="0"/>
    <m/>
    <x v="12"/>
    <x v="8"/>
    <s v="no impacts"/>
    <x v="6"/>
    <s v=""/>
    <s v="CTR_187"/>
    <m/>
  </r>
  <r>
    <s v="Obala-Carrefour-MTN-IHS"/>
    <s v="CTR_174"/>
    <s v="CENTRE"/>
    <s v="IHS"/>
    <s v="Hybrid-Gen"/>
    <s v="CENTRE"/>
    <s v="Obala"/>
    <s v="ZTE"/>
    <n v="0"/>
    <n v="0"/>
    <n v="0"/>
    <n v="0"/>
    <n v="0"/>
    <n v="0"/>
    <n v="0"/>
    <n v="0"/>
    <n v="0"/>
    <n v="0"/>
    <n v="0"/>
    <n v="0"/>
    <n v="0"/>
    <n v="0"/>
    <n v="0"/>
    <n v="0"/>
    <n v="0"/>
    <n v="0"/>
    <n v="0"/>
    <n v="0"/>
    <m/>
    <n v="0"/>
    <n v="0"/>
    <n v="0"/>
    <n v="0"/>
    <n v="0"/>
    <x v="0"/>
    <m/>
    <x v="12"/>
    <x v="8"/>
    <s v="no impacts"/>
    <x v="6"/>
    <s v=""/>
    <s v="CTR_174"/>
    <m/>
  </r>
  <r>
    <s v="Nkoteng-Ville-IHS"/>
    <s v="CTR_506"/>
    <s v="CENTRE"/>
    <s v="IHS"/>
    <s v="Grid-Gen"/>
    <s v="CENTRE"/>
    <s v="Nkoteng"/>
    <s v="ZTE"/>
    <n v="0"/>
    <n v="0"/>
    <n v="0"/>
    <n v="0"/>
    <n v="0"/>
    <n v="0"/>
    <n v="0"/>
    <n v="0"/>
    <n v="0"/>
    <n v="0"/>
    <n v="0"/>
    <n v="0"/>
    <n v="0"/>
    <n v="0"/>
    <n v="0"/>
    <n v="0"/>
    <n v="0"/>
    <n v="0"/>
    <n v="0"/>
    <n v="0"/>
    <m/>
    <n v="0"/>
    <n v="0"/>
    <n v="0"/>
    <n v="0"/>
    <n v="0"/>
    <x v="0"/>
    <m/>
    <x v="12"/>
    <x v="8"/>
    <s v="no impacts"/>
    <x v="6"/>
    <s v=""/>
    <s v="CTR_506"/>
    <m/>
  </r>
  <r>
    <s v="Botmakak"/>
    <s v="CTR_189"/>
    <s v="CENTRE"/>
    <s v="IHS"/>
    <s v="Grid-Gen"/>
    <s v="CENTRE"/>
    <s v="Botmakak"/>
    <s v="ZTE"/>
    <n v="0"/>
    <n v="0"/>
    <n v="0"/>
    <n v="0"/>
    <n v="0"/>
    <n v="0"/>
    <n v="0"/>
    <n v="0"/>
    <n v="0"/>
    <n v="0"/>
    <n v="0"/>
    <n v="0"/>
    <n v="0"/>
    <n v="0"/>
    <n v="0"/>
    <n v="0"/>
    <n v="0"/>
    <n v="0"/>
    <n v="0"/>
    <n v="0"/>
    <m/>
    <n v="0"/>
    <n v="0"/>
    <n v="0"/>
    <n v="0"/>
    <n v="0"/>
    <x v="0"/>
    <m/>
    <x v="12"/>
    <x v="8"/>
    <s v="no impacts"/>
    <x v="6"/>
    <s v=""/>
    <s v="CTR_189"/>
    <m/>
  </r>
  <r>
    <s v="Djoum-Ville-IHS"/>
    <s v="SUD_064"/>
    <s v="CENTRE"/>
    <s v="IHS"/>
    <s v="Grid-Gen"/>
    <s v="SUD"/>
    <s v="Djoum"/>
    <s v="ZTE"/>
    <n v="0"/>
    <n v="0"/>
    <n v="0"/>
    <n v="0"/>
    <n v="0"/>
    <n v="0"/>
    <n v="0"/>
    <n v="0"/>
    <n v="0"/>
    <n v="0"/>
    <n v="0"/>
    <n v="0"/>
    <n v="0"/>
    <n v="0"/>
    <n v="0"/>
    <n v="0"/>
    <n v="0"/>
    <n v="0"/>
    <n v="0"/>
    <n v="0"/>
    <m/>
    <n v="0"/>
    <n v="0"/>
    <n v="0"/>
    <n v="0"/>
    <n v="0"/>
    <x v="0"/>
    <m/>
    <x v="12"/>
    <x v="8"/>
    <s v="no impacts"/>
    <x v="6"/>
    <s v=""/>
    <s v="SUD_064"/>
    <m/>
  </r>
  <r>
    <s v="SANGLA"/>
    <s v="CTR_892"/>
    <s v="CENTRE"/>
    <s v="CAMUSAT"/>
    <s v="Hybrid Solar - S3"/>
    <s v="CENTRE"/>
    <s v="Sangla"/>
    <s v="ZTE"/>
    <n v="0"/>
    <n v="0"/>
    <n v="0"/>
    <n v="0"/>
    <n v="0"/>
    <n v="0"/>
    <n v="0"/>
    <n v="0"/>
    <n v="0"/>
    <n v="0"/>
    <n v="0"/>
    <n v="0"/>
    <n v="0"/>
    <n v="0"/>
    <n v="0"/>
    <n v="0"/>
    <n v="0"/>
    <n v="0"/>
    <n v="0"/>
    <n v="0"/>
    <m/>
    <n v="0"/>
    <n v="0"/>
    <n v="0"/>
    <n v="0"/>
    <n v="0"/>
    <x v="0"/>
    <m/>
    <x v="12"/>
    <x v="8"/>
    <s v="no impacts"/>
    <x v="6"/>
    <s v=""/>
    <s v="CTR_892"/>
    <m/>
  </r>
  <r>
    <s v="Mbankomo-Dajoll"/>
    <s v="CTR_710"/>
    <s v="CENTRE"/>
    <s v="CAMUSAT"/>
    <s v="Good Grid + GE"/>
    <s v="CENTRE"/>
    <s v="Mbankomo"/>
    <s v="ZTE"/>
    <n v="0"/>
    <n v="0"/>
    <n v="0"/>
    <n v="0"/>
    <n v="0"/>
    <n v="0"/>
    <n v="0"/>
    <n v="0"/>
    <n v="0"/>
    <n v="0"/>
    <n v="0"/>
    <n v="0"/>
    <n v="0"/>
    <n v="0"/>
    <n v="0"/>
    <n v="0"/>
    <n v="0"/>
    <n v="0"/>
    <n v="0"/>
    <n v="0"/>
    <m/>
    <n v="0"/>
    <n v="0"/>
    <n v="0"/>
    <n v="0"/>
    <n v="0"/>
    <x v="0"/>
    <m/>
    <x v="12"/>
    <x v="8"/>
    <s v="no impacts"/>
    <x v="6"/>
    <s v=""/>
    <s v="CTR_710"/>
    <m/>
  </r>
  <r>
    <s v="Oveng-Mission-Catholique"/>
    <s v="CTR_898"/>
    <s v="CENTRE"/>
    <s v="CAMUSAT"/>
    <s v="Medium Grid + GE"/>
    <s v="CENTRE"/>
    <s v="Mbankomo"/>
    <s v="NOKIA"/>
    <n v="0"/>
    <n v="0"/>
    <n v="0"/>
    <n v="0"/>
    <n v="0"/>
    <n v="0"/>
    <n v="0"/>
    <n v="0"/>
    <n v="0"/>
    <n v="0"/>
    <n v="0"/>
    <n v="0"/>
    <n v="0"/>
    <n v="0"/>
    <n v="0"/>
    <n v="0"/>
    <n v="0"/>
    <n v="0"/>
    <n v="0"/>
    <n v="0"/>
    <m/>
    <n v="0"/>
    <n v="0"/>
    <n v="0"/>
    <n v="0"/>
    <n v="0"/>
    <x v="0"/>
    <m/>
    <x v="12"/>
    <x v="8"/>
    <s v="no impacts"/>
    <x v="6"/>
    <s v=""/>
    <s v="CTR_898"/>
    <m/>
  </r>
  <r>
    <s v="DZENG"/>
    <s v="CTR_856"/>
    <s v="CENTRE"/>
    <s v="IHS"/>
    <s v="Grid-Gen"/>
    <s v="CENTRE"/>
    <s v="Binguela"/>
    <s v="ZTE"/>
    <n v="0"/>
    <n v="0"/>
    <n v="0"/>
    <n v="0"/>
    <n v="0"/>
    <n v="0"/>
    <n v="0"/>
    <n v="0"/>
    <n v="0"/>
    <n v="0"/>
    <n v="0"/>
    <n v="0"/>
    <n v="0"/>
    <n v="0"/>
    <n v="0"/>
    <n v="0"/>
    <n v="0"/>
    <n v="0"/>
    <n v="0"/>
    <n v="0"/>
    <m/>
    <n v="0"/>
    <n v="0"/>
    <n v="0"/>
    <n v="0"/>
    <n v="0"/>
    <x v="0"/>
    <m/>
    <x v="12"/>
    <x v="8"/>
    <s v="no impacts"/>
    <x v="6"/>
    <s v=""/>
    <s v="CTR_856"/>
    <m/>
  </r>
  <r>
    <s v="Essiezik"/>
    <s v="CTR_348"/>
    <s v="CENTRE"/>
    <s v="IHS"/>
    <s v="Gen-Lithium"/>
    <s v="CENTRE"/>
    <s v="Essiezik"/>
    <s v="ZTE"/>
    <n v="0"/>
    <n v="0"/>
    <n v="0"/>
    <n v="0"/>
    <n v="0"/>
    <n v="0"/>
    <n v="0"/>
    <n v="0"/>
    <n v="0"/>
    <n v="0"/>
    <n v="0"/>
    <n v="0"/>
    <n v="0"/>
    <n v="0"/>
    <n v="0"/>
    <n v="0"/>
    <n v="0"/>
    <n v="0"/>
    <n v="0"/>
    <n v="0"/>
    <m/>
    <n v="0"/>
    <n v="0"/>
    <n v="0"/>
    <n v="0"/>
    <n v="0"/>
    <x v="0"/>
    <m/>
    <x v="12"/>
    <x v="8"/>
    <s v="no impacts"/>
    <x v="6"/>
    <s v=""/>
    <s v="CTR_348"/>
    <m/>
  </r>
  <r>
    <s v="Bangoulap"/>
    <s v="OST_314"/>
    <s v="OUEST"/>
    <m/>
    <m/>
    <s v="OUEST"/>
    <s v="Bangangté"/>
    <s v="Huawei"/>
    <n v="0"/>
    <n v="0"/>
    <n v="0"/>
    <n v="0"/>
    <n v="0"/>
    <n v="0"/>
    <n v="0"/>
    <n v="0"/>
    <n v="0"/>
    <n v="0"/>
    <n v="0"/>
    <n v="0"/>
    <n v="0"/>
    <n v="0"/>
    <n v="0"/>
    <n v="0"/>
    <n v="0"/>
    <n v="0"/>
    <n v="0"/>
    <n v="0"/>
    <m/>
    <n v="0"/>
    <n v="0"/>
    <n v="0"/>
    <n v="0"/>
    <n v="0"/>
    <x v="0"/>
    <m/>
    <x v="12"/>
    <x v="8"/>
    <s v="no impacts"/>
    <x v="6"/>
    <s v=""/>
    <s v="OST_314"/>
    <m/>
  </r>
  <r>
    <s v="Nguila"/>
    <s v="CTR_299"/>
    <s v="CENTRE"/>
    <s v="IHS"/>
    <s v="Gen Only"/>
    <s v="CENTRE"/>
    <s v="Nguila"/>
    <s v="ZTE"/>
    <n v="0"/>
    <n v="0"/>
    <n v="0"/>
    <n v="0"/>
    <n v="0"/>
    <n v="0"/>
    <n v="0"/>
    <n v="0"/>
    <n v="0"/>
    <n v="0"/>
    <n v="0"/>
    <n v="0"/>
    <n v="0"/>
    <n v="0"/>
    <n v="0"/>
    <n v="0"/>
    <n v="0"/>
    <n v="0"/>
    <n v="0"/>
    <n v="0"/>
    <m/>
    <n v="0"/>
    <n v="0"/>
    <n v="0"/>
    <n v="0"/>
    <n v="0"/>
    <x v="0"/>
    <m/>
    <x v="12"/>
    <x v="8"/>
    <s v="no impacts"/>
    <x v="6"/>
    <s v=""/>
    <s v="CTR_299"/>
    <m/>
  </r>
  <r>
    <s v="Kousseri-Market-MTN-IHS"/>
    <s v="EXN_180"/>
    <s v="EXTREME-NORD"/>
    <s v="IHS"/>
    <s v="Grid-Gen"/>
    <s v="EXTREME-NORD"/>
    <s v="Kousseri"/>
    <s v="Huawei"/>
    <n v="0"/>
    <n v="0"/>
    <n v="0"/>
    <n v="0"/>
    <n v="0.0005350523495218772"/>
    <n v="0.04200160943746736"/>
    <n v="0.4688663738860209"/>
    <n v="0.1947233850693286"/>
    <n v="0.4988649756158809"/>
    <n v="0"/>
    <n v="0"/>
    <n v="0"/>
    <n v="2.990853458435707"/>
    <n v="3.542367585244541"/>
    <n v="0"/>
    <n v="0"/>
    <n v="0"/>
    <n v="0"/>
    <n v="0"/>
    <n v="0"/>
    <m/>
    <n v="0"/>
    <n v="0"/>
    <n v="0"/>
    <n v="0"/>
    <n v="0"/>
    <x v="2"/>
    <m/>
    <x v="12"/>
    <x v="8"/>
    <s v="no impacts"/>
    <x v="6"/>
    <s v=""/>
    <s v="EXN_180"/>
    <m/>
  </r>
  <r>
    <s v="Talba"/>
    <s v="CTR_206"/>
    <s v="CENTRE"/>
    <s v="IHS"/>
    <s v="Grid-Gen"/>
    <s v="CENTRE"/>
    <s v="Talba"/>
    <s v="ZTE"/>
    <n v="0"/>
    <n v="0"/>
    <n v="0"/>
    <n v="0"/>
    <n v="0"/>
    <n v="0"/>
    <n v="0"/>
    <n v="0"/>
    <n v="0"/>
    <n v="0"/>
    <n v="0"/>
    <n v="0"/>
    <n v="0"/>
    <n v="0"/>
    <n v="0"/>
    <n v="0"/>
    <n v="0"/>
    <n v="0"/>
    <n v="0"/>
    <n v="0"/>
    <m/>
    <n v="0"/>
    <n v="0"/>
    <n v="0"/>
    <n v="0"/>
    <n v="0"/>
    <x v="0"/>
    <m/>
    <x v="12"/>
    <x v="8"/>
    <s v="no impacts"/>
    <x v="6"/>
    <s v=""/>
    <s v="CTR_206"/>
    <m/>
  </r>
  <r>
    <s v="Batcham-II"/>
    <s v="OST_243"/>
    <s v="OUEST"/>
    <s v="CAMUSAT"/>
    <s v="HGB"/>
    <s v="OUEST"/>
    <s v="Batcham"/>
    <s v="Huawei"/>
    <n v="0"/>
    <n v="0"/>
    <n v="0"/>
    <n v="0"/>
    <n v="0"/>
    <n v="0"/>
    <n v="0"/>
    <n v="0"/>
    <n v="0"/>
    <n v="0"/>
    <n v="0"/>
    <n v="0"/>
    <n v="0"/>
    <n v="0"/>
    <n v="0"/>
    <n v="0"/>
    <n v="0"/>
    <n v="0"/>
    <n v="0"/>
    <n v="0"/>
    <m/>
    <n v="0"/>
    <n v="0"/>
    <n v="0"/>
    <n v="0"/>
    <n v="0"/>
    <x v="0"/>
    <m/>
    <x v="12"/>
    <x v="8"/>
    <s v="no impacts"/>
    <x v="6"/>
    <s v=""/>
    <s v="OST_243"/>
    <m/>
  </r>
  <r>
    <s v="Badoumguia"/>
    <s v="OST_303"/>
    <s v="OUEST"/>
    <s v="CAMUSAT"/>
    <s v="Hybrid Solar - S3"/>
    <s v="OUEST"/>
    <s v="Badoumguia"/>
    <s v="Huawei"/>
    <n v="0"/>
    <n v="0"/>
    <n v="0"/>
    <n v="0"/>
    <n v="0"/>
    <n v="0"/>
    <n v="0"/>
    <n v="0"/>
    <n v="0"/>
    <n v="0"/>
    <n v="0"/>
    <n v="0"/>
    <n v="0"/>
    <n v="0"/>
    <n v="0"/>
    <n v="0"/>
    <n v="0"/>
    <n v="0"/>
    <n v="0"/>
    <n v="0"/>
    <m/>
    <n v="0"/>
    <n v="0"/>
    <n v="0"/>
    <n v="0"/>
    <n v="0"/>
    <x v="0"/>
    <m/>
    <x v="12"/>
    <x v="8"/>
    <s v="no impacts"/>
    <x v="6"/>
    <s v=""/>
    <s v="OST_303"/>
    <m/>
  </r>
  <r>
    <s v="Gbiti-IHS"/>
    <s v="EST_101"/>
    <s v="CENTRE"/>
    <s v="IHS"/>
    <s v="Hybrid-Gen"/>
    <s v="EST"/>
    <s v="Gbiti"/>
    <s v="ZTE"/>
    <n v="0"/>
    <n v="0"/>
    <n v="0"/>
    <n v="0"/>
    <n v="0"/>
    <n v="0"/>
    <n v="0"/>
    <n v="0"/>
    <n v="0"/>
    <n v="0"/>
    <n v="0"/>
    <n v="0"/>
    <n v="0"/>
    <n v="0"/>
    <n v="0"/>
    <n v="0"/>
    <n v="0"/>
    <n v="0"/>
    <n v="0"/>
    <n v="0"/>
    <m/>
    <n v="0"/>
    <n v="0"/>
    <n v="0"/>
    <n v="0"/>
    <n v="0"/>
    <x v="0"/>
    <m/>
    <x v="12"/>
    <x v="8"/>
    <s v="no impacts"/>
    <x v="6"/>
    <s v=""/>
    <s v="EST_101"/>
    <m/>
  </r>
  <r>
    <s v="Bangangte"/>
    <s v="OST_012"/>
    <s v="OUEST"/>
    <s v="IHS"/>
    <s v="Grid-Gen"/>
    <s v="OUEST"/>
    <s v="Bangangte"/>
    <s v="Huawei"/>
    <n v="0"/>
    <n v="0"/>
    <n v="0"/>
    <n v="0"/>
    <n v="0"/>
    <n v="0"/>
    <n v="0"/>
    <n v="0"/>
    <n v="0"/>
    <n v="0"/>
    <n v="0"/>
    <n v="0"/>
    <n v="0"/>
    <n v="0"/>
    <n v="0"/>
    <n v="0"/>
    <n v="0"/>
    <n v="0"/>
    <n v="0"/>
    <n v="0"/>
    <m/>
    <n v="0"/>
    <n v="0"/>
    <n v="0"/>
    <n v="0"/>
    <n v="0"/>
    <x v="0"/>
    <m/>
    <x v="12"/>
    <x v="8"/>
    <s v="no impacts"/>
    <x v="6"/>
    <s v=""/>
    <s v="OST_012"/>
    <m/>
  </r>
  <r>
    <s v="Bambit-MTN"/>
    <s v="OST_048"/>
    <s v="OUEST"/>
    <s v="IHS"/>
    <s v="Grid-Gen"/>
    <s v="OUEST"/>
    <s v="Bambit"/>
    <s v="Huawei"/>
    <n v="0"/>
    <n v="0"/>
    <n v="0"/>
    <n v="0"/>
    <n v="0"/>
    <n v="0"/>
    <n v="0"/>
    <n v="0"/>
    <n v="0"/>
    <n v="0"/>
    <n v="0"/>
    <n v="0"/>
    <n v="0"/>
    <n v="0"/>
    <n v="0"/>
    <n v="0"/>
    <n v="0"/>
    <n v="0"/>
    <n v="0"/>
    <n v="0"/>
    <m/>
    <n v="0"/>
    <n v="0"/>
    <n v="0"/>
    <n v="0"/>
    <n v="0"/>
    <x v="0"/>
    <m/>
    <x v="12"/>
    <x v="8"/>
    <s v="no impacts"/>
    <x v="6"/>
    <s v=""/>
    <s v="OST_048"/>
    <m/>
  </r>
  <r>
    <s v="Saa-IHS"/>
    <s v="CTR_829"/>
    <s v="CENTRE"/>
    <s v="IHS"/>
    <s v="Grid-Gen"/>
    <s v="CENTRE"/>
    <s v="Saa"/>
    <s v="ZTE"/>
    <n v="0"/>
    <n v="0"/>
    <n v="0"/>
    <n v="0"/>
    <n v="0"/>
    <n v="0"/>
    <n v="0"/>
    <n v="0"/>
    <n v="0"/>
    <n v="0"/>
    <n v="0"/>
    <n v="0"/>
    <n v="0"/>
    <n v="0"/>
    <n v="0"/>
    <n v="0"/>
    <n v="0"/>
    <n v="0"/>
    <n v="0"/>
    <n v="0"/>
    <m/>
    <n v="0"/>
    <n v="0"/>
    <n v="0"/>
    <n v="0"/>
    <n v="0"/>
    <x v="0"/>
    <m/>
    <x v="12"/>
    <x v="8"/>
    <s v="no impacts"/>
    <x v="6"/>
    <s v=""/>
    <s v="CTR_829"/>
    <m/>
  </r>
  <r>
    <s v="Basseu-MTN"/>
    <s v="OST_322"/>
    <s v="OUEST"/>
    <m/>
    <m/>
    <s v="OUEST"/>
    <s v="Bandja"/>
    <s v="Huawei"/>
    <n v="0"/>
    <n v="0"/>
    <n v="0"/>
    <n v="0"/>
    <n v="0"/>
    <n v="0"/>
    <n v="0"/>
    <n v="0"/>
    <n v="0"/>
    <n v="0"/>
    <n v="0"/>
    <n v="0"/>
    <n v="0"/>
    <n v="0"/>
    <n v="0"/>
    <n v="0"/>
    <n v="0"/>
    <n v="0"/>
    <n v="0"/>
    <n v="0"/>
    <m/>
    <n v="0"/>
    <n v="0"/>
    <n v="0"/>
    <n v="0"/>
    <n v="0"/>
    <x v="0"/>
    <m/>
    <x v="12"/>
    <x v="8"/>
    <s v="no impacts"/>
    <x v="6"/>
    <s v=""/>
    <s v="OST_322"/>
    <m/>
  </r>
  <r>
    <s v="Tchabal"/>
    <s v="ADM_016"/>
    <s v="ADAMAOUA"/>
    <s v="IHS"/>
    <s v="Solar-Grid-Gen"/>
    <s v="ADAMAOUA"/>
    <s v="Tchabal"/>
    <s v="Huawei"/>
    <n v="0"/>
    <n v="0"/>
    <n v="0"/>
    <n v="0"/>
    <n v="0"/>
    <n v="0"/>
    <n v="0"/>
    <n v="0"/>
    <n v="0"/>
    <n v="0"/>
    <n v="0"/>
    <n v="0"/>
    <n v="0"/>
    <n v="0"/>
    <n v="0"/>
    <n v="0"/>
    <n v="0"/>
    <n v="0"/>
    <n v="0"/>
    <n v="0"/>
    <m/>
    <n v="0"/>
    <n v="0"/>
    <n v="0"/>
    <n v="0"/>
    <n v="0"/>
    <x v="0"/>
    <m/>
    <x v="12"/>
    <x v="8"/>
    <s v="no impacts"/>
    <x v="6"/>
    <s v=""/>
    <s v="ADM_016"/>
    <m/>
  </r>
  <r>
    <s v="Nkolbewae-IHS"/>
    <s v="CTR_440"/>
    <s v="CENTRE"/>
    <s v="IHS"/>
    <s v="Grid-Gen"/>
    <s v="CENTRE"/>
    <s v="Nkol-bewaa"/>
    <s v="ZTE"/>
    <n v="0"/>
    <n v="0"/>
    <n v="0"/>
    <n v="0"/>
    <n v="0"/>
    <n v="0"/>
    <n v="0"/>
    <n v="0"/>
    <n v="0"/>
    <n v="0"/>
    <n v="0"/>
    <n v="0"/>
    <n v="0"/>
    <n v="0"/>
    <n v="0"/>
    <n v="0"/>
    <n v="0"/>
    <n v="0"/>
    <n v="0"/>
    <n v="0"/>
    <m/>
    <n v="0"/>
    <n v="0"/>
    <n v="0"/>
    <n v="0"/>
    <n v="0"/>
    <x v="0"/>
    <m/>
    <x v="12"/>
    <x v="8"/>
    <s v="no impacts"/>
    <x v="6"/>
    <s v=""/>
    <s v="CTR_440"/>
    <m/>
  </r>
  <r>
    <s v="Bangangte-Centre"/>
    <s v="OST_180"/>
    <s v="OUEST"/>
    <s v="IHS"/>
    <s v="Grid-Gen"/>
    <s v="OUEST"/>
    <s v="Bangangte"/>
    <s v="Huawei"/>
    <n v="0"/>
    <n v="0"/>
    <n v="0"/>
    <n v="0"/>
    <n v="0"/>
    <n v="0"/>
    <n v="0"/>
    <n v="0"/>
    <n v="0"/>
    <n v="0"/>
    <n v="0"/>
    <n v="0"/>
    <n v="0"/>
    <n v="0"/>
    <n v="0"/>
    <n v="0"/>
    <n v="0"/>
    <n v="0"/>
    <n v="0"/>
    <n v="0"/>
    <m/>
    <n v="0"/>
    <n v="0"/>
    <n v="0"/>
    <n v="0"/>
    <n v="0"/>
    <x v="0"/>
    <m/>
    <x v="12"/>
    <x v="8"/>
    <s v="no impacts"/>
    <x v="6"/>
    <s v=""/>
    <s v="OST_180"/>
    <m/>
  </r>
  <r>
    <s v="Makenene"/>
    <s v="CTR_081"/>
    <s v="CENTRE"/>
    <s v="IHS"/>
    <s v="Grid-Gen"/>
    <s v="CENTRE"/>
    <s v="Makenene"/>
    <s v="ZTE"/>
    <n v="0"/>
    <n v="0"/>
    <n v="0"/>
    <n v="0"/>
    <n v="0"/>
    <n v="0"/>
    <n v="0"/>
    <n v="0"/>
    <n v="0"/>
    <n v="0"/>
    <n v="0"/>
    <n v="0"/>
    <n v="0"/>
    <n v="0"/>
    <n v="0"/>
    <n v="0"/>
    <n v="0"/>
    <n v="0"/>
    <n v="0"/>
    <n v="0"/>
    <m/>
    <n v="0"/>
    <n v="0"/>
    <n v="0"/>
    <n v="0"/>
    <n v="0"/>
    <x v="0"/>
    <m/>
    <x v="12"/>
    <x v="8"/>
    <s v="no impacts"/>
    <x v="6"/>
    <s v=""/>
    <s v="CTR_081"/>
    <m/>
  </r>
  <r>
    <s v="Ngom"/>
    <s v="SUD_115"/>
    <s v="CENTRE"/>
    <m/>
    <m/>
    <s v="SUD"/>
    <s v="Ngom"/>
    <s v="ZTE"/>
    <n v="0"/>
    <n v="0"/>
    <n v="0"/>
    <n v="0"/>
    <n v="0"/>
    <n v="0"/>
    <n v="0"/>
    <n v="0"/>
    <n v="0"/>
    <n v="0"/>
    <n v="0"/>
    <n v="0"/>
    <n v="0"/>
    <n v="0"/>
    <n v="0"/>
    <n v="0"/>
    <n v="0"/>
    <n v="0"/>
    <n v="0"/>
    <n v="0"/>
    <m/>
    <n v="0"/>
    <n v="0"/>
    <n v="0"/>
    <n v="0"/>
    <n v="0"/>
    <x v="0"/>
    <m/>
    <x v="12"/>
    <x v="8"/>
    <s v="no impacts"/>
    <x v="6"/>
    <s v=""/>
    <s v="SUD_115"/>
    <m/>
  </r>
  <r>
    <s v="Loum-PHP"/>
    <s v="LIT_593"/>
    <s v="LITTORAL"/>
    <s v="CAMUSAT"/>
    <s v="Medium Grid + GE"/>
    <s v="LITTORAL"/>
    <s v="Loum"/>
    <s v="ZTE"/>
    <n v="0"/>
    <n v="0"/>
    <n v="0"/>
    <n v="0"/>
    <n v="0"/>
    <n v="0"/>
    <n v="0"/>
    <n v="0"/>
    <n v="0"/>
    <n v="0"/>
    <n v="0"/>
    <n v="0"/>
    <n v="0"/>
    <n v="0"/>
    <n v="0"/>
    <n v="0"/>
    <n v="0"/>
    <n v="0"/>
    <n v="0"/>
    <n v="0"/>
    <m/>
    <n v="0"/>
    <n v="0"/>
    <n v="0"/>
    <n v="0"/>
    <n v="0"/>
    <x v="0"/>
    <m/>
    <x v="0"/>
    <x v="0"/>
    <s v="AKTIVCO Defaut GE &amp; Power Cabinet"/>
    <x v="0"/>
    <s v="(05/06/2026 ocm ran 18h): 06.05.26: Camusat: technician is managing"/>
    <s v="LIT_593"/>
    <m/>
  </r>
  <r>
    <s v="Bafou-Dzinmezo"/>
    <s v="OST_254"/>
    <s v="OUEST"/>
    <s v="CAMUSAT"/>
    <s v="Hybrid Solar - S2"/>
    <s v="OUEST"/>
    <s v="Bafou"/>
    <s v="Huawei"/>
    <n v="0"/>
    <n v="0"/>
    <n v="0"/>
    <n v="0"/>
    <n v="0"/>
    <n v="0"/>
    <n v="0"/>
    <n v="0"/>
    <n v="0"/>
    <n v="0"/>
    <n v="0"/>
    <n v="0"/>
    <n v="0"/>
    <n v="0"/>
    <n v="0"/>
    <n v="0"/>
    <n v="0"/>
    <n v="0"/>
    <n v="0"/>
    <n v="0"/>
    <m/>
    <n v="0"/>
    <n v="0"/>
    <n v="0"/>
    <n v="0"/>
    <n v="0"/>
    <x v="0"/>
    <m/>
    <x v="12"/>
    <x v="8"/>
    <s v="no impacts"/>
    <x v="6"/>
    <s v=""/>
    <s v="OST_254"/>
    <m/>
  </r>
  <r>
    <s v="Awae-Metet"/>
    <s v="CTR_880"/>
    <s v="CENTRE"/>
    <s v="CAMUSAT"/>
    <s v="Good Grid + GE"/>
    <s v="CENTRE"/>
    <s v="Ebolmadzom"/>
    <s v="ZTE"/>
    <n v="0"/>
    <n v="0"/>
    <n v="0"/>
    <n v="0"/>
    <n v="0"/>
    <n v="0"/>
    <n v="0"/>
    <n v="0"/>
    <n v="0"/>
    <n v="0"/>
    <n v="0"/>
    <n v="0"/>
    <n v="0"/>
    <n v="0"/>
    <n v="0"/>
    <n v="0"/>
    <n v="0"/>
    <n v="0"/>
    <n v="0"/>
    <n v="0"/>
    <m/>
    <n v="0"/>
    <n v="0"/>
    <n v="0"/>
    <n v="0"/>
    <n v="0"/>
    <x v="0"/>
    <m/>
    <x v="12"/>
    <x v="8"/>
    <s v="no impacts"/>
    <x v="6"/>
    <s v=""/>
    <s v="CTR_880"/>
    <m/>
  </r>
  <r>
    <s v="Abouta-MTN"/>
    <s v="SUD_238"/>
    <s v="CENTRE"/>
    <s v="IHS"/>
    <s v="Solar-Grid-Gen-Lithium"/>
    <s v="SUD"/>
    <s v="Abouta"/>
    <s v="ZTE"/>
    <n v="0"/>
    <n v="0"/>
    <n v="0"/>
    <n v="0"/>
    <n v="0"/>
    <n v="0"/>
    <n v="0"/>
    <n v="0"/>
    <n v="0"/>
    <n v="0"/>
    <n v="0"/>
    <n v="0"/>
    <n v="0"/>
    <n v="0"/>
    <n v="0"/>
    <n v="0"/>
    <n v="0"/>
    <n v="0"/>
    <n v="0"/>
    <n v="0"/>
    <m/>
    <n v="0"/>
    <n v="0"/>
    <n v="0"/>
    <n v="0"/>
    <n v="0"/>
    <x v="0"/>
    <m/>
    <x v="12"/>
    <x v="8"/>
    <s v="no impacts"/>
    <x v="6"/>
    <s v=""/>
    <s v="SUD_238"/>
    <m/>
  </r>
  <r>
    <s v="Tongo-Ngandima-IHS"/>
    <s v="EST_116"/>
    <s v="CENTRE"/>
    <s v="IHS"/>
    <s v="Hybrid-Gen"/>
    <s v="EST"/>
    <s v="Tongo-Ngandima"/>
    <s v="NOKIA"/>
    <n v="0"/>
    <n v="0"/>
    <n v="0"/>
    <n v="0"/>
    <n v="0"/>
    <n v="0"/>
    <n v="0"/>
    <n v="0"/>
    <n v="0"/>
    <n v="0"/>
    <n v="0"/>
    <n v="0"/>
    <n v="0"/>
    <n v="0"/>
    <n v="0"/>
    <n v="0"/>
    <n v="0"/>
    <n v="0"/>
    <n v="0"/>
    <n v="0"/>
    <m/>
    <n v="0"/>
    <n v="0"/>
    <n v="0"/>
    <n v="0"/>
    <n v="0"/>
    <x v="0"/>
    <m/>
    <x v="12"/>
    <x v="8"/>
    <s v="no impacts"/>
    <x v="6"/>
    <s v=""/>
    <s v="EST_116"/>
    <m/>
  </r>
  <r>
    <s v="Dibang"/>
    <s v="CTR_204"/>
    <s v="CENTRE"/>
    <s v="IHS"/>
    <s v="Grid-Gen"/>
    <s v="CENTRE"/>
    <s v="Dibang"/>
    <s v="ZTE"/>
    <n v="0"/>
    <n v="0"/>
    <n v="0"/>
    <n v="0"/>
    <n v="0"/>
    <n v="0"/>
    <n v="0"/>
    <n v="0"/>
    <n v="0"/>
    <n v="0"/>
    <n v="0"/>
    <n v="0"/>
    <n v="0"/>
    <n v="0"/>
    <n v="0"/>
    <n v="0"/>
    <n v="0"/>
    <n v="0"/>
    <n v="0"/>
    <n v="0"/>
    <m/>
    <n v="0"/>
    <n v="0"/>
    <n v="0"/>
    <n v="0"/>
    <n v="0"/>
    <x v="0"/>
    <m/>
    <x v="12"/>
    <x v="8"/>
    <s v="no impacts"/>
    <x v="6"/>
    <s v=""/>
    <s v="CTR_204"/>
    <m/>
  </r>
  <r>
    <s v="Mbandjock-II"/>
    <s v="CTR_510"/>
    <s v="CENTRE"/>
    <s v="CAMUSAT"/>
    <s v="Good Grid no GE - 8h"/>
    <s v="CENTRE"/>
    <s v="Mbandjock"/>
    <s v="ZTE"/>
    <n v="0"/>
    <n v="0"/>
    <n v="0"/>
    <n v="0"/>
    <n v="0"/>
    <n v="0"/>
    <n v="0"/>
    <n v="0"/>
    <n v="0"/>
    <n v="0"/>
    <n v="0"/>
    <n v="0"/>
    <n v="0"/>
    <n v="0"/>
    <n v="0"/>
    <n v="0"/>
    <n v="0"/>
    <n v="0"/>
    <n v="0"/>
    <n v="0"/>
    <m/>
    <n v="0"/>
    <n v="0"/>
    <n v="0"/>
    <n v="0"/>
    <n v="0"/>
    <x v="0"/>
    <m/>
    <x v="12"/>
    <x v="8"/>
    <s v="no impacts"/>
    <x v="6"/>
    <s v=""/>
    <s v="CTR_510"/>
    <m/>
  </r>
  <r>
    <s v="Djohong"/>
    <s v="ADM_022"/>
    <s v="ADAMAOUA"/>
    <s v="IHS"/>
    <s v="Solar-Gen"/>
    <s v="ADAMAOUA"/>
    <s v="Djohong"/>
    <s v="Huawei"/>
    <n v="0"/>
    <n v="0"/>
    <n v="0"/>
    <n v="0"/>
    <n v="0"/>
    <n v="0"/>
    <n v="0"/>
    <n v="0"/>
    <n v="0"/>
    <n v="0"/>
    <n v="0"/>
    <n v="0"/>
    <n v="0"/>
    <n v="0"/>
    <n v="0"/>
    <n v="0"/>
    <n v="0"/>
    <n v="0"/>
    <n v="0"/>
    <n v="0"/>
    <m/>
    <n v="0"/>
    <n v="0"/>
    <n v="0"/>
    <n v="0"/>
    <n v="0"/>
    <x v="0"/>
    <m/>
    <x v="12"/>
    <x v="8"/>
    <s v="no impacts"/>
    <x v="6"/>
    <s v=""/>
    <s v="ADM_022"/>
    <m/>
  </r>
  <r>
    <s v="Ke-Eke-MTN"/>
    <s v="SUD_255"/>
    <s v="CENTRE"/>
    <s v="IHS"/>
    <s v="Grid-Gen"/>
    <s v="SUD"/>
    <s v="Ke-Eke"/>
    <s v="ZTE"/>
    <n v="0"/>
    <n v="0"/>
    <n v="0"/>
    <n v="0"/>
    <n v="0"/>
    <n v="0"/>
    <n v="0"/>
    <n v="0"/>
    <n v="0"/>
    <n v="0"/>
    <n v="0"/>
    <n v="0"/>
    <n v="0"/>
    <n v="0"/>
    <n v="0"/>
    <n v="0"/>
    <n v="0"/>
    <n v="0"/>
    <n v="0"/>
    <n v="0"/>
    <m/>
    <n v="0"/>
    <n v="0"/>
    <n v="0"/>
    <n v="0"/>
    <n v="0"/>
    <x v="0"/>
    <m/>
    <x v="12"/>
    <x v="8"/>
    <s v="no impacts"/>
    <x v="6"/>
    <s v=""/>
    <s v="SUD_255"/>
    <m/>
  </r>
  <r>
    <s v="Nkondjock-MTN"/>
    <s v="LIT_239"/>
    <s v="LITTORAL"/>
    <s v="IHS"/>
    <s v="Grid-Gen"/>
    <s v="LITTORAL"/>
    <s v="Nkondjock"/>
    <s v="ZTE"/>
    <n v="0"/>
    <n v="0"/>
    <n v="0"/>
    <n v="0"/>
    <n v="0"/>
    <n v="0"/>
    <n v="0"/>
    <n v="0"/>
    <n v="0"/>
    <n v="0"/>
    <n v="0"/>
    <n v="0"/>
    <n v="0"/>
    <n v="0"/>
    <n v="0"/>
    <n v="0"/>
    <n v="0"/>
    <n v="0"/>
    <n v="0"/>
    <n v="0"/>
    <m/>
    <n v="0"/>
    <n v="0"/>
    <n v="0"/>
    <n v="0"/>
    <n v="0"/>
    <x v="0"/>
    <m/>
    <x v="12"/>
    <x v="8"/>
    <s v="no impacts"/>
    <x v="6"/>
    <s v=""/>
    <s v="LIT_239"/>
    <m/>
  </r>
  <r>
    <s v="Ekabita-Essele"/>
    <s v="CTR_437"/>
    <s v="CENTRE"/>
    <s v="IHS"/>
    <s v="Grid-Gen"/>
    <s v="CENTRE"/>
    <s v="Ekabita-Essele"/>
    <s v="ZTE"/>
    <n v="0"/>
    <n v="0"/>
    <n v="0"/>
    <n v="0"/>
    <n v="0"/>
    <n v="0"/>
    <n v="0"/>
    <n v="0"/>
    <n v="0"/>
    <n v="0"/>
    <n v="0"/>
    <n v="0"/>
    <n v="0"/>
    <n v="0"/>
    <n v="0"/>
    <n v="0"/>
    <n v="0"/>
    <n v="0"/>
    <n v="0"/>
    <n v="0"/>
    <m/>
    <n v="0"/>
    <n v="0"/>
    <n v="0"/>
    <n v="0"/>
    <n v="0"/>
    <x v="0"/>
    <m/>
    <x v="12"/>
    <x v="8"/>
    <s v="no impacts"/>
    <x v="6"/>
    <s v=""/>
    <s v="CTR_437"/>
    <m/>
  </r>
  <r>
    <s v="Nkometou-Razel"/>
    <s v="CTR_825"/>
    <s v="CENTRE"/>
    <s v="CAMUSAT"/>
    <s v="Hybrid Solar - S3"/>
    <s v="CENTRE"/>
    <s v="Nkometou"/>
    <s v="ZTE"/>
    <n v="0"/>
    <n v="0"/>
    <n v="0"/>
    <n v="0"/>
    <n v="0"/>
    <n v="0"/>
    <n v="0"/>
    <n v="0"/>
    <n v="0"/>
    <n v="0"/>
    <n v="0"/>
    <n v="0"/>
    <n v="0"/>
    <n v="0"/>
    <n v="0"/>
    <n v="0"/>
    <n v="0"/>
    <n v="0"/>
    <n v="0"/>
    <n v="0"/>
    <m/>
    <n v="0"/>
    <n v="0"/>
    <n v="0"/>
    <n v="0"/>
    <n v="0"/>
    <x v="0"/>
    <m/>
    <x v="12"/>
    <x v="8"/>
    <s v="no impacts"/>
    <x v="6"/>
    <s v=""/>
    <s v="CTR_825"/>
    <m/>
  </r>
  <r>
    <s v="Yegeassi"/>
    <s v="CTR_770"/>
    <s v="CENTRE"/>
    <s v="CAMUSAT"/>
    <s v="Hybrid Solar - S1"/>
    <s v="CENTRE"/>
    <s v="Yegeassi"/>
    <s v="ZTE"/>
    <n v="0"/>
    <n v="0"/>
    <n v="0"/>
    <n v="0"/>
    <n v="0"/>
    <n v="0"/>
    <n v="0"/>
    <n v="0"/>
    <n v="0"/>
    <n v="0"/>
    <n v="0"/>
    <n v="0"/>
    <n v="0"/>
    <n v="0"/>
    <n v="0"/>
    <n v="0"/>
    <n v="0"/>
    <n v="0"/>
    <n v="0"/>
    <n v="0"/>
    <m/>
    <n v="0"/>
    <n v="0"/>
    <n v="0"/>
    <n v="0"/>
    <n v="0"/>
    <x v="0"/>
    <m/>
    <x v="6"/>
    <x v="2"/>
    <s v="SPARE-ISSUE"/>
    <x v="2"/>
    <s v="(05/06/2026 ocm ran 18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5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0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r>
  <r>
    <s v="Abang-Minko-IHS"/>
    <s v="SUD_044"/>
    <s v="CENTRE"/>
    <s v="IHS"/>
    <s v="Solar-Grid-Gen"/>
    <s v="SUD"/>
    <s v="Abang-Minko"/>
    <s v="ZTE"/>
    <n v="0"/>
    <n v="0"/>
    <n v="0"/>
    <n v="0"/>
    <n v="0"/>
    <n v="0"/>
    <n v="0"/>
    <n v="0"/>
    <n v="0"/>
    <n v="0"/>
    <n v="0"/>
    <n v="0"/>
    <n v="0"/>
    <n v="0"/>
    <n v="0"/>
    <n v="0"/>
    <n v="0"/>
    <n v="0"/>
    <n v="0"/>
    <n v="0"/>
    <m/>
    <n v="0"/>
    <n v="0"/>
    <n v="0"/>
    <n v="0"/>
    <n v="0"/>
    <x v="0"/>
    <m/>
    <x v="12"/>
    <x v="8"/>
    <s v="no impacts"/>
    <x v="6"/>
    <s v=""/>
    <s v="SUD_044"/>
    <m/>
  </r>
  <r>
    <s v="Bazou"/>
    <s v="OST_037"/>
    <s v="OUEST"/>
    <s v="IHS"/>
    <s v="Grid-Gen"/>
    <s v="OUEST"/>
    <s v="Bazou"/>
    <s v="Huawei"/>
    <n v="0"/>
    <n v="0"/>
    <n v="0"/>
    <n v="0"/>
    <n v="0"/>
    <n v="0"/>
    <n v="0"/>
    <n v="0"/>
    <n v="0"/>
    <n v="0"/>
    <n v="0"/>
    <n v="0"/>
    <n v="0"/>
    <n v="0"/>
    <n v="0"/>
    <n v="0"/>
    <n v="0"/>
    <n v="0"/>
    <n v="0"/>
    <n v="0"/>
    <m/>
    <n v="0"/>
    <n v="0"/>
    <n v="0"/>
    <n v="0"/>
    <n v="0"/>
    <x v="0"/>
    <m/>
    <x v="12"/>
    <x v="8"/>
    <s v="no impacts"/>
    <x v="6"/>
    <s v=""/>
    <s v="OST_037"/>
    <m/>
  </r>
  <r>
    <s v="Efok"/>
    <s v="CTR_221"/>
    <s v="CENTRE"/>
    <s v="IHS"/>
    <s v="Grid-Gen"/>
    <s v="CENTRE"/>
    <s v="Efok"/>
    <s v="ZTE"/>
    <n v="0"/>
    <n v="0"/>
    <n v="0"/>
    <n v="0"/>
    <n v="0"/>
    <n v="0"/>
    <n v="0"/>
    <n v="0"/>
    <n v="0"/>
    <n v="0"/>
    <n v="0"/>
    <n v="0"/>
    <n v="0"/>
    <n v="0"/>
    <n v="0"/>
    <n v="0"/>
    <n v="0"/>
    <n v="0"/>
    <n v="0"/>
    <n v="0"/>
    <m/>
    <n v="0"/>
    <n v="0"/>
    <n v="0"/>
    <n v="0"/>
    <n v="0"/>
    <x v="0"/>
    <m/>
    <x v="12"/>
    <x v="8"/>
    <s v="no impacts"/>
    <x v="6"/>
    <s v=""/>
    <s v="CTR_221"/>
    <m/>
  </r>
  <r>
    <s v="Mintom-MTN"/>
    <s v="SUD_246"/>
    <s v="CENTRE"/>
    <s v="IHS"/>
    <s v="Solar-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 Feedback BO TX: FME should go on site check power and antenna line"/>
    <s v="SUD_246"/>
    <s v=" impacted by   SUD_246_Z_Mintom-MTN(SUD-246)"/>
  </r>
  <r>
    <s v="BTS-Mobile-Mbandjock"/>
    <s v="CTR_636"/>
    <s v="CENTRE"/>
    <s v="CAMUSAT"/>
    <s v="HGB"/>
    <s v="CENTRE"/>
    <s v="Mbandjock"/>
    <s v="NOKIA"/>
    <n v="0"/>
    <n v="0"/>
    <n v="0"/>
    <n v="0"/>
    <n v="0"/>
    <n v="0"/>
    <n v="0"/>
    <n v="0"/>
    <n v="0"/>
    <n v="0"/>
    <n v="0"/>
    <n v="0"/>
    <n v="0"/>
    <n v="0"/>
    <n v="0"/>
    <n v="0"/>
    <n v="0"/>
    <n v="0"/>
    <n v="0"/>
    <n v="0"/>
    <m/>
    <n v="0"/>
    <n v="0"/>
    <n v="0"/>
    <n v="0"/>
    <n v="0"/>
    <x v="0"/>
    <m/>
    <x v="12"/>
    <x v="8"/>
    <s v="no impacts"/>
    <x v="6"/>
    <s v=""/>
    <s v="CTR_636"/>
    <m/>
  </r>
  <r>
    <s v="Niete-V14"/>
    <s v="LIT_193"/>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5-IHS"/>
    <s v="LIT_495"/>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3"/>
    <s v="LIT_194"/>
    <s v="LITTORAL"/>
    <s v="IHS"/>
    <s v="Grid-Gen-Lithium"/>
    <s v="LITTORAL"/>
    <s v="Niete"/>
    <s v="NOKIA"/>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R-Cite"/>
    <s v="LIT_404"/>
    <s v="Douala"/>
    <s v="IHS"/>
    <s v="Grid-Gen"/>
    <s v="LITTORAL"/>
    <s v="Douala"/>
    <s v="ZTE"/>
    <n v="0"/>
    <n v="0"/>
    <n v="0"/>
    <n v="0"/>
    <n v="0"/>
    <n v="0"/>
    <n v="0"/>
    <n v="0"/>
    <n v="0"/>
    <n v="0"/>
    <n v="0"/>
    <n v="0"/>
    <n v="0"/>
    <n v="0"/>
    <n v="0"/>
    <n v="0"/>
    <n v="0"/>
    <n v="0"/>
    <n v="0"/>
    <n v="0"/>
    <m/>
    <n v="0"/>
    <n v="0"/>
    <n v="0"/>
    <n v="0"/>
    <n v="0"/>
    <x v="0"/>
    <m/>
    <x v="12"/>
    <x v="8"/>
    <s v="no impacts"/>
    <x v="6"/>
    <s v=""/>
    <s v="LIT_404"/>
    <m/>
  </r>
  <r>
    <s v="Bazou-IHS"/>
    <s v="OST_152"/>
    <s v="OUEST"/>
    <s v="IHS"/>
    <s v="Grid-Gen"/>
    <s v="OUEST"/>
    <s v="Bazou"/>
    <s v="Huawei"/>
    <n v="0"/>
    <n v="0"/>
    <n v="0"/>
    <n v="0"/>
    <n v="0"/>
    <n v="0"/>
    <n v="0"/>
    <n v="0"/>
    <n v="0"/>
    <n v="0"/>
    <n v="0"/>
    <n v="0"/>
    <n v="0"/>
    <n v="0"/>
    <n v="0"/>
    <n v="0"/>
    <n v="0"/>
    <n v="0"/>
    <n v="0"/>
    <n v="0"/>
    <m/>
    <n v="0"/>
    <n v="0"/>
    <n v="0"/>
    <n v="0"/>
    <n v="0"/>
    <x v="0"/>
    <m/>
    <x v="12"/>
    <x v="8"/>
    <s v="no impacts"/>
    <x v="6"/>
    <s v=""/>
    <s v="OST_152"/>
    <m/>
  </r>
  <r>
    <s v="Babadjou"/>
    <s v="OST_060"/>
    <s v="OUEST"/>
    <s v="IHS"/>
    <s v="Grid-Gen"/>
    <s v="OUEST"/>
    <s v="Babadjou"/>
    <s v="Huawei"/>
    <n v="0"/>
    <n v="0"/>
    <n v="0"/>
    <n v="0"/>
    <n v="0"/>
    <n v="0"/>
    <n v="0"/>
    <n v="0"/>
    <n v="0"/>
    <n v="0"/>
    <n v="0"/>
    <n v="0"/>
    <n v="0"/>
    <n v="0"/>
    <n v="0"/>
    <n v="0"/>
    <n v="0"/>
    <n v="0"/>
    <n v="0"/>
    <n v="0"/>
    <m/>
    <n v="0"/>
    <n v="0"/>
    <n v="0"/>
    <n v="0"/>
    <n v="0"/>
    <x v="0"/>
    <m/>
    <x v="12"/>
    <x v="8"/>
    <s v="no impacts"/>
    <x v="6"/>
    <s v=""/>
    <s v="OST_060"/>
    <m/>
  </r>
  <r>
    <s v="EDZENDOUAN"/>
    <s v="CTR_795"/>
    <s v="CENTRE"/>
    <s v="CAMUSAT"/>
    <s v="HGB"/>
    <s v="CENTRE"/>
    <s v="Edzendouan"/>
    <s v="ZTE"/>
    <n v="0"/>
    <n v="0"/>
    <n v="0"/>
    <n v="0"/>
    <n v="0"/>
    <n v="0"/>
    <n v="0"/>
    <n v="0"/>
    <n v="0"/>
    <n v="0"/>
    <n v="0"/>
    <n v="0"/>
    <n v="0"/>
    <n v="0"/>
    <n v="0"/>
    <n v="0"/>
    <n v="0"/>
    <n v="0"/>
    <n v="0"/>
    <n v="0"/>
    <m/>
    <n v="0"/>
    <n v="0"/>
    <n v="0"/>
    <n v="0"/>
    <n v="0"/>
    <x v="0"/>
    <m/>
    <x v="12"/>
    <x v="8"/>
    <s v="no impacts"/>
    <x v="6"/>
    <s v=""/>
    <s v="CTR_795"/>
    <m/>
  </r>
  <r>
    <s v="Bangang"/>
    <s v="OST_311"/>
    <s v="OUEST"/>
    <s v="ESCO"/>
    <s v="Hybrid Solar - S3"/>
    <s v="OUEST"/>
    <s v="MBOUDA"/>
    <s v="Huawei"/>
    <n v="0"/>
    <n v="0"/>
    <n v="0"/>
    <n v="0"/>
    <n v="0"/>
    <n v="0"/>
    <n v="0"/>
    <n v="0"/>
    <n v="0"/>
    <n v="0"/>
    <n v="0"/>
    <n v="0"/>
    <n v="0"/>
    <n v="0"/>
    <n v="0"/>
    <n v="0"/>
    <n v="0"/>
    <n v="0"/>
    <n v="0"/>
    <n v="0"/>
    <m/>
    <n v="0"/>
    <n v="0"/>
    <n v="0"/>
    <n v="0"/>
    <n v="0"/>
    <x v="0"/>
    <m/>
    <x v="9"/>
    <x v="5"/>
    <s v="MPR ISSUE"/>
    <x v="5"/>
    <s v="(05/06/2026 ocm ran 10h): 06/05/2026 FME yannick kandom activé ETA asap - FME sur site et travaux en cours avec le BO TX_x000a_FME should check the site environment, MPR status and ODU 3/1 antenna line_x000a_05.05.26: BO TRANS analysis ongoing "/>
    <s v="OST_311"/>
    <m/>
  </r>
  <r>
    <s v="Mbongouen-MTN"/>
    <s v="SUD_214"/>
    <s v="CENTRE"/>
    <s v="IHS"/>
    <s v="Grid-Gen"/>
    <s v="SUD"/>
    <s v="Mbongouen"/>
    <s v="ZTE"/>
    <n v="0"/>
    <n v="0"/>
    <n v="0"/>
    <n v="0"/>
    <n v="0"/>
    <n v="0"/>
    <n v="0"/>
    <n v="0"/>
    <n v="0"/>
    <n v="0"/>
    <n v="0"/>
    <n v="0"/>
    <n v="0"/>
    <n v="0"/>
    <n v="0"/>
    <n v="0"/>
    <n v="0"/>
    <n v="0"/>
    <n v="0"/>
    <n v="0"/>
    <m/>
    <n v="0"/>
    <n v="0"/>
    <n v="0"/>
    <n v="0"/>
    <n v="0"/>
    <x v="0"/>
    <m/>
    <x v="12"/>
    <x v="8"/>
    <s v="no impacts"/>
    <x v="6"/>
    <s v=""/>
    <s v="SUD_214"/>
    <m/>
  </r>
  <r>
    <s v="Kienke"/>
    <s v="LIT_195"/>
    <s v="LITTORAL"/>
    <s v="IHS"/>
    <s v="Grid-Gen"/>
    <s v="LITTORAL"/>
    <s v="Kiienke"/>
    <s v="ZTE"/>
    <n v="0"/>
    <n v="0"/>
    <n v="0"/>
    <n v="0"/>
    <n v="0"/>
    <n v="0"/>
    <n v="0"/>
    <n v="0"/>
    <n v="0"/>
    <n v="0"/>
    <n v="0"/>
    <n v="0"/>
    <n v="0"/>
    <n v="0"/>
    <n v="0"/>
    <n v="0"/>
    <n v="0"/>
    <n v="0"/>
    <n v="0"/>
    <n v="0"/>
    <m/>
    <n v="0"/>
    <n v="0"/>
    <n v="0"/>
    <n v="0"/>
    <n v="0"/>
    <x v="0"/>
    <m/>
    <x v="12"/>
    <x v="8"/>
    <s v="no impacts"/>
    <x v="6"/>
    <s v=""/>
    <s v="LIT_195"/>
    <m/>
  </r>
  <r>
    <s v="Saa"/>
    <s v="CTR_192"/>
    <s v="CENTRE"/>
    <s v="IHS"/>
    <s v="Grid-Gen"/>
    <s v="CENTRE"/>
    <s v="Saa"/>
    <s v="ZTE"/>
    <n v="0"/>
    <n v="0"/>
    <n v="0"/>
    <n v="0"/>
    <n v="0"/>
    <n v="0"/>
    <n v="0"/>
    <n v="0"/>
    <n v="0"/>
    <n v="0"/>
    <n v="0"/>
    <n v="0"/>
    <n v="0"/>
    <n v="0"/>
    <n v="0"/>
    <n v="0"/>
    <n v="0"/>
    <n v="0"/>
    <n v="0"/>
    <n v="0"/>
    <m/>
    <n v="0"/>
    <n v="0"/>
    <n v="0"/>
    <n v="0"/>
    <n v="0"/>
    <x v="0"/>
    <m/>
    <x v="12"/>
    <x v="8"/>
    <s v="no impacts"/>
    <x v="6"/>
    <s v=""/>
    <s v="CTR_192"/>
    <m/>
  </r>
  <r>
    <s v="BIAKOA-MTN-IHS"/>
    <s v="CTR_443"/>
    <s v="CENTRE"/>
    <s v="IHS"/>
    <s v="Solar-Grid-Gen-Lithium"/>
    <s v="CENTRE"/>
    <s v="Biakoa"/>
    <s v="ZTE"/>
    <n v="0"/>
    <n v="0"/>
    <n v="0"/>
    <n v="0"/>
    <n v="0"/>
    <n v="0"/>
    <n v="0"/>
    <n v="0"/>
    <n v="0"/>
    <n v="0"/>
    <n v="0"/>
    <n v="0"/>
    <n v="0"/>
    <n v="0"/>
    <n v="0"/>
    <n v="0"/>
    <n v="0"/>
    <n v="0"/>
    <n v="0"/>
    <n v="0"/>
    <m/>
    <n v="0"/>
    <n v="0"/>
    <n v="0"/>
    <n v="0"/>
    <n v="0"/>
    <x v="0"/>
    <m/>
    <x v="12"/>
    <x v="8"/>
    <s v="no impacts"/>
    <x v="6"/>
    <s v=""/>
    <s v="CTR_443"/>
    <m/>
  </r>
  <r>
    <s v="Bihaing-IHS"/>
    <s v="LIT_517"/>
    <s v="LITTORAL"/>
    <s v="HIS"/>
    <s v="Grid-Gen"/>
    <s v="LITTORAL"/>
    <s v="Bihaing"/>
    <s v="ZTE"/>
    <n v="0"/>
    <n v="0"/>
    <n v="0"/>
    <n v="0"/>
    <n v="0"/>
    <n v="0"/>
    <n v="0"/>
    <n v="0"/>
    <n v="0"/>
    <n v="0"/>
    <n v="0"/>
    <n v="0"/>
    <n v="0"/>
    <n v="0"/>
    <n v="0"/>
    <n v="0"/>
    <n v="0"/>
    <n v="0"/>
    <n v="0"/>
    <n v="0"/>
    <m/>
    <n v="0"/>
    <n v="0"/>
    <n v="0"/>
    <n v="0"/>
    <n v="0"/>
    <x v="0"/>
    <m/>
    <x v="12"/>
    <x v="8"/>
    <s v="no impacts"/>
    <x v="6"/>
    <s v=""/>
    <s v="LIT_517"/>
    <m/>
  </r>
  <r>
    <s v="Penja-PHP"/>
    <s v="LIT_594"/>
    <s v="LITTORAL"/>
    <s v="CAMUSAT"/>
    <s v="Good Grid + GE"/>
    <s v="LITTORAL"/>
    <s v="Penja"/>
    <s v="ZTE"/>
    <n v="0"/>
    <n v="0"/>
    <n v="0"/>
    <n v="0"/>
    <n v="0"/>
    <n v="0"/>
    <n v="0"/>
    <n v="0"/>
    <n v="0"/>
    <n v="0"/>
    <n v="0"/>
    <n v="0"/>
    <n v="0"/>
    <n v="0"/>
    <n v="0"/>
    <n v="0"/>
    <n v="0"/>
    <n v="0"/>
    <n v="0"/>
    <n v="0"/>
    <m/>
    <n v="0"/>
    <n v="0"/>
    <n v="0"/>
    <n v="0"/>
    <n v="0"/>
    <x v="0"/>
    <m/>
    <x v="12"/>
    <x v="8"/>
    <s v="no impacts"/>
    <x v="6"/>
    <s v=""/>
    <s v="LIT_594"/>
    <m/>
  </r>
  <r>
    <s v="Bikok"/>
    <s v="CTR_260"/>
    <s v="CENTRE"/>
    <s v="IHS"/>
    <s v="Grid-Hybrid-Gen"/>
    <s v="CENTRE"/>
    <s v="Bikok"/>
    <s v="ZTE"/>
    <n v="0"/>
    <n v="0"/>
    <n v="0"/>
    <n v="0"/>
    <n v="0"/>
    <n v="0"/>
    <n v="0"/>
    <n v="0"/>
    <n v="0"/>
    <n v="0"/>
    <n v="0"/>
    <n v="0"/>
    <n v="0"/>
    <n v="0"/>
    <n v="0"/>
    <n v="0"/>
    <n v="0"/>
    <n v="0"/>
    <n v="0"/>
    <n v="0"/>
    <m/>
    <n v="0"/>
    <n v="0"/>
    <n v="0"/>
    <n v="0"/>
    <n v="0"/>
    <x v="0"/>
    <m/>
    <x v="12"/>
    <x v="8"/>
    <s v="no impacts"/>
    <x v="6"/>
    <s v=""/>
    <s v="CTR_260"/>
    <m/>
  </r>
  <r>
    <s v="Mengue-Bibey-Camrail"/>
    <s v="CTR_455"/>
    <s v="CENTRE"/>
    <s v="CAMUSAT"/>
    <e v="#N/A"/>
    <s v="CENTRE"/>
    <s v="Mengue-Bibey"/>
    <s v="NOKIA"/>
    <n v="0"/>
    <n v="0"/>
    <n v="0"/>
    <n v="0"/>
    <n v="0"/>
    <n v="0"/>
    <n v="0"/>
    <n v="0"/>
    <n v="0"/>
    <n v="0"/>
    <n v="0"/>
    <n v="0"/>
    <n v="0"/>
    <n v="0"/>
    <n v="0"/>
    <n v="0"/>
    <n v="0"/>
    <n v="0"/>
    <n v="0"/>
    <n v="0"/>
    <m/>
    <n v="0"/>
    <n v="0"/>
    <n v="0"/>
    <n v="0"/>
    <n v="0"/>
    <x v="0"/>
    <m/>
    <x v="12"/>
    <x v="8"/>
    <s v="no impacts"/>
    <x v="6"/>
    <s v="(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
    <s v="CTR_455"/>
    <m/>
  </r>
  <r>
    <s v="Botko"/>
    <s v="LIT_319"/>
    <s v="LITTORAL"/>
    <s v="IHS"/>
    <s v="Grid-Gen"/>
    <s v="LITTORAL"/>
    <s v="Botko"/>
    <s v="ZTE"/>
    <n v="0"/>
    <n v="0"/>
    <n v="0"/>
    <n v="0"/>
    <n v="0"/>
    <n v="0"/>
    <n v="0"/>
    <n v="0"/>
    <n v="0"/>
    <n v="0"/>
    <n v="0"/>
    <n v="0"/>
    <n v="0"/>
    <n v="0"/>
    <n v="0"/>
    <n v="0"/>
    <n v="0"/>
    <n v="0"/>
    <n v="0"/>
    <n v="0"/>
    <m/>
    <n v="0"/>
    <n v="0"/>
    <n v="0"/>
    <n v="0"/>
    <n v="0"/>
    <x v="0"/>
    <m/>
    <x v="12"/>
    <x v="8"/>
    <s v="no impacts"/>
    <x v="6"/>
    <s v=""/>
    <s v="LIT_319"/>
    <m/>
  </r>
  <r>
    <s v="Belabo"/>
    <s v="EST_002"/>
    <s v="CENTRE"/>
    <s v="CAMUSAT"/>
    <s v="Good Grid + GE"/>
    <s v="EST"/>
    <s v="Belabo"/>
    <s v="NOKIA"/>
    <n v="0"/>
    <n v="0"/>
    <n v="0"/>
    <n v="0"/>
    <n v="0"/>
    <n v="0"/>
    <n v="0"/>
    <n v="0"/>
    <n v="0"/>
    <n v="0"/>
    <n v="0"/>
    <n v="0"/>
    <n v="0"/>
    <n v="0"/>
    <n v="0"/>
    <n v="0"/>
    <n v="0"/>
    <n v="0"/>
    <n v="0"/>
    <n v="0"/>
    <m/>
    <n v="0"/>
    <n v="0"/>
    <n v="0"/>
    <n v="0"/>
    <n v="0"/>
    <x v="0"/>
    <m/>
    <x v="12"/>
    <x v="8"/>
    <s v="no impacts"/>
    <x v="6"/>
    <s v=""/>
    <s v="EST_002"/>
    <m/>
  </r>
  <r>
    <s v="Gado-Badzere"/>
    <s v="EST_055"/>
    <s v="CENTRE"/>
    <s v="IHS"/>
    <s v="Solar-Gen-Lithium"/>
    <s v="EST"/>
    <s v="Gado-Badzere"/>
    <s v="ZTE"/>
    <n v="0"/>
    <n v="0"/>
    <n v="0"/>
    <n v="0"/>
    <n v="0"/>
    <n v="0"/>
    <n v="0"/>
    <n v="0"/>
    <n v="0"/>
    <n v="0"/>
    <n v="0"/>
    <n v="0"/>
    <n v="0"/>
    <n v="0"/>
    <n v="0"/>
    <n v="0"/>
    <n v="0"/>
    <n v="0"/>
    <n v="0"/>
    <n v="0"/>
    <m/>
    <n v="0"/>
    <n v="0"/>
    <n v="0"/>
    <n v="0"/>
    <n v="0"/>
    <x v="0"/>
    <m/>
    <x v="12"/>
    <x v="8"/>
    <s v="no impacts"/>
    <x v="6"/>
    <s v=""/>
    <s v="EST_055"/>
    <m/>
  </r>
  <r>
    <s v="Angongo"/>
    <s v="CTR_358"/>
    <s v="CENTRE"/>
    <s v="IHS"/>
    <s v="Grid-Gen"/>
    <s v="CENTRE"/>
    <s v="Angongo"/>
    <s v="ZTE"/>
    <n v="0"/>
    <n v="0"/>
    <n v="0"/>
    <n v="0"/>
    <n v="0"/>
    <n v="0"/>
    <n v="0"/>
    <n v="0"/>
    <n v="0"/>
    <n v="0"/>
    <n v="0"/>
    <n v="0"/>
    <n v="0"/>
    <n v="0"/>
    <n v="0"/>
    <n v="0"/>
    <n v="0"/>
    <n v="0"/>
    <n v="0"/>
    <n v="0"/>
    <m/>
    <n v="0"/>
    <n v="0"/>
    <n v="0"/>
    <n v="0"/>
    <n v="0"/>
    <x v="0"/>
    <m/>
    <x v="12"/>
    <x v="8"/>
    <s v="no impacts"/>
    <x v="6"/>
    <s v=""/>
    <s v="CTR_358"/>
    <m/>
  </r>
  <r>
    <s v="Ombessa"/>
    <s v="CTR_095"/>
    <s v="CENTRE"/>
    <s v="IHS"/>
    <s v="Grid-Gen"/>
    <s v="CENTRE"/>
    <s v="Ombessa"/>
    <s v="ZTE"/>
    <n v="0"/>
    <n v="0"/>
    <n v="0"/>
    <n v="0"/>
    <n v="0"/>
    <n v="0"/>
    <n v="0"/>
    <n v="0"/>
    <n v="0"/>
    <n v="0"/>
    <n v="0"/>
    <n v="0"/>
    <n v="0"/>
    <n v="0"/>
    <n v="0"/>
    <n v="0"/>
    <n v="0"/>
    <n v="0"/>
    <n v="0"/>
    <n v="0"/>
    <m/>
    <n v="0"/>
    <n v="0"/>
    <n v="0"/>
    <n v="0"/>
    <n v="0"/>
    <x v="0"/>
    <m/>
    <x v="12"/>
    <x v="8"/>
    <s v="no impacts"/>
    <x v="6"/>
    <s v=""/>
    <s v="CTR_095"/>
    <m/>
  </r>
  <r>
    <s v="Nkongtock-IHS"/>
    <s v="CTR_733"/>
    <s v="CENTRE"/>
    <s v="IHS"/>
    <s v="Solar-Gen"/>
    <s v="CENTRE"/>
    <s v="Nkongtock"/>
    <s v="ZTE"/>
    <n v="0"/>
    <n v="0"/>
    <n v="0"/>
    <n v="0"/>
    <n v="0"/>
    <n v="0"/>
    <n v="0"/>
    <n v="0"/>
    <n v="0"/>
    <n v="0"/>
    <n v="0"/>
    <n v="0"/>
    <n v="0"/>
    <n v="0"/>
    <n v="0"/>
    <n v="0"/>
    <n v="0"/>
    <n v="0"/>
    <n v="0"/>
    <n v="0"/>
    <m/>
    <n v="0"/>
    <n v="0"/>
    <n v="0"/>
    <n v="0"/>
    <n v="0"/>
    <x v="0"/>
    <m/>
    <x v="12"/>
    <x v="8"/>
    <s v="no impacts"/>
    <x v="6"/>
    <s v=""/>
    <s v="CTR_733"/>
    <m/>
  </r>
  <r>
    <s v="Ekali-MTN"/>
    <s v="CTR_309"/>
    <s v="CENTRE"/>
    <s v="IHS"/>
    <s v="Grid-Gen"/>
    <s v="CENTRE"/>
    <s v="Ekali"/>
    <s v="ZTE"/>
    <n v="0"/>
    <n v="0"/>
    <n v="0"/>
    <n v="0"/>
    <n v="0"/>
    <n v="0"/>
    <n v="0"/>
    <n v="0"/>
    <n v="0"/>
    <n v="0"/>
    <n v="0"/>
    <n v="0"/>
    <n v="0"/>
    <n v="0"/>
    <n v="0"/>
    <n v="0"/>
    <n v="0"/>
    <n v="0"/>
    <n v="0"/>
    <n v="0"/>
    <m/>
    <n v="0"/>
    <n v="0"/>
    <n v="0"/>
    <n v="0"/>
    <n v="0"/>
    <x v="0"/>
    <m/>
    <x v="12"/>
    <x v="8"/>
    <s v="no impacts"/>
    <x v="6"/>
    <s v=""/>
    <s v="CTR_309"/>
    <m/>
  </r>
  <r>
    <s v="Niete-FH"/>
    <s v="SUD_005"/>
    <s v="LITTORAL"/>
    <s v="IHS"/>
    <s v="Grid-Gen-Lithium"/>
    <s v="SUD"/>
    <s v="Niete"/>
    <s v="ZTE"/>
    <n v="0"/>
    <n v="0"/>
    <n v="0"/>
    <n v="0"/>
    <n v="0"/>
    <n v="0"/>
    <n v="0"/>
    <n v="0"/>
    <n v="0"/>
    <n v="0"/>
    <n v="0"/>
    <n v="0"/>
    <n v="0"/>
    <n v="0"/>
    <n v="0"/>
    <n v="0"/>
    <n v="0"/>
    <n v="0"/>
    <n v="0"/>
    <n v="0"/>
    <m/>
    <n v="0"/>
    <n v="0"/>
    <n v="0"/>
    <n v="0"/>
    <n v="0"/>
    <x v="0"/>
    <m/>
    <x v="12"/>
    <x v="8"/>
    <s v="no impacts"/>
    <x v="6"/>
    <s v=""/>
    <s v="SUD_005"/>
    <m/>
  </r>
  <r>
    <s v="Nkolafamba"/>
    <s v="CTR_780"/>
    <s v="CENTRE"/>
    <s v="CAMUSAT"/>
    <s v="HGB"/>
    <s v="CENTRE"/>
    <s v="Nkolafamba"/>
    <s v="ZTE"/>
    <n v="0"/>
    <n v="0"/>
    <n v="0"/>
    <n v="0"/>
    <n v="0"/>
    <n v="0"/>
    <n v="0"/>
    <n v="0"/>
    <n v="0"/>
    <n v="0"/>
    <n v="0"/>
    <n v="0"/>
    <n v="0"/>
    <n v="0"/>
    <n v="0"/>
    <n v="0"/>
    <n v="0"/>
    <n v="0"/>
    <n v="0"/>
    <n v="0"/>
    <m/>
    <n v="0"/>
    <n v="0"/>
    <n v="0"/>
    <n v="0"/>
    <n v="0"/>
    <x v="0"/>
    <m/>
    <x v="12"/>
    <x v="8"/>
    <s v="no impacts"/>
    <x v="6"/>
    <s v=""/>
    <s v="CTR_780"/>
    <m/>
  </r>
  <r>
    <s v="Lolodorf"/>
    <s v="SUD_024"/>
    <s v="CENTRE"/>
    <s v="IHS"/>
    <s v="Solar-Gen"/>
    <s v="SUD"/>
    <s v="Lolodorf"/>
    <s v="ZTE"/>
    <n v="0"/>
    <n v="0"/>
    <n v="0"/>
    <n v="0"/>
    <n v="0"/>
    <n v="0"/>
    <n v="0"/>
    <n v="0"/>
    <n v="0"/>
    <n v="0"/>
    <n v="0"/>
    <n v="0"/>
    <n v="0"/>
    <n v="0"/>
    <n v="0"/>
    <n v="0"/>
    <n v="0"/>
    <n v="0"/>
    <n v="0"/>
    <n v="0"/>
    <m/>
    <n v="0"/>
    <n v="0"/>
    <n v="0"/>
    <n v="0"/>
    <n v="0"/>
    <x v="0"/>
    <m/>
    <x v="9"/>
    <x v="5"/>
    <s v="ODU HS"/>
    <x v="5"/>
    <s v="(05/06/2026 ocm ran 18h): 06.05.2026: FME Etienne Activated is manging with level0 ETA=ASAP_x000a_06.05.2026: Need FME ast Lolodorf-CRTV check 4.2 ODU antenna line status..;..;(05/06/2026 ocm ran 15h): Power status check Ongoing"/>
    <s v="SUD_024"/>
    <m/>
  </r>
  <r>
    <s v="Poutkak"/>
    <s v="LIT_513"/>
    <s v="LITTORAL"/>
    <s v="IHS"/>
    <s v="Hybrid-Gen"/>
    <s v="LITTORAL"/>
    <s v="Poutkak"/>
    <s v="ZTE"/>
    <n v="0"/>
    <n v="0"/>
    <n v="0"/>
    <n v="0"/>
    <n v="0"/>
    <n v="0"/>
    <n v="0"/>
    <n v="0"/>
    <n v="0"/>
    <n v="0"/>
    <n v="0"/>
    <n v="0"/>
    <n v="0"/>
    <n v="0"/>
    <n v="0"/>
    <n v="0"/>
    <n v="0"/>
    <n v="0"/>
    <n v="0"/>
    <n v="0"/>
    <m/>
    <n v="0"/>
    <n v="0"/>
    <n v="0"/>
    <n v="0"/>
    <n v="0"/>
    <x v="0"/>
    <m/>
    <x v="12"/>
    <x v="8"/>
    <s v="no impacts"/>
    <x v="6"/>
    <s v=""/>
    <s v="LIT_513"/>
    <m/>
  </r>
  <r>
    <s v="Akoeman"/>
    <s v="CTR_517"/>
    <s v="CENTRE"/>
    <s v="IHS"/>
    <s v="Grid-Hybrid-Gen"/>
    <s v="CENTRE"/>
    <s v="Akoeman"/>
    <s v="NOKIA"/>
    <n v="0"/>
    <n v="0"/>
    <n v="0"/>
    <n v="0"/>
    <n v="0"/>
    <n v="0"/>
    <n v="0"/>
    <n v="0"/>
    <n v="0"/>
    <n v="0"/>
    <n v="0"/>
    <n v="0"/>
    <n v="0"/>
    <n v="0"/>
    <n v="0"/>
    <n v="0"/>
    <n v="0"/>
    <n v="0"/>
    <n v="0"/>
    <n v="0"/>
    <m/>
    <n v="0"/>
    <n v="0"/>
    <n v="0"/>
    <n v="0"/>
    <n v="0"/>
    <x v="0"/>
    <m/>
    <x v="12"/>
    <x v="8"/>
    <s v="no impacts"/>
    <x v="6"/>
    <s v=""/>
    <s v="CTR_517"/>
    <m/>
  </r>
  <r>
    <s v="Ngomo"/>
    <s v="CTR_083"/>
    <s v="CENTRE"/>
    <s v="IHS"/>
    <s v="Grid-Gen"/>
    <s v="CENTRE"/>
    <s v="Ngomo"/>
    <s v="ZTE"/>
    <n v="0"/>
    <n v="0"/>
    <n v="0"/>
    <n v="0"/>
    <n v="0"/>
    <n v="0"/>
    <n v="0"/>
    <n v="0"/>
    <n v="0"/>
    <n v="0"/>
    <n v="0"/>
    <n v="0"/>
    <n v="0"/>
    <n v="0"/>
    <n v="0"/>
    <n v="0"/>
    <n v="0"/>
    <n v="0"/>
    <n v="0"/>
    <n v="0"/>
    <m/>
    <n v="0"/>
    <n v="0"/>
    <n v="0"/>
    <n v="0"/>
    <n v="0"/>
    <x v="0"/>
    <m/>
    <x v="12"/>
    <x v="8"/>
    <s v="no impacts"/>
    <x v="6"/>
    <s v=""/>
    <s v="CTR_083"/>
    <m/>
  </r>
  <r>
    <s v="MBPIKILIKI"/>
    <s v="SUD_110"/>
    <s v="CENTRE"/>
    <s v="IHS"/>
    <s v="Gen Only"/>
    <s v="SUD"/>
    <s v="Mbikiliki"/>
    <s v="ZTE"/>
    <n v="0"/>
    <n v="0"/>
    <n v="0"/>
    <n v="0"/>
    <n v="0"/>
    <n v="0"/>
    <n v="0"/>
    <n v="0"/>
    <n v="0"/>
    <n v="0"/>
    <n v="0"/>
    <n v="0"/>
    <n v="0"/>
    <n v="0"/>
    <n v="0"/>
    <n v="0"/>
    <n v="0"/>
    <n v="0"/>
    <n v="0"/>
    <n v="0"/>
    <m/>
    <n v="0"/>
    <n v="0"/>
    <n v="0"/>
    <n v="0"/>
    <n v="0"/>
    <x v="0"/>
    <m/>
    <x v="9"/>
    <x v="5"/>
    <s v="ODU HS"/>
    <x v="5"/>
    <s v="(05/06/2026 ocm ran 18h): Impacted by SUD_110_Z_MBPIKILIKI-IHS (TX issue)..;..;(05/06/2026 ocm ran 15h): Power status check Ongoing  ||(05/06/2026 groupe whatsapp incident): SUD_110_Z_MBPIKILIKI-IHS(SUD-110) -{ Impacted by SUD_024_Z_Lolodorf(SUD-024) } || SUD_024_Z_Lolodorf(SUD-024)_x000a_Need FME on Lolodorf-CRTV_SUD_800 to check ODU 4.2 and entenna chain _x000a_@~sahaetienne5@gmail.com FYA_x000a_@~Alain T  FYI"/>
    <s v="SUD_110"/>
    <s v="Impacted by SUD_110_Z_MBPIKILIKI-IHS (TX issue)."/>
  </r>
  <r>
    <s v="Minkama-IHS"/>
    <s v="CTR_909"/>
    <s v="CENTRE"/>
    <m/>
    <m/>
    <s v="CENTRE"/>
    <s v="Obala"/>
    <s v="ZTE"/>
    <n v="0"/>
    <n v="0"/>
    <n v="0"/>
    <n v="0"/>
    <n v="0"/>
    <n v="0"/>
    <n v="0"/>
    <n v="0"/>
    <n v="0"/>
    <n v="0"/>
    <n v="0"/>
    <n v="0"/>
    <n v="0"/>
    <n v="0"/>
    <n v="0"/>
    <n v="0"/>
    <n v="0"/>
    <n v="0"/>
    <n v="0"/>
    <n v="0"/>
    <m/>
    <n v="0"/>
    <n v="0"/>
    <n v="0"/>
    <n v="0"/>
    <n v="0"/>
    <x v="0"/>
    <m/>
    <x v="12"/>
    <x v="8"/>
    <s v="no impacts"/>
    <x v="6"/>
    <s v=""/>
    <s v="CTR_909"/>
    <m/>
  </r>
  <r>
    <s v="Nomale"/>
    <s v="CTR_297"/>
    <s v="CENTRE"/>
    <s v="IHS"/>
    <s v="Grid-Gen"/>
    <s v="CENTRE"/>
    <s v="Nomale"/>
    <s v="ZTE"/>
    <n v="0"/>
    <n v="0"/>
    <n v="0"/>
    <n v="0"/>
    <n v="0"/>
    <n v="0"/>
    <n v="0"/>
    <n v="0"/>
    <n v="0"/>
    <n v="0"/>
    <n v="0"/>
    <n v="0"/>
    <n v="0"/>
    <n v="0"/>
    <n v="0"/>
    <n v="0"/>
    <n v="0"/>
    <n v="0"/>
    <n v="0"/>
    <n v="0"/>
    <m/>
    <n v="0"/>
    <n v="0"/>
    <n v="0"/>
    <n v="0"/>
    <n v="0"/>
    <x v="0"/>
    <m/>
    <x v="3"/>
    <x v="0"/>
    <s v="Defaut GE &amp; Power Cabinet"/>
    <x v="0"/>
    <s v="( hourly IHS): 06/05/2026 02:33 1:26:11 47.7v FME Michel is heading to site, 05h00"/>
    <s v="CTR_297"/>
    <m/>
  </r>
  <r>
    <s v="Tangui"/>
    <s v="LIT_233"/>
    <s v="LITTORAL"/>
    <s v="IHS"/>
    <s v="Grid-Gen"/>
    <s v="LITTORAL"/>
    <s v="Mbanga"/>
    <s v="ZTE"/>
    <n v="0"/>
    <n v="0"/>
    <n v="0"/>
    <n v="0"/>
    <n v="0"/>
    <n v="0"/>
    <n v="0"/>
    <n v="0"/>
    <n v="0"/>
    <n v="0"/>
    <n v="0"/>
    <n v="0"/>
    <n v="0"/>
    <n v="0"/>
    <n v="0"/>
    <n v="0"/>
    <n v="0"/>
    <n v="0"/>
    <n v="0"/>
    <n v="0"/>
    <m/>
    <n v="0"/>
    <n v="0"/>
    <n v="0"/>
    <n v="0"/>
    <n v="0"/>
    <x v="0"/>
    <m/>
    <x v="12"/>
    <x v="8"/>
    <s v="no impacts"/>
    <x v="6"/>
    <s v=""/>
    <s v="LIT_233"/>
    <m/>
  </r>
  <r>
    <s v="Borongoue-IHS"/>
    <s v="EST_130"/>
    <s v="CENTRE"/>
    <s v="IHS"/>
    <s v="Solar-Gen"/>
    <s v="EST"/>
    <s v="Borongoue"/>
    <s v="NOKIA"/>
    <n v="0"/>
    <n v="0"/>
    <n v="0"/>
    <n v="0"/>
    <n v="0"/>
    <n v="0"/>
    <n v="0"/>
    <n v="0"/>
    <n v="0"/>
    <n v="0"/>
    <n v="0"/>
    <n v="0"/>
    <n v="0"/>
    <n v="0"/>
    <n v="0"/>
    <n v="0"/>
    <n v="0"/>
    <n v="0"/>
    <n v="0"/>
    <n v="0"/>
    <m/>
    <n v="0"/>
    <n v="0"/>
    <n v="0"/>
    <n v="0"/>
    <n v="0"/>
    <x v="0"/>
    <m/>
    <x v="12"/>
    <x v="8"/>
    <s v="no impacts"/>
    <x v="6"/>
    <s v=""/>
    <s v="EST_130"/>
    <m/>
  </r>
  <r>
    <s v="Lounghe-Camrail"/>
    <s v="LIT_389"/>
    <s v="LITTORAL"/>
    <s v="CAMUSAT"/>
    <s v="Pure Solar"/>
    <s v="LITTORAL"/>
    <s v="Dibamba"/>
    <s v="ZTE"/>
    <n v="0"/>
    <n v="0"/>
    <n v="0"/>
    <n v="0"/>
    <n v="0"/>
    <n v="0"/>
    <n v="0"/>
    <n v="0"/>
    <n v="0"/>
    <n v="0"/>
    <n v="0"/>
    <n v="0"/>
    <n v="0"/>
    <n v="0"/>
    <n v="0"/>
    <n v="0"/>
    <n v="0"/>
    <n v="0"/>
    <n v="0"/>
    <n v="0"/>
    <m/>
    <n v="0"/>
    <n v="0"/>
    <n v="0"/>
    <n v="0"/>
    <n v="0"/>
    <x v="0"/>
    <m/>
    <x v="6"/>
    <x v="2"/>
    <s v="SPARE-ISSUE"/>
    <x v="2"/>
    <s v="(05/06/2026 ocm ran 18h): Power status check Ongoing..;..;(05/06/2026 ocm ran 10h): 06.05.26: ODU MPT-MC 3DB20859ABAA03  faulty and not available in our stock, request to OCM done"/>
    <s v="LIT_389"/>
    <m/>
  </r>
  <r>
    <s v="Bangoua"/>
    <s v="OST_183"/>
    <s v="OUEST"/>
    <s v="IHS"/>
    <s v="Grid-Gen"/>
    <s v="OUEST"/>
    <s v="Bangoua"/>
    <s v="Huawei"/>
    <n v="0"/>
    <n v="0"/>
    <n v="0"/>
    <n v="0"/>
    <n v="0"/>
    <n v="0"/>
    <n v="0"/>
    <n v="0"/>
    <n v="0"/>
    <n v="0"/>
    <n v="0"/>
    <n v="0"/>
    <n v="0"/>
    <n v="0"/>
    <n v="0"/>
    <n v="0"/>
    <n v="0"/>
    <n v="0"/>
    <n v="0"/>
    <n v="0"/>
    <m/>
    <n v="0"/>
    <n v="0"/>
    <n v="0"/>
    <n v="0"/>
    <n v="0"/>
    <x v="0"/>
    <m/>
    <x v="12"/>
    <x v="8"/>
    <s v="no impacts"/>
    <x v="6"/>
    <s v=""/>
    <s v="OST_183"/>
    <m/>
  </r>
  <r>
    <s v="Batchingou"/>
    <s v="OST_033"/>
    <s v="OUEST"/>
    <s v="IHS"/>
    <s v="Grid-Gen"/>
    <s v="OUEST"/>
    <s v="Batchingou"/>
    <s v="Huawei"/>
    <n v="0"/>
    <n v="0"/>
    <n v="0"/>
    <n v="0"/>
    <n v="0"/>
    <n v="0"/>
    <n v="0"/>
    <n v="0"/>
    <n v="0"/>
    <n v="0"/>
    <n v="0"/>
    <n v="0"/>
    <n v="0"/>
    <n v="0"/>
    <n v="0"/>
    <n v="0"/>
    <n v="0"/>
    <n v="0"/>
    <n v="0"/>
    <n v="0"/>
    <m/>
    <n v="0"/>
    <n v="0"/>
    <n v="0"/>
    <n v="0"/>
    <n v="0"/>
    <x v="0"/>
    <m/>
    <x v="12"/>
    <x v="8"/>
    <s v="no impacts"/>
    <x v="6"/>
    <s v=""/>
    <s v="OST_033"/>
    <m/>
  </r>
  <r>
    <s v="Niete-DG"/>
    <s v="SUD_011"/>
    <s v="LITTORAL"/>
    <s v="IHS"/>
    <s v="Grid-Gen"/>
    <s v="SUD"/>
    <s v="Niete"/>
    <s v="ZTE"/>
    <n v="0"/>
    <n v="0"/>
    <n v="0"/>
    <n v="0"/>
    <n v="0"/>
    <n v="0"/>
    <n v="0"/>
    <n v="0"/>
    <n v="0"/>
    <n v="0"/>
    <n v="0"/>
    <n v="0"/>
    <n v="0"/>
    <n v="0"/>
    <n v="0"/>
    <n v="0"/>
    <n v="0"/>
    <n v="0"/>
    <n v="0"/>
    <n v="0"/>
    <m/>
    <n v="0"/>
    <n v="0"/>
    <n v="0"/>
    <n v="0"/>
    <n v="0"/>
    <x v="0"/>
    <m/>
    <x v="12"/>
    <x v="8"/>
    <s v="no impacts"/>
    <x v="6"/>
    <s v=""/>
    <s v="SUD_011"/>
    <m/>
  </r>
  <r>
    <s v="Adjap-IHS"/>
    <s v="SUD_070"/>
    <s v="CENTRE"/>
    <s v="IHS"/>
    <s v="Grid-Gen"/>
    <s v="SUD"/>
    <s v="Adjap"/>
    <s v="NOKIA"/>
    <n v="0"/>
    <n v="0"/>
    <n v="0"/>
    <n v="0"/>
    <n v="0"/>
    <n v="0"/>
    <n v="0"/>
    <n v="0"/>
    <n v="0"/>
    <n v="0"/>
    <n v="0"/>
    <n v="0"/>
    <n v="0"/>
    <n v="0"/>
    <n v="0"/>
    <n v="0"/>
    <n v="0"/>
    <n v="0"/>
    <n v="0"/>
    <n v="0"/>
    <m/>
    <n v="0"/>
    <n v="0"/>
    <n v="0"/>
    <n v="0"/>
    <n v="0"/>
    <x v="0"/>
    <m/>
    <x v="12"/>
    <x v="8"/>
    <s v="no impacts"/>
    <x v="6"/>
    <s v=""/>
    <s v="SUD_070"/>
    <m/>
  </r>
  <r>
    <s v="Minka-MTN-IHS"/>
    <s v="CTR_186"/>
    <s v="CENTRE"/>
    <s v="IHS"/>
    <s v="Hybrid-Gen"/>
    <s v="CENTRE"/>
    <s v="Minka"/>
    <s v="ZTE"/>
    <n v="0"/>
    <n v="0"/>
    <n v="0"/>
    <n v="0"/>
    <n v="0"/>
    <n v="0"/>
    <n v="0"/>
    <n v="0"/>
    <n v="0"/>
    <n v="0"/>
    <n v="0"/>
    <n v="0"/>
    <n v="0"/>
    <n v="0"/>
    <n v="0"/>
    <n v="0"/>
    <n v="0"/>
    <n v="0"/>
    <n v="0"/>
    <n v="0"/>
    <m/>
    <n v="0"/>
    <n v="0"/>
    <n v="0"/>
    <n v="0"/>
    <n v="0"/>
    <x v="0"/>
    <m/>
    <x v="12"/>
    <x v="8"/>
    <s v="no impacts"/>
    <x v="6"/>
    <s v=""/>
    <s v="CTR_186"/>
    <m/>
  </r>
  <r>
    <s v="Tonga"/>
    <s v="OST_053"/>
    <s v="OUEST"/>
    <s v="IHS"/>
    <s v="Grid-Gen"/>
    <s v="OUEST"/>
    <s v="Tonga"/>
    <s v="Huawei"/>
    <n v="0"/>
    <n v="0"/>
    <n v="0"/>
    <n v="0"/>
    <n v="0"/>
    <n v="0"/>
    <n v="0"/>
    <n v="0"/>
    <n v="0"/>
    <n v="0"/>
    <n v="0"/>
    <n v="0"/>
    <n v="0"/>
    <n v="0"/>
    <n v="0"/>
    <n v="0"/>
    <n v="0"/>
    <n v="0"/>
    <n v="0"/>
    <n v="0"/>
    <m/>
    <n v="0"/>
    <n v="0"/>
    <n v="0"/>
    <n v="0"/>
    <n v="0"/>
    <x v="0"/>
    <m/>
    <x v="12"/>
    <x v="8"/>
    <s v="no impacts"/>
    <x v="6"/>
    <s v=""/>
    <s v="OST_053"/>
    <m/>
  </r>
  <r>
    <s v="Minisite-Bonapriso-Castel-Hall"/>
    <s v="LIT_628"/>
    <s v="Douala"/>
    <m/>
    <m/>
    <s v="LITTORAL"/>
    <s v="Douala"/>
    <s v="NOKIA"/>
    <n v="0"/>
    <n v="0"/>
    <n v="0"/>
    <n v="0"/>
    <n v="0"/>
    <n v="0"/>
    <n v="0"/>
    <n v="0"/>
    <n v="0"/>
    <n v="0"/>
    <n v="0"/>
    <n v="0"/>
    <n v="0"/>
    <n v="0"/>
    <n v="0"/>
    <n v="0"/>
    <n v="0"/>
    <n v="0"/>
    <n v="0"/>
    <n v="0"/>
    <m/>
    <n v="0"/>
    <n v="0"/>
    <n v="0"/>
    <n v="0"/>
    <n v="0"/>
    <x v="0"/>
    <m/>
    <x v="12"/>
    <x v="8"/>
    <s v="no impacts"/>
    <x v="6"/>
    <s v=""/>
    <s v="LIT_628"/>
    <m/>
  </r>
  <r>
    <s v="Babette"/>
    <s v="OST_257"/>
    <s v="OUEST"/>
    <s v="CAMUSAT"/>
    <s v="Hybrid Solar - S3"/>
    <s v="OUEST"/>
    <s v="Babette"/>
    <s v="Huawei"/>
    <n v="0"/>
    <n v="0"/>
    <n v="0"/>
    <n v="0"/>
    <n v="0"/>
    <n v="0"/>
    <n v="0"/>
    <n v="0"/>
    <n v="0"/>
    <n v="0"/>
    <n v="0"/>
    <n v="0"/>
    <n v="0"/>
    <n v="0"/>
    <n v="0"/>
    <n v="0"/>
    <n v="0"/>
    <n v="0"/>
    <n v="0"/>
    <n v="0"/>
    <m/>
    <n v="0"/>
    <n v="0"/>
    <n v="0"/>
    <n v="0"/>
    <n v="0"/>
    <x v="0"/>
    <m/>
    <x v="12"/>
    <x v="8"/>
    <s v="no impacts"/>
    <x v="6"/>
    <s v=""/>
    <s v="OST_257"/>
    <m/>
  </r>
  <r>
    <s v="Nkoteng-II"/>
    <s v="CTR_220"/>
    <s v="CENTRE"/>
    <s v="IHS"/>
    <s v="Grid-Gen"/>
    <s v="CENTRE"/>
    <s v="Nkoteng"/>
    <s v="ZTE"/>
    <n v="0"/>
    <n v="0"/>
    <n v="0"/>
    <n v="0"/>
    <n v="0"/>
    <n v="0"/>
    <n v="0"/>
    <n v="0"/>
    <n v="0"/>
    <n v="0"/>
    <n v="0"/>
    <n v="0"/>
    <n v="0"/>
    <n v="0"/>
    <n v="0"/>
    <n v="0"/>
    <n v="0"/>
    <n v="0"/>
    <n v="0"/>
    <n v="0"/>
    <m/>
    <n v="0"/>
    <n v="0"/>
    <n v="0"/>
    <n v="0"/>
    <n v="0"/>
    <x v="0"/>
    <m/>
    <x v="12"/>
    <x v="8"/>
    <s v="no impacts"/>
    <x v="6"/>
    <s v=""/>
    <s v="CTR_220"/>
    <m/>
  </r>
  <r>
    <s v="Talla-Monatele-IHS"/>
    <s v="CTR_135"/>
    <s v="CENTRE"/>
    <s v="IHS"/>
    <s v="Grid-Gen"/>
    <s v="CENTRE"/>
    <s v="Monatele"/>
    <s v="ZTE"/>
    <n v="0"/>
    <n v="0"/>
    <n v="0"/>
    <n v="0"/>
    <n v="0"/>
    <n v="0"/>
    <n v="0"/>
    <n v="0"/>
    <n v="0"/>
    <n v="0"/>
    <n v="0"/>
    <n v="0"/>
    <n v="0"/>
    <n v="0"/>
    <n v="0"/>
    <n v="0"/>
    <n v="0"/>
    <n v="0"/>
    <n v="0"/>
    <n v="0"/>
    <m/>
    <n v="0"/>
    <n v="0"/>
    <n v="0"/>
    <n v="0"/>
    <n v="0"/>
    <x v="0"/>
    <m/>
    <x v="12"/>
    <x v="8"/>
    <s v="no impacts"/>
    <x v="6"/>
    <s v=""/>
    <s v="CTR_135"/>
    <m/>
  </r>
  <r>
    <s v="Enganme-IHS"/>
    <s v="CTR_143"/>
    <s v="CENTRE"/>
    <s v="IHS"/>
    <s v="Solar-Gen"/>
    <s v="CENTRE"/>
    <s v="Enganme"/>
    <s v="ZTE"/>
    <n v="0"/>
    <n v="0"/>
    <n v="0"/>
    <n v="0"/>
    <n v="0"/>
    <n v="0"/>
    <n v="0"/>
    <n v="0"/>
    <n v="0"/>
    <n v="0"/>
    <n v="0"/>
    <n v="0"/>
    <n v="0"/>
    <n v="0"/>
    <n v="0"/>
    <n v="0"/>
    <n v="0"/>
    <n v="0"/>
    <n v="0"/>
    <n v="0"/>
    <m/>
    <n v="0"/>
    <n v="0"/>
    <n v="0"/>
    <n v="0"/>
    <n v="0"/>
    <x v="0"/>
    <m/>
    <x v="12"/>
    <x v="8"/>
    <s v="no impacts"/>
    <x v="6"/>
    <s v=""/>
    <s v="CTR_143"/>
    <m/>
  </r>
  <r>
    <s v="Mfessang"/>
    <s v="OST_189"/>
    <s v="OUEST"/>
    <s v="IHS"/>
    <s v="Hybrid-Gen"/>
    <s v="OUEST"/>
    <s v="Mfessang"/>
    <s v="Huawei"/>
    <n v="0"/>
    <n v="0"/>
    <n v="0"/>
    <n v="0"/>
    <n v="0"/>
    <n v="0"/>
    <n v="0"/>
    <n v="0"/>
    <n v="0"/>
    <n v="0"/>
    <n v="0"/>
    <n v="0"/>
    <n v="0"/>
    <n v="0"/>
    <n v="0"/>
    <n v="0"/>
    <n v="0"/>
    <n v="0"/>
    <n v="0"/>
    <n v="0"/>
    <m/>
    <n v="0"/>
    <n v="0"/>
    <n v="0"/>
    <n v="0"/>
    <n v="0"/>
    <x v="0"/>
    <m/>
    <x v="12"/>
    <x v="8"/>
    <s v="no impacts"/>
    <x v="6"/>
    <s v=""/>
    <s v="OST_189"/>
    <m/>
  </r>
  <r>
    <s v="Demdeng"/>
    <s v="OST_088"/>
    <s v="OUEST"/>
    <s v="IHS"/>
    <s v="Grid-Gen"/>
    <s v="OUEST"/>
    <s v="Demdeng"/>
    <s v="Huawei"/>
    <n v="0"/>
    <n v="0"/>
    <n v="0"/>
    <n v="0"/>
    <n v="0"/>
    <n v="0"/>
    <n v="0"/>
    <n v="0"/>
    <n v="0"/>
    <n v="0"/>
    <n v="0"/>
    <n v="0"/>
    <n v="0"/>
    <n v="0"/>
    <n v="0"/>
    <n v="0"/>
    <n v="0"/>
    <n v="0"/>
    <n v="0"/>
    <n v="0"/>
    <m/>
    <n v="0"/>
    <n v="0"/>
    <n v="0"/>
    <n v="0"/>
    <n v="0"/>
    <x v="0"/>
    <m/>
    <x v="12"/>
    <x v="8"/>
    <s v="no impacts"/>
    <x v="6"/>
    <s v=""/>
    <s v="OST_088"/>
    <m/>
  </r>
  <r>
    <s v="Bayomen-Kalong-MTN"/>
    <s v="CTR_364"/>
    <s v="CENTRE"/>
    <s v="IHS"/>
    <s v=""/>
    <s v="CENTRE"/>
    <s v="Bayomen-Kalong"/>
    <s v="ZTE"/>
    <n v="0"/>
    <n v="0"/>
    <n v="0"/>
    <n v="0"/>
    <n v="0"/>
    <n v="0"/>
    <n v="0"/>
    <n v="0"/>
    <n v="0"/>
    <n v="0"/>
    <n v="0"/>
    <n v="0"/>
    <n v="0"/>
    <n v="0"/>
    <n v="0"/>
    <n v="0"/>
    <n v="0"/>
    <n v="0"/>
    <n v="0"/>
    <n v="0"/>
    <m/>
    <n v="0"/>
    <n v="0"/>
    <n v="0"/>
    <n v="0"/>
    <n v="0"/>
    <x v="0"/>
    <m/>
    <x v="12"/>
    <x v="8"/>
    <s v="no impacts"/>
    <x v="6"/>
    <s v=""/>
    <s v="CTR_364"/>
    <m/>
  </r>
  <r>
    <s v="Kotto-Eglise-EPC"/>
    <s v="LIT_454"/>
    <s v="Douala"/>
    <s v="IHS"/>
    <s v="Grid-Gen"/>
    <s v="LITTORAL"/>
    <s v="Douala"/>
    <s v="ZTE"/>
    <n v="0"/>
    <n v="0"/>
    <n v="0"/>
    <n v="0"/>
    <n v="0"/>
    <n v="0"/>
    <n v="0"/>
    <n v="0"/>
    <n v="0"/>
    <n v="0"/>
    <n v="0"/>
    <n v="0"/>
    <n v="0"/>
    <n v="0"/>
    <n v="0"/>
    <n v="0"/>
    <n v="0"/>
    <n v="0"/>
    <n v="0"/>
    <n v="0"/>
    <m/>
    <n v="0"/>
    <n v="0"/>
    <n v="0"/>
    <n v="0"/>
    <n v="0"/>
    <x v="0"/>
    <m/>
    <x v="12"/>
    <x v="8"/>
    <s v="no impacts"/>
    <x v="6"/>
    <s v=""/>
    <s v="LIT_454"/>
    <m/>
  </r>
  <r>
    <s v="Pouma-Makob"/>
    <s v="LIT_201"/>
    <s v="LITTORAL"/>
    <s v="IHS"/>
    <s v="Grid-Gen"/>
    <s v="LITTORAL"/>
    <s v="Pouma"/>
    <s v="ZTE"/>
    <n v="0"/>
    <n v="0"/>
    <n v="0"/>
    <n v="0"/>
    <n v="0"/>
    <n v="0"/>
    <n v="0"/>
    <n v="0"/>
    <n v="0"/>
    <n v="0"/>
    <n v="0"/>
    <n v="0"/>
    <n v="0"/>
    <n v="0"/>
    <n v="0"/>
    <n v="0"/>
    <n v="0"/>
    <n v="0"/>
    <n v="0"/>
    <n v="0"/>
    <m/>
    <n v="0"/>
    <n v="0"/>
    <n v="0"/>
    <n v="0"/>
    <n v="0"/>
    <x v="0"/>
    <m/>
    <x v="12"/>
    <x v="8"/>
    <s v="no impacts"/>
    <x v="6"/>
    <s v=""/>
    <s v="LIT_201"/>
    <m/>
  </r>
  <r>
    <s v="Bali-Njenka-IHS"/>
    <s v="NRO_151"/>
    <s v="NORD-OUEST"/>
    <m/>
    <m/>
    <s v="NORD-OUEST"/>
    <s v="Bali"/>
    <s v="Huawei"/>
    <n v="0"/>
    <n v="0"/>
    <n v="0"/>
    <n v="0"/>
    <n v="0"/>
    <n v="0"/>
    <n v="0"/>
    <n v="0"/>
    <n v="0"/>
    <n v="0"/>
    <n v="0"/>
    <n v="0"/>
    <n v="0"/>
    <n v="10.3441135680715"/>
    <n v="0"/>
    <n v="0"/>
    <n v="0"/>
    <n v="0"/>
    <n v="0"/>
    <n v="0"/>
    <m/>
    <n v="0"/>
    <n v="0"/>
    <n v="0"/>
    <n v="0"/>
    <n v="0"/>
    <x v="2"/>
    <m/>
    <x v="9"/>
    <x v="5"/>
    <s v="ODU HS"/>
    <x v="5"/>
    <s v="(05/06/2026  incident): impacted by   NRO_017_H_Bali , Plantage de l'ODU  || Action : reset physique de l'ODU"/>
    <s v="NRO_017"/>
    <s v="impacted by   NRO_017_H_Bali , Plantage de l'ODU  || Action : reset physique de l'ODU"/>
  </r>
  <r>
    <s v="Bali"/>
    <s v="NRO_017"/>
    <s v="NORD-OUEST"/>
    <s v="IHS"/>
    <s v="Grid-Gen"/>
    <s v="NORD-OUEST"/>
    <s v="Bali"/>
    <s v="Huawei"/>
    <n v="0"/>
    <n v="0"/>
    <n v="0"/>
    <n v="0"/>
    <n v="0"/>
    <n v="0"/>
    <n v="0"/>
    <n v="0"/>
    <n v="0"/>
    <n v="0"/>
    <n v="0"/>
    <n v="0"/>
    <n v="0"/>
    <n v="10.35287059152534"/>
    <n v="0"/>
    <n v="0"/>
    <n v="0"/>
    <n v="0"/>
    <n v="0"/>
    <n v="0"/>
    <m/>
    <n v="0"/>
    <n v="0"/>
    <n v="0"/>
    <n v="0"/>
    <n v="0"/>
    <x v="2"/>
    <m/>
    <x v="9"/>
    <x v="5"/>
    <s v="ODU HS"/>
    <x v="5"/>
    <s v="(05/06/2026  incident): impacted by   NRO_017_H_Bali , Plantage de l'ODU  || Action : reset physique de l'ODU..;..;( hourly IHS): 06/05/2026 04:13 1:46:46 FME Pascal is managing with level 0"/>
    <s v="NRO_017"/>
    <s v="impacted by   NRO_017_H_Bali , Plantage de l'ODU  || Action : reset physique de l'ODU"/>
  </r>
  <r>
    <s v="Zamakoe-MTN"/>
    <s v="CTR_366"/>
    <s v="CENTRE"/>
    <s v="IHS"/>
    <s v="Grid-Gen"/>
    <s v="CENTRE"/>
    <s v="Zamakoe"/>
    <s v="ZTE"/>
    <n v="0"/>
    <n v="0"/>
    <n v="0"/>
    <n v="0"/>
    <n v="0"/>
    <n v="0"/>
    <n v="0"/>
    <n v="0"/>
    <n v="0"/>
    <n v="0"/>
    <n v="0"/>
    <n v="0"/>
    <n v="0"/>
    <n v="0"/>
    <n v="0"/>
    <n v="0"/>
    <n v="0"/>
    <n v="0"/>
    <n v="0"/>
    <n v="0"/>
    <m/>
    <n v="0"/>
    <n v="0"/>
    <n v="0"/>
    <n v="0"/>
    <n v="0"/>
    <x v="0"/>
    <m/>
    <x v="6"/>
    <x v="2"/>
    <s v="SPARE-ISSUE"/>
    <x v="2"/>
    <s v="(05/06/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5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r>
  <r>
    <s v="Loum"/>
    <s v="LIT_029"/>
    <s v="LITTORAL"/>
    <s v="IHS"/>
    <s v="Grid-Gen"/>
    <s v="LITTORAL"/>
    <s v="Loum"/>
    <s v="ZTE"/>
    <n v="0"/>
    <n v="0"/>
    <n v="0"/>
    <n v="0"/>
    <n v="0"/>
    <n v="0"/>
    <n v="0"/>
    <n v="0"/>
    <n v="0"/>
    <n v="0"/>
    <n v="0"/>
    <n v="0"/>
    <n v="0"/>
    <n v="0"/>
    <n v="0"/>
    <n v="0"/>
    <n v="0"/>
    <n v="0"/>
    <n v="0"/>
    <n v="0"/>
    <m/>
    <n v="0"/>
    <n v="0"/>
    <n v="0"/>
    <n v="0"/>
    <n v="0"/>
    <x v="0"/>
    <m/>
    <x v="12"/>
    <x v="8"/>
    <s v="no impacts"/>
    <x v="6"/>
    <s v=""/>
    <s v="LIT_029"/>
    <m/>
  </r>
  <r>
    <s v="DIDANGO-II"/>
    <s v="OST_316"/>
    <s v="OUEST"/>
    <m/>
    <m/>
    <s v="OUEST"/>
    <s v="Koutaba"/>
    <s v="Huawei"/>
    <n v="0"/>
    <n v="0"/>
    <n v="0"/>
    <n v="0"/>
    <n v="0"/>
    <n v="0"/>
    <n v="0"/>
    <n v="0"/>
    <n v="0"/>
    <n v="0"/>
    <n v="0"/>
    <n v="0"/>
    <n v="0"/>
    <n v="0"/>
    <n v="0"/>
    <n v="0"/>
    <n v="0"/>
    <n v="0"/>
    <n v="0"/>
    <n v="0"/>
    <m/>
    <n v="0"/>
    <n v="0"/>
    <n v="0"/>
    <n v="0"/>
    <n v="0"/>
    <x v="0"/>
    <m/>
    <x v="12"/>
    <x v="8"/>
    <s v="no impacts"/>
    <x v="6"/>
    <s v=""/>
    <s v="OST_316"/>
    <m/>
  </r>
  <r>
    <s v="Sombo"/>
    <s v="CTR_013"/>
    <s v="CENTRE"/>
    <s v="IHS"/>
    <s v="Grid-Gen"/>
    <s v="CENTRE"/>
    <s v="Sombo"/>
    <s v="ZTE"/>
    <n v="0"/>
    <n v="0"/>
    <n v="0"/>
    <n v="0"/>
    <n v="0"/>
    <n v="0"/>
    <n v="0"/>
    <n v="0"/>
    <n v="0"/>
    <n v="0"/>
    <n v="0"/>
    <n v="0"/>
    <n v="0"/>
    <n v="0"/>
    <n v="0"/>
    <n v="0"/>
    <n v="0"/>
    <n v="0"/>
    <n v="0"/>
    <n v="0"/>
    <m/>
    <n v="0"/>
    <n v="0"/>
    <n v="0"/>
    <n v="0"/>
    <n v="0"/>
    <x v="0"/>
    <m/>
    <x v="12"/>
    <x v="8"/>
    <s v="no impacts"/>
    <x v="6"/>
    <s v=""/>
    <s v="CTR_013"/>
    <m/>
  </r>
  <r>
    <s v="Akono"/>
    <s v="CTR_063"/>
    <s v="CENTRE"/>
    <s v="IHS"/>
    <s v="Grid-Gen"/>
    <s v="CENTRE"/>
    <s v="Akono"/>
    <s v="ZTE"/>
    <n v="0"/>
    <n v="0"/>
    <n v="0"/>
    <n v="0"/>
    <n v="0"/>
    <n v="0"/>
    <n v="0"/>
    <n v="0"/>
    <n v="0"/>
    <n v="0"/>
    <n v="0"/>
    <n v="0"/>
    <n v="0"/>
    <n v="0"/>
    <n v="0"/>
    <n v="0"/>
    <n v="0"/>
    <n v="0"/>
    <n v="0"/>
    <n v="0"/>
    <m/>
    <n v="0"/>
    <n v="0"/>
    <n v="0"/>
    <n v="0"/>
    <n v="0"/>
    <x v="0"/>
    <m/>
    <x v="12"/>
    <x v="8"/>
    <s v="no impacts"/>
    <x v="6"/>
    <s v=""/>
    <s v="CTR_063"/>
    <m/>
  </r>
  <r>
    <s v="Balengou"/>
    <s v="OST_049"/>
    <s v="OUEST"/>
    <s v="IHS"/>
    <s v="Grid-Gen"/>
    <s v="OUEST"/>
    <s v="Balengou"/>
    <s v="Huawei"/>
    <n v="0"/>
    <n v="0"/>
    <n v="0"/>
    <n v="0"/>
    <n v="0"/>
    <n v="0"/>
    <n v="0"/>
    <n v="0"/>
    <n v="0"/>
    <n v="0"/>
    <n v="0"/>
    <n v="0"/>
    <n v="0"/>
    <n v="0"/>
    <n v="0"/>
    <n v="0"/>
    <n v="0"/>
    <n v="0"/>
    <n v="0"/>
    <n v="0"/>
    <m/>
    <n v="0"/>
    <n v="0"/>
    <n v="0"/>
    <n v="0"/>
    <n v="0"/>
    <x v="0"/>
    <m/>
    <x v="12"/>
    <x v="8"/>
    <s v="no impacts"/>
    <x v="6"/>
    <s v=""/>
    <s v="OST_049"/>
    <m/>
  </r>
  <r>
    <s v="Bokito-MTN"/>
    <s v="CTR_193"/>
    <s v="CENTRE"/>
    <s v="IHS"/>
    <s v="Grid-Gen"/>
    <s v="CENTRE"/>
    <s v="Bokito"/>
    <s v="ZTE"/>
    <n v="0"/>
    <n v="0"/>
    <n v="0"/>
    <n v="0"/>
    <n v="0"/>
    <n v="0"/>
    <n v="0"/>
    <n v="0"/>
    <n v="0"/>
    <n v="0"/>
    <n v="0"/>
    <n v="0"/>
    <n v="0"/>
    <n v="0"/>
    <n v="0"/>
    <n v="0"/>
    <n v="0"/>
    <n v="0"/>
    <n v="0"/>
    <n v="0"/>
    <m/>
    <n v="0"/>
    <n v="0"/>
    <n v="0"/>
    <n v="0"/>
    <n v="0"/>
    <x v="0"/>
    <m/>
    <x v="12"/>
    <x v="8"/>
    <s v="no impacts"/>
    <x v="6"/>
    <s v=""/>
    <s v="CTR_193"/>
    <m/>
  </r>
  <r>
    <s v="Bissiang"/>
    <s v="LIT_505"/>
    <s v="LITTORAL"/>
    <s v="IHS"/>
    <s v="Hybrid-Gen"/>
    <s v="LITTORAL"/>
    <s v="Bissiang"/>
    <s v="ZTE"/>
    <n v="0"/>
    <n v="0"/>
    <n v="0"/>
    <n v="0"/>
    <n v="0"/>
    <n v="0"/>
    <n v="0"/>
    <n v="0"/>
    <n v="0"/>
    <n v="0"/>
    <n v="0"/>
    <n v="0"/>
    <n v="0"/>
    <n v="0"/>
    <n v="0"/>
    <n v="0"/>
    <n v="0"/>
    <n v="0"/>
    <n v="0"/>
    <n v="0"/>
    <m/>
    <n v="0"/>
    <n v="0"/>
    <n v="0"/>
    <n v="0"/>
    <n v="0"/>
    <x v="0"/>
    <m/>
    <x v="12"/>
    <x v="8"/>
    <s v="no impacts"/>
    <x v="6"/>
    <s v=""/>
    <s v="LIT_505"/>
    <m/>
  </r>
  <r>
    <s v="Shell-Newbell"/>
    <s v="LIT_053"/>
    <s v="Douala"/>
    <s v="IHS"/>
    <s v="Grid-Gen"/>
    <s v="LITTORAL"/>
    <s v="Douala"/>
    <s v="ZTE"/>
    <n v="0"/>
    <n v="0"/>
    <n v="0"/>
    <n v="0"/>
    <n v="0"/>
    <n v="0"/>
    <n v="0"/>
    <n v="0"/>
    <n v="0"/>
    <n v="0"/>
    <n v="0"/>
    <n v="0"/>
    <n v="0"/>
    <n v="0"/>
    <n v="0"/>
    <n v="0"/>
    <n v="0"/>
    <n v="0"/>
    <n v="0"/>
    <n v="0"/>
    <m/>
    <n v="0"/>
    <n v="0"/>
    <n v="0"/>
    <n v="0"/>
    <n v="0"/>
    <x v="0"/>
    <m/>
    <x v="12"/>
    <x v="8"/>
    <s v="no impacts"/>
    <x v="6"/>
    <s v=""/>
    <s v="LIT_053"/>
    <m/>
  </r>
  <r>
    <s v="Afambassi-MTN"/>
    <s v="CTR_365"/>
    <s v="CENTRE"/>
    <s v="IHS"/>
    <m/>
    <s v="CENTRE"/>
    <s v="Afambassi"/>
    <s v="ZTE"/>
    <n v="0"/>
    <n v="0"/>
    <n v="0"/>
    <n v="0"/>
    <n v="0"/>
    <n v="0"/>
    <n v="0"/>
    <n v="0"/>
    <n v="0"/>
    <n v="0"/>
    <n v="0"/>
    <n v="0"/>
    <n v="0"/>
    <n v="0"/>
    <n v="0"/>
    <n v="0"/>
    <n v="0"/>
    <n v="0"/>
    <n v="0"/>
    <n v="0"/>
    <m/>
    <n v="0"/>
    <n v="0"/>
    <n v="0"/>
    <n v="0"/>
    <n v="0"/>
    <x v="0"/>
    <m/>
    <x v="12"/>
    <x v="8"/>
    <s v="no impacts"/>
    <x v="6"/>
    <s v=""/>
    <s v="CTR_365"/>
    <m/>
  </r>
  <r>
    <s v="Ezezang-MTN"/>
    <s v="CTR_230"/>
    <s v="CENTRE"/>
    <s v="IHS"/>
    <s v="Solar-Gen-Lithium"/>
    <s v="CENTRE"/>
    <s v="Ezezang"/>
    <s v="ZTE"/>
    <n v="0"/>
    <n v="0"/>
    <n v="0"/>
    <n v="0"/>
    <n v="0"/>
    <n v="0"/>
    <n v="0"/>
    <n v="0"/>
    <n v="0"/>
    <n v="0"/>
    <n v="0"/>
    <n v="0"/>
    <n v="0"/>
    <n v="0"/>
    <n v="0"/>
    <n v="0"/>
    <n v="0"/>
    <n v="0"/>
    <n v="0"/>
    <n v="0"/>
    <m/>
    <n v="0"/>
    <n v="0"/>
    <n v="0"/>
    <n v="0"/>
    <n v="0"/>
    <x v="0"/>
    <m/>
    <x v="12"/>
    <x v="8"/>
    <s v="no impacts"/>
    <x v="6"/>
    <s v=""/>
    <s v="CTR_230"/>
    <m/>
  </r>
  <r>
    <s v="Yop-IHS"/>
    <s v="CTR_673"/>
    <s v="CENTRE"/>
    <s v="IHS"/>
    <s v="Solar-Grid-Gen"/>
    <s v="CENTRE"/>
    <s v="Yop"/>
    <s v="ZTE"/>
    <n v="0"/>
    <n v="0"/>
    <n v="0"/>
    <n v="0"/>
    <n v="0"/>
    <n v="0"/>
    <n v="0"/>
    <n v="0"/>
    <n v="0"/>
    <n v="0"/>
    <n v="0"/>
    <n v="0"/>
    <n v="0"/>
    <n v="0"/>
    <n v="0"/>
    <n v="0"/>
    <n v="0"/>
    <n v="0"/>
    <n v="0"/>
    <n v="0"/>
    <m/>
    <n v="0"/>
    <n v="0"/>
    <n v="0"/>
    <n v="0"/>
    <n v="0"/>
    <x v="0"/>
    <m/>
    <x v="12"/>
    <x v="8"/>
    <s v="no impacts"/>
    <x v="6"/>
    <s v=""/>
    <s v="CTR_673"/>
    <m/>
  </r>
  <r>
    <s v="Taete-MTN-IHS"/>
    <s v="CTR_184"/>
    <s v="CENTRE"/>
    <s v="IHS"/>
    <s v="Grid-Gen-Lithium"/>
    <s v="CENTRE"/>
    <s v="Taete"/>
    <s v="ZTE"/>
    <n v="0"/>
    <n v="0"/>
    <n v="0"/>
    <n v="0"/>
    <n v="0"/>
    <n v="0"/>
    <n v="0"/>
    <n v="0"/>
    <n v="0"/>
    <n v="0"/>
    <n v="0"/>
    <n v="0"/>
    <n v="0"/>
    <n v="0"/>
    <n v="0"/>
    <n v="0"/>
    <n v="0"/>
    <n v="0"/>
    <n v="0"/>
    <n v="0"/>
    <m/>
    <n v="0"/>
    <n v="0"/>
    <n v="0"/>
    <n v="0"/>
    <n v="0"/>
    <x v="0"/>
    <m/>
    <x v="12"/>
    <x v="8"/>
    <s v="no impacts"/>
    <x v="6"/>
    <s v=""/>
    <s v="CTR_184"/>
    <m/>
  </r>
  <r>
    <s v="Sikoum"/>
    <s v="LIT_012"/>
    <s v="LITTORAL"/>
    <s v="IHS"/>
    <s v="Solar-Gen-Lithium"/>
    <s v="LITTORAL"/>
    <s v="Sikoum"/>
    <s v="ZTE"/>
    <n v="0"/>
    <n v="0"/>
    <n v="0"/>
    <n v="0"/>
    <n v="0"/>
    <n v="0"/>
    <n v="0"/>
    <n v="0"/>
    <n v="0"/>
    <n v="0"/>
    <n v="0"/>
    <n v="0"/>
    <n v="0"/>
    <n v="0"/>
    <n v="0"/>
    <n v="0"/>
    <n v="0"/>
    <n v="0"/>
    <n v="0"/>
    <n v="0"/>
    <m/>
    <n v="0"/>
    <n v="0"/>
    <n v="0"/>
    <n v="0"/>
    <n v="0"/>
    <x v="0"/>
    <m/>
    <x v="12"/>
    <x v="8"/>
    <s v="no impacts"/>
    <x v="6"/>
    <s v=""/>
    <s v="LIT_012"/>
    <m/>
  </r>
  <r>
    <s v="Memiam-MTN"/>
    <s v="SUD_235"/>
    <s v="CENTRE"/>
    <s v="IHS"/>
    <s v="Grid-Gen"/>
    <s v="SUD"/>
    <s v="Memiam"/>
    <s v="ZTE"/>
    <n v="0"/>
    <n v="0"/>
    <n v="0"/>
    <n v="0"/>
    <n v="0"/>
    <n v="0"/>
    <n v="0"/>
    <n v="0"/>
    <n v="0"/>
    <n v="0"/>
    <n v="0"/>
    <n v="0"/>
    <n v="0"/>
    <n v="0"/>
    <n v="0"/>
    <n v="0"/>
    <n v="0"/>
    <n v="0"/>
    <n v="0"/>
    <n v="0"/>
    <m/>
    <n v="0"/>
    <n v="0"/>
    <n v="0"/>
    <n v="0"/>
    <n v="0"/>
    <x v="0"/>
    <m/>
    <x v="12"/>
    <x v="8"/>
    <s v="no impacts"/>
    <x v="6"/>
    <s v=""/>
    <s v="SUD_235"/>
    <m/>
  </r>
  <r>
    <s v="Sikoum-II"/>
    <s v="LIT_388"/>
    <s v="LITTORAL"/>
    <s v="IHS"/>
    <s v="Gen-Lithium"/>
    <s v="LITTORAL"/>
    <s v="Sikoum"/>
    <s v="ZTE"/>
    <n v="0"/>
    <n v="0"/>
    <n v="0"/>
    <n v="0"/>
    <n v="0"/>
    <n v="0"/>
    <n v="0"/>
    <n v="0"/>
    <n v="0"/>
    <n v="0"/>
    <n v="0"/>
    <n v="0"/>
    <n v="0"/>
    <n v="0"/>
    <n v="0"/>
    <n v="0"/>
    <n v="0"/>
    <n v="0"/>
    <n v="0"/>
    <n v="0"/>
    <m/>
    <n v="0"/>
    <n v="0"/>
    <n v="0"/>
    <n v="0"/>
    <n v="0"/>
    <x v="0"/>
    <m/>
    <x v="12"/>
    <x v="8"/>
    <s v="no impacts"/>
    <x v="6"/>
    <s v=""/>
    <s v="LIT_388"/>
    <m/>
  </r>
  <r>
    <s v="Nkongkarak-MTN-IHS"/>
    <s v="CTR_696"/>
    <s v="CENTRE"/>
    <s v="IHS"/>
    <s v="Hybrid-Gen"/>
    <s v="CENTRE"/>
    <s v="Nkongkarak"/>
    <s v="ZTE"/>
    <n v="0"/>
    <n v="0"/>
    <n v="0"/>
    <n v="0"/>
    <n v="0"/>
    <n v="0"/>
    <n v="0"/>
    <n v="0"/>
    <n v="0"/>
    <n v="0"/>
    <n v="0"/>
    <n v="0"/>
    <n v="0"/>
    <n v="0"/>
    <n v="0"/>
    <n v="0"/>
    <n v="0"/>
    <n v="0"/>
    <n v="0"/>
    <n v="0"/>
    <m/>
    <n v="0"/>
    <n v="0"/>
    <n v="0"/>
    <n v="0"/>
    <n v="0"/>
    <x v="0"/>
    <m/>
    <x v="12"/>
    <x v="8"/>
    <s v="no impacts"/>
    <x v="6"/>
    <s v=""/>
    <s v="CTR_696"/>
    <m/>
  </r>
  <r>
    <s v="Metet"/>
    <s v="CTR_053"/>
    <s v="CENTRE"/>
    <s v="IHS"/>
    <s v="Grid-Gen"/>
    <s v="CENTRE"/>
    <s v="Metet"/>
    <s v="ZTE"/>
    <n v="0"/>
    <n v="0"/>
    <n v="0"/>
    <n v="0"/>
    <n v="0"/>
    <n v="0"/>
    <n v="0"/>
    <n v="0"/>
    <n v="0"/>
    <n v="0"/>
    <n v="0"/>
    <n v="0"/>
    <n v="0"/>
    <n v="0"/>
    <n v="0"/>
    <n v="0"/>
    <n v="0"/>
    <n v="0"/>
    <n v="0"/>
    <n v="0"/>
    <m/>
    <n v="0"/>
    <n v="0"/>
    <n v="0"/>
    <n v="0"/>
    <n v="0"/>
    <x v="0"/>
    <m/>
    <x v="12"/>
    <x v="8"/>
    <s v="no impacts"/>
    <x v="6"/>
    <s v=""/>
    <s v="CTR_053"/>
    <m/>
  </r>
  <r>
    <s v="Yambassa"/>
    <s v="CTR_232"/>
    <s v="CENTRE"/>
    <s v="IHS"/>
    <s v="Grid-Gen"/>
    <s v="CENTRE"/>
    <s v="Yambassa"/>
    <s v="ZTE"/>
    <n v="0"/>
    <n v="0"/>
    <n v="0"/>
    <n v="0"/>
    <n v="0"/>
    <n v="0"/>
    <n v="0"/>
    <n v="0"/>
    <n v="0"/>
    <n v="0"/>
    <n v="0"/>
    <n v="0"/>
    <n v="0"/>
    <n v="0"/>
    <n v="0"/>
    <n v="0"/>
    <n v="0"/>
    <n v="0"/>
    <n v="0"/>
    <n v="0"/>
    <m/>
    <n v="0"/>
    <n v="0"/>
    <n v="0"/>
    <n v="0"/>
    <n v="0"/>
    <x v="0"/>
    <m/>
    <x v="12"/>
    <x v="8"/>
    <s v="no impacts"/>
    <x v="6"/>
    <s v=""/>
    <s v="CTR_232"/>
    <m/>
  </r>
  <r>
    <s v="Sackbayeme"/>
    <s v="LIT_138"/>
    <s v="LITTORAL"/>
    <s v="IHS"/>
    <s v="Grid-Gen"/>
    <s v="LITTORAL"/>
    <s v="Sacbayeme"/>
    <s v="ZTE"/>
    <n v="0"/>
    <n v="0"/>
    <n v="0"/>
    <n v="0"/>
    <n v="0"/>
    <n v="0"/>
    <n v="0"/>
    <n v="0"/>
    <n v="0"/>
    <n v="0"/>
    <n v="0"/>
    <n v="0"/>
    <n v="0"/>
    <n v="0"/>
    <n v="0"/>
    <n v="0"/>
    <n v="0"/>
    <n v="0"/>
    <n v="0"/>
    <n v="0"/>
    <m/>
    <n v="0"/>
    <n v="0"/>
    <n v="0"/>
    <n v="0"/>
    <n v="0"/>
    <x v="0"/>
    <m/>
    <x v="12"/>
    <x v="8"/>
    <s v="no impacts"/>
    <x v="6"/>
    <s v=""/>
    <s v="LIT_138"/>
    <m/>
  </r>
  <r>
    <s v="Bamoko"/>
    <s v="CTR_091"/>
    <s v="CENTRE"/>
    <s v="IHS"/>
    <s v="Solar-Gen"/>
    <s v="CENTRE"/>
    <s v="Bamoko"/>
    <s v="ZTE"/>
    <n v="0"/>
    <n v="0"/>
    <n v="0"/>
    <n v="0"/>
    <n v="0"/>
    <n v="0"/>
    <n v="0"/>
    <n v="0"/>
    <n v="0"/>
    <n v="0"/>
    <n v="0"/>
    <n v="0"/>
    <n v="0"/>
    <n v="0"/>
    <n v="0"/>
    <n v="0"/>
    <n v="0"/>
    <n v="0"/>
    <n v="0"/>
    <n v="0"/>
    <m/>
    <n v="0"/>
    <n v="0"/>
    <n v="0"/>
    <n v="0"/>
    <n v="0"/>
    <x v="0"/>
    <m/>
    <x v="12"/>
    <x v="8"/>
    <s v="no impacts"/>
    <x v="6"/>
    <s v=""/>
    <s v="CTR_091"/>
    <m/>
  </r>
  <r>
    <s v="Penja-Market-MTN"/>
    <s v="LIT_767"/>
    <s v="LITTORAL"/>
    <m/>
    <m/>
    <s v="LITTORAL"/>
    <s v="Penja"/>
    <s v="ZTE"/>
    <n v="0"/>
    <n v="0"/>
    <n v="0"/>
    <n v="0"/>
    <n v="0"/>
    <n v="0"/>
    <n v="0"/>
    <n v="0"/>
    <n v="0"/>
    <n v="0"/>
    <n v="0"/>
    <n v="0"/>
    <n v="0"/>
    <n v="0"/>
    <n v="0"/>
    <n v="0"/>
    <n v="0"/>
    <n v="0"/>
    <n v="0"/>
    <n v="0"/>
    <m/>
    <n v="0"/>
    <n v="0"/>
    <n v="0"/>
    <n v="0"/>
    <n v="0"/>
    <x v="0"/>
    <m/>
    <x v="12"/>
    <x v="8"/>
    <s v="no impacts"/>
    <x v="6"/>
    <s v=""/>
    <s v="LIT_767"/>
    <m/>
  </r>
  <r>
    <s v="Ngwei-II-IHS"/>
    <s v="LIT_664"/>
    <s v="LITTORAL"/>
    <s v="IHS"/>
    <s v="Solar-Gen"/>
    <s v="LITTORAL"/>
    <s v="Ngwei"/>
    <s v="ZTE"/>
    <n v="0"/>
    <n v="0"/>
    <n v="0"/>
    <n v="0"/>
    <n v="0"/>
    <n v="0"/>
    <n v="0"/>
    <n v="0"/>
    <n v="0"/>
    <n v="0"/>
    <n v="0"/>
    <n v="0"/>
    <n v="0"/>
    <n v="0"/>
    <n v="0"/>
    <n v="0"/>
    <n v="0"/>
    <n v="0"/>
    <n v="0"/>
    <n v="0"/>
    <m/>
    <n v="0"/>
    <n v="0"/>
    <n v="0"/>
    <n v="0"/>
    <n v="0"/>
    <x v="0"/>
    <m/>
    <x v="12"/>
    <x v="8"/>
    <s v="no impacts"/>
    <x v="6"/>
    <s v=""/>
    <s v="LIT_664"/>
    <m/>
  </r>
  <r>
    <s v="Pama"/>
    <s v="SUD_004"/>
    <s v="LITTORAL"/>
    <s v="IHS"/>
    <s v="Grid-Gen"/>
    <s v="SUD"/>
    <s v="Pama"/>
    <s v="NOKIA"/>
    <n v="0"/>
    <n v="0"/>
    <n v="0"/>
    <n v="0"/>
    <n v="0"/>
    <n v="0"/>
    <n v="0"/>
    <n v="0"/>
    <n v="0"/>
    <n v="0"/>
    <n v="0"/>
    <n v="0"/>
    <n v="0"/>
    <n v="0"/>
    <n v="0"/>
    <n v="0"/>
    <n v="0"/>
    <n v="0"/>
    <n v="0"/>
    <n v="0"/>
    <m/>
    <n v="0"/>
    <n v="0"/>
    <n v="0"/>
    <n v="0"/>
    <n v="0"/>
    <x v="0"/>
    <m/>
    <x v="12"/>
    <x v="8"/>
    <s v="no impacts"/>
    <x v="6"/>
    <s v=""/>
    <s v="SUD_004"/>
    <m/>
  </r>
  <r>
    <s v="Ntui-Ecole-Publique"/>
    <s v="CTR_826"/>
    <s v="CENTRE"/>
    <s v="CAMUSAT"/>
    <s v="HGB"/>
    <s v="CENTRE"/>
    <s v="Ntui"/>
    <s v="ZTE"/>
    <n v="0"/>
    <n v="0"/>
    <n v="0"/>
    <n v="0"/>
    <n v="0"/>
    <n v="0"/>
    <n v="0"/>
    <n v="0"/>
    <n v="0"/>
    <n v="0"/>
    <n v="0"/>
    <n v="0"/>
    <n v="0"/>
    <n v="0"/>
    <n v="0"/>
    <n v="0"/>
    <n v="0"/>
    <n v="0"/>
    <n v="0"/>
    <n v="0"/>
    <m/>
    <n v="0"/>
    <n v="0"/>
    <n v="0"/>
    <n v="0"/>
    <n v="0"/>
    <x v="0"/>
    <m/>
    <x v="12"/>
    <x v="8"/>
    <s v="no impacts"/>
    <x v="6"/>
    <s v=""/>
    <s v="CTR_826"/>
    <m/>
  </r>
  <r>
    <s v="Mamb"/>
    <s v="CTR_356"/>
    <s v="CENTRE"/>
    <s v="IHS"/>
    <s v="Grid-Gen"/>
    <s v="CENTRE"/>
    <s v="Mamb"/>
    <s v="ZTE"/>
    <n v="0"/>
    <n v="0"/>
    <n v="0"/>
    <n v="0"/>
    <n v="0"/>
    <n v="0"/>
    <n v="0"/>
    <n v="0"/>
    <n v="0"/>
    <n v="0"/>
    <n v="0"/>
    <n v="0"/>
    <n v="0"/>
    <n v="0"/>
    <n v="0"/>
    <n v="0"/>
    <n v="0"/>
    <n v="0"/>
    <n v="0"/>
    <n v="0"/>
    <m/>
    <n v="0"/>
    <n v="0"/>
    <n v="0"/>
    <n v="0"/>
    <n v="0"/>
    <x v="0"/>
    <m/>
    <x v="12"/>
    <x v="8"/>
    <s v="no impacts"/>
    <x v="6"/>
    <s v=""/>
    <s v="CTR_356"/>
    <m/>
  </r>
  <r>
    <s v="MONATELE-IHS"/>
    <s v="CTR_869"/>
    <s v="CENTRE"/>
    <s v="IHS"/>
    <s v="Grid-Gen"/>
    <s v="CENTRE"/>
    <s v="Monatele"/>
    <s v="ZTE"/>
    <n v="0"/>
    <n v="0"/>
    <n v="0"/>
    <n v="0"/>
    <n v="0"/>
    <n v="0"/>
    <n v="0"/>
    <n v="0"/>
    <n v="0"/>
    <n v="0"/>
    <n v="0"/>
    <n v="0"/>
    <n v="0"/>
    <n v="0"/>
    <n v="0"/>
    <n v="0"/>
    <n v="0"/>
    <n v="0"/>
    <n v="0"/>
    <n v="0"/>
    <m/>
    <n v="0"/>
    <n v="0"/>
    <n v="0"/>
    <n v="0"/>
    <n v="0"/>
    <x v="0"/>
    <m/>
    <x v="12"/>
    <x v="8"/>
    <s v="no impacts"/>
    <x v="6"/>
    <s v=""/>
    <s v="CTR_869"/>
    <m/>
  </r>
  <r>
    <s v="Mbanga-Mouyouka-IHS"/>
    <s v="LIT_789"/>
    <s v="LITTORAL"/>
    <m/>
    <m/>
    <s v="LITTORAL"/>
    <s v="Mouyouka"/>
    <s v="ZTE"/>
    <n v="0"/>
    <n v="0"/>
    <n v="0"/>
    <n v="0"/>
    <n v="0"/>
    <n v="0"/>
    <n v="0"/>
    <n v="0"/>
    <n v="0"/>
    <n v="0"/>
    <n v="0"/>
    <n v="0"/>
    <n v="0"/>
    <n v="0"/>
    <n v="0"/>
    <n v="0"/>
    <n v="0"/>
    <n v="0"/>
    <n v="0"/>
    <n v="0"/>
    <m/>
    <n v="0"/>
    <n v="0"/>
    <n v="0"/>
    <n v="0"/>
    <n v="0"/>
    <x v="0"/>
    <m/>
    <x v="12"/>
    <x v="8"/>
    <s v="no impacts"/>
    <x v="6"/>
    <s v=""/>
    <s v="LIT_789"/>
    <m/>
  </r>
  <r>
    <s v="Bidou-IHS"/>
    <s v="SUD_125"/>
    <s v="NORD-OUEST"/>
    <m/>
    <m/>
    <s v="SUD"/>
    <s v="Bamenda"/>
    <s v="ZTE"/>
    <n v="0"/>
    <n v="0"/>
    <n v="0"/>
    <n v="0"/>
    <n v="0"/>
    <n v="0"/>
    <n v="0"/>
    <n v="0"/>
    <n v="0"/>
    <n v="0"/>
    <n v="0"/>
    <n v="0"/>
    <n v="0"/>
    <n v="0"/>
    <n v="0"/>
    <n v="0"/>
    <n v="0"/>
    <n v="0"/>
    <n v="0"/>
    <n v="0"/>
    <m/>
    <n v="0"/>
    <n v="0"/>
    <n v="0"/>
    <n v="0"/>
    <n v="0"/>
    <x v="0"/>
    <m/>
    <x v="12"/>
    <x v="8"/>
    <s v="no impacts"/>
    <x v="6"/>
    <s v=""/>
    <s v="SUD_125"/>
    <m/>
  </r>
  <r>
    <s v="Makoda-MTN"/>
    <s v="CTR_360"/>
    <s v="CENTRE"/>
    <s v="IHS"/>
    <s v="Gen-Lithium"/>
    <s v="CENTRE"/>
    <s v="Makoda"/>
    <s v="ZTE"/>
    <n v="0"/>
    <n v="0"/>
    <n v="0"/>
    <n v="0"/>
    <n v="0"/>
    <n v="0"/>
    <n v="0"/>
    <n v="0"/>
    <n v="0"/>
    <n v="0"/>
    <n v="0"/>
    <n v="0"/>
    <n v="0"/>
    <n v="0"/>
    <n v="0"/>
    <n v="0"/>
    <n v="0"/>
    <n v="0"/>
    <n v="0"/>
    <n v="0"/>
    <m/>
    <n v="0"/>
    <n v="0"/>
    <n v="0"/>
    <n v="0"/>
    <n v="0"/>
    <x v="0"/>
    <m/>
    <x v="12"/>
    <x v="8"/>
    <s v="no impacts"/>
    <x v="6"/>
    <s v="(05/06/2026 ocm ran 15h): Power status check Ongoing"/>
    <s v="CTR_360"/>
    <m/>
  </r>
  <r>
    <s v="Manjo-Q2-MTN"/>
    <s v="LIT_772"/>
    <s v="LITTORAL"/>
    <m/>
    <m/>
    <s v="LITTORAL"/>
    <s v="Manjo"/>
    <s v="ZTE"/>
    <n v="0"/>
    <n v="0"/>
    <n v="0"/>
    <n v="0"/>
    <n v="0"/>
    <n v="0"/>
    <n v="0"/>
    <n v="0"/>
    <n v="0"/>
    <n v="0"/>
    <n v="0"/>
    <n v="0"/>
    <n v="0"/>
    <n v="0"/>
    <n v="0"/>
    <n v="0"/>
    <n v="0"/>
    <n v="0"/>
    <n v="0"/>
    <n v="0"/>
    <m/>
    <n v="0"/>
    <n v="0"/>
    <n v="0"/>
    <n v="0"/>
    <n v="0"/>
    <x v="0"/>
    <m/>
    <x v="12"/>
    <x v="8"/>
    <s v="no impacts"/>
    <x v="6"/>
    <s v=""/>
    <s v="LIT_772"/>
    <m/>
  </r>
  <r>
    <s v="BISSIANG-Kribi"/>
    <s v="SUD_128"/>
    <s v="CENTRE"/>
    <s v="CAMUSAT"/>
    <s v="Hybrid Solar - S3"/>
    <s v="SUD"/>
    <s v="BISSIANG"/>
    <s v="ZTE"/>
    <n v="0"/>
    <n v="0"/>
    <n v="0"/>
    <n v="0"/>
    <n v="0"/>
    <n v="0"/>
    <n v="0"/>
    <n v="0"/>
    <n v="0"/>
    <n v="0"/>
    <n v="0"/>
    <n v="0"/>
    <n v="0"/>
    <n v="0"/>
    <n v="0"/>
    <n v="0"/>
    <n v="0"/>
    <n v="0"/>
    <n v="0"/>
    <n v="0"/>
    <m/>
    <n v="0"/>
    <n v="0"/>
    <n v="0"/>
    <n v="0"/>
    <n v="0"/>
    <x v="0"/>
    <m/>
    <x v="12"/>
    <x v="8"/>
    <s v="no impacts"/>
    <x v="6"/>
    <s v=""/>
    <s v="SUD_128"/>
    <m/>
  </r>
  <r>
    <s v="Ndokoma"/>
    <s v="LIT_308"/>
    <s v="LITTORAL"/>
    <s v="IHS"/>
    <s v="Grid-Gen-Lithium"/>
    <s v="LITTORAL"/>
    <s v="Ndokoma"/>
    <s v="ZTE"/>
    <n v="0"/>
    <n v="0"/>
    <n v="0"/>
    <n v="0"/>
    <n v="0"/>
    <n v="0"/>
    <n v="0"/>
    <n v="0"/>
    <n v="0"/>
    <n v="0"/>
    <n v="0"/>
    <n v="0"/>
    <n v="0"/>
    <n v="0"/>
    <n v="0"/>
    <n v="0"/>
    <n v="0"/>
    <n v="0"/>
    <n v="0"/>
    <n v="0"/>
    <m/>
    <n v="0"/>
    <n v="0"/>
    <n v="0"/>
    <n v="0"/>
    <n v="0"/>
    <x v="0"/>
    <m/>
    <x v="12"/>
    <x v="8"/>
    <s v="no impacts"/>
    <x v="6"/>
    <s v=""/>
    <s v="LIT_308"/>
    <m/>
  </r>
  <r>
    <s v="Ngwei"/>
    <s v="LIT_108"/>
    <s v="LITTORAL"/>
    <s v="IHS"/>
    <s v="Solar-Grid-Gen"/>
    <s v="LITTORAL"/>
    <s v="Ngwei"/>
    <s v="ZTE"/>
    <n v="0"/>
    <n v="0"/>
    <n v="0"/>
    <n v="0"/>
    <n v="0"/>
    <n v="0"/>
    <n v="0"/>
    <n v="0"/>
    <n v="0"/>
    <n v="0"/>
    <n v="0"/>
    <n v="0"/>
    <n v="0"/>
    <n v="0"/>
    <n v="0"/>
    <n v="0"/>
    <n v="0"/>
    <n v="0"/>
    <n v="0"/>
    <n v="0"/>
    <m/>
    <n v="0"/>
    <n v="0"/>
    <n v="0"/>
    <n v="0"/>
    <n v="0"/>
    <x v="0"/>
    <m/>
    <x v="12"/>
    <x v="8"/>
    <s v="no impacts"/>
    <x v="6"/>
    <s v=""/>
    <s v="LIT_108"/>
    <m/>
  </r>
  <r>
    <s v="Essazok"/>
    <s v="CTR_749"/>
    <s v="CENTRE"/>
    <s v="CAMUSAT"/>
    <s v="Hybrid Solar - S3"/>
    <s v="CENTRE"/>
    <s v="Essazok"/>
    <s v="ZTE"/>
    <n v="0"/>
    <n v="0"/>
    <n v="0"/>
    <n v="0"/>
    <n v="0"/>
    <n v="0"/>
    <n v="0"/>
    <n v="0"/>
    <n v="0"/>
    <n v="0"/>
    <n v="0"/>
    <n v="0"/>
    <n v="0"/>
    <n v="0"/>
    <n v="0"/>
    <n v="0"/>
    <n v="0"/>
    <n v="0"/>
    <n v="0"/>
    <n v="0"/>
    <m/>
    <n v="0"/>
    <n v="0"/>
    <n v="0"/>
    <n v="0"/>
    <n v="0"/>
    <x v="0"/>
    <m/>
    <x v="12"/>
    <x v="8"/>
    <s v="no impacts"/>
    <x v="6"/>
    <s v=""/>
    <s v="CTR_749"/>
    <m/>
  </r>
  <r>
    <s v="Nkometou-Edouma-IHS"/>
    <s v="CTR_695"/>
    <s v="Yaounde"/>
    <s v="IHS"/>
    <s v="Grid-Gen-Lithium"/>
    <s v="CENTRE"/>
    <s v="Yaounde"/>
    <s v="ZTE"/>
    <n v="0"/>
    <n v="0"/>
    <n v="0"/>
    <n v="0"/>
    <n v="0"/>
    <n v="0"/>
    <n v="0"/>
    <n v="0"/>
    <n v="0"/>
    <n v="0"/>
    <n v="0"/>
    <n v="0"/>
    <n v="0"/>
    <n v="0"/>
    <n v="0"/>
    <n v="0"/>
    <n v="0"/>
    <n v="0"/>
    <n v="0"/>
    <n v="0"/>
    <m/>
    <n v="0"/>
    <n v="0"/>
    <n v="0"/>
    <n v="0"/>
    <n v="0"/>
    <x v="0"/>
    <m/>
    <x v="12"/>
    <x v="8"/>
    <s v="no impacts"/>
    <x v="6"/>
    <s v=""/>
    <s v="CTR_695"/>
    <m/>
  </r>
  <r>
    <s v="Njombe"/>
    <s v="LIT_039"/>
    <s v="LITTORAL"/>
    <s v="IHS"/>
    <s v="Grid-Gen"/>
    <s v="LITTORAL"/>
    <s v="Njombe"/>
    <s v="ZTE"/>
    <n v="0"/>
    <n v="0"/>
    <n v="0"/>
    <n v="0"/>
    <n v="0"/>
    <n v="0"/>
    <n v="0"/>
    <n v="0"/>
    <n v="0"/>
    <n v="0"/>
    <n v="0"/>
    <n v="0"/>
    <n v="0"/>
    <n v="0"/>
    <n v="0"/>
    <n v="0"/>
    <n v="0"/>
    <n v="0"/>
    <n v="0"/>
    <n v="0"/>
    <m/>
    <n v="0"/>
    <n v="0"/>
    <n v="0"/>
    <n v="0"/>
    <n v="0"/>
    <x v="0"/>
    <m/>
    <x v="12"/>
    <x v="8"/>
    <s v="no impacts"/>
    <x v="6"/>
    <s v=""/>
    <s v="LIT_039"/>
    <m/>
  </r>
  <r>
    <s v="Edea-Ndokok"/>
    <s v="LIT_230"/>
    <s v="LITTORAL"/>
    <s v="IHS"/>
    <s v="Grid-Gen"/>
    <s v="LITTORAL"/>
    <s v="Edea"/>
    <s v="ZTE"/>
    <n v="0"/>
    <n v="0"/>
    <n v="0"/>
    <n v="0"/>
    <n v="0"/>
    <n v="0"/>
    <n v="0"/>
    <n v="0"/>
    <n v="0"/>
    <n v="0"/>
    <n v="0"/>
    <n v="0"/>
    <n v="0"/>
    <n v="0"/>
    <n v="0"/>
    <n v="0"/>
    <n v="0"/>
    <n v="0"/>
    <n v="0"/>
    <n v="0"/>
    <m/>
    <n v="0"/>
    <n v="0"/>
    <n v="0"/>
    <n v="0"/>
    <n v="0"/>
    <x v="0"/>
    <m/>
    <x v="12"/>
    <x v="8"/>
    <s v="no impacts"/>
    <x v="6"/>
    <s v=""/>
    <s v="LIT_230"/>
    <m/>
  </r>
  <r>
    <s v="Mengueme"/>
    <s v="CTR_354"/>
    <s v="CENTRE"/>
    <s v="IHS"/>
    <s v="Grid-Gen"/>
    <s v="CENTRE"/>
    <s v="Mengueme"/>
    <s v="ZTE"/>
    <n v="0"/>
    <n v="0"/>
    <n v="0"/>
    <n v="0"/>
    <n v="0"/>
    <n v="0"/>
    <n v="0"/>
    <n v="0"/>
    <n v="0"/>
    <n v="0"/>
    <n v="0"/>
    <n v="0"/>
    <n v="0"/>
    <n v="0"/>
    <n v="0"/>
    <n v="0"/>
    <n v="0"/>
    <n v="0"/>
    <n v="0"/>
    <n v="0"/>
    <m/>
    <n v="0"/>
    <n v="0"/>
    <n v="0"/>
    <n v="0"/>
    <n v="0"/>
    <x v="0"/>
    <m/>
    <x v="12"/>
    <x v="8"/>
    <s v="no impacts"/>
    <x v="6"/>
    <s v=""/>
    <s v="CTR_354"/>
    <m/>
  </r>
  <r>
    <s v="Mandoumba"/>
    <s v="CTR_066"/>
    <s v="CENTRE"/>
    <s v="IHS"/>
    <s v="Solar-Grid-Gen-Lithium"/>
    <s v="CENTRE"/>
    <s v="Mandoumba"/>
    <s v="ZTE"/>
    <n v="0"/>
    <n v="0"/>
    <n v="0"/>
    <n v="0"/>
    <n v="0"/>
    <n v="0"/>
    <n v="0"/>
    <n v="0"/>
    <n v="0"/>
    <n v="0"/>
    <n v="0"/>
    <n v="0"/>
    <n v="0"/>
    <n v="0"/>
    <n v="0"/>
    <n v="0"/>
    <n v="0"/>
    <n v="0"/>
    <n v="0"/>
    <n v="0"/>
    <m/>
    <n v="0"/>
    <n v="0"/>
    <n v="0"/>
    <n v="0"/>
    <n v="0"/>
    <x v="0"/>
    <m/>
    <x v="12"/>
    <x v="8"/>
    <s v="no impacts"/>
    <x v="6"/>
    <s v=""/>
    <s v="CTR_066"/>
    <m/>
  </r>
  <r>
    <s v="Djoum-CIFAN"/>
    <s v="SUD_231"/>
    <s v="CENTRE"/>
    <s v="IHS"/>
    <s v="Grid-Gen-Lithium"/>
    <s v="SUD"/>
    <s v="Djoum"/>
    <s v="ZTE"/>
    <n v="0"/>
    <n v="0"/>
    <n v="0"/>
    <n v="0"/>
    <n v="0"/>
    <n v="0"/>
    <n v="0"/>
    <n v="0"/>
    <n v="0"/>
    <n v="0"/>
    <n v="0"/>
    <n v="0"/>
    <n v="0"/>
    <n v="0"/>
    <n v="0"/>
    <n v="0"/>
    <n v="0"/>
    <n v="0"/>
    <n v="0"/>
    <n v="0"/>
    <m/>
    <n v="0"/>
    <n v="0"/>
    <n v="0"/>
    <n v="0"/>
    <n v="0"/>
    <x v="0"/>
    <m/>
    <x v="12"/>
    <x v="8"/>
    <s v="no impacts"/>
    <x v="6"/>
    <s v=""/>
    <s v="SUD_231"/>
    <m/>
  </r>
  <r>
    <s v="Avebe-MTN"/>
    <s v="SUD_236"/>
    <s v="CENTRE"/>
    <s v="IHS"/>
    <s v="Grid-Gen"/>
    <s v="SUD"/>
    <s v="Avebe"/>
    <s v="ZTE"/>
    <n v="0"/>
    <n v="0"/>
    <n v="0"/>
    <n v="0"/>
    <n v="0"/>
    <n v="0"/>
    <n v="0"/>
    <n v="0"/>
    <n v="0"/>
    <n v="0"/>
    <n v="0"/>
    <n v="0"/>
    <n v="0"/>
    <n v="0"/>
    <n v="0"/>
    <n v="0"/>
    <n v="0"/>
    <n v="0"/>
    <n v="0"/>
    <n v="0"/>
    <m/>
    <n v="0"/>
    <n v="0"/>
    <n v="0"/>
    <n v="0"/>
    <n v="0"/>
    <x v="0"/>
    <m/>
    <x v="12"/>
    <x v="8"/>
    <s v="no impacts"/>
    <x v="6"/>
    <s v=""/>
    <s v="SUD_236"/>
    <m/>
  </r>
  <r>
    <s v="Goufan"/>
    <s v="CTR_231"/>
    <s v="CENTRE"/>
    <s v="IHS"/>
    <s v="Grid-Gen"/>
    <s v="CENTRE"/>
    <s v="Goufan"/>
    <s v="ZTE"/>
    <n v="0"/>
    <n v="0"/>
    <n v="0"/>
    <n v="0"/>
    <n v="0"/>
    <n v="0"/>
    <n v="0"/>
    <n v="0"/>
    <n v="0"/>
    <n v="0"/>
    <n v="0"/>
    <n v="0"/>
    <n v="0"/>
    <n v="0"/>
    <n v="0"/>
    <n v="0"/>
    <n v="0"/>
    <n v="0"/>
    <n v="0"/>
    <n v="0"/>
    <m/>
    <n v="0"/>
    <n v="0"/>
    <n v="0"/>
    <n v="0"/>
    <n v="0"/>
    <x v="0"/>
    <m/>
    <x v="12"/>
    <x v="8"/>
    <s v="no impacts"/>
    <x v="6"/>
    <s v=""/>
    <s v="CTR_231"/>
    <m/>
  </r>
  <r>
    <s v="Mvoundou-Ngoke-MTN-IHS"/>
    <s v="CTR_183"/>
    <s v="CENTRE"/>
    <s v="IHS"/>
    <s v="Gen-Lithium"/>
    <s v="CENTRE"/>
    <s v="Mvoundou-Ngoke"/>
    <s v="ZTE"/>
    <n v="0"/>
    <n v="0"/>
    <n v="0"/>
    <n v="0"/>
    <n v="0"/>
    <n v="0"/>
    <n v="0"/>
    <n v="0"/>
    <n v="0"/>
    <n v="0"/>
    <n v="0"/>
    <n v="0"/>
    <n v="0"/>
    <n v="0"/>
    <n v="0"/>
    <n v="0"/>
    <n v="0"/>
    <n v="0"/>
    <n v="0"/>
    <n v="0"/>
    <m/>
    <n v="0"/>
    <n v="0"/>
    <n v="0"/>
    <n v="0"/>
    <n v="0"/>
    <x v="0"/>
    <m/>
    <x v="12"/>
    <x v="8"/>
    <s v="no impacts"/>
    <x v="6"/>
    <s v=""/>
    <s v="CTR_183"/>
    <m/>
  </r>
  <r>
    <s v="Ebombe"/>
    <s v="CTR_003"/>
    <s v="LITTORAL"/>
    <s v="IHS"/>
    <s v="Solar-Gen-Lithium"/>
    <s v="CENTRE"/>
    <s v="Ebombe"/>
    <s v="ZTE"/>
    <n v="0"/>
    <n v="0"/>
    <n v="0"/>
    <n v="0"/>
    <n v="0"/>
    <n v="0"/>
    <n v="0"/>
    <n v="0"/>
    <n v="0"/>
    <n v="0"/>
    <n v="0"/>
    <n v="0"/>
    <n v="0"/>
    <n v="0"/>
    <n v="0"/>
    <n v="0"/>
    <n v="0"/>
    <n v="0"/>
    <n v="0"/>
    <n v="0"/>
    <m/>
    <n v="0"/>
    <n v="0"/>
    <n v="0"/>
    <n v="0"/>
    <n v="0"/>
    <x v="0"/>
    <m/>
    <x v="12"/>
    <x v="8"/>
    <s v="no impacts"/>
    <x v="6"/>
    <s v=""/>
    <s v="CTR_003"/>
    <m/>
  </r>
  <r>
    <s v="Lobo"/>
    <s v="CTR_227"/>
    <s v="CENTRE"/>
    <s v="IHS"/>
    <s v="Grid-Gen-Lithium"/>
    <s v="CENTRE"/>
    <s v="Lobo"/>
    <s v="ZTE"/>
    <n v="0"/>
    <n v="0"/>
    <n v="0"/>
    <n v="0"/>
    <n v="0"/>
    <n v="0"/>
    <n v="0"/>
    <n v="0"/>
    <n v="0"/>
    <n v="0"/>
    <n v="0"/>
    <n v="0"/>
    <n v="0"/>
    <n v="0"/>
    <n v="0"/>
    <n v="0"/>
    <n v="0"/>
    <n v="0"/>
    <n v="0"/>
    <n v="0"/>
    <m/>
    <n v="0"/>
    <n v="0"/>
    <n v="0"/>
    <n v="0"/>
    <n v="0"/>
    <x v="0"/>
    <m/>
    <x v="12"/>
    <x v="8"/>
    <s v="no impacts"/>
    <x v="6"/>
    <s v=""/>
    <s v="CTR_227"/>
    <m/>
  </r>
  <r>
    <s v="Campo"/>
    <s v="LIT_132"/>
    <s v="LITTORAL"/>
    <s v="IHS"/>
    <s v="Grid-Gen"/>
    <s v="LITTORAL"/>
    <s v="Campo"/>
    <s v="ZTE"/>
    <n v="0"/>
    <n v="0"/>
    <n v="0"/>
    <n v="0"/>
    <n v="0"/>
    <n v="0"/>
    <n v="0"/>
    <n v="0"/>
    <n v="0"/>
    <n v="0"/>
    <n v="0"/>
    <n v="0"/>
    <n v="0"/>
    <n v="0"/>
    <n v="0"/>
    <n v="0"/>
    <n v="0"/>
    <n v="0"/>
    <n v="0"/>
    <n v="0"/>
    <m/>
    <n v="0"/>
    <n v="0"/>
    <n v="0"/>
    <n v="0"/>
    <n v="0"/>
    <x v="0"/>
    <m/>
    <x v="12"/>
    <x v="8"/>
    <s v="no impacts"/>
    <x v="6"/>
    <s v=""/>
    <s v="LIT_132"/>
    <m/>
  </r>
  <r>
    <s v="Nkenglikok"/>
    <s v="CTR_060"/>
    <s v="CENTRE"/>
    <s v="IHS"/>
    <s v="Solar-Grid-Gen"/>
    <s v="CENTRE"/>
    <s v="Nkeng-likok"/>
    <s v="ZTE"/>
    <n v="0"/>
    <n v="0"/>
    <n v="0"/>
    <n v="0"/>
    <n v="0"/>
    <n v="0"/>
    <n v="0"/>
    <n v="0"/>
    <n v="0"/>
    <n v="0"/>
    <n v="0"/>
    <n v="0"/>
    <n v="0"/>
    <n v="0"/>
    <n v="0"/>
    <n v="0"/>
    <n v="0"/>
    <n v="0"/>
    <n v="0"/>
    <n v="0"/>
    <m/>
    <n v="0"/>
    <n v="0"/>
    <n v="0"/>
    <n v="0"/>
    <n v="0"/>
    <x v="0"/>
    <m/>
    <x v="12"/>
    <x v="8"/>
    <s v="no impacts"/>
    <x v="6"/>
    <s v=""/>
    <s v="CTR_060"/>
    <m/>
  </r>
  <r>
    <s v="Monatele"/>
    <s v="CTR_073"/>
    <s v="CENTRE"/>
    <s v="IHS"/>
    <s v="Grid-Gen"/>
    <s v="CENTRE"/>
    <s v="Monatele"/>
    <s v="ZTE"/>
    <n v="0"/>
    <n v="0"/>
    <n v="0"/>
    <n v="0"/>
    <n v="0"/>
    <n v="0"/>
    <n v="0"/>
    <n v="0"/>
    <n v="0"/>
    <n v="0"/>
    <n v="0"/>
    <n v="0"/>
    <n v="0"/>
    <n v="0"/>
    <n v="0"/>
    <n v="0"/>
    <n v="0"/>
    <n v="0"/>
    <n v="0"/>
    <n v="0"/>
    <m/>
    <n v="0"/>
    <n v="0"/>
    <n v="0"/>
    <n v="0"/>
    <n v="0"/>
    <x v="0"/>
    <m/>
    <x v="12"/>
    <x v="8"/>
    <s v="no impacts"/>
    <x v="6"/>
    <s v=""/>
    <s v="CTR_073"/>
    <m/>
  </r>
  <r>
    <s v="Mbambou-IHS"/>
    <s v="LIT_143"/>
    <s v="LITTORAL"/>
    <s v="IHS"/>
    <s v="Gen-Lithium"/>
    <s v="LITTORAL"/>
    <s v="Mbambou"/>
    <s v="ZTE"/>
    <n v="0"/>
    <n v="0"/>
    <n v="0"/>
    <n v="0"/>
    <n v="0"/>
    <n v="0"/>
    <n v="0"/>
    <n v="0"/>
    <n v="0"/>
    <n v="0"/>
    <n v="0"/>
    <n v="0"/>
    <n v="0"/>
    <n v="0"/>
    <n v="0"/>
    <n v="0"/>
    <n v="0"/>
    <n v="0"/>
    <n v="0"/>
    <n v="0"/>
    <m/>
    <n v="0"/>
    <n v="0"/>
    <n v="0"/>
    <n v="0"/>
    <n v="0"/>
    <x v="0"/>
    <m/>
    <x v="12"/>
    <x v="8"/>
    <s v="no impacts"/>
    <x v="6"/>
    <s v=""/>
    <s v="LIT_143"/>
    <m/>
  </r>
  <r>
    <s v="Mengong"/>
    <s v="SUD_017"/>
    <s v="CENTRE"/>
    <s v="IHS"/>
    <s v="GenOnly"/>
    <s v="SUD"/>
    <s v="Abiete"/>
    <s v="ZTE"/>
    <n v="0"/>
    <n v="0"/>
    <n v="0"/>
    <n v="0"/>
    <n v="0"/>
    <n v="0"/>
    <n v="0"/>
    <n v="0"/>
    <n v="0"/>
    <n v="0"/>
    <n v="0"/>
    <n v="0"/>
    <n v="0"/>
    <n v="0"/>
    <n v="0"/>
    <n v="0"/>
    <n v="0"/>
    <n v="0"/>
    <n v="0"/>
    <n v="0"/>
    <m/>
    <n v="0"/>
    <n v="0"/>
    <n v="0"/>
    <n v="0"/>
    <n v="0"/>
    <x v="0"/>
    <m/>
    <x v="12"/>
    <x v="8"/>
    <s v="no impacts"/>
    <x v="6"/>
    <s v=""/>
    <s v="SUD_017"/>
    <m/>
  </r>
  <r>
    <s v="Minisite-Tsinga"/>
    <s v="CTR_690"/>
    <s v="Yaounde"/>
    <s v="CAMUSAT"/>
    <s v="Good Grid no GE - 8h"/>
    <s v="CENTRE"/>
    <s v="Yaounde"/>
    <s v="ZTE"/>
    <n v="0"/>
    <n v="0"/>
    <n v="0"/>
    <n v="0"/>
    <n v="0"/>
    <n v="0"/>
    <n v="0"/>
    <n v="0"/>
    <n v="0"/>
    <n v="0"/>
    <n v="0"/>
    <n v="0"/>
    <n v="0"/>
    <n v="0"/>
    <n v="0"/>
    <n v="0"/>
    <n v="0"/>
    <n v="0"/>
    <n v="0"/>
    <n v="0"/>
    <m/>
    <n v="0"/>
    <n v="0"/>
    <n v="0"/>
    <n v="0"/>
    <n v="0"/>
    <x v="0"/>
    <m/>
    <x v="12"/>
    <x v="8"/>
    <s v="no impacts"/>
    <x v="6"/>
    <s v=""/>
    <s v="CTR_690"/>
    <m/>
  </r>
  <r>
    <s v="Olamze-IHS"/>
    <s v="SUD_038"/>
    <s v="CENTRE"/>
    <s v="IHS"/>
    <s v="Grid-Gen"/>
    <s v="SUD"/>
    <s v="Olamze"/>
    <s v="ZTE"/>
    <n v="0"/>
    <n v="0"/>
    <n v="0"/>
    <n v="0"/>
    <n v="0"/>
    <n v="0"/>
    <n v="0"/>
    <n v="0"/>
    <n v="0"/>
    <n v="0"/>
    <n v="0"/>
    <n v="0"/>
    <n v="0"/>
    <n v="0"/>
    <n v="0"/>
    <n v="0"/>
    <n v="0"/>
    <n v="0"/>
    <n v="0"/>
    <n v="0"/>
    <m/>
    <n v="0"/>
    <n v="0"/>
    <n v="0"/>
    <n v="0"/>
    <n v="0"/>
    <x v="0"/>
    <m/>
    <x v="12"/>
    <x v="8"/>
    <s v="no impacts"/>
    <x v="6"/>
    <s v=""/>
    <s v="SUD_038"/>
    <m/>
  </r>
  <r>
    <s v="Mfou-Entree"/>
    <s v="CTR_653"/>
    <s v="CENTRE"/>
    <s v="CAMUSAT"/>
    <s v="Hybrid Solar - S1"/>
    <s v="CENTRE"/>
    <s v="Mfou"/>
    <s v="ZTE"/>
    <n v="0"/>
    <n v="0"/>
    <n v="0"/>
    <n v="0"/>
    <n v="0"/>
    <n v="0"/>
    <n v="0"/>
    <n v="0"/>
    <n v="0"/>
    <n v="0"/>
    <n v="0"/>
    <n v="0"/>
    <n v="0"/>
    <n v="0"/>
    <n v="0"/>
    <n v="0"/>
    <n v="0"/>
    <n v="0"/>
    <n v="0"/>
    <n v="0"/>
    <m/>
    <n v="0"/>
    <n v="0"/>
    <n v="0"/>
    <n v="0"/>
    <n v="0"/>
    <x v="0"/>
    <m/>
    <x v="12"/>
    <x v="8"/>
    <s v="no impacts"/>
    <x v="6"/>
    <s v=""/>
    <s v="CTR_653"/>
    <m/>
  </r>
  <r>
    <s v="Boutourou"/>
    <s v="CTR_092"/>
    <s v="CENTRE"/>
    <s v="IHS"/>
    <s v="Grid-Gen-Lithium"/>
    <s v="CENTRE"/>
    <s v="Boutourou"/>
    <s v="ZTE"/>
    <n v="0"/>
    <n v="0"/>
    <n v="0"/>
    <n v="0"/>
    <n v="0"/>
    <n v="0"/>
    <n v="0"/>
    <n v="0"/>
    <n v="0"/>
    <n v="0"/>
    <n v="0"/>
    <n v="0"/>
    <n v="0"/>
    <n v="0"/>
    <n v="0"/>
    <n v="0"/>
    <n v="0"/>
    <n v="0"/>
    <n v="0"/>
    <n v="0"/>
    <m/>
    <n v="0"/>
    <n v="0"/>
    <n v="0"/>
    <n v="0"/>
    <n v="0"/>
    <x v="0"/>
    <m/>
    <x v="12"/>
    <x v="8"/>
    <s v="no impacts"/>
    <x v="6"/>
    <s v=""/>
    <s v="CTR_092"/>
    <m/>
  </r>
  <r>
    <s v="Nkak"/>
    <s v="LIT_231"/>
    <s v="LITTORAL"/>
    <s v="IHS"/>
    <s v="Solar-Gen-Lithium"/>
    <s v="LITTORAL"/>
    <s v="Mapubbi"/>
    <s v="ZTE"/>
    <n v="0"/>
    <n v="0"/>
    <n v="0"/>
    <n v="0"/>
    <n v="0"/>
    <n v="0"/>
    <n v="0"/>
    <n v="0"/>
    <n v="0"/>
    <n v="0"/>
    <n v="0"/>
    <n v="0"/>
    <n v="0"/>
    <n v="0"/>
    <n v="0"/>
    <n v="0"/>
    <n v="0"/>
    <n v="0"/>
    <n v="0"/>
    <n v="0"/>
    <m/>
    <n v="0"/>
    <n v="0"/>
    <n v="0"/>
    <n v="0"/>
    <n v="0"/>
    <x v="0"/>
    <m/>
    <x v="12"/>
    <x v="8"/>
    <s v="no impacts"/>
    <x v="6"/>
    <s v=""/>
    <s v="LIT_231"/>
    <m/>
  </r>
  <r>
    <s v="Ambassade-Gabon"/>
    <s v="CTR_745"/>
    <s v="Yaounde"/>
    <s v="CAMUSAT"/>
    <s v="Good Grid no GE - 8h"/>
    <s v="CENTRE"/>
    <s v="Yaounde"/>
    <s v="ZTE"/>
    <n v="0"/>
    <n v="0"/>
    <n v="0"/>
    <n v="0"/>
    <n v="0"/>
    <n v="0"/>
    <n v="0"/>
    <n v="0"/>
    <n v="0"/>
    <n v="0"/>
    <n v="0"/>
    <n v="0"/>
    <n v="0"/>
    <n v="0"/>
    <n v="0"/>
    <n v="0"/>
    <n v="0"/>
    <n v="0"/>
    <n v="0"/>
    <n v="0"/>
    <m/>
    <n v="0"/>
    <n v="0"/>
    <n v="0"/>
    <n v="0"/>
    <n v="0"/>
    <x v="0"/>
    <m/>
    <x v="12"/>
    <x v="8"/>
    <s v="no impacts"/>
    <x v="6"/>
    <s v=""/>
    <s v="CTR_745"/>
    <m/>
  </r>
  <r>
    <s v="Dibamba-Camrail"/>
    <s v="LIT_385"/>
    <s v="Douala"/>
    <s v="CAMUSAT"/>
    <s v="Hybrid Solar - S3"/>
    <s v="LITTORAL"/>
    <s v="Douala"/>
    <s v="ZTE"/>
    <n v="0"/>
    <n v="0"/>
    <n v="0"/>
    <n v="0"/>
    <n v="0"/>
    <n v="0"/>
    <n v="0"/>
    <n v="0"/>
    <n v="0"/>
    <n v="0"/>
    <n v="0"/>
    <n v="0"/>
    <n v="0"/>
    <n v="0"/>
    <n v="0"/>
    <n v="0"/>
    <n v="0"/>
    <n v="0"/>
    <n v="0"/>
    <n v="0"/>
    <m/>
    <n v="0"/>
    <n v="0"/>
    <n v="0"/>
    <n v="0"/>
    <n v="0"/>
    <x v="0"/>
    <m/>
    <x v="12"/>
    <x v="8"/>
    <s v="no impacts"/>
    <x v="6"/>
    <s v=""/>
    <s v="LIT_385"/>
    <m/>
  </r>
  <r>
    <s v="Campo-Beach-IHS"/>
    <s v="LIT_494"/>
    <s v="LITTORAL"/>
    <s v="IHS"/>
    <s v="Grid-Gen"/>
    <s v="LITTORAL"/>
    <s v="Campo"/>
    <s v="ZTE"/>
    <n v="0"/>
    <n v="0"/>
    <n v="0"/>
    <n v="0"/>
    <n v="0"/>
    <n v="0"/>
    <n v="0"/>
    <n v="0"/>
    <n v="0"/>
    <n v="0"/>
    <n v="0"/>
    <n v="0"/>
    <n v="0"/>
    <n v="0"/>
    <n v="0"/>
    <n v="0"/>
    <n v="0"/>
    <n v="0"/>
    <n v="0"/>
    <n v="0"/>
    <m/>
    <n v="0"/>
    <n v="0"/>
    <n v="0"/>
    <n v="0"/>
    <n v="0"/>
    <x v="0"/>
    <m/>
    <x v="12"/>
    <x v="8"/>
    <s v="no impacts"/>
    <x v="6"/>
    <s v=""/>
    <s v="LIT_494"/>
    <m/>
  </r>
  <r>
    <s v="Abong-Mbang"/>
    <s v="EST_009"/>
    <s v="CENTRE"/>
    <s v="CAMUSAT"/>
    <s v="Bad Grid + Solar + GE"/>
    <s v="EST"/>
    <s v="Abong-Mbang"/>
    <s v="NOKIA"/>
    <n v="0"/>
    <n v="0"/>
    <n v="0"/>
    <n v="0"/>
    <n v="0"/>
    <n v="0"/>
    <n v="0"/>
    <n v="0"/>
    <n v="0"/>
    <n v="0"/>
    <n v="0"/>
    <n v="0"/>
    <n v="0"/>
    <n v="0"/>
    <n v="0"/>
    <n v="0"/>
    <n v="0"/>
    <n v="0"/>
    <n v="0"/>
    <n v="0"/>
    <m/>
    <n v="0"/>
    <n v="0"/>
    <n v="0"/>
    <n v="0"/>
    <n v="0"/>
    <x v="0"/>
    <m/>
    <x v="12"/>
    <x v="8"/>
    <s v="no impacts"/>
    <x v="6"/>
    <s v=""/>
    <s v="EST_009"/>
    <m/>
  </r>
  <r>
    <s v="Fifinda-MTN"/>
    <s v="SUD_215"/>
    <s v="LITTORAL"/>
    <s v="IHS"/>
    <s v="Grid-Gen"/>
    <s v="SUD"/>
    <s v="Fifinda"/>
    <s v="ZTE"/>
    <n v="0"/>
    <n v="0"/>
    <n v="0"/>
    <n v="0"/>
    <n v="0"/>
    <n v="0"/>
    <n v="0"/>
    <n v="0"/>
    <n v="0"/>
    <n v="0"/>
    <n v="0"/>
    <n v="0"/>
    <n v="0"/>
    <n v="0"/>
    <n v="0"/>
    <n v="0"/>
    <n v="0"/>
    <n v="0"/>
    <n v="0"/>
    <n v="0"/>
    <m/>
    <n v="0"/>
    <n v="0"/>
    <n v="0"/>
    <n v="0"/>
    <n v="0"/>
    <x v="0"/>
    <m/>
    <x v="6"/>
    <x v="2"/>
    <s v="SPARE-ISSUE"/>
    <x v="2"/>
    <s v="(05/06/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5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r>
  <r>
    <s v="Dehane-PHP"/>
    <s v="LIT_591"/>
    <s v="LITTORAL"/>
    <s v="CAMUSAT"/>
    <s v="Good Grid + GE"/>
    <s v="LITTORAL"/>
    <s v="Dehane"/>
    <s v="ZTE"/>
    <n v="0"/>
    <n v="0"/>
    <n v="0"/>
    <n v="0"/>
    <n v="0"/>
    <n v="0"/>
    <n v="0"/>
    <n v="0"/>
    <n v="0"/>
    <n v="0"/>
    <n v="0"/>
    <n v="0"/>
    <n v="0"/>
    <n v="0"/>
    <n v="0"/>
    <n v="0"/>
    <n v="0"/>
    <n v="0"/>
    <n v="0"/>
    <n v="0"/>
    <m/>
    <n v="0"/>
    <n v="0"/>
    <n v="0"/>
    <n v="0"/>
    <n v="0"/>
    <x v="0"/>
    <m/>
    <x v="12"/>
    <x v="8"/>
    <s v="no impacts"/>
    <x v="6"/>
    <s v=""/>
    <s v="LIT_591"/>
    <m/>
  </r>
  <r>
    <s v="Ndoussan"/>
    <s v="CTR_054"/>
    <s v="CENTRE"/>
    <s v="IHS"/>
    <s v="Gen-Lithium"/>
    <s v="CENTRE"/>
    <s v="Ndoussan"/>
    <s v="ZTE"/>
    <n v="0"/>
    <n v="0"/>
    <n v="0"/>
    <n v="0"/>
    <n v="0"/>
    <n v="0"/>
    <n v="0"/>
    <n v="0"/>
    <n v="0"/>
    <n v="0"/>
    <n v="0"/>
    <n v="0"/>
    <n v="0"/>
    <n v="0"/>
    <n v="0"/>
    <n v="0"/>
    <n v="0"/>
    <n v="0"/>
    <n v="0"/>
    <n v="0"/>
    <m/>
    <n v="0"/>
    <n v="0"/>
    <n v="0"/>
    <n v="0"/>
    <n v="0"/>
    <x v="0"/>
    <m/>
    <x v="12"/>
    <x v="8"/>
    <s v="no impacts"/>
    <x v="6"/>
    <s v=""/>
    <s v="CTR_054"/>
    <m/>
  </r>
  <r>
    <s v="Nkog-Edzen"/>
    <s v="CTR_041"/>
    <s v="CENTRE"/>
    <m/>
    <m/>
    <s v="CENTRE"/>
    <s v="Nkog-Edzen"/>
    <s v="ZTE"/>
    <n v="0"/>
    <n v="0"/>
    <n v="0"/>
    <n v="0"/>
    <n v="0"/>
    <n v="0"/>
    <n v="0"/>
    <n v="0"/>
    <n v="0"/>
    <n v="0"/>
    <n v="0"/>
    <n v="0"/>
    <n v="0"/>
    <n v="0"/>
    <n v="0"/>
    <n v="0"/>
    <n v="0"/>
    <n v="0"/>
    <n v="0"/>
    <n v="0"/>
    <m/>
    <n v="0"/>
    <n v="0"/>
    <n v="0"/>
    <n v="0"/>
    <n v="0"/>
    <x v="0"/>
    <m/>
    <x v="12"/>
    <x v="8"/>
    <s v="no impacts"/>
    <x v="6"/>
    <s v=""/>
    <s v="CTR_041"/>
    <m/>
  </r>
  <r>
    <s v="Nakong"/>
    <s v="NRD_157"/>
    <s v="NORD"/>
    <s v="CAMUSAT"/>
    <s v="Bad Grid + Solar + GE"/>
    <s v="NORD"/>
    <s v="Nakong"/>
    <s v="Huawei"/>
    <n v="0"/>
    <n v="0"/>
    <n v="0"/>
    <n v="0"/>
    <n v="0"/>
    <n v="0"/>
    <n v="0"/>
    <n v="0"/>
    <n v="0"/>
    <n v="0"/>
    <n v="0"/>
    <n v="0"/>
    <n v="0"/>
    <n v="0"/>
    <n v="0"/>
    <n v="0"/>
    <n v="0"/>
    <n v="0"/>
    <n v="0"/>
    <n v="0"/>
    <m/>
    <n v="0"/>
    <n v="0"/>
    <n v="0"/>
    <n v="0"/>
    <n v="0"/>
    <x v="0"/>
    <m/>
    <x v="12"/>
    <x v="8"/>
    <s v="no impacts"/>
    <x v="6"/>
    <s v=""/>
    <s v="NRD_157"/>
    <m/>
  </r>
  <r>
    <s v="Balessing"/>
    <s v="OST_008"/>
    <s v="OUEST"/>
    <s v="OCM/Strategique"/>
    <s v="OCM/Stratégique"/>
    <s v="OUEST"/>
    <s v="Balessing"/>
    <s v="Huawei"/>
    <n v="0"/>
    <n v="0"/>
    <n v="0"/>
    <n v="0"/>
    <n v="0"/>
    <n v="0"/>
    <n v="0"/>
    <n v="0"/>
    <n v="0"/>
    <n v="0"/>
    <n v="0"/>
    <n v="0"/>
    <n v="0"/>
    <n v="0"/>
    <n v="0"/>
    <n v="0"/>
    <n v="0"/>
    <n v="0"/>
    <n v="0"/>
    <n v="0"/>
    <m/>
    <n v="0"/>
    <n v="0"/>
    <n v="0"/>
    <n v="0"/>
    <n v="0"/>
    <x v="0"/>
    <m/>
    <x v="12"/>
    <x v="8"/>
    <s v="no impacts"/>
    <x v="6"/>
    <s v=""/>
    <s v="OST_008"/>
    <m/>
  </r>
  <r>
    <s v="Mbouda-SIK-IHS"/>
    <s v="OST_144"/>
    <s v="OUEST"/>
    <s v="IHS"/>
    <s v="Grid-Gen"/>
    <s v="OUEST"/>
    <s v="Mbouda"/>
    <s v="Huawei"/>
    <n v="0"/>
    <n v="0"/>
    <n v="0"/>
    <n v="0"/>
    <n v="0"/>
    <n v="0"/>
    <n v="0"/>
    <n v="0"/>
    <n v="0"/>
    <n v="0"/>
    <n v="0"/>
    <n v="0"/>
    <n v="0"/>
    <n v="0"/>
    <n v="0"/>
    <n v="0"/>
    <n v="0"/>
    <n v="0"/>
    <n v="0"/>
    <n v="0"/>
    <m/>
    <n v="0"/>
    <n v="0"/>
    <n v="0"/>
    <n v="0"/>
    <n v="0"/>
    <x v="0"/>
    <m/>
    <x v="12"/>
    <x v="8"/>
    <s v="no impacts"/>
    <x v="6"/>
    <s v=""/>
    <s v="OST_144"/>
    <m/>
  </r>
  <r>
    <s v="Yenon"/>
    <s v="OST_013"/>
    <s v="OUEST"/>
    <s v="IHS"/>
    <s v="Grid-Gen"/>
    <s v="OUEST"/>
    <s v="Yenon"/>
    <s v="Huawei"/>
    <n v="0"/>
    <n v="0"/>
    <n v="0"/>
    <n v="0"/>
    <n v="0"/>
    <n v="0"/>
    <n v="0"/>
    <n v="0"/>
    <n v="0"/>
    <n v="0"/>
    <n v="0"/>
    <n v="0"/>
    <n v="0"/>
    <n v="0"/>
    <n v="0"/>
    <n v="0"/>
    <n v="0"/>
    <n v="0"/>
    <n v="0"/>
    <n v="0"/>
    <m/>
    <n v="0"/>
    <n v="0"/>
    <n v="0"/>
    <n v="0"/>
    <n v="0"/>
    <x v="0"/>
    <m/>
    <x v="12"/>
    <x v="8"/>
    <s v="no impacts"/>
    <x v="6"/>
    <s v=""/>
    <s v="OST_013"/>
    <m/>
  </r>
  <r>
    <s v="Baham"/>
    <s v="OST_035"/>
    <s v="OUEST"/>
    <s v="IHS"/>
    <s v="Grid-Gen"/>
    <s v="OUEST"/>
    <s v="Baham"/>
    <s v="Huawei"/>
    <n v="0"/>
    <n v="0"/>
    <n v="0"/>
    <n v="0"/>
    <n v="0"/>
    <n v="0"/>
    <n v="0"/>
    <n v="0"/>
    <n v="0"/>
    <n v="0"/>
    <n v="0"/>
    <n v="0"/>
    <n v="0"/>
    <n v="0"/>
    <n v="0"/>
    <n v="0"/>
    <n v="0"/>
    <n v="0"/>
    <n v="0"/>
    <n v="0"/>
    <m/>
    <n v="0"/>
    <n v="0"/>
    <n v="0"/>
    <n v="0"/>
    <n v="0"/>
    <x v="0"/>
    <m/>
    <x v="12"/>
    <x v="8"/>
    <s v="no impacts"/>
    <x v="6"/>
    <s v=""/>
    <s v="OST_035"/>
    <m/>
  </r>
  <r>
    <s v="Batcham"/>
    <s v="OST_040"/>
    <s v="OUEST"/>
    <s v="IHS"/>
    <s v="Grid-Gen"/>
    <s v="OUEST"/>
    <s v="Batcham"/>
    <s v="Huawei"/>
    <n v="0"/>
    <n v="0"/>
    <n v="0"/>
    <n v="0"/>
    <n v="0"/>
    <n v="0"/>
    <n v="0"/>
    <n v="0"/>
    <n v="0"/>
    <n v="0"/>
    <n v="0"/>
    <n v="0"/>
    <n v="0"/>
    <n v="0"/>
    <n v="0"/>
    <n v="0"/>
    <n v="0"/>
    <n v="0"/>
    <n v="0"/>
    <n v="0"/>
    <m/>
    <n v="0"/>
    <n v="0"/>
    <n v="0"/>
    <n v="0"/>
    <n v="0"/>
    <x v="0"/>
    <m/>
    <x v="12"/>
    <x v="8"/>
    <s v="no impacts"/>
    <x v="6"/>
    <s v=""/>
    <s v="OST_040"/>
    <m/>
  </r>
  <r>
    <s v="Batie"/>
    <s v="OST_034"/>
    <s v="OUEST"/>
    <s v="IHS"/>
    <s v="Grid-Gen"/>
    <s v="OUEST"/>
    <s v="Batie"/>
    <s v="Huawei"/>
    <n v="0"/>
    <n v="0"/>
    <n v="0"/>
    <n v="0"/>
    <n v="0"/>
    <n v="0"/>
    <n v="0"/>
    <n v="0"/>
    <n v="0"/>
    <n v="0"/>
    <n v="0"/>
    <n v="0"/>
    <n v="0"/>
    <n v="0"/>
    <n v="0"/>
    <n v="0"/>
    <n v="0"/>
    <n v="0"/>
    <n v="0"/>
    <n v="0"/>
    <m/>
    <n v="0"/>
    <n v="0"/>
    <n v="0"/>
    <n v="0"/>
    <n v="0"/>
    <x v="0"/>
    <m/>
    <x v="12"/>
    <x v="8"/>
    <s v="no impacts"/>
    <x v="6"/>
    <s v=""/>
    <s v="OST_034"/>
    <m/>
  </r>
  <r>
    <s v="Bafounda-IHS"/>
    <s v="OST_150"/>
    <s v="NORD-OUEST"/>
    <s v="IHS"/>
    <s v="Grid-Gen"/>
    <s v="OUEST"/>
    <s v="Bafounda"/>
    <s v="Huawei"/>
    <n v="0"/>
    <n v="0"/>
    <n v="0"/>
    <n v="0"/>
    <n v="0"/>
    <n v="0"/>
    <n v="0"/>
    <n v="0"/>
    <n v="0"/>
    <n v="0"/>
    <n v="0"/>
    <n v="0"/>
    <n v="0"/>
    <n v="0"/>
    <n v="0"/>
    <n v="0"/>
    <n v="0"/>
    <n v="0"/>
    <n v="0"/>
    <n v="0"/>
    <m/>
    <n v="0"/>
    <n v="0"/>
    <n v="0"/>
    <n v="0"/>
    <n v="0"/>
    <x v="0"/>
    <m/>
    <x v="12"/>
    <x v="8"/>
    <s v="no impacts"/>
    <x v="6"/>
    <s v=""/>
    <s v="OST_150"/>
    <m/>
  </r>
  <r>
    <s v="Bameka-IHS"/>
    <s v="OST_162"/>
    <s v="OUEST"/>
    <s v="IHS"/>
    <s v="Grid-Gen"/>
    <s v="OUEST"/>
    <s v="Bameka"/>
    <s v="Huawei"/>
    <n v="0"/>
    <n v="0"/>
    <n v="0"/>
    <n v="0"/>
    <n v="0"/>
    <n v="0"/>
    <n v="0"/>
    <n v="0"/>
    <n v="0"/>
    <n v="0"/>
    <n v="0"/>
    <n v="0"/>
    <n v="0"/>
    <n v="0"/>
    <n v="0"/>
    <n v="0"/>
    <n v="0"/>
    <n v="0"/>
    <n v="0"/>
    <n v="0"/>
    <m/>
    <n v="0"/>
    <n v="0"/>
    <n v="0"/>
    <n v="0"/>
    <n v="0"/>
    <x v="0"/>
    <m/>
    <x v="12"/>
    <x v="8"/>
    <s v="no impacts"/>
    <x v="6"/>
    <s v=""/>
    <s v="OST_162"/>
    <m/>
  </r>
  <r>
    <s v="Bamendjou-II"/>
    <s v="OST_298"/>
    <s v="OUEST"/>
    <s v="CAMUSAT"/>
    <s v="Hybrid Solar - S3"/>
    <s v="OUEST"/>
    <s v="Bamendjou"/>
    <s v="Huawei"/>
    <n v="0"/>
    <n v="0"/>
    <n v="0"/>
    <n v="0"/>
    <n v="0"/>
    <n v="0"/>
    <n v="0"/>
    <n v="0"/>
    <n v="0"/>
    <n v="0"/>
    <n v="0"/>
    <n v="0"/>
    <n v="0"/>
    <n v="0"/>
    <n v="0"/>
    <n v="0"/>
    <n v="0"/>
    <n v="0"/>
    <n v="0"/>
    <n v="0"/>
    <m/>
    <n v="0"/>
    <n v="0"/>
    <n v="0"/>
    <n v="0"/>
    <n v="0"/>
    <x v="0"/>
    <m/>
    <x v="12"/>
    <x v="8"/>
    <s v="no impacts"/>
    <x v="6"/>
    <s v=""/>
    <s v="OST_298"/>
    <m/>
  </r>
  <r>
    <s v="Foumban-Kounga"/>
    <s v="OST_028"/>
    <s v="OUEST"/>
    <s v="IHS"/>
    <s v="Grid-Gen"/>
    <s v="OUEST"/>
    <s v="Foumban"/>
    <s v="Huawei"/>
    <n v="0"/>
    <n v="0"/>
    <n v="0"/>
    <n v="0"/>
    <n v="0"/>
    <n v="0"/>
    <n v="0"/>
    <n v="0"/>
    <n v="0"/>
    <n v="0"/>
    <n v="0"/>
    <n v="0"/>
    <n v="0"/>
    <n v="0"/>
    <n v="0"/>
    <n v="0"/>
    <n v="0"/>
    <n v="0"/>
    <n v="0"/>
    <n v="0"/>
    <m/>
    <n v="0"/>
    <n v="0"/>
    <n v="0"/>
    <n v="0"/>
    <n v="0"/>
    <x v="0"/>
    <m/>
    <x v="12"/>
    <x v="8"/>
    <s v="no impacts"/>
    <x v="6"/>
    <s v=""/>
    <s v="OST_028"/>
    <m/>
  </r>
  <r>
    <s v="Bakassi"/>
    <s v="SUO_018"/>
    <s v="SUD-OUEST"/>
    <s v="IHS"/>
    <s v="Solar-Gen"/>
    <s v="SUD-OUEST"/>
    <s v="Bakassi"/>
    <s v="Huawei"/>
    <n v="0"/>
    <n v="0"/>
    <n v="0"/>
    <n v="0"/>
    <n v="0"/>
    <n v="0"/>
    <n v="0"/>
    <n v="0"/>
    <n v="0"/>
    <n v="0"/>
    <n v="0"/>
    <n v="0"/>
    <n v="0"/>
    <n v="0"/>
    <n v="0"/>
    <n v="0"/>
    <n v="0"/>
    <n v="0"/>
    <n v="0"/>
    <n v="0"/>
    <m/>
    <n v="0"/>
    <n v="0"/>
    <n v="0"/>
    <n v="0"/>
    <n v="0"/>
    <x v="0"/>
    <m/>
    <x v="12"/>
    <x v="8"/>
    <s v="no impacts"/>
    <x v="6"/>
    <s v=""/>
    <s v="SUO_018"/>
    <m/>
  </r>
  <r>
    <s v="Botatango-MTN"/>
    <s v="CTR_223"/>
    <s v="CENTRE"/>
    <s v="IHS"/>
    <s v="Solar-Gen"/>
    <s v="CENTRE"/>
    <s v="Botatango"/>
    <s v="ZTE"/>
    <n v="0"/>
    <n v="0"/>
    <n v="0"/>
    <n v="0"/>
    <n v="0"/>
    <n v="0"/>
    <n v="0"/>
    <n v="0"/>
    <n v="0"/>
    <n v="0"/>
    <n v="0"/>
    <n v="0"/>
    <n v="0"/>
    <n v="0"/>
    <n v="0"/>
    <n v="0"/>
    <n v="0"/>
    <n v="0"/>
    <n v="0"/>
    <n v="0"/>
    <m/>
    <n v="0"/>
    <n v="0"/>
    <n v="0"/>
    <n v="0"/>
    <n v="0"/>
    <x v="0"/>
    <m/>
    <x v="12"/>
    <x v="8"/>
    <s v="no impacts"/>
    <x v="6"/>
    <s v=""/>
    <s v="CTR_223"/>
    <m/>
  </r>
  <r>
    <s v="Foumbot-Mangoum"/>
    <s v="OST_136"/>
    <s v="OUEST"/>
    <s v="IHS"/>
    <s v="Grid-Gen"/>
    <s v="OUEST"/>
    <s v="Foumbot"/>
    <s v="Huawei"/>
    <n v="0"/>
    <n v="0"/>
    <n v="0"/>
    <n v="0"/>
    <n v="0"/>
    <n v="0"/>
    <n v="0"/>
    <n v="0"/>
    <n v="0"/>
    <n v="0"/>
    <n v="0"/>
    <n v="0"/>
    <n v="0"/>
    <n v="0"/>
    <n v="0"/>
    <n v="0"/>
    <n v="0"/>
    <n v="0"/>
    <n v="0"/>
    <n v="0"/>
    <m/>
    <n v="0"/>
    <n v="0"/>
    <n v="0"/>
    <n v="0"/>
    <n v="0"/>
    <x v="0"/>
    <m/>
    <x v="12"/>
    <x v="8"/>
    <s v="no impacts"/>
    <x v="6"/>
    <s v=""/>
    <s v="OST_136"/>
    <m/>
  </r>
  <r>
    <s v="OZOM-I"/>
    <s v="CTR_743"/>
    <s v="CENTRE"/>
    <s v="CAMUSAT"/>
    <s v="Hybrid Solar - S1"/>
    <s v="CENTRE"/>
    <s v="Ozom"/>
    <s v="ZTE"/>
    <n v="0"/>
    <n v="0"/>
    <n v="0"/>
    <n v="0"/>
    <n v="0"/>
    <n v="0"/>
    <n v="0"/>
    <n v="0"/>
    <n v="0"/>
    <n v="0"/>
    <n v="0"/>
    <n v="0"/>
    <n v="0"/>
    <n v="0"/>
    <n v="0"/>
    <n v="0"/>
    <n v="0"/>
    <n v="0"/>
    <n v="0"/>
    <n v="0"/>
    <m/>
    <n v="0"/>
    <n v="0"/>
    <n v="0"/>
    <n v="0"/>
    <n v="0"/>
    <x v="0"/>
    <m/>
    <x v="12"/>
    <x v="8"/>
    <s v="no impacts"/>
    <x v="6"/>
    <s v=""/>
    <s v="CTR_743"/>
    <m/>
  </r>
  <r>
    <s v="Loum-Nkombi-II-IHS"/>
    <s v="LIT_520"/>
    <s v="LITTORAL"/>
    <s v="IHS"/>
    <s v="Grid-Gen"/>
    <s v="LITTORAL"/>
    <s v="Loum"/>
    <s v="ZTE"/>
    <n v="0"/>
    <n v="0"/>
    <n v="0"/>
    <n v="0"/>
    <n v="0"/>
    <n v="0"/>
    <n v="0"/>
    <n v="0"/>
    <n v="0"/>
    <n v="0"/>
    <n v="0"/>
    <n v="0"/>
    <n v="0"/>
    <n v="0"/>
    <n v="0"/>
    <n v="0"/>
    <n v="0"/>
    <n v="0"/>
    <n v="0"/>
    <n v="0"/>
    <m/>
    <n v="0"/>
    <n v="0"/>
    <n v="0"/>
    <n v="0"/>
    <n v="0"/>
    <x v="0"/>
    <m/>
    <x v="12"/>
    <x v="8"/>
    <s v="no impacts"/>
    <x v="6"/>
    <s v=""/>
    <s v="LIT_520"/>
    <m/>
  </r>
  <r>
    <s v="Ndikinimeki-New"/>
    <s v="CTR_544"/>
    <s v="CENTRE"/>
    <m/>
    <m/>
    <s v="CENTRE"/>
    <s v="Ndikinimeki"/>
    <s v="ZTE"/>
    <n v="0"/>
    <n v="0"/>
    <n v="0"/>
    <n v="0"/>
    <n v="0"/>
    <n v="0"/>
    <n v="0"/>
    <n v="0"/>
    <n v="0"/>
    <n v="0"/>
    <n v="0"/>
    <n v="0"/>
    <n v="0"/>
    <n v="0"/>
    <n v="0"/>
    <n v="0"/>
    <n v="0"/>
    <n v="0"/>
    <n v="0"/>
    <n v="0"/>
    <m/>
    <n v="0"/>
    <n v="0"/>
    <n v="0"/>
    <n v="0"/>
    <n v="0"/>
    <x v="0"/>
    <m/>
    <x v="9"/>
    <x v="5"/>
    <s v="MPR ISSUE"/>
    <x v="5"/>
    <s v="( hourly IHS): 06/05/2026 20:00 0:00:00 45 V Fme is on site..;..;(05/06/2026 ocm ran 18h): 06.05.26: Need FME on site to check MPR status; FME Patrick activé pour investigations, update ASAP"/>
    <s v="CTR_544"/>
    <m/>
  </r>
  <r>
    <s v="Madagascar"/>
    <s v="LIT_049"/>
    <s v="Douala"/>
    <s v="IHS"/>
    <s v="Grid-Gen"/>
    <s v="LITTORAL"/>
    <s v="Douala"/>
    <s v="ZTE"/>
    <n v="0"/>
    <n v="0"/>
    <n v="0"/>
    <n v="0"/>
    <n v="0"/>
    <n v="0"/>
    <n v="0"/>
    <n v="0"/>
    <n v="0"/>
    <n v="0"/>
    <n v="0"/>
    <n v="0"/>
    <n v="0"/>
    <n v="0"/>
    <n v="0"/>
    <n v="0"/>
    <n v="0"/>
    <n v="0"/>
    <n v="0"/>
    <n v="0"/>
    <m/>
    <n v="0"/>
    <n v="0"/>
    <n v="0"/>
    <n v="0"/>
    <n v="0"/>
    <x v="0"/>
    <m/>
    <x v="12"/>
    <x v="8"/>
    <s v="no impacts"/>
    <x v="6"/>
    <s v=""/>
    <s v="LIT_049"/>
    <m/>
  </r>
  <r>
    <s v="Nyabi"/>
    <s v="EST_133"/>
    <s v="CENTRE"/>
    <s v="CAMUSAT"/>
    <s v="HGB"/>
    <s v="EST"/>
    <s v="Nyabi"/>
    <s v="ZTE"/>
    <n v="0"/>
    <n v="0"/>
    <n v="0"/>
    <n v="0"/>
    <n v="0"/>
    <n v="0"/>
    <n v="0"/>
    <n v="0"/>
    <n v="0"/>
    <n v="0"/>
    <n v="0"/>
    <n v="0"/>
    <n v="0"/>
    <n v="0"/>
    <n v="0"/>
    <n v="0"/>
    <n v="0"/>
    <n v="0"/>
    <n v="0"/>
    <n v="0"/>
    <m/>
    <n v="0"/>
    <n v="0"/>
    <n v="0"/>
    <n v="0"/>
    <n v="0"/>
    <x v="0"/>
    <m/>
    <x v="12"/>
    <x v="8"/>
    <s v="no impacts"/>
    <x v="6"/>
    <s v=""/>
    <s v="EST_133"/>
    <m/>
  </r>
  <r>
    <s v="Njombe-SDH-IHS"/>
    <s v="LIT_787"/>
    <s v="LITTORAL"/>
    <s v="IHS"/>
    <s v="Gen Only"/>
    <s v="LITTORAL"/>
    <s v="Njombe-Penja"/>
    <s v="ZTE"/>
    <n v="0"/>
    <n v="0"/>
    <n v="0"/>
    <n v="0"/>
    <n v="0"/>
    <n v="0"/>
    <n v="0"/>
    <n v="0"/>
    <n v="0"/>
    <n v="0"/>
    <n v="0"/>
    <n v="0"/>
    <n v="0"/>
    <n v="0"/>
    <n v="0"/>
    <n v="0"/>
    <n v="0"/>
    <n v="0"/>
    <n v="0"/>
    <n v="0"/>
    <m/>
    <n v="0"/>
    <n v="0"/>
    <n v="0"/>
    <n v="0"/>
    <n v="0"/>
    <x v="0"/>
    <m/>
    <x v="3"/>
    <x v="0"/>
    <s v="Defaut GE &amp; Power Cabinet"/>
    <x v="0"/>
    <s v="( hourly IHS): 06/05/2026 07:25 1:49:56 NO COM FME Joseph is on way. ETA = 09:30 AM ,Hugues is informed"/>
    <s v="LIT_787"/>
    <m/>
  </r>
  <r>
    <s v="Gara-Guider-IHS"/>
    <s v="NRD_115"/>
    <s v="NORD"/>
    <s v="IHS"/>
    <s v="Hybrid-Gen"/>
    <s v="NORD"/>
    <s v="Guider"/>
    <s v="Huawei"/>
    <n v="0"/>
    <n v="0"/>
    <n v="0"/>
    <n v="0"/>
    <n v="0"/>
    <n v="0"/>
    <n v="0"/>
    <n v="0"/>
    <n v="0"/>
    <n v="0"/>
    <n v="0"/>
    <n v="0"/>
    <n v="0"/>
    <n v="0"/>
    <n v="0"/>
    <n v="0"/>
    <n v="0"/>
    <n v="0"/>
    <n v="0"/>
    <n v="0"/>
    <m/>
    <n v="0"/>
    <n v="0"/>
    <n v="0"/>
    <n v="0"/>
    <n v="0"/>
    <x v="0"/>
    <m/>
    <x v="12"/>
    <x v="8"/>
    <s v="no impacts"/>
    <x v="6"/>
    <s v=""/>
    <s v="NRD_115"/>
    <m/>
  </r>
  <r>
    <s v="BIBA-MTN"/>
    <s v="CTR_304"/>
    <s v="CENTRE"/>
    <s v="IHS"/>
    <s v="Grid-Gen"/>
    <s v="CENTRE"/>
    <s v="Biba"/>
    <s v="ZTE"/>
    <n v="0"/>
    <n v="0"/>
    <n v="0"/>
    <n v="0"/>
    <n v="0"/>
    <n v="0"/>
    <n v="0"/>
    <n v="0"/>
    <n v="0"/>
    <n v="0"/>
    <n v="0"/>
    <n v="0"/>
    <n v="0"/>
    <n v="0"/>
    <n v="0"/>
    <n v="0"/>
    <n v="0"/>
    <n v="0"/>
    <n v="0"/>
    <n v="0"/>
    <m/>
    <n v="0"/>
    <n v="0"/>
    <n v="0"/>
    <n v="0"/>
    <n v="0"/>
    <x v="0"/>
    <m/>
    <x v="12"/>
    <x v="8"/>
    <s v="no impacts"/>
    <x v="6"/>
    <s v=""/>
    <s v="CTR_304"/>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2" cacheId="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E16:F26" firstHeaderRow="1" firstDataRow="1" firstDataCol="1" rowPageCount="1" colPageCount="1"/>
  <pivotFields count="4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h="1"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1">
        <item t="data" sd="1" x="3"/>
        <item t="data" sd="1" x="7"/>
        <item t="data" sd="1" x="1"/>
        <item t="data" sd="1" x="8"/>
        <item t="data" sd="1" x="4"/>
        <item t="data" sd="1" x="0"/>
        <item t="data" sd="1" x="6"/>
        <item t="data" sd="1" x="2"/>
        <item t="data" sd="1" x="9"/>
        <item t="data" sd="1" x="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7"/>
  </rowFields>
  <rowItems count="10">
    <i t="data" r="0" i="0">
      <x v="0"/>
    </i>
    <i t="data" r="0" i="0">
      <x v="1"/>
    </i>
    <i t="data" r="0" i="0">
      <x v="3"/>
    </i>
    <i t="data" r="0" i="0">
      <x v="4"/>
    </i>
    <i t="data" r="0" i="0">
      <x v="5"/>
    </i>
    <i t="data" r="0" i="0">
      <x v="6"/>
    </i>
    <i t="data" r="0" i="0">
      <x v="7"/>
    </i>
    <i t="data" r="0" i="0">
      <x v="8"/>
    </i>
    <i t="data" r="0" i="0">
      <x v="9"/>
    </i>
    <i t="grand" r="0" i="0">
      <x v="0"/>
    </i>
  </rowItems>
  <colItems count="1">
    <i t="data" r="0" i="0"/>
  </colItems>
  <pageFields count="1">
    <pageField fld="34" hier="-1"/>
  </pageFields>
  <dataFields count="1">
    <dataField name="Sum of NUR  DU 05/06/20262" fld="33" subtotal="sum" showDataAs="normal" baseField="0" baseItem="0" numFmtId="1"/>
  </dataFields>
  <formats count="30">
    <format action="formatting" dxfId="106">
      <pivotArea type="all" dataOnly="0" outline="0" fieldPosition="0"/>
    </format>
    <format action="formatting" dxfId="105">
      <pivotArea type="normal" dataOnly="1" outline="0" collapsedLevelsAreSubtotals="1" fieldPosition="0"/>
    </format>
    <format action="formatting" dxfId="104">
      <pivotArea field="37" type="button" dataOnly="0" labelOnly="1" outline="0" axis="axisRow" fieldPosition="0"/>
    </format>
    <format action="formatting" dxfId="103">
      <pivotArea type="normal" dataOnly="0" labelOnly="1" outline="1" fieldPosition="0">
        <references count="1">
          <reference field="37">
            <x v="0"/>
            <x v="1"/>
            <x v="3"/>
            <x v="4"/>
            <x v="5"/>
            <x v="6"/>
            <x v="7"/>
            <x v="8"/>
            <x v="9"/>
          </reference>
        </references>
      </pivotArea>
    </format>
    <format action="formatting" dxfId="102">
      <pivotArea type="normal" dataOnly="0" labelOnly="1" grandRow="1" outline="0" fieldPosition="0"/>
    </format>
    <format action="formatting" dxfId="101">
      <pivotArea type="normal" dataOnly="0" labelOnly="1" outline="0" axis="axisValues" fieldPosition="0"/>
    </format>
    <format action="formatting" dxfId="100">
      <pivotArea type="all" dataOnly="0" outline="0" fieldPosition="0"/>
    </format>
    <format action="formatting" dxfId="99">
      <pivotArea type="normal" dataOnly="1" outline="0" collapsedLevelsAreSubtotals="1" fieldPosition="0"/>
    </format>
    <format action="formatting" dxfId="98">
      <pivotArea field="37" type="button" dataOnly="0" labelOnly="1" outline="0" axis="axisRow" fieldPosition="0"/>
    </format>
    <format action="formatting" dxfId="97">
      <pivotArea type="normal" dataOnly="0" labelOnly="1" outline="1" fieldPosition="0">
        <references count="1">
          <reference field="37">
            <x v="0"/>
            <x v="1"/>
            <x v="3"/>
            <x v="4"/>
            <x v="5"/>
            <x v="6"/>
            <x v="7"/>
            <x v="8"/>
            <x v="9"/>
          </reference>
        </references>
      </pivotArea>
    </format>
    <format action="formatting" dxfId="96">
      <pivotArea type="normal" dataOnly="0" labelOnly="1" grandRow="1" outline="0" fieldPosition="0"/>
    </format>
    <format action="formatting" dxfId="95">
      <pivotArea type="normal" dataOnly="0" labelOnly="1" outline="0" axis="axisValues" fieldPosition="0"/>
    </format>
    <format action="formatting" dxfId="94">
      <pivotArea type="all" dataOnly="0" outline="0" fieldPosition="0"/>
    </format>
    <format action="formatting" dxfId="93">
      <pivotArea type="normal" dataOnly="1" outline="0" collapsedLevelsAreSubtotals="1" fieldPosition="0"/>
    </format>
    <format action="formatting" dxfId="92">
      <pivotArea field="37" type="button" dataOnly="0" labelOnly="1" outline="0" axis="axisRow" fieldPosition="0"/>
    </format>
    <format action="formatting" dxfId="91">
      <pivotArea type="normal" dataOnly="0" labelOnly="1" outline="1" fieldPosition="0">
        <references count="1">
          <reference field="37">
            <x v="0"/>
            <x v="1"/>
            <x v="3"/>
            <x v="4"/>
            <x v="5"/>
            <x v="6"/>
            <x v="7"/>
            <x v="8"/>
            <x v="9"/>
          </reference>
        </references>
      </pivotArea>
    </format>
    <format action="formatting" dxfId="90">
      <pivotArea type="normal" dataOnly="0" labelOnly="1" grandRow="1" outline="0" fieldPosition="0"/>
    </format>
    <format action="formatting" dxfId="89">
      <pivotArea type="normal" dataOnly="0" labelOnly="1" outline="0" axis="axisValues" fieldPosition="0"/>
    </format>
    <format action="formatting" dxfId="88">
      <pivotArea type="all" dataOnly="0" outline="0" fieldPosition="0"/>
    </format>
    <format action="formatting" dxfId="87">
      <pivotArea type="normal" dataOnly="1" outline="0" collapsedLevelsAreSubtotals="1" fieldPosition="0"/>
    </format>
    <format action="formatting" dxfId="86">
      <pivotArea field="37" type="button" dataOnly="0" labelOnly="1" outline="0" axis="axisRow" fieldPosition="0"/>
    </format>
    <format action="formatting" dxfId="85">
      <pivotArea type="normal" dataOnly="0" labelOnly="1" outline="1" fieldPosition="0">
        <references count="1">
          <reference field="37">
            <x v="0"/>
            <x v="1"/>
            <x v="3"/>
            <x v="4"/>
            <x v="5"/>
            <x v="6"/>
            <x v="7"/>
            <x v="8"/>
            <x v="9"/>
          </reference>
        </references>
      </pivotArea>
    </format>
    <format action="formatting" dxfId="84">
      <pivotArea type="normal" dataOnly="0" labelOnly="1" grandRow="1" outline="0" fieldPosition="0"/>
    </format>
    <format action="formatting" dxfId="83">
      <pivotArea type="normal" dataOnly="0" labelOnly="1" outline="0" axis="axisValues" fieldPosition="0"/>
    </format>
    <format action="formatting" dxfId="82">
      <pivotArea type="all" dataOnly="0" outline="0" fieldPosition="0"/>
    </format>
    <format action="formatting" dxfId="81">
      <pivotArea type="normal" dataOnly="1" outline="0" collapsedLevelsAreSubtotals="1" fieldPosition="0"/>
    </format>
    <format action="formatting" dxfId="80">
      <pivotArea field="37" type="button" dataOnly="0" labelOnly="1" outline="0" axis="axisRow" fieldPosition="0"/>
    </format>
    <format action="formatting" dxfId="79">
      <pivotArea type="normal" dataOnly="0" labelOnly="1" outline="1" fieldPosition="0">
        <references count="1">
          <reference field="37">
            <x v="0"/>
            <x v="1"/>
            <x v="3"/>
            <x v="4"/>
            <x v="5"/>
            <x v="6"/>
            <x v="7"/>
            <x v="8"/>
            <x v="9"/>
          </reference>
        </references>
      </pivotArea>
    </format>
    <format action="formatting" dxfId="78">
      <pivotArea type="normal" dataOnly="0" labelOnly="1" grandRow="1" outline="0" fieldPosition="0"/>
    </format>
    <format action="formatting" dxfId="77">
      <pivotArea type="normal" dataOnly="0" labelOnly="1" outline="0" axis="axisValues" fieldPosition="0"/>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3" cacheId="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H16:I31" firstHeaderRow="1" firstDataRow="1" firstDataCol="1" rowPageCount="1" colPageCount="1"/>
  <pivotFields count="4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h="1" sd="1" x="2"/>
        <item t="data" sd="1" x="0"/>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6">
        <item t="data" sd="1" x="7"/>
        <item t="data" sd="1" x="0"/>
        <item t="data" sd="1" x="2"/>
        <item t="data" sd="1" x="10"/>
        <item t="data" sd="1" x="11"/>
        <item t="data" sd="1" x="4"/>
        <item t="data" sd="1" x="14"/>
        <item t="data" sd="1" x="3"/>
        <item t="data" sd="1" x="1"/>
        <item t="data" sd="1" x="12"/>
        <item t="data" sd="1" x="8"/>
        <item t="data" sd="1" x="5"/>
        <item t="data" sd="1" x="9"/>
        <item t="data" sd="1" x="6"/>
        <item t="data" sd="1" x="1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6"/>
  </rowFields>
  <rowItems count="15">
    <i t="data" r="0" i="0">
      <x v="0"/>
    </i>
    <i t="data" r="0" i="0">
      <x v="1"/>
    </i>
    <i t="data" r="0" i="0">
      <x v="2"/>
    </i>
    <i t="data" r="0" i="0">
      <x v="3"/>
    </i>
    <i t="data" r="0" i="0">
      <x v="4"/>
    </i>
    <i t="data" r="0" i="0">
      <x v="6"/>
    </i>
    <i t="data" r="0" i="0">
      <x v="7"/>
    </i>
    <i t="data" r="0" i="0">
      <x v="8"/>
    </i>
    <i t="data" r="0" i="0">
      <x v="9"/>
    </i>
    <i t="data" r="0" i="0">
      <x v="10"/>
    </i>
    <i t="data" r="0" i="0">
      <x v="11"/>
    </i>
    <i t="data" r="0" i="0">
      <x v="12"/>
    </i>
    <i t="data" r="0" i="0">
      <x v="13"/>
    </i>
    <i t="data" r="0" i="0">
      <x v="14"/>
    </i>
    <i t="grand" r="0" i="0">
      <x v="0"/>
    </i>
  </rowItems>
  <colItems count="1">
    <i t="data" r="0" i="0"/>
  </colItems>
  <pageFields count="1">
    <pageField fld="34" hier="-1"/>
  </pageFields>
  <dataFields count="1">
    <dataField name="Sum of NUR  DU 05/06/20262" fld="33" subtotal="sum" showDataAs="normal" baseField="0" baseItem="0" numFmtId="1"/>
  </dataFields>
  <formats count="30">
    <format action="formatting" dxfId="76">
      <pivotArea type="all" dataOnly="0" outline="0" fieldPosition="0"/>
    </format>
    <format action="formatting" dxfId="75">
      <pivotArea type="normal" dataOnly="1" outline="0" collapsedLevelsAreSubtotals="1" fieldPosition="0"/>
    </format>
    <format action="formatting" dxfId="74">
      <pivotArea field="36" type="button" dataOnly="0" labelOnly="1" outline="0" axis="axisRow" fieldPosition="0"/>
    </format>
    <format action="formatting" dxfId="73">
      <pivotArea type="normal" dataOnly="0" labelOnly="1" outline="1" fieldPosition="0">
        <references count="1">
          <reference field="36">
            <x v="0"/>
            <x v="1"/>
            <x v="2"/>
            <x v="3"/>
            <x v="4"/>
            <x v="6"/>
            <x v="7"/>
            <x v="8"/>
            <x v="9"/>
            <x v="10"/>
            <x v="11"/>
            <x v="12"/>
            <x v="13"/>
            <x v="14"/>
          </reference>
        </references>
      </pivotArea>
    </format>
    <format action="formatting" dxfId="72">
      <pivotArea type="normal" dataOnly="0" labelOnly="1" grandRow="1" outline="0" fieldPosition="0"/>
    </format>
    <format action="formatting" dxfId="71">
      <pivotArea type="normal" dataOnly="0" labelOnly="1" outline="0" axis="axisValues" fieldPosition="0"/>
    </format>
    <format action="formatting" dxfId="70">
      <pivotArea type="all" dataOnly="0" outline="0" fieldPosition="0"/>
    </format>
    <format action="formatting" dxfId="69">
      <pivotArea type="normal" dataOnly="1" outline="0" collapsedLevelsAreSubtotals="1" fieldPosition="0"/>
    </format>
    <format action="formatting" dxfId="68">
      <pivotArea field="36" type="button" dataOnly="0" labelOnly="1" outline="0" axis="axisRow" fieldPosition="0"/>
    </format>
    <format action="formatting" dxfId="67">
      <pivotArea type="normal" dataOnly="0" labelOnly="1" outline="1" fieldPosition="0">
        <references count="1">
          <reference field="36">
            <x v="0"/>
            <x v="1"/>
            <x v="2"/>
            <x v="3"/>
            <x v="4"/>
            <x v="6"/>
            <x v="7"/>
            <x v="8"/>
            <x v="9"/>
            <x v="10"/>
            <x v="11"/>
            <x v="12"/>
            <x v="13"/>
            <x v="14"/>
          </reference>
        </references>
      </pivotArea>
    </format>
    <format action="formatting" dxfId="66">
      <pivotArea type="normal" dataOnly="0" labelOnly="1" grandRow="1" outline="0" fieldPosition="0"/>
    </format>
    <format action="formatting" dxfId="65">
      <pivotArea type="normal" dataOnly="0" labelOnly="1" outline="0" axis="axisValues" fieldPosition="0"/>
    </format>
    <format action="formatting" dxfId="64">
      <pivotArea type="all" dataOnly="0" outline="0" fieldPosition="0"/>
    </format>
    <format action="formatting" dxfId="63">
      <pivotArea type="normal" dataOnly="1" outline="0" collapsedLevelsAreSubtotals="1" fieldPosition="0"/>
    </format>
    <format action="formatting" dxfId="62">
      <pivotArea field="36" type="button" dataOnly="0" labelOnly="1" outline="0" axis="axisRow" fieldPosition="0"/>
    </format>
    <format action="formatting" dxfId="61">
      <pivotArea type="normal" dataOnly="0" labelOnly="1" outline="1" fieldPosition="0">
        <references count="1">
          <reference field="36">
            <x v="0"/>
            <x v="1"/>
            <x v="2"/>
            <x v="3"/>
            <x v="4"/>
            <x v="6"/>
            <x v="7"/>
            <x v="8"/>
            <x v="9"/>
            <x v="10"/>
            <x v="11"/>
            <x v="12"/>
            <x v="13"/>
            <x v="14"/>
          </reference>
        </references>
      </pivotArea>
    </format>
    <format action="formatting" dxfId="60">
      <pivotArea type="normal" dataOnly="0" labelOnly="1" grandRow="1" outline="0" fieldPosition="0"/>
    </format>
    <format action="formatting" dxfId="59">
      <pivotArea type="normal" dataOnly="0" labelOnly="1" outline="0" axis="axisValues" fieldPosition="0"/>
    </format>
    <format action="formatting" dxfId="58">
      <pivotArea type="all" dataOnly="0" outline="0" fieldPosition="0"/>
    </format>
    <format action="formatting" dxfId="57">
      <pivotArea type="normal" dataOnly="1" outline="0" collapsedLevelsAreSubtotals="1" fieldPosition="0"/>
    </format>
    <format action="formatting" dxfId="56">
      <pivotArea field="36" type="button" dataOnly="0" labelOnly="1" outline="0" axis="axisRow" fieldPosition="0"/>
    </format>
    <format action="formatting" dxfId="55">
      <pivotArea type="normal" dataOnly="0" labelOnly="1" outline="1" fieldPosition="0">
        <references count="1">
          <reference field="36">
            <x v="0"/>
            <x v="1"/>
            <x v="2"/>
            <x v="3"/>
            <x v="4"/>
            <x v="6"/>
            <x v="7"/>
            <x v="8"/>
            <x v="9"/>
            <x v="10"/>
            <x v="11"/>
            <x v="12"/>
            <x v="13"/>
            <x v="14"/>
          </reference>
        </references>
      </pivotArea>
    </format>
    <format action="formatting" dxfId="54">
      <pivotArea type="normal" dataOnly="0" labelOnly="1" grandRow="1" outline="0" fieldPosition="0"/>
    </format>
    <format action="formatting" dxfId="53">
      <pivotArea type="normal" dataOnly="0" labelOnly="1" outline="0" axis="axisValues" fieldPosition="0"/>
    </format>
    <format action="formatting" dxfId="52">
      <pivotArea type="all" dataOnly="0" outline="0" fieldPosition="0"/>
    </format>
    <format action="formatting" dxfId="51">
      <pivotArea type="normal" dataOnly="1" outline="0" collapsedLevelsAreSubtotals="1" fieldPosition="0"/>
    </format>
    <format action="formatting" dxfId="50">
      <pivotArea field="36" type="button" dataOnly="0" labelOnly="1" outline="0" axis="axisRow" fieldPosition="0"/>
    </format>
    <format action="formatting" dxfId="49">
      <pivotArea type="normal" dataOnly="0" labelOnly="1" outline="1" fieldPosition="0">
        <references count="1">
          <reference field="36">
            <x v="0"/>
            <x v="1"/>
            <x v="2"/>
            <x v="3"/>
            <x v="4"/>
            <x v="6"/>
            <x v="7"/>
            <x v="8"/>
            <x v="9"/>
            <x v="10"/>
            <x v="11"/>
            <x v="12"/>
            <x v="13"/>
            <x v="14"/>
          </reference>
        </references>
      </pivotArea>
    </format>
    <format action="formatting" dxfId="48">
      <pivotArea type="normal" dataOnly="0" labelOnly="1" grandRow="1" outline="0" fieldPosition="0"/>
    </format>
    <format action="formatting" dxfId="47">
      <pivotArea type="normal" dataOnly="0" labelOnly="1" outline="0" axis="axisValues" fieldPosition="0"/>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1" cacheId="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16:C24" firstHeaderRow="1" firstDataRow="1" firstDataCol="1" rowPageCount="1" colPageCount="1"/>
  <pivotFields count="4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1"/>
        <item t="data" h="1"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9">
        <item t="data" sd="1" x="3"/>
        <item t="data" sd="1" x="5"/>
        <item t="data" sd="1" x="1"/>
        <item t="data" sd="1" x="6"/>
        <item t="data" sd="1" x="4"/>
        <item t="data" sd="1" x="0"/>
        <item t="data" sd="1" x="7"/>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9"/>
  </rowFields>
  <rowItems count="8">
    <i t="data" r="0" i="0">
      <x v="0"/>
    </i>
    <i t="data" r="0" i="0">
      <x v="1"/>
    </i>
    <i t="data" r="0" i="0">
      <x v="3"/>
    </i>
    <i t="data" r="0" i="0">
      <x v="4"/>
    </i>
    <i t="data" r="0" i="0">
      <x v="5"/>
    </i>
    <i t="data" r="0" i="0">
      <x v="6"/>
    </i>
    <i t="data" r="0" i="0">
      <x v="7"/>
    </i>
    <i t="grand" r="0" i="0">
      <x v="0"/>
    </i>
  </rowItems>
  <colItems count="1">
    <i t="data" r="0" i="0"/>
  </colItems>
  <pageFields count="1">
    <pageField fld="34" hier="-1"/>
  </pageFields>
  <dataFields count="1">
    <dataField name="Sum of NUR  DU 05/06/20262" fld="33" subtotal="sum" showDataAs="normal" baseField="0" baseItem="0" numFmtId="1"/>
  </dataFields>
  <formats count="30">
    <format action="formatting" dxfId="46">
      <pivotArea type="all" dataOnly="0" outline="0" fieldPosition="0"/>
    </format>
    <format action="formatting" dxfId="45">
      <pivotArea type="normal" dataOnly="1" outline="0" collapsedLevelsAreSubtotals="1" fieldPosition="0"/>
    </format>
    <format action="formatting" dxfId="44">
      <pivotArea field="39" type="button" dataOnly="0" labelOnly="1" outline="0" axis="axisRow" fieldPosition="0"/>
    </format>
    <format action="formatting" dxfId="43">
      <pivotArea type="normal" dataOnly="0" labelOnly="1" outline="1" fieldPosition="0">
        <references count="1">
          <reference field="39">
            <x v="0"/>
            <x v="1"/>
            <x v="3"/>
            <x v="4"/>
            <x v="5"/>
            <x v="6"/>
            <x v="7"/>
          </reference>
        </references>
      </pivotArea>
    </format>
    <format action="formatting" dxfId="42">
      <pivotArea type="normal" dataOnly="0" labelOnly="1" grandRow="1" outline="0" fieldPosition="0"/>
    </format>
    <format action="formatting" dxfId="41">
      <pivotArea type="normal" dataOnly="0" labelOnly="1" outline="0" axis="axisValues" fieldPosition="0"/>
    </format>
    <format action="formatting" dxfId="40">
      <pivotArea type="all" dataOnly="0" outline="0" fieldPosition="0"/>
    </format>
    <format action="formatting" dxfId="39">
      <pivotArea type="normal" dataOnly="1" outline="0" collapsedLevelsAreSubtotals="1" fieldPosition="0"/>
    </format>
    <format action="formatting" dxfId="38">
      <pivotArea field="39" type="button" dataOnly="0" labelOnly="1" outline="0" axis="axisRow" fieldPosition="0"/>
    </format>
    <format action="formatting" dxfId="37">
      <pivotArea type="normal" dataOnly="0" labelOnly="1" outline="1" fieldPosition="0">
        <references count="1">
          <reference field="39">
            <x v="0"/>
            <x v="1"/>
            <x v="3"/>
            <x v="4"/>
            <x v="5"/>
            <x v="6"/>
            <x v="7"/>
          </reference>
        </references>
      </pivotArea>
    </format>
    <format action="formatting" dxfId="36">
      <pivotArea type="normal" dataOnly="0" labelOnly="1" grandRow="1" outline="0" fieldPosition="0"/>
    </format>
    <format action="formatting" dxfId="35">
      <pivotArea type="normal" dataOnly="0" labelOnly="1" outline="0" axis="axisValues" fieldPosition="0"/>
    </format>
    <format action="formatting" dxfId="34">
      <pivotArea type="all" dataOnly="0" outline="0" fieldPosition="0"/>
    </format>
    <format action="formatting" dxfId="33">
      <pivotArea type="normal" dataOnly="1" outline="0" collapsedLevelsAreSubtotals="1" fieldPosition="0"/>
    </format>
    <format action="formatting" dxfId="32">
      <pivotArea field="39" type="button" dataOnly="0" labelOnly="1" outline="0" axis="axisRow" fieldPosition="0"/>
    </format>
    <format action="formatting" dxfId="31">
      <pivotArea type="normal" dataOnly="0" labelOnly="1" outline="1" fieldPosition="0">
        <references count="1">
          <reference field="39">
            <x v="0"/>
            <x v="1"/>
            <x v="3"/>
            <x v="4"/>
            <x v="5"/>
            <x v="6"/>
            <x v="7"/>
          </reference>
        </references>
      </pivotArea>
    </format>
    <format action="formatting" dxfId="30">
      <pivotArea type="normal" dataOnly="0" labelOnly="1" grandRow="1" outline="0" fieldPosition="0"/>
    </format>
    <format action="formatting" dxfId="29">
      <pivotArea type="normal" dataOnly="0" labelOnly="1" outline="0" axis="axisValues" fieldPosition="0"/>
    </format>
    <format action="formatting" dxfId="28">
      <pivotArea type="all" dataOnly="0" outline="0" fieldPosition="0"/>
    </format>
    <format action="formatting" dxfId="27">
      <pivotArea type="normal" dataOnly="1" outline="0" collapsedLevelsAreSubtotals="1" fieldPosition="0"/>
    </format>
    <format action="formatting" dxfId="26">
      <pivotArea field="39" type="button" dataOnly="0" labelOnly="1" outline="0" axis="axisRow" fieldPosition="0"/>
    </format>
    <format action="formatting" dxfId="25">
      <pivotArea type="normal" dataOnly="0" labelOnly="1" outline="1" fieldPosition="0">
        <references count="1">
          <reference field="39">
            <x v="0"/>
            <x v="1"/>
            <x v="3"/>
            <x v="4"/>
            <x v="5"/>
            <x v="6"/>
            <x v="7"/>
          </reference>
        </references>
      </pivotArea>
    </format>
    <format action="formatting" dxfId="24">
      <pivotArea type="normal" dataOnly="0" labelOnly="1" grandRow="1" outline="0" fieldPosition="0"/>
    </format>
    <format action="formatting" dxfId="23">
      <pivotArea type="normal" dataOnly="0" labelOnly="1" outline="0" axis="axisValues" fieldPosition="0"/>
    </format>
    <format action="formatting" dxfId="22">
      <pivotArea type="all" dataOnly="0" outline="0" fieldPosition="0"/>
    </format>
    <format action="formatting" dxfId="21">
      <pivotArea type="normal" dataOnly="1" outline="0" collapsedLevelsAreSubtotals="1" fieldPosition="0"/>
    </format>
    <format action="formatting" dxfId="20">
      <pivotArea field="39" type="button" dataOnly="0" labelOnly="1" outline="0" axis="axisRow" fieldPosition="0"/>
    </format>
    <format action="formatting" dxfId="19">
      <pivotArea type="normal" dataOnly="0" labelOnly="1" outline="1" fieldPosition="0">
        <references count="1">
          <reference field="39">
            <x v="0"/>
            <x v="1"/>
            <x v="3"/>
            <x v="4"/>
            <x v="5"/>
            <x v="6"/>
            <x v="7"/>
          </reference>
        </references>
      </pivotArea>
    </format>
    <format action="formatting" dxfId="18">
      <pivotArea type="normal" dataOnly="0" labelOnly="1" grandRow="1" outline="0" fieldPosition="0"/>
    </format>
    <format action="formatting" dxfId="17">
      <pivotArea type="normal" dataOnly="0" labelOnly="1" outline="0" axis="axisValues"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 Type="http://schemas.openxmlformats.org/officeDocument/2006/relationships/pivotTable" Target="/xl/pivotTables/pivotTable2.xml" Id="rId3"/><Relationship Type="http://schemas.openxmlformats.org/officeDocument/2006/relationships/pivotTable" Target="/xl/pivotTables/pivotTable3.xml" Id="rId4"/></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Q2457"/>
  <sheetViews>
    <sheetView workbookViewId="0">
      <selection activeCell="A1" sqref="A1"/>
    </sheetView>
  </sheetViews>
  <sheetFormatPr baseColWidth="8" defaultRowHeight="15"/>
  <sheetData>
    <row r="1">
      <c r="A1" s="124" t="inlineStr">
        <is>
          <t>Nom du Physique</t>
        </is>
      </c>
      <c r="B1" s="124" t="inlineStr">
        <is>
          <t>Codesite</t>
        </is>
      </c>
      <c r="C1" s="124" t="inlineStr">
        <is>
          <t>CLUSTER</t>
        </is>
      </c>
      <c r="D1" s="124" t="inlineStr">
        <is>
          <t>Owner</t>
        </is>
      </c>
      <c r="E1" s="124" t="inlineStr">
        <is>
          <t>Topology</t>
        </is>
      </c>
      <c r="F1" s="124" t="inlineStr">
        <is>
          <t>Region</t>
        </is>
      </c>
      <c r="G1" s="124" t="inlineStr">
        <is>
          <t>Ville</t>
        </is>
      </c>
      <c r="H1" s="124" t="inlineStr">
        <is>
          <t>Equipementiers</t>
        </is>
      </c>
      <c r="I1" s="124" t="inlineStr">
        <is>
          <t>NUR 11/04/2026</t>
        </is>
      </c>
      <c r="J1" s="124" t="inlineStr">
        <is>
          <t>NUR 12/04/2026</t>
        </is>
      </c>
      <c r="K1" s="124" t="inlineStr">
        <is>
          <t>NUR 13/04/2026</t>
        </is>
      </c>
      <c r="L1" s="124" t="inlineStr">
        <is>
          <t>NUR 14/04/2026</t>
        </is>
      </c>
      <c r="M1" s="124" t="inlineStr">
        <is>
          <t>NUR 15/04/2026</t>
        </is>
      </c>
      <c r="N1" s="124" t="inlineStr">
        <is>
          <t>NUR  16/04/2026</t>
        </is>
      </c>
      <c r="O1" s="124" t="inlineStr">
        <is>
          <t>NUR 18/04/2026</t>
        </is>
      </c>
      <c r="P1" s="124" t="inlineStr">
        <is>
          <t>NUR 19/04/2026</t>
        </is>
      </c>
      <c r="Q1" s="124" t="inlineStr">
        <is>
          <t>NUR 20/04/2026</t>
        </is>
      </c>
      <c r="R1" s="124" t="inlineStr">
        <is>
          <t>NUR 21/04/2026</t>
        </is>
      </c>
      <c r="S1" s="124" t="inlineStr">
        <is>
          <t>NUR 22/04/2026</t>
        </is>
      </c>
      <c r="T1" s="124" t="inlineStr">
        <is>
          <t>NUR 23/04/2026</t>
        </is>
      </c>
      <c r="U1" s="124" t="inlineStr">
        <is>
          <t>NUR  DU 25/04/2026</t>
        </is>
      </c>
      <c r="V1" s="124" t="inlineStr">
        <is>
          <t>NUR  DU 26/04/2026</t>
        </is>
      </c>
      <c r="W1" s="124" t="inlineStr">
        <is>
          <t>NUR  DU 27/04/2026</t>
        </is>
      </c>
      <c r="X1" s="124" t="inlineStr">
        <is>
          <t>NUR  DU 28/04/2026</t>
        </is>
      </c>
      <c r="Y1" s="124" t="inlineStr">
        <is>
          <t>NUR  DU 29/04/2026</t>
        </is>
      </c>
      <c r="Z1" s="124" t="inlineStr">
        <is>
          <t>NUR  DU 05/02/2026</t>
        </is>
      </c>
      <c r="AA1" s="124" t="inlineStr">
        <is>
          <t>NUR  DU 05/03/2026</t>
        </is>
      </c>
      <c r="AB1" s="124" t="inlineStr">
        <is>
          <t>NUR  DU 05/04/2026</t>
        </is>
      </c>
      <c r="AC1" s="124" t="inlineStr">
        <is>
          <t>NUR  DU 05/05/2026</t>
        </is>
      </c>
      <c r="AD1" s="124" t="inlineStr">
        <is>
          <t>NUR  DU 05/06/2026</t>
        </is>
      </c>
      <c r="AE1" s="124" t="inlineStr">
        <is>
          <t>NUR 2G</t>
        </is>
      </c>
      <c r="AF1" s="124" t="inlineStr">
        <is>
          <t>NUR 3G</t>
        </is>
      </c>
      <c r="AG1" s="124" t="inlineStr">
        <is>
          <t>NUR 4G</t>
        </is>
      </c>
      <c r="AH1" s="124" t="inlineStr">
        <is>
          <t>NUR  DU 05/06/2026.1</t>
        </is>
      </c>
      <c r="AI1" s="124" t="inlineStr">
        <is>
          <t>oprationnel</t>
        </is>
      </c>
      <c r="AJ1" s="124" t="inlineStr">
        <is>
          <t>Raison d'exclusion</t>
        </is>
      </c>
      <c r="AK1" s="124" t="inlineStr">
        <is>
          <t>OCM NOMENCLATURE</t>
        </is>
      </c>
      <c r="AL1" s="124" t="inlineStr">
        <is>
          <t>CAUSE</t>
        </is>
      </c>
      <c r="AM1" s="124" t="inlineStr">
        <is>
          <t>SUB RCA</t>
        </is>
      </c>
      <c r="AN1" s="124" t="inlineStr">
        <is>
          <t>CATEGORIE</t>
        </is>
      </c>
      <c r="AO1" s="124" t="inlineStr">
        <is>
          <t>Verifications 05/06/2026</t>
        </is>
      </c>
      <c r="AP1" s="124" t="inlineStr">
        <is>
          <t>cleaning comment</t>
        </is>
      </c>
      <c r="AQ1" s="124" t="inlineStr">
        <is>
          <t>SPOF</t>
        </is>
      </c>
      <c r="AR1" s="124" t="inlineStr">
        <is>
          <t>impacts 05/06/2026</t>
        </is>
      </c>
      <c r="AS1" s="124" t="inlineStr">
        <is>
          <t>INCIDENT 05/06/2026</t>
        </is>
      </c>
      <c r="AT1" s="124" t="inlineStr">
        <is>
          <t>top offenders 05/06/2026</t>
        </is>
      </c>
      <c r="AU1" s="124" t="inlineStr">
        <is>
          <t>RETOUR CAMUSAT 05/06/2026</t>
        </is>
      </c>
      <c r="AV1" s="124" t="inlineStr">
        <is>
          <t>RETOUR IHS 05/06/2026</t>
        </is>
      </c>
      <c r="AW1" s="124" t="inlineStr">
        <is>
          <t>Hourly IHS  05/06/2026</t>
        </is>
      </c>
      <c r="AX1" s="124" t="inlineStr">
        <is>
          <t>Cells Huawei 06052026 9h</t>
        </is>
      </c>
      <c r="AY1" s="124" t="inlineStr">
        <is>
          <t>Cells Huawei 06052026 12h</t>
        </is>
      </c>
      <c r="AZ1" s="124" t="inlineStr">
        <is>
          <t>Cells Huawei 06052026 16h</t>
        </is>
      </c>
      <c r="BA1" s="124" t="inlineStr">
        <is>
          <t>cells down 06052026 8h50</t>
        </is>
      </c>
      <c r="BB1" s="124" t="inlineStr">
        <is>
          <t>cells down 06052026 13h</t>
        </is>
      </c>
      <c r="BC1" s="124" t="inlineStr">
        <is>
          <t>cells down 06052026 16H50</t>
        </is>
      </c>
      <c r="BD1" s="124" t="inlineStr">
        <is>
          <t>cell downs 06052026 8h38</t>
        </is>
      </c>
      <c r="BE1" s="124" t="inlineStr">
        <is>
          <t>cell downs 06052026 13h40</t>
        </is>
      </c>
      <c r="BF1" s="124" t="inlineStr">
        <is>
          <t>cell downs 06052026 16h51</t>
        </is>
      </c>
      <c r="BG1" s="124" t="inlineStr">
        <is>
          <t>OCM Ran 05/06/2026 18H</t>
        </is>
      </c>
      <c r="BH1" s="124" t="inlineStr">
        <is>
          <t>OCM Ran 05/06/2026 15H</t>
        </is>
      </c>
      <c r="BI1" s="124" t="inlineStr">
        <is>
          <t>OCM Ran 05/06/2026 11H</t>
        </is>
      </c>
      <c r="BJ1" s="124" t="inlineStr">
        <is>
          <t>Ticket 05/05/2026</t>
        </is>
      </c>
      <c r="BK1" s="124" t="inlineStr">
        <is>
          <t>Dashbord suivi TOP OFFENDERS 05/05/2026</t>
        </is>
      </c>
      <c r="BL1" s="124" t="inlineStr">
        <is>
          <t>SITE WITH  GPS ISSUE   || 14/04/2026: hardware issue,  site with GPS issue (alarm : TDD down 09Apr 02pm)</t>
        </is>
      </c>
      <c r="BM1" s="124" t="inlineStr">
        <is>
          <t xml:space="preserve">nokia number cell </t>
        </is>
      </c>
      <c r="BN1" s="124" t="inlineStr">
        <is>
          <t xml:space="preserve">HUAWEI number cell </t>
        </is>
      </c>
      <c r="BO1" s="124" t="inlineStr">
        <is>
          <t xml:space="preserve">ZTE number cell </t>
        </is>
      </c>
      <c r="BP1" s="124" t="inlineStr">
        <is>
          <t>HIS SITE</t>
        </is>
      </c>
      <c r="BQ1" s="124" t="inlineStr">
        <is>
          <t>TOPO HIS SITE</t>
        </is>
      </c>
    </row>
    <row r="2">
      <c r="A2" t="inlineStr">
        <is>
          <t>Koweit-City</t>
        </is>
      </c>
      <c r="B2" t="inlineStr">
        <is>
          <t>CTR_258</t>
        </is>
      </c>
      <c r="C2" t="inlineStr">
        <is>
          <t>Yaounde</t>
        </is>
      </c>
      <c r="D2" t="inlineStr">
        <is>
          <t>CAMUSAT</t>
        </is>
      </c>
      <c r="E2" t="inlineStr">
        <is>
          <t>Good Grid + GE</t>
        </is>
      </c>
      <c r="F2" t="inlineStr">
        <is>
          <t>CENTRE</t>
        </is>
      </c>
      <c r="G2" t="inlineStr">
        <is>
          <t>Yaounde</t>
        </is>
      </c>
      <c r="H2" t="inlineStr">
        <is>
          <t>ZTE</t>
        </is>
      </c>
      <c r="I2" t="n">
        <v>3.509087329104279</v>
      </c>
      <c r="J2" t="n">
        <v>1.380970114115964</v>
      </c>
      <c r="K2" t="n">
        <v>6.266336931738732</v>
      </c>
      <c r="L2" t="n">
        <v>5.641413622575499</v>
      </c>
      <c r="M2" t="n">
        <v>22.08460675792519</v>
      </c>
      <c r="N2" t="n">
        <v>17.86423867044485</v>
      </c>
      <c r="O2" t="n">
        <v>12.38248466896668</v>
      </c>
      <c r="P2" t="n">
        <v>12.04666797932843</v>
      </c>
      <c r="Q2" t="n">
        <v>33.36616771251565</v>
      </c>
      <c r="R2" t="n">
        <v>33.62490119366613</v>
      </c>
      <c r="S2" t="n">
        <v>22.24801174546917</v>
      </c>
      <c r="T2" t="n">
        <v>0</v>
      </c>
      <c r="U2" t="n">
        <v>0</v>
      </c>
      <c r="V2" t="n">
        <v>0</v>
      </c>
      <c r="W2" t="n">
        <v>0</v>
      </c>
      <c r="X2" t="n">
        <v>21.69733586734126</v>
      </c>
      <c r="Y2" t="n">
        <v>27.60169204955013</v>
      </c>
      <c r="Z2" t="n">
        <v>4.200036098198514</v>
      </c>
      <c r="AA2" t="n">
        <v>25.94502729480386</v>
      </c>
      <c r="AB2" t="n">
        <v>34.71847685577557</v>
      </c>
      <c r="AC2" t="n">
        <v>44.11613632277782</v>
      </c>
      <c r="AD2" t="n">
        <v>44.11613632277782</v>
      </c>
      <c r="AE2" t="n">
        <v>19.32496932564376</v>
      </c>
      <c r="AF2" t="n">
        <v>19.97699210502157</v>
      </c>
      <c r="AG2" t="n">
        <v>66.44446031339537</v>
      </c>
      <c r="AH2" t="n">
        <v>44.11613632277782</v>
      </c>
      <c r="AI2" t="inlineStr">
        <is>
          <t>Operationnel</t>
        </is>
      </c>
      <c r="AJ2" t="inlineStr"/>
      <c r="AK2" t="inlineStr">
        <is>
          <t>AKTIVCO</t>
        </is>
      </c>
      <c r="AL2" t="inlineStr">
        <is>
          <t>POWER ISSUE</t>
        </is>
      </c>
      <c r="AM2" t="inlineStr">
        <is>
          <t>AKTIVCO Defaut GE &amp; Power Cabinet</t>
        </is>
      </c>
      <c r="AN2" t="inlineStr">
        <is>
          <t>PASSIVE</t>
        </is>
      </c>
      <c r="AO2" t="inlineStr">
        <is>
          <t>(05/06/2026 ticket): INC-20260506-00013544...2026-05-06 22:07:48...Feedback RM:
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t>
        </is>
      </c>
      <c r="AP2" t="inlineStr">
        <is>
          <t>: .2026-05-06 22 : 07 : 48.Feedback RM : Dans 10min, ils seront dans le site.Actions IHS | FME a refaire le cable d'alimentation MPR.Others.Probleme energie | cable d'alimentation MPR brulé.user : OCM_NOC.IHS || (05/06/2026 groupe whatsapp incident) : CTR_258_Z_Koweit-City(CTR-258) , grid outage, gen stop due to noise polution / grid return awaited</t>
        </is>
      </c>
      <c r="AQ2" t="inlineStr">
        <is>
          <t>CTR_258</t>
        </is>
      </c>
      <c r="AR2" t="inlineStr"/>
      <c r="AS2" t="inlineStr"/>
      <c r="AT2" t="inlineStr">
        <is>
          <t>(05/06/2026 top offenders): 06.05.26: Camusat: Grid outage, gen stop due to noise polution / grid return awaited</t>
        </is>
      </c>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is>
          <t>(05/06/2026 ticket): INC-20260506-00013544...2026-05-06 22:07:48...Feedback RM:
Dans 10min, ils seront dans le site...Actions IHS | FME a refaire le cable d'alimentation MPR...Others...Probleme energie | cable d'alimentation MPR brulé...user:OCM_NOC.IHS</t>
        </is>
      </c>
      <c r="BK2" t="inlineStr"/>
      <c r="BL2" t="inlineStr"/>
      <c r="BM2" t="inlineStr"/>
      <c r="BN2" t="inlineStr"/>
      <c r="BO2" t="inlineStr"/>
      <c r="BP2" t="inlineStr"/>
      <c r="BQ2" t="inlineStr">
        <is>
          <t>Grid-Lithium</t>
        </is>
      </c>
    </row>
    <row r="3">
      <c r="A3" t="inlineStr">
        <is>
          <t>Yao+C649unde</t>
        </is>
      </c>
      <c r="B3" t="inlineStr">
        <is>
          <t>CTR_375</t>
        </is>
      </c>
      <c r="C3" t="inlineStr">
        <is>
          <t>Yaounde</t>
        </is>
      </c>
      <c r="D3" t="inlineStr">
        <is>
          <t>IHS</t>
        </is>
      </c>
      <c r="E3" t="inlineStr">
        <is>
          <t>grid only</t>
        </is>
      </c>
      <c r="F3" t="inlineStr">
        <is>
          <t>CENTRE</t>
        </is>
      </c>
      <c r="G3" t="inlineStr">
        <is>
          <t>Yaounde</t>
        </is>
      </c>
      <c r="H3" t="inlineStr">
        <is>
          <t>ZTE</t>
        </is>
      </c>
      <c r="I3" t="n">
        <v>4.846611192439071</v>
      </c>
      <c r="J3" t="n">
        <v>7.80284676386071</v>
      </c>
      <c r="K3" t="n">
        <v>0.1580187938921276</v>
      </c>
      <c r="L3" t="n">
        <v>0.1473534170583249</v>
      </c>
      <c r="M3" t="n">
        <v>17.18293867872033</v>
      </c>
      <c r="N3" t="n">
        <v>1.395024155830073</v>
      </c>
      <c r="O3" t="n">
        <v>19.71453887048309</v>
      </c>
      <c r="P3" t="n">
        <v>4.426327571889632</v>
      </c>
      <c r="Q3" t="n">
        <v>2.464344111427862</v>
      </c>
      <c r="R3" t="n">
        <v>0</v>
      </c>
      <c r="S3" t="n">
        <v>0.5916073828663391</v>
      </c>
      <c r="T3" t="n">
        <v>23.18590500894607</v>
      </c>
      <c r="U3" t="n">
        <v>0</v>
      </c>
      <c r="V3" t="n">
        <v>0.6155955632032367</v>
      </c>
      <c r="W3" t="n">
        <v>23.18590500894607</v>
      </c>
      <c r="X3" t="n">
        <v>10.42981111938659</v>
      </c>
      <c r="Y3" t="n">
        <v>0</v>
      </c>
      <c r="Z3" t="n">
        <v>0</v>
      </c>
      <c r="AA3" t="n">
        <v>0</v>
      </c>
      <c r="AB3" t="n">
        <v>0.001052269620726409</v>
      </c>
      <c r="AC3" t="n">
        <v>42.24905331404292</v>
      </c>
      <c r="AD3" t="n">
        <v>42.24905331404292</v>
      </c>
      <c r="AE3" t="n">
        <v>21.9342879352861</v>
      </c>
      <c r="AF3" t="n">
        <v>18.91808067362323</v>
      </c>
      <c r="AG3" t="n">
        <v>62.83133275110701</v>
      </c>
      <c r="AH3" t="n">
        <v>42.24905331404292</v>
      </c>
      <c r="AI3" t="inlineStr">
        <is>
          <t>Operationnel</t>
        </is>
      </c>
      <c r="AJ3" t="inlineStr"/>
      <c r="AK3" t="inlineStr">
        <is>
          <t>IHS GRID ONLY</t>
        </is>
      </c>
      <c r="AL3" t="inlineStr">
        <is>
          <t>POWER ISSUE</t>
        </is>
      </c>
      <c r="AM3" t="inlineStr">
        <is>
          <t>Coupure ENEO &amp; Baisse de tension</t>
        </is>
      </c>
      <c r="AN3" t="inlineStr">
        <is>
          <t>PASSIVE</t>
        </is>
      </c>
      <c r="AO3" t="inlineStr">
        <is>
          <t>(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t>
        </is>
      </c>
      <c r="AP3" t="inlineStr">
        <is>
          <t>: 06/05/2026 17 : 28 5 : 46 : 45 45 V Grid outage no space // awaiting grid return ,Seraphin is informed.;.; : 06.05.26 : IHS : Grid outage, grid only site/ Grid returns awaited.;.; : .2026-05-07 00 : 26 : 47.investigations ongoing / FME is trying to get level0.user : OCM_NOC.CAMUSAT</t>
        </is>
      </c>
      <c r="AQ3" t="inlineStr">
        <is>
          <t>CTR_375</t>
        </is>
      </c>
      <c r="AR3" t="inlineStr"/>
      <c r="AS3" t="inlineStr"/>
      <c r="AT3" t="inlineStr">
        <is>
          <t>(05/06/2026 top offenders): 07.05.26: Grid outage no space // awaiting grid return - Escalated to L2
06.05.26: Grid outage no space // awaiting grid return ,Abdul is informed</t>
        </is>
      </c>
      <c r="AU3" t="inlineStr"/>
      <c r="AV3" t="inlineStr"/>
      <c r="AW3" t="inlineStr">
        <is>
          <t>( hourly IHS): 06/05/2026 17:28 5:46:45 45 V Grid outage no space // awaiting grid return ,Seraphin is informed</t>
        </is>
      </c>
      <c r="AX3" t="inlineStr"/>
      <c r="AY3" t="inlineStr"/>
      <c r="AZ3" t="inlineStr"/>
      <c r="BA3" t="inlineStr"/>
      <c r="BB3" t="inlineStr"/>
      <c r="BC3" t="inlineStr"/>
      <c r="BD3" t="inlineStr"/>
      <c r="BE3" t="inlineStr"/>
      <c r="BF3" t="inlineStr"/>
      <c r="BG3" t="inlineStr">
        <is>
          <t>(05/06/2026 ocm ran 18h): 06.05.26: IHS: Grid outage, grid only site/ Grid returns awaited</t>
        </is>
      </c>
      <c r="BH3" t="inlineStr"/>
      <c r="BI3" t="inlineStr"/>
      <c r="BJ3" t="inlineStr">
        <is>
          <t>(05/06/2026 ticket): INC-20260506-00018622...2026-05-07 00:26:47...investigations ongoing / FME is trying to get level0...user:OCM_NOC.CAMUSAT</t>
        </is>
      </c>
      <c r="BK3" t="inlineStr"/>
      <c r="BL3" t="inlineStr"/>
      <c r="BM3" t="inlineStr"/>
      <c r="BN3" t="inlineStr"/>
      <c r="BO3" t="inlineStr"/>
      <c r="BP3" t="inlineStr">
        <is>
          <t>CTR_375</t>
        </is>
      </c>
      <c r="BQ3" t="inlineStr">
        <is>
          <t>Grid-Lithium</t>
        </is>
      </c>
    </row>
    <row r="4">
      <c r="A4" t="inlineStr">
        <is>
          <t>Logpom-Akanji-Immeuble</t>
        </is>
      </c>
      <c r="B4" t="inlineStr">
        <is>
          <t>LIT_618</t>
        </is>
      </c>
      <c r="C4" t="inlineStr">
        <is>
          <t>Douala</t>
        </is>
      </c>
      <c r="D4" t="inlineStr">
        <is>
          <t>CAMUSAT</t>
        </is>
      </c>
      <c r="E4" t="inlineStr">
        <is>
          <t>Good Grid no GE - 8h</t>
        </is>
      </c>
      <c r="F4" t="inlineStr">
        <is>
          <t>LITTORAL</t>
        </is>
      </c>
      <c r="G4" t="inlineStr">
        <is>
          <t>Douala</t>
        </is>
      </c>
      <c r="H4" t="inlineStr">
        <is>
          <t>ZTE</t>
        </is>
      </c>
      <c r="I4" t="n">
        <v>33.80546352655143</v>
      </c>
      <c r="J4" t="n">
        <v>13.86855689960706</v>
      </c>
      <c r="K4" t="n">
        <v>26.73027012296217</v>
      </c>
      <c r="L4" t="n">
        <v>22.34967169187833</v>
      </c>
      <c r="M4" t="n">
        <v>13.86855689960706</v>
      </c>
      <c r="N4" t="n">
        <v>13.86855689960706</v>
      </c>
      <c r="O4" t="n">
        <v>59.03373469393578</v>
      </c>
      <c r="P4" t="n">
        <v>28.94790159602549</v>
      </c>
      <c r="Q4" t="n">
        <v>9.975997551600447</v>
      </c>
      <c r="R4" t="n">
        <v>13.86855689960706</v>
      </c>
      <c r="S4" t="n">
        <v>13.86855689960706</v>
      </c>
      <c r="T4" t="n">
        <v>0</v>
      </c>
      <c r="U4" t="n">
        <v>0</v>
      </c>
      <c r="V4" t="n">
        <v>0</v>
      </c>
      <c r="W4" t="n">
        <v>0</v>
      </c>
      <c r="X4" t="n">
        <v>1.382842797339294</v>
      </c>
      <c r="Y4" t="n">
        <v>0</v>
      </c>
      <c r="Z4" t="n">
        <v>13.53047515502249</v>
      </c>
      <c r="AA4" t="n">
        <v>23.86199715780193</v>
      </c>
      <c r="AB4" t="n">
        <v>0</v>
      </c>
      <c r="AC4" t="n">
        <v>38.27869735441585</v>
      </c>
      <c r="AD4" t="n">
        <v>38.27869735441585</v>
      </c>
      <c r="AE4" t="n">
        <v>17.82072687233473</v>
      </c>
      <c r="AF4" t="n">
        <v>15.21396258555443</v>
      </c>
      <c r="AG4" t="n">
        <v>58.72879853436563</v>
      </c>
      <c r="AH4" t="n">
        <v>38.27869735441585</v>
      </c>
      <c r="AI4" t="inlineStr">
        <is>
          <t>Operationnel</t>
        </is>
      </c>
      <c r="AJ4" t="inlineStr"/>
      <c r="AK4" t="inlineStr">
        <is>
          <t>AKTIVCO GRID ONLY</t>
        </is>
      </c>
      <c r="AL4" t="inlineStr">
        <is>
          <t>POWER ISSUE</t>
        </is>
      </c>
      <c r="AM4" t="inlineStr">
        <is>
          <t>AKTIVCO Coupure ENEO &amp; Baisse de tension</t>
        </is>
      </c>
      <c r="AN4" t="inlineStr">
        <is>
          <t>PASSIVE</t>
        </is>
      </c>
      <c r="AO4" t="inlineStr">
        <is>
          <t xml:space="preserve">(05/06/2026 ocm ran 10h): 06.05.26: Camusat: grid only site/ Grid return awaited - Ecalated to L3
05.05.26: Camusat: grid only site/ Grid return awaited escalade L2 CAMUSAT </t>
        </is>
      </c>
      <c r="AP4" t="inlineStr">
        <is>
          <t>: 06.05.26 : Camusat : grid only site/ Grid return awaited - Ecalated to L3 05.05.26 : Camusat : grid only site/ Grid return awaited escalade L2 CAMUSAT</t>
        </is>
      </c>
      <c r="AQ4" t="inlineStr">
        <is>
          <t>LIT_618</t>
        </is>
      </c>
      <c r="AR4" t="inlineStr"/>
      <c r="AS4" t="inlineStr"/>
      <c r="AT4" t="inlineStr">
        <is>
          <t xml:space="preserve">(05/06/2026 top offenders): 06.05.26: Camusat: grid only site/ Grid return awaited - Ecalated to L3
05.05.26: Camusat: grid only site/ Grid return awaited escalade L2 CAMUSAT </t>
        </is>
      </c>
      <c r="AU4" t="inlineStr"/>
      <c r="AV4" t="inlineStr"/>
      <c r="AW4" t="inlineStr"/>
      <c r="AX4" t="inlineStr"/>
      <c r="AY4" t="inlineStr"/>
      <c r="AZ4" t="inlineStr"/>
      <c r="BA4" t="inlineStr"/>
      <c r="BB4" t="inlineStr"/>
      <c r="BC4" t="inlineStr"/>
      <c r="BD4" t="inlineStr"/>
      <c r="BE4" t="inlineStr"/>
      <c r="BF4" t="inlineStr"/>
      <c r="BG4" t="inlineStr"/>
      <c r="BH4" t="inlineStr"/>
      <c r="BI4" t="inlineStr">
        <is>
          <t xml:space="preserve">(05/06/2026 ocm ran 10h): 06.05.26: Camusat: grid only site/ Grid return awaited - Ecalated to L3
05.05.26: Camusat: grid only site/ Grid return awaited escalade L2 CAMUSAT </t>
        </is>
      </c>
      <c r="BJ4" t="inlineStr"/>
      <c r="BK4" t="inlineStr"/>
      <c r="BL4" t="inlineStr"/>
      <c r="BM4" t="inlineStr"/>
      <c r="BN4" t="inlineStr"/>
      <c r="BO4" t="inlineStr">
        <is>
          <t>LIT_618</t>
        </is>
      </c>
      <c r="BP4" t="inlineStr"/>
      <c r="BQ4" t="inlineStr"/>
    </row>
    <row r="5">
      <c r="A5" t="inlineStr">
        <is>
          <t>Missoke-Chefferie</t>
        </is>
      </c>
      <c r="B5" t="inlineStr">
        <is>
          <t>LIT_732</t>
        </is>
      </c>
      <c r="C5" t="inlineStr">
        <is>
          <t>Douala</t>
        </is>
      </c>
      <c r="D5" t="inlineStr">
        <is>
          <t>CAMUSAT</t>
        </is>
      </c>
      <c r="E5" t="inlineStr">
        <is>
          <t>Good Grid no GE - 8h</t>
        </is>
      </c>
      <c r="F5" t="inlineStr">
        <is>
          <t>LITTORAL</t>
        </is>
      </c>
      <c r="G5" t="inlineStr">
        <is>
          <t>Douala</t>
        </is>
      </c>
      <c r="H5" t="inlineStr">
        <is>
          <t>ZTE</t>
        </is>
      </c>
      <c r="I5" t="n">
        <v>0</v>
      </c>
      <c r="J5" t="n">
        <v>0</v>
      </c>
      <c r="K5" t="n">
        <v>0</v>
      </c>
      <c r="L5" t="n">
        <v>0.002051034006500622</v>
      </c>
      <c r="M5" t="n">
        <v>0</v>
      </c>
      <c r="N5" t="n">
        <v>0.2082245393555973</v>
      </c>
      <c r="O5" t="n">
        <v>0.0661681405575389</v>
      </c>
      <c r="P5" t="n">
        <v>0</v>
      </c>
      <c r="Q5" t="n">
        <v>0</v>
      </c>
      <c r="R5" t="n">
        <v>0</v>
      </c>
      <c r="S5" t="n">
        <v>0</v>
      </c>
      <c r="T5" t="n">
        <v>0</v>
      </c>
      <c r="U5" t="n">
        <v>0</v>
      </c>
      <c r="V5" t="n">
        <v>0</v>
      </c>
      <c r="W5" t="n">
        <v>0</v>
      </c>
      <c r="X5" t="n">
        <v>0</v>
      </c>
      <c r="Y5" t="n">
        <v>0</v>
      </c>
      <c r="Z5" t="n">
        <v>0</v>
      </c>
      <c r="AA5" t="n">
        <v>0</v>
      </c>
      <c r="AB5" t="n">
        <v>0</v>
      </c>
      <c r="AC5" t="n">
        <v>38.22676160635557</v>
      </c>
      <c r="AD5" t="n">
        <v>38.22676160635557</v>
      </c>
      <c r="AE5" t="n">
        <v>19.50869073454592</v>
      </c>
      <c r="AF5" t="n">
        <v>16.68566459601987</v>
      </c>
      <c r="AG5" t="n">
        <v>57.21957238102117</v>
      </c>
      <c r="AH5" t="n">
        <v>38.22676160635557</v>
      </c>
      <c r="AI5" t="inlineStr">
        <is>
          <t>Operationnel</t>
        </is>
      </c>
      <c r="AJ5" t="inlineStr"/>
      <c r="AK5" t="inlineStr">
        <is>
          <t>AKTIVCO GRID ONLY</t>
        </is>
      </c>
      <c r="AL5" t="inlineStr">
        <is>
          <t>POWER ISSUE</t>
        </is>
      </c>
      <c r="AM5" t="inlineStr">
        <is>
          <t>AKTIVCO Coupure ENEO &amp; Baisse de tension</t>
        </is>
      </c>
      <c r="AN5" t="inlineStr">
        <is>
          <t>PASSIVE</t>
        </is>
      </c>
      <c r="AO5" t="inlineStr">
        <is>
          <t>(05/06/2026 ocm ran 10h): 06/05/2026 Continuité du délestage dans la zone / En attente retour ENEO ESCALADE L2 CAMUSAT
05.05.26: Camusat: Grid outage and  grid only site / grid return awaited - Escalated to L2..;..;(05/06/2026 ticket): INC-20260506-00015293...Grid Outage</t>
        </is>
      </c>
      <c r="AP5" t="inlineStr">
        <is>
          <t>: 06/05/2026 Continuité du délestage dans la zone / En attente retour ENEO ESCALADE L2 CAMUSAT 05.05.26 : Camusat : Grid outage and grid only site / grid return awaited - Escalated to L2.;.; : .Grid Outage</t>
        </is>
      </c>
      <c r="AQ5" t="inlineStr">
        <is>
          <t>LIT_732</t>
        </is>
      </c>
      <c r="AR5" t="inlineStr"/>
      <c r="AS5" t="inlineStr"/>
      <c r="AT5" t="inlineStr">
        <is>
          <t>(05/06/2026 top offenders): 06/05/2026 Continuité du délestage dans la zone / En attente retour ENEO ESCALADE L2 CAMUSAT
05.05.26: Camusat: Grid outage and  grid only site / grid return awaited - Escalated to L2</t>
        </is>
      </c>
      <c r="AU5" t="inlineStr"/>
      <c r="AV5" t="inlineStr"/>
      <c r="AW5" t="inlineStr"/>
      <c r="AX5" t="inlineStr"/>
      <c r="AY5" t="inlineStr"/>
      <c r="AZ5" t="inlineStr"/>
      <c r="BA5" t="inlineStr"/>
      <c r="BB5" t="inlineStr"/>
      <c r="BC5" t="inlineStr"/>
      <c r="BD5" t="inlineStr"/>
      <c r="BE5" t="inlineStr"/>
      <c r="BF5" t="inlineStr"/>
      <c r="BG5" t="inlineStr"/>
      <c r="BH5" t="inlineStr"/>
      <c r="BI5" t="inlineStr">
        <is>
          <t>(05/06/2026 ocm ran 10h): 06/05/2026 Continuité du délestage dans la zone / En attente retour ENEO ESCALADE L2 CAMUSAT
05.05.26: Camusat: Grid outage and  grid only site / grid return awaited - Escalated to L2</t>
        </is>
      </c>
      <c r="BJ5" t="inlineStr">
        <is>
          <t>(05/06/2026 ticket): INC-20260506-00015293...Grid Outage</t>
        </is>
      </c>
      <c r="BK5" t="inlineStr"/>
      <c r="BL5" t="inlineStr"/>
      <c r="BM5" t="inlineStr"/>
      <c r="BN5" t="inlineStr"/>
      <c r="BO5" t="inlineStr"/>
      <c r="BP5" t="inlineStr"/>
      <c r="BQ5" t="inlineStr"/>
    </row>
    <row r="6">
      <c r="A6" t="inlineStr">
        <is>
          <t>Nitob-IHS</t>
        </is>
      </c>
      <c r="B6" t="inlineStr">
        <is>
          <t>NRO_122</t>
        </is>
      </c>
      <c r="C6" t="inlineStr">
        <is>
          <t>NORD-OUEST</t>
        </is>
      </c>
      <c r="D6" t="inlineStr">
        <is>
          <t>IHS</t>
        </is>
      </c>
      <c r="E6" t="inlineStr">
        <is>
          <t>Grid-Gen</t>
        </is>
      </c>
      <c r="F6" t="inlineStr">
        <is>
          <t>NORD-OUEST</t>
        </is>
      </c>
      <c r="G6" t="inlineStr">
        <is>
          <t>Bamenda</t>
        </is>
      </c>
      <c r="H6" t="inlineStr">
        <is>
          <t>Huawei</t>
        </is>
      </c>
      <c r="I6" t="n">
        <v>16.30019147740082</v>
      </c>
      <c r="J6" t="n">
        <v>11.87958896565106</v>
      </c>
      <c r="K6" t="n">
        <v>9.27823578258897</v>
      </c>
      <c r="L6" t="n">
        <v>0</v>
      </c>
      <c r="M6" t="n">
        <v>0</v>
      </c>
      <c r="N6" t="n">
        <v>0</v>
      </c>
      <c r="O6" t="n">
        <v>0</v>
      </c>
      <c r="P6" t="n">
        <v>0</v>
      </c>
      <c r="Q6" t="n">
        <v>1.493866159865081</v>
      </c>
      <c r="R6" t="n">
        <v>0</v>
      </c>
      <c r="S6" t="n">
        <v>0</v>
      </c>
      <c r="T6" t="n">
        <v>0</v>
      </c>
      <c r="U6" t="n">
        <v>7.687364631755571</v>
      </c>
      <c r="V6" t="n">
        <v>13.50973295893937</v>
      </c>
      <c r="W6" t="n">
        <v>0</v>
      </c>
      <c r="X6" t="n">
        <v>0</v>
      </c>
      <c r="Y6" t="n">
        <v>0</v>
      </c>
      <c r="Z6" t="n">
        <v>1.396504467330417</v>
      </c>
      <c r="AA6" t="n">
        <v>18.49140919947608</v>
      </c>
      <c r="AB6" t="n">
        <v>49.6244289207923</v>
      </c>
      <c r="AC6" t="n">
        <v>37.9647464707947</v>
      </c>
      <c r="AD6" t="n">
        <v>37.9647464707947</v>
      </c>
      <c r="AE6" t="n">
        <v>20.79386632775</v>
      </c>
      <c r="AF6" t="n">
        <v>26.54376238902999</v>
      </c>
      <c r="AG6" t="n">
        <v>50.01900170071377</v>
      </c>
      <c r="AH6" t="n">
        <v>37.9647464707947</v>
      </c>
      <c r="AI6" t="inlineStr">
        <is>
          <t>Operationnel</t>
        </is>
      </c>
      <c r="AJ6" t="inlineStr"/>
      <c r="AK6" t="inlineStr">
        <is>
          <t>IHS</t>
        </is>
      </c>
      <c r="AL6" t="inlineStr">
        <is>
          <t>POWER ISSUE</t>
        </is>
      </c>
      <c r="AM6" t="inlineStr">
        <is>
          <t>Defaut GE &amp; Power Cabinet</t>
        </is>
      </c>
      <c r="AN6" t="inlineStr">
        <is>
          <t>PASSIVE</t>
        </is>
      </c>
      <c r="AO6" t="inlineStr">
        <is>
          <t>(05/06/2026 ocm ran 10h): Impacted by NRO_227_H_Bda-Chinde (Power issue)</t>
        </is>
      </c>
      <c r="AP6" t="inlineStr">
        <is>
          <t>: Impacted by NRO_227_H_Bda-Chinde (Power issue)</t>
        </is>
      </c>
      <c r="AQ6" t="inlineStr">
        <is>
          <t>NRO_227</t>
        </is>
      </c>
      <c r="AR6" t="inlineStr">
        <is>
          <t xml:space="preserve"> Impacted by NRO_227_H_Bda-Chinde (Power issue)</t>
        </is>
      </c>
      <c r="AS6" t="inlineStr"/>
      <c r="AT6" t="inlineStr">
        <is>
          <t>(05/06/2026 top offenders): Impacted by NRO_227_H_Bda-Chinde (Power issue)</t>
        </is>
      </c>
      <c r="AU6" t="inlineStr"/>
      <c r="AV6" t="inlineStr"/>
      <c r="AW6" t="inlineStr"/>
      <c r="AX6" t="inlineStr"/>
      <c r="AY6" t="inlineStr"/>
      <c r="AZ6" t="inlineStr"/>
      <c r="BA6" t="inlineStr"/>
      <c r="BB6" t="inlineStr"/>
      <c r="BC6" t="inlineStr"/>
      <c r="BD6" t="inlineStr"/>
      <c r="BE6" t="inlineStr"/>
      <c r="BF6" t="inlineStr"/>
      <c r="BG6" t="inlineStr"/>
      <c r="BH6" t="inlineStr"/>
      <c r="BI6" t="inlineStr">
        <is>
          <t>(05/06/2026 ocm ran 10h): Impacted by NRO_227_H_Bda-Chinde (Power issue)</t>
        </is>
      </c>
      <c r="BJ6" t="inlineStr"/>
      <c r="BK6" t="inlineStr"/>
      <c r="BL6" t="inlineStr"/>
      <c r="BM6" t="inlineStr"/>
      <c r="BN6" t="inlineStr"/>
      <c r="BO6" t="inlineStr"/>
      <c r="BP6" t="inlineStr">
        <is>
          <t>NRO_122</t>
        </is>
      </c>
      <c r="BQ6" t="inlineStr">
        <is>
          <t>Grid-Gen</t>
        </is>
      </c>
    </row>
    <row r="7">
      <c r="A7" t="inlineStr">
        <is>
          <t>Bamenda-Nchuobuh-IHS</t>
        </is>
      </c>
      <c r="B7" t="inlineStr">
        <is>
          <t>NRO_125</t>
        </is>
      </c>
      <c r="C7" t="inlineStr">
        <is>
          <t>NORD-OUEST</t>
        </is>
      </c>
      <c r="D7" t="inlineStr">
        <is>
          <t>IHS</t>
        </is>
      </c>
      <c r="E7" t="inlineStr">
        <is>
          <t>Grid-Gen</t>
        </is>
      </c>
      <c r="F7" t="inlineStr">
        <is>
          <t>NORD-OUEST</t>
        </is>
      </c>
      <c r="G7" t="inlineStr">
        <is>
          <t>Bamenda</t>
        </is>
      </c>
      <c r="H7" t="inlineStr">
        <is>
          <t>Huawei</t>
        </is>
      </c>
      <c r="I7" t="n">
        <v>16.29867549574384</v>
      </c>
      <c r="J7" t="n">
        <v>11.22031529564853</v>
      </c>
      <c r="K7" t="n">
        <v>12.54699543136634</v>
      </c>
      <c r="L7" t="n">
        <v>11.03768409367839</v>
      </c>
      <c r="M7" t="n">
        <v>35.83372213804064</v>
      </c>
      <c r="N7" t="n">
        <v>35.42838431312119</v>
      </c>
      <c r="O7" t="n">
        <v>0</v>
      </c>
      <c r="P7" t="n">
        <v>0</v>
      </c>
      <c r="Q7" t="n">
        <v>1.494508222684507</v>
      </c>
      <c r="R7" t="n">
        <v>0</v>
      </c>
      <c r="S7" t="n">
        <v>0</v>
      </c>
      <c r="T7" t="n">
        <v>0</v>
      </c>
      <c r="U7" t="n">
        <v>7.803381816210234</v>
      </c>
      <c r="V7" t="n">
        <v>12.65033187513733</v>
      </c>
      <c r="W7" t="n">
        <v>0</v>
      </c>
      <c r="X7" t="n">
        <v>0</v>
      </c>
      <c r="Y7" t="n">
        <v>0</v>
      </c>
      <c r="Z7" t="n">
        <v>1.39682549874013</v>
      </c>
      <c r="AA7" t="n">
        <v>18.49140919947608</v>
      </c>
      <c r="AB7" t="n">
        <v>49.62931573225126</v>
      </c>
      <c r="AC7" t="n">
        <v>37.8817063461489</v>
      </c>
      <c r="AD7" t="n">
        <v>37.8817063461489</v>
      </c>
      <c r="AE7" t="n">
        <v>20.78512363663977</v>
      </c>
      <c r="AF7" t="n">
        <v>26.53574033273152</v>
      </c>
      <c r="AG7" t="n">
        <v>49.86732325819111</v>
      </c>
      <c r="AH7" t="n">
        <v>37.8817063461489</v>
      </c>
      <c r="AI7" t="inlineStr">
        <is>
          <t>Operationnel</t>
        </is>
      </c>
      <c r="AJ7" t="inlineStr"/>
      <c r="AK7" t="inlineStr">
        <is>
          <t>IHS</t>
        </is>
      </c>
      <c r="AL7" t="inlineStr">
        <is>
          <t>POWER ISSUE</t>
        </is>
      </c>
      <c r="AM7" t="inlineStr">
        <is>
          <t>Defaut GE &amp; Power Cabinet</t>
        </is>
      </c>
      <c r="AN7" t="inlineStr">
        <is>
          <t>PASSIVE</t>
        </is>
      </c>
      <c r="AO7" t="inlineStr">
        <is>
          <t>(05/06/2026 ocm ran 10h): Impacted by NRO_227_H_Bda-Chinde (Power issue)</t>
        </is>
      </c>
      <c r="AP7" t="inlineStr">
        <is>
          <t>: Impacted by NRO_227_H_Bda-Chinde (Power issue)</t>
        </is>
      </c>
      <c r="AQ7" t="inlineStr">
        <is>
          <t>NRO_227</t>
        </is>
      </c>
      <c r="AR7" t="inlineStr">
        <is>
          <t xml:space="preserve"> Impacted by NRO_227_H_Bda-Chinde (Power issue)</t>
        </is>
      </c>
      <c r="AS7" t="inlineStr"/>
      <c r="AT7" t="inlineStr">
        <is>
          <t>(05/06/2026 top offenders): Impacted by NRO_227_H_Bda-Chinde (Power issue)</t>
        </is>
      </c>
      <c r="AU7" t="inlineStr"/>
      <c r="AV7" t="inlineStr"/>
      <c r="AW7" t="inlineStr"/>
      <c r="AX7" t="inlineStr"/>
      <c r="AY7" t="inlineStr"/>
      <c r="AZ7" t="inlineStr"/>
      <c r="BA7" t="inlineStr"/>
      <c r="BB7" t="inlineStr"/>
      <c r="BC7" t="inlineStr"/>
      <c r="BD7" t="inlineStr"/>
      <c r="BE7" t="inlineStr"/>
      <c r="BF7" t="inlineStr"/>
      <c r="BG7" t="inlineStr"/>
      <c r="BH7" t="inlineStr"/>
      <c r="BI7" t="inlineStr">
        <is>
          <t>(05/06/2026 ocm ran 10h): Impacted by NRO_227_H_Bda-Chinde (Power issue)</t>
        </is>
      </c>
      <c r="BJ7" t="inlineStr"/>
      <c r="BK7" t="inlineStr"/>
      <c r="BL7" t="inlineStr"/>
      <c r="BM7" t="inlineStr"/>
      <c r="BN7" t="inlineStr"/>
      <c r="BO7" t="inlineStr"/>
      <c r="BP7" t="inlineStr">
        <is>
          <t>NRO_125</t>
        </is>
      </c>
      <c r="BQ7" t="inlineStr"/>
    </row>
    <row r="8">
      <c r="A8" t="inlineStr">
        <is>
          <t>Carrefour-Diderot</t>
        </is>
      </c>
      <c r="B8" t="inlineStr">
        <is>
          <t>CTR_841</t>
        </is>
      </c>
      <c r="C8" t="inlineStr">
        <is>
          <t>Yaounde</t>
        </is>
      </c>
      <c r="D8" t="inlineStr">
        <is>
          <t>CAMUSAT</t>
        </is>
      </c>
      <c r="E8" t="inlineStr">
        <is>
          <t>Good Grid no GE - 8h</t>
        </is>
      </c>
      <c r="F8" t="inlineStr">
        <is>
          <t>CENTRE</t>
        </is>
      </c>
      <c r="G8" t="inlineStr">
        <is>
          <t>Yaounde</t>
        </is>
      </c>
      <c r="H8" t="inlineStr">
        <is>
          <t>ZTE</t>
        </is>
      </c>
      <c r="I8" t="n">
        <v>0</v>
      </c>
      <c r="J8" t="n">
        <v>0</v>
      </c>
      <c r="K8" t="n">
        <v>0</v>
      </c>
      <c r="L8" t="n">
        <v>0</v>
      </c>
      <c r="M8" t="n">
        <v>0</v>
      </c>
      <c r="N8" t="n">
        <v>0</v>
      </c>
      <c r="O8" t="n">
        <v>0</v>
      </c>
      <c r="P8" t="n">
        <v>2.00623228976723</v>
      </c>
      <c r="Q8" t="n">
        <v>48.93103674596856</v>
      </c>
      <c r="R8" t="n">
        <v>12.20684481769696</v>
      </c>
      <c r="S8" t="n">
        <v>12.24872158158621</v>
      </c>
      <c r="T8" t="n">
        <v>13.86855689960706</v>
      </c>
      <c r="U8" t="n">
        <v>13.86855689960706</v>
      </c>
      <c r="V8" t="n">
        <v>13.86855689960706</v>
      </c>
      <c r="W8" t="n">
        <v>13.86855689960706</v>
      </c>
      <c r="X8" t="n">
        <v>13.33971115733963</v>
      </c>
      <c r="Y8" t="n">
        <v>12.01030225463926</v>
      </c>
      <c r="Z8" t="n">
        <v>49.65612185496229</v>
      </c>
      <c r="AA8" t="n">
        <v>49.22947111145356</v>
      </c>
      <c r="AB8" t="n">
        <v>25.65096252350664</v>
      </c>
      <c r="AC8" t="n">
        <v>37.72636281400439</v>
      </c>
      <c r="AD8" t="n">
        <v>37.72636281400439</v>
      </c>
      <c r="AE8" t="n">
        <v>22.85526799595538</v>
      </c>
      <c r="AF8" t="n">
        <v>19.84183905056254</v>
      </c>
      <c r="AG8" t="n">
        <v>53.31180901662847</v>
      </c>
      <c r="AH8" t="n">
        <v>37.72636281400439</v>
      </c>
      <c r="AI8" t="inlineStr">
        <is>
          <t>Operationnel</t>
        </is>
      </c>
      <c r="AJ8" t="inlineStr"/>
      <c r="AK8" t="inlineStr">
        <is>
          <t>AKTIVCO GRID ONLY</t>
        </is>
      </c>
      <c r="AL8" t="inlineStr">
        <is>
          <t>POWER ISSUE</t>
        </is>
      </c>
      <c r="AM8" t="inlineStr">
        <is>
          <t>AKTIVCO Coupure ENEO &amp; Baisse de tension</t>
        </is>
      </c>
      <c r="AN8" t="inlineStr">
        <is>
          <t>PASSIVE</t>
        </is>
      </c>
      <c r="AO8" t="inlineStr">
        <is>
          <t>(05/06/2026  cell zte): 06/05/2026 : Cell was down due to Power..;..;(05/06/2026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is>
      </c>
      <c r="AP8" t="inlineStr">
        <is>
          <t>05/06/2026 cell zte) : 06/05/2026 : Cell was down due to Power.;.; : 06.05.26 : Camusat : Grid outage and grid only site / grid return awaited - Escalated to L3 05.05.26 : Camusat : Grid outage and grid only site / grid return awaited - Escalated to L2.;.; : 06.05.26 : Camusat : Grid outage and grid only site / grid return awaited - Escalated to L3 05.05.26 : Camusat : Grid outage and grid only site / grid return awaited - Escalated to L2</t>
        </is>
      </c>
      <c r="AQ8" t="inlineStr">
        <is>
          <t>CTR_841</t>
        </is>
      </c>
      <c r="AR8" t="inlineStr"/>
      <c r="AS8" t="inlineStr"/>
      <c r="AT8" t="inlineStr">
        <is>
          <t>(05/06/2026 top offenders): 06.05.26: Camusat: Grid outage and  grid only site / grid return awaited - Escalated to L3
05.05.26: Camusat: Grid outage and  grid only site / grid return awaited - Escalated to L2</t>
        </is>
      </c>
      <c r="AU8" t="inlineStr"/>
      <c r="AV8" t="inlineStr"/>
      <c r="AW8" t="inlineStr"/>
      <c r="AX8" t="inlineStr"/>
      <c r="AY8" t="inlineStr"/>
      <c r="AZ8" t="inlineStr"/>
      <c r="BA8" t="inlineStr"/>
      <c r="BB8" t="inlineStr"/>
      <c r="BC8" t="inlineStr">
        <is>
          <t>(05/06/2026  cell zte): 06/05/2026 : Cell was down due to Power</t>
        </is>
      </c>
      <c r="BD8" t="inlineStr"/>
      <c r="BE8" t="inlineStr"/>
      <c r="BF8" t="inlineStr"/>
      <c r="BG8" t="inlineStr"/>
      <c r="BH8" t="inlineStr">
        <is>
          <t>(05/06/2026 ocm ran 15h): 06.05.26: Camusat: Grid outage and  grid only site / grid return awaited - Escalated to L3
05.05.26: Camusat: Grid outage and  grid only site / grid return awaited - Escalated to L2</t>
        </is>
      </c>
      <c r="BI8" t="inlineStr">
        <is>
          <t>(05/06/2026 ocm ran 10h): 06.05.26: Camusat: Grid outage and  grid only site / grid return awaited - Escalated to L3
05.05.26: Camusat: Grid outage and  grid only site / grid return awaited - Escalated to L2</t>
        </is>
      </c>
      <c r="BJ8" t="inlineStr"/>
      <c r="BK8" t="inlineStr"/>
      <c r="BL8" t="inlineStr"/>
      <c r="BM8" t="inlineStr"/>
      <c r="BN8" t="inlineStr"/>
      <c r="BO8" t="inlineStr"/>
      <c r="BP8" t="inlineStr"/>
      <c r="BQ8" t="inlineStr"/>
    </row>
    <row r="9">
      <c r="A9" t="inlineStr">
        <is>
          <t>Lada</t>
        </is>
      </c>
      <c r="B9" t="inlineStr">
        <is>
          <t>CTR_667</t>
        </is>
      </c>
      <c r="C9" t="inlineStr">
        <is>
          <t>Yaounde</t>
        </is>
      </c>
      <c r="D9" t="inlineStr">
        <is>
          <t>CAMUSAT</t>
        </is>
      </c>
      <c r="E9" t="inlineStr">
        <is>
          <t>Bad Grid + Solar + GE</t>
        </is>
      </c>
      <c r="F9" t="inlineStr">
        <is>
          <t>CENTRE</t>
        </is>
      </c>
      <c r="G9" t="inlineStr">
        <is>
          <t>Lada</t>
        </is>
      </c>
      <c r="H9" t="inlineStr">
        <is>
          <t>ZTE</t>
        </is>
      </c>
      <c r="I9" t="n">
        <v>0</v>
      </c>
      <c r="J9" t="n">
        <v>0</v>
      </c>
      <c r="K9" t="n">
        <v>0</v>
      </c>
      <c r="L9" t="n">
        <v>0</v>
      </c>
      <c r="M9" t="n">
        <v>8.624829853352852</v>
      </c>
      <c r="N9" t="n">
        <v>8.550921288805561</v>
      </c>
      <c r="O9" t="n">
        <v>0</v>
      </c>
      <c r="P9" t="n">
        <v>4.926441002987733</v>
      </c>
      <c r="Q9" t="n">
        <v>33.85928979291334</v>
      </c>
      <c r="R9" t="n">
        <v>36.98281839895216</v>
      </c>
      <c r="S9" t="n">
        <v>36.98260437801235</v>
      </c>
      <c r="T9" t="n">
        <v>36.98281839895216</v>
      </c>
      <c r="U9" t="n">
        <v>36.98281839895216</v>
      </c>
      <c r="V9" t="n">
        <v>36.98272922356058</v>
      </c>
      <c r="W9" t="n">
        <v>36.98281839895216</v>
      </c>
      <c r="X9" t="n">
        <v>36.98281839895216</v>
      </c>
      <c r="Y9" t="n">
        <v>36.98281839895216</v>
      </c>
      <c r="Z9" t="n">
        <v>36.98281839895216</v>
      </c>
      <c r="AA9" t="n">
        <v>36.98281839895216</v>
      </c>
      <c r="AB9" t="n">
        <v>36.98281839895216</v>
      </c>
      <c r="AC9" t="n">
        <v>36.98258654293404</v>
      </c>
      <c r="AD9" t="n">
        <v>36.98258654293404</v>
      </c>
      <c r="AE9" t="n">
        <v>32.37131258268088</v>
      </c>
      <c r="AF9" t="n">
        <v>27.54062241806665</v>
      </c>
      <c r="AG9" t="n">
        <v>44.32362153537026</v>
      </c>
      <c r="AH9" t="n">
        <v>36.98258654293404</v>
      </c>
      <c r="AI9" t="inlineStr">
        <is>
          <t>exclu</t>
        </is>
      </c>
      <c r="AJ9" t="inlineStr">
        <is>
          <t>site vandalise</t>
        </is>
      </c>
      <c r="AK9" t="inlineStr">
        <is>
          <t>Exclu</t>
        </is>
      </c>
      <c r="AL9" t="inlineStr">
        <is>
          <t>Exclu</t>
        </is>
      </c>
      <c r="AM9" t="inlineStr">
        <is>
          <t>EXCLU</t>
        </is>
      </c>
      <c r="AN9" t="inlineStr">
        <is>
          <t>Exclu</t>
        </is>
      </c>
      <c r="AO9" t="inlineStr">
        <is>
          <t>(05/06/2026 ocm ran 18h): Power status check Ongoing..;..;(05/06/2026 ocm ran 10h): 06.05.2026: Site Vandaliser. FME Henry Se rendra sur site pour Inventaire ETA=12H30 UTC
06/05/2026 fme henry activé site vandalisé 
Besoin d'un fme sur site pour verifier le status du MPR ..;..;(05/06/2026 ticket): INC-20260506-00014605...Grid Outage</t>
        </is>
      </c>
      <c r="AP9" t="inlineStr">
        <is>
          <t>: ; : 06.05.2026 : Site Vandaliser. FME Henry Se rendra sur site pour Inventaire ETA=12H30 UTC 06/05/2026 fme henry activé site vandalisé Besoin d'un fme sur site pour verifier le status du MPR .;.; : .Grid Outage</t>
        </is>
      </c>
      <c r="AQ9" t="inlineStr">
        <is>
          <t>CTR_667</t>
        </is>
      </c>
      <c r="AR9" t="inlineStr"/>
      <c r="AS9" t="inlineStr"/>
      <c r="AT9" t="inlineStr">
        <is>
          <t>(05/06/2026 top offenders): Power status check Ongoing</t>
        </is>
      </c>
      <c r="AU9" t="inlineStr"/>
      <c r="AV9" t="inlineStr"/>
      <c r="AW9" t="inlineStr"/>
      <c r="AX9" t="inlineStr"/>
      <c r="AY9" t="inlineStr"/>
      <c r="AZ9" t="inlineStr"/>
      <c r="BA9" t="inlineStr"/>
      <c r="BB9" t="inlineStr"/>
      <c r="BC9" t="inlineStr"/>
      <c r="BD9" t="inlineStr"/>
      <c r="BE9" t="inlineStr"/>
      <c r="BF9" t="inlineStr"/>
      <c r="BG9" t="inlineStr">
        <is>
          <t>(05/06/2026 ocm ran 18h): Power status check Ongoing</t>
        </is>
      </c>
      <c r="BH9" t="inlineStr"/>
      <c r="BI9" t="inlineStr">
        <is>
          <t xml:space="preserve">(05/06/2026 ocm ran 10h): 06.05.2026: Site Vandaliser. FME Henry Se rendra sur site pour Inventaire ETA=12H30 UTC
06/05/2026 fme henry activé site vandalisé 
Besoin d'un fme sur site pour verifier le status du MPR </t>
        </is>
      </c>
      <c r="BJ9" t="inlineStr">
        <is>
          <t>(05/06/2026 ticket): INC-20260506-00014605...Grid Outage</t>
        </is>
      </c>
      <c r="BK9" t="inlineStr"/>
      <c r="BL9" t="inlineStr"/>
      <c r="BM9" t="inlineStr"/>
      <c r="BN9" t="inlineStr"/>
      <c r="BO9" t="inlineStr"/>
      <c r="BP9" t="inlineStr"/>
      <c r="BQ9" t="inlineStr"/>
    </row>
    <row r="10">
      <c r="A10" t="inlineStr">
        <is>
          <t>Tropicana-New</t>
        </is>
      </c>
      <c r="B10" t="inlineStr">
        <is>
          <t>CTR_833</t>
        </is>
      </c>
      <c r="C10" t="inlineStr">
        <is>
          <t>Yaounde</t>
        </is>
      </c>
      <c r="D10" t="inlineStr">
        <is>
          <t>CAMUSAT</t>
        </is>
      </c>
      <c r="E10" t="inlineStr">
        <is>
          <t>Good Grid + GE</t>
        </is>
      </c>
      <c r="F10" t="inlineStr">
        <is>
          <t>CENTRE</t>
        </is>
      </c>
      <c r="G10" t="inlineStr">
        <is>
          <t>Yaounde</t>
        </is>
      </c>
      <c r="H10" t="inlineStr">
        <is>
          <t>ZTE</t>
        </is>
      </c>
      <c r="I10" t="n">
        <v>0</v>
      </c>
      <c r="J10" t="n">
        <v>0</v>
      </c>
      <c r="K10" t="n">
        <v>17.74738323730928</v>
      </c>
      <c r="L10" t="n">
        <v>2.003967234820921</v>
      </c>
      <c r="M10" t="n">
        <v>3.492482871190786</v>
      </c>
      <c r="N10" t="n">
        <v>0.7168453028110925</v>
      </c>
      <c r="O10" t="n">
        <v>1.468611688967649</v>
      </c>
      <c r="P10" t="n">
        <v>17.35231841750064</v>
      </c>
      <c r="Q10" t="n">
        <v>6.277091483964123</v>
      </c>
      <c r="R10" t="n">
        <v>31.93727474296085</v>
      </c>
      <c r="S10" t="n">
        <v>6.294088313600601</v>
      </c>
      <c r="T10" t="n">
        <v>0</v>
      </c>
      <c r="U10" t="n">
        <v>43.2320336555062</v>
      </c>
      <c r="V10" t="n">
        <v>12.96636946292158</v>
      </c>
      <c r="W10" t="n">
        <v>0</v>
      </c>
      <c r="X10" t="n">
        <v>24.66416547528343</v>
      </c>
      <c r="Y10" t="n">
        <v>0</v>
      </c>
      <c r="Z10" t="n">
        <v>0</v>
      </c>
      <c r="AA10" t="n">
        <v>7.952928947901597</v>
      </c>
      <c r="AB10" t="n">
        <v>0</v>
      </c>
      <c r="AC10" t="n">
        <v>32.97600753924432</v>
      </c>
      <c r="AD10" t="n">
        <v>32.97600753924432</v>
      </c>
      <c r="AE10" t="n">
        <v>14.79875324228945</v>
      </c>
      <c r="AF10" t="n">
        <v>12.75305071894625</v>
      </c>
      <c r="AG10" t="n">
        <v>50.97216476567582</v>
      </c>
      <c r="AH10" t="n">
        <v>32.97600753924432</v>
      </c>
      <c r="AI10" t="inlineStr">
        <is>
          <t>Operationnel</t>
        </is>
      </c>
      <c r="AJ10" t="inlineStr"/>
      <c r="AK10" t="inlineStr">
        <is>
          <t>AKTIVCO</t>
        </is>
      </c>
      <c r="AL10" t="inlineStr">
        <is>
          <t>POWER ISSUE</t>
        </is>
      </c>
      <c r="AM10" t="inlineStr">
        <is>
          <t>AKTIVCO Defaut GE &amp; Power Cabinet</t>
        </is>
      </c>
      <c r="AN10" t="inlineStr">
        <is>
          <t>PASSIVE</t>
        </is>
      </c>
      <c r="AO10" t="inlineStr">
        <is>
          <t>(05/06/2026 ticket): INC-20260506-00017544...2026-05-06 22:29:42...Power Issue on the site. Solar-Only site awaiting solar return while FME is also activated for investigation...user:DRAME IMOURANA</t>
        </is>
      </c>
      <c r="AP10" t="inlineStr">
        <is>
          <t>: .2026-05-06 22 : 29 : 42.Power Issue on the site. Solar-Only site awaiting solar return while FME is also activated for investigation.user : DRAME IMOURANA</t>
        </is>
      </c>
      <c r="AQ10" t="inlineStr">
        <is>
          <t>CTR_833</t>
        </is>
      </c>
      <c r="AR10" t="inlineStr"/>
      <c r="AS10" t="inlineStr"/>
      <c r="AT10" t="inlineStr">
        <is>
          <t>(05/06/2026 top offenders): 06.05.26: Camusat: Level 0 on his way ETA 10H30</t>
        </is>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is>
          <t>(05/06/2026 ticket): INC-20260506-00017544...2026-05-06 22:29:42...Power Issue on the site. Solar-Only site awaiting solar return while FME is also activated for investigation...user:DRAME IMOURANA</t>
        </is>
      </c>
      <c r="BK10" t="inlineStr"/>
      <c r="BL10" t="inlineStr"/>
      <c r="BM10" t="inlineStr"/>
      <c r="BN10" t="inlineStr"/>
      <c r="BO10" t="inlineStr"/>
      <c r="BP10" t="inlineStr"/>
      <c r="BQ10" t="inlineStr"/>
    </row>
    <row r="11">
      <c r="A11" t="inlineStr">
        <is>
          <t>Bois-Des-Singes-II-MTN</t>
        </is>
      </c>
      <c r="B11" t="inlineStr">
        <is>
          <t>LIT_753</t>
        </is>
      </c>
      <c r="C11" t="inlineStr">
        <is>
          <t>Douala</t>
        </is>
      </c>
      <c r="D11" t="inlineStr">
        <is>
          <t>MTN</t>
        </is>
      </c>
      <c r="E11" t="inlineStr"/>
      <c r="F11" t="inlineStr">
        <is>
          <t>LITTORAL</t>
        </is>
      </c>
      <c r="G11" t="inlineStr">
        <is>
          <t>Douala</t>
        </is>
      </c>
      <c r="H11" t="inlineStr">
        <is>
          <t>ZTE</t>
        </is>
      </c>
      <c r="I11" t="n">
        <v>3.082222564655726</v>
      </c>
      <c r="J11" t="n">
        <v>4.159389954713169</v>
      </c>
      <c r="K11" t="n">
        <v>0.7523727788193476</v>
      </c>
      <c r="L11" t="n">
        <v>7.686455042761383</v>
      </c>
      <c r="M11" t="n">
        <v>8.158264204569774</v>
      </c>
      <c r="N11" t="n">
        <v>1.088403489397403</v>
      </c>
      <c r="O11" t="n">
        <v>0.6955145491434885</v>
      </c>
      <c r="P11" t="n">
        <v>8.69738295194802</v>
      </c>
      <c r="Q11" t="n">
        <v>8.66388867486795</v>
      </c>
      <c r="R11" t="n">
        <v>7.61202926094289</v>
      </c>
      <c r="S11" t="n">
        <v>4.281970447988631</v>
      </c>
      <c r="T11" t="n">
        <v>32.69858289601721</v>
      </c>
      <c r="U11" t="n">
        <v>23.49172309685446</v>
      </c>
      <c r="V11" t="n">
        <v>13.86855689960706</v>
      </c>
      <c r="W11" t="n">
        <v>32.69858289601721</v>
      </c>
      <c r="X11" t="n">
        <v>19.29423741485534</v>
      </c>
      <c r="Y11" t="n">
        <v>3.722519711328555</v>
      </c>
      <c r="Z11" t="n">
        <v>13.86855689960706</v>
      </c>
      <c r="AA11" t="n">
        <v>13.86855689960706</v>
      </c>
      <c r="AB11" t="n">
        <v>28.38500868925016</v>
      </c>
      <c r="AC11" t="n">
        <v>28.08111678980005</v>
      </c>
      <c r="AD11" t="n">
        <v>28.08111678980005</v>
      </c>
      <c r="AE11" t="n">
        <v>24.47428949398303</v>
      </c>
      <c r="AF11" t="n">
        <v>20.88019064230852</v>
      </c>
      <c r="AG11" t="n">
        <v>33.70442054252113</v>
      </c>
      <c r="AH11" t="n">
        <v>28.08111678980005</v>
      </c>
      <c r="AI11" t="inlineStr">
        <is>
          <t>Operationnel</t>
        </is>
      </c>
      <c r="AJ11" t="inlineStr"/>
      <c r="AK11" t="inlineStr">
        <is>
          <t>Partners</t>
        </is>
      </c>
      <c r="AL11" t="inlineStr">
        <is>
          <t>POWER ISSUE</t>
        </is>
      </c>
      <c r="AM11" t="inlineStr">
        <is>
          <t>Sharing</t>
        </is>
      </c>
      <c r="AN11" t="inlineStr">
        <is>
          <t>PASSIVE</t>
        </is>
      </c>
      <c r="AO11" t="inlineStr">
        <is>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..;..;(05/06/2026 ocm ran 10h): 06.05.26: MPR down suite instabilités d'énergie. Besoin d'un FME sur site pour vérifier son statut; CM-20260506-00002397; FME Boris activé pour investigations, ETA=11H UTC
06/05/2026 Power issue and power alarms MTN actived </t>
        </is>
      </c>
      <c r="AP11" t="inlineStr">
        <is>
          <t>: 06.05.26 : FME injoignable actuellement, escalade faite au RM Honore 06.05.26 : MPR down suite instabilités d'énergie. Besoin d'un FME sur site pour vérifier son statut; ; FME Boris activé pour investigations, ETA=11H UTC 06/05/2026 Power issue and power alarms MTN actived .;.; : 06.05.26 : MPR down suite instabilités d'énergie. Besoin d'un FME sur site pour vérifier son statut; ; FME Boris activé pour investigations, ETA=11H UTC 06/05/2026 Power issue and power alarms MTN actived</t>
        </is>
      </c>
      <c r="AQ11" t="inlineStr">
        <is>
          <t>LIT_753</t>
        </is>
      </c>
      <c r="AR11" t="inlineStr"/>
      <c r="AS11" t="inlineStr"/>
      <c r="AT11" t="inlineStr">
        <is>
          <t xml:space="preserve">(05/06/2026 top offenders): 06.05.26: FME injoignable actuellement, escalade faite au RM Honore
06.05.26: MPR down suite instabilités d'énergie. Besoin d'un FME sur site pour vérifier son statut; CM-20260506-00002397; FME Boris activé pour investigations, ETA=11H UTC
06/05/2026 Power issue and power alarms MTN actived </t>
        </is>
      </c>
      <c r="AU11" t="inlineStr"/>
      <c r="AV11" t="inlineStr"/>
      <c r="AW11" t="inlineStr"/>
      <c r="AX11" t="inlineStr"/>
      <c r="AY11" t="inlineStr"/>
      <c r="AZ11" t="inlineStr"/>
      <c r="BA11" t="inlineStr"/>
      <c r="BB11" t="inlineStr"/>
      <c r="BC11" t="inlineStr"/>
      <c r="BD11" t="inlineStr"/>
      <c r="BE11" t="inlineStr"/>
      <c r="BF11" t="inlineStr"/>
      <c r="BG11" t="inlineStr"/>
      <c r="BH11" t="inlineStr">
        <is>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t>
        </is>
      </c>
      <c r="BI11" t="inlineStr">
        <is>
          <t xml:space="preserve">(05/06/2026 ocm ran 10h): 06.05.26: MPR down suite instabilités d'énergie. Besoin d'un FME sur site pour vérifier son statut; CM-20260506-00002397; FME Boris activé pour investigations, ETA=11H UTC
06/05/2026 Power issue and power alarms MTN actived </t>
        </is>
      </c>
      <c r="BJ11" t="inlineStr"/>
      <c r="BK11" t="inlineStr"/>
      <c r="BL11" t="inlineStr"/>
      <c r="BM11" t="inlineStr"/>
      <c r="BN11" t="inlineStr"/>
      <c r="BO11" t="inlineStr"/>
      <c r="BP11" t="inlineStr"/>
      <c r="BQ11" t="inlineStr">
        <is>
          <t>Grid-Lithium</t>
        </is>
      </c>
    </row>
    <row r="12">
      <c r="A12" t="inlineStr">
        <is>
          <t>MUTENGENE-Q12-IHS</t>
        </is>
      </c>
      <c r="B12" t="inlineStr">
        <is>
          <t>SUO_211</t>
        </is>
      </c>
      <c r="C12" t="inlineStr">
        <is>
          <t>SUD-OUEST</t>
        </is>
      </c>
      <c r="D12" t="inlineStr">
        <is>
          <t>IHS</t>
        </is>
      </c>
      <c r="E12" t="inlineStr">
        <is>
          <t>Grid +Gen</t>
        </is>
      </c>
      <c r="F12" t="inlineStr">
        <is>
          <t>SUD-OUEST</t>
        </is>
      </c>
      <c r="G12" t="inlineStr">
        <is>
          <t>Mutengene</t>
        </is>
      </c>
      <c r="H12" t="inlineStr">
        <is>
          <t>Huawei</t>
        </is>
      </c>
      <c r="I12" t="n">
        <v>27.73711379921411</v>
      </c>
      <c r="J12" t="n">
        <v>27.73657874686459</v>
      </c>
      <c r="K12" t="n">
        <v>27.73711379921411</v>
      </c>
      <c r="L12" t="n">
        <v>27.73711379921411</v>
      </c>
      <c r="M12" t="n">
        <v>37.30204846575522</v>
      </c>
      <c r="N12" t="n">
        <v>22.91852151481168</v>
      </c>
      <c r="O12" t="n">
        <v>0</v>
      </c>
      <c r="P12" t="n">
        <v>0.007365887345084509</v>
      </c>
      <c r="Q12" t="n">
        <v>0</v>
      </c>
      <c r="R12" t="n">
        <v>0</v>
      </c>
      <c r="S12" t="n">
        <v>0</v>
      </c>
      <c r="T12" t="n">
        <v>20.96936147566011</v>
      </c>
      <c r="U12" t="n">
        <v>0</v>
      </c>
      <c r="V12" t="n">
        <v>0</v>
      </c>
      <c r="W12" t="n">
        <v>20.96936147566011</v>
      </c>
      <c r="X12" t="n">
        <v>22.72583132867053</v>
      </c>
      <c r="Y12" t="n">
        <v>1.359889051544803</v>
      </c>
      <c r="Z12" t="n">
        <v>27.73711379921411</v>
      </c>
      <c r="AA12" t="n">
        <v>27.73657874686459</v>
      </c>
      <c r="AB12" t="n">
        <v>27.73711379921411</v>
      </c>
      <c r="AC12" t="n">
        <v>27.73657874686459</v>
      </c>
      <c r="AD12" t="n">
        <v>27.73657874686459</v>
      </c>
      <c r="AE12" t="n">
        <v>64.74212558301261</v>
      </c>
      <c r="AF12" t="n">
        <v>55.08124483613329</v>
      </c>
      <c r="AG12" t="n">
        <v>0</v>
      </c>
      <c r="AH12" t="n">
        <v>27.73657874686459</v>
      </c>
      <c r="AI12" t="inlineStr">
        <is>
          <t>Insecurity</t>
        </is>
      </c>
      <c r="AJ12" t="inlineStr"/>
      <c r="AK12" t="inlineStr">
        <is>
          <t>SPARE-ISSUE</t>
        </is>
      </c>
      <c r="AL12" t="inlineStr">
        <is>
          <t>SPARE-ISSUE</t>
        </is>
      </c>
      <c r="AM12" t="inlineStr">
        <is>
          <t>Warehouse HUAWEI</t>
        </is>
      </c>
      <c r="AN12" t="inlineStr">
        <is>
          <t>SPARE-ISSUE</t>
        </is>
      </c>
      <c r="AO12" t="inlineStr">
        <is>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AP12" t="inlineStr">
        <is>
          <t>: 06/05/2026 ODU UBT-S en cours d'expédition de Douala pour Limbe ETD=06/05/2026 04.05.26 : ODU UBT-S en cours d'expédition de Douala pour Limbe, ETD=05.05.26 03.05.2026 : FME Sur site suite des travaux avec le BO TX. Update ASAP 02.05.2026 : Travaux effectues ce Jour cote Mutengue(Check et notoyagde des ODU, Exitateur et realigmenet) la suite se fera sur Q12 demain 03.05.2026 02.05.2026 : Suite des Investigation ce Jour par le FME Desmond qui est actuellement sur site 01.05.2026 : FME Desmond is on the site. Work Ongoing 30.04.26 : Besoin d'un FME sur le site pour reset du MPR; FME Desmond activé pour investigations, update ASAP 30/04/2026 IHS : Gen Overload. : 06/05/2026 ODU UBT-S en cours d'expédition de Douala pour Limbe ETD=06/05/2026 04.05.26 : ODU UBT-S en cours d'expédition de Douala pour Limbe, ETD=05.05.26 03.05.2026 : FME Sur site suite des travaux avec le BO TX. Update ASAP 02.05.2026 : Travaux effectues ce Jour cote Mutengue(Check et notoyagde des ODU, Exitateur et realigmenet) la suite se fera sur Q12 demain 03.05.2026 02.05.2026 : Suite des Investigation ce Jour par le FME Desmond qui est actuellement sur site 01.05.2026 : FME Desmond is on the site. Work Ongoing 30.04.26 : Besoin d'un FME sur le site pour reset du MPR; FME Desmond activé pour investigations, update ASAP 30/04/2026 IHS : Gen Overload. : 06/05/2026 ODU UBT-S en cours d'expédition de Douala pour Limbe ETD=06/05/2026 04.05.26 : ODU UBT-S en cours d'expédition de Douala pour Limbe, ETD=05.05.26 03.05.2026 : FME Sur site suite des travaux avec le BO TX. Update ASAP 02.05.2026 : Travaux effectues ce Jour cote Mutengue(Check et notoyagde des ODU, Exitateur et realigmenet) la suite se fera sur Q12 demain 03.05.2026 02.05.2026 : Suite des Investigation ce Jour par le FME Desmond qui est actuellement sur site 01.05.2026 : FME Desmond is on the site. Work Ongoing 30.04.26 : Besoin d'un FME sur le site pour reset du MPR; FME Desmond activé pour investigations, update ASAP 30/04/2026 IHS : Gen Overload.</t>
        </is>
      </c>
      <c r="AQ12" t="inlineStr">
        <is>
          <t>SUO_211</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is>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BH12" t="inlineStr">
        <is>
          <t xml:space="preserve">(05/06/2026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BI12" t="inlineStr">
        <is>
          <t xml:space="preserve">(05/06/2026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BJ12" t="inlineStr"/>
      <c r="BK12" t="inlineStr"/>
      <c r="BL12" t="inlineStr"/>
      <c r="BM12" t="inlineStr"/>
      <c r="BN12" t="inlineStr">
        <is>
          <t>SUO_211</t>
        </is>
      </c>
      <c r="BO12" t="inlineStr"/>
      <c r="BP12" t="inlineStr">
        <is>
          <t>SUO_211</t>
        </is>
      </c>
      <c r="BQ12" t="inlineStr">
        <is>
          <t>Grid-Gen</t>
        </is>
      </c>
    </row>
    <row r="13">
      <c r="A13" t="inlineStr">
        <is>
          <t>PK13-Sitabac-New</t>
        </is>
      </c>
      <c r="B13" t="inlineStr">
        <is>
          <t>LIT_667</t>
        </is>
      </c>
      <c r="C13" t="inlineStr">
        <is>
          <t>Douala</t>
        </is>
      </c>
      <c r="D13" t="inlineStr">
        <is>
          <t>CAMUSAT</t>
        </is>
      </c>
      <c r="E13" t="inlineStr">
        <is>
          <t>Medium Grid + GE</t>
        </is>
      </c>
      <c r="F13" t="inlineStr">
        <is>
          <t>LITTORAL</t>
        </is>
      </c>
      <c r="G13" t="inlineStr">
        <is>
          <t>Douala</t>
        </is>
      </c>
      <c r="H13" t="inlineStr">
        <is>
          <t>ZTE</t>
        </is>
      </c>
      <c r="I13" t="n">
        <v>0</v>
      </c>
      <c r="J13" t="n">
        <v>0</v>
      </c>
      <c r="K13" t="n">
        <v>0</v>
      </c>
      <c r="L13" t="n">
        <v>0</v>
      </c>
      <c r="M13" t="n">
        <v>0</v>
      </c>
      <c r="N13" t="n">
        <v>0</v>
      </c>
      <c r="O13" t="n">
        <v>0</v>
      </c>
      <c r="P13" t="n">
        <v>0</v>
      </c>
      <c r="Q13" t="n">
        <v>0</v>
      </c>
      <c r="R13" t="n">
        <v>0</v>
      </c>
      <c r="S13" t="n">
        <v>0</v>
      </c>
      <c r="T13" t="n">
        <v>0</v>
      </c>
      <c r="U13" t="n">
        <v>18.70776653454441</v>
      </c>
      <c r="V13" t="n">
        <v>0</v>
      </c>
      <c r="W13" t="n">
        <v>0</v>
      </c>
      <c r="X13" t="n">
        <v>0</v>
      </c>
      <c r="Y13" t="n">
        <v>2.969629715238006</v>
      </c>
      <c r="Z13" t="n">
        <v>0</v>
      </c>
      <c r="AA13" t="n">
        <v>0</v>
      </c>
      <c r="AB13" t="n">
        <v>20.06924290805945</v>
      </c>
      <c r="AC13" t="n">
        <v>25.79795923899861</v>
      </c>
      <c r="AD13" t="n">
        <v>25.79795923899861</v>
      </c>
      <c r="AE13" t="n">
        <v>11.45504857938763</v>
      </c>
      <c r="AF13" t="n">
        <v>10.00663865003349</v>
      </c>
      <c r="AG13" t="n">
        <v>39.89125938183322</v>
      </c>
      <c r="AH13" t="n">
        <v>25.79795923899861</v>
      </c>
      <c r="AI13" t="inlineStr">
        <is>
          <t>Operationnel</t>
        </is>
      </c>
      <c r="AJ13" t="inlineStr"/>
      <c r="AK13" t="inlineStr">
        <is>
          <t>AKTIVCO</t>
        </is>
      </c>
      <c r="AL13" t="inlineStr">
        <is>
          <t>POWER ISSUE</t>
        </is>
      </c>
      <c r="AM13" t="inlineStr">
        <is>
          <t>AKTIVCO Defaut GE &amp; Power Cabinet</t>
        </is>
      </c>
      <c r="AN13" t="inlineStr">
        <is>
          <t>PASSIVE</t>
        </is>
      </c>
      <c r="AO13" t="inlineStr">
        <is>
          <t>(05/06/2026 ticket): INC-20260506-00007941...Grid Outage</t>
        </is>
      </c>
      <c r="AP13" t="inlineStr">
        <is>
          <t>: .Grid Outage</t>
        </is>
      </c>
      <c r="AQ13" t="inlineStr">
        <is>
          <t>LIT_667</t>
        </is>
      </c>
      <c r="AR13" t="inlineStr"/>
      <c r="AS13" t="inlineStr"/>
      <c r="AT13" t="inlineStr">
        <is>
          <t>(05/06/2026 top offenders): Power status check Ongoing</t>
        </is>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is>
          <t>(05/06/2026 ticket): INC-20260506-00007941...Grid Outage</t>
        </is>
      </c>
      <c r="BK13" t="inlineStr"/>
      <c r="BL13" t="inlineStr"/>
      <c r="BM13" t="inlineStr"/>
      <c r="BN13" t="inlineStr"/>
      <c r="BO13" t="inlineStr"/>
      <c r="BP13" t="inlineStr"/>
      <c r="BQ13" t="inlineStr">
        <is>
          <t>Grid-Gen-Lithium</t>
        </is>
      </c>
    </row>
    <row r="14">
      <c r="A14" t="inlineStr">
        <is>
          <t>LIT_825_Z_Camp-Bertaud</t>
        </is>
      </c>
      <c r="B14" t="inlineStr">
        <is>
          <t>LIT_825</t>
        </is>
      </c>
      <c r="C14" t="inlineStr">
        <is>
          <t>Douala</t>
        </is>
      </c>
      <c r="D14" t="inlineStr">
        <is>
          <t>ESCO</t>
        </is>
      </c>
      <c r="E14" t="inlineStr">
        <is>
          <t>Good Grid no GE - 8h</t>
        </is>
      </c>
      <c r="F14" t="inlineStr">
        <is>
          <t>LIT</t>
        </is>
      </c>
      <c r="G14" t="inlineStr">
        <is>
          <t>Douala</t>
        </is>
      </c>
      <c r="H14" t="inlineStr">
        <is>
          <t>ZTE</t>
        </is>
      </c>
      <c r="I14" t="n">
        <v>2.051408543145194</v>
      </c>
      <c r="J14" t="n">
        <v>4.34942271418502</v>
      </c>
      <c r="K14" t="n">
        <v>3.355277613695058</v>
      </c>
      <c r="L14" t="n">
        <v>5.399569960591611</v>
      </c>
      <c r="M14" t="n">
        <v>1.436633393544558</v>
      </c>
      <c r="N14" t="n">
        <v>1.983135863346203</v>
      </c>
      <c r="O14" t="n">
        <v>10.60525478479481</v>
      </c>
      <c r="P14" t="n">
        <v>13.87176721370419</v>
      </c>
      <c r="Q14" t="n">
        <v>4.336563622718178</v>
      </c>
      <c r="R14" t="n">
        <v>2.567537874572312</v>
      </c>
      <c r="S14" t="n">
        <v>4.613025171716133</v>
      </c>
      <c r="T14" t="n">
        <v>20.8729807124329</v>
      </c>
      <c r="U14" t="n">
        <v>3.142790490621603</v>
      </c>
      <c r="V14" t="inlineStr"/>
      <c r="W14" t="n">
        <v>20.8729807124329</v>
      </c>
      <c r="X14" t="n">
        <v>23.56795022158302</v>
      </c>
      <c r="Y14" t="n">
        <v>2.2602573102419</v>
      </c>
      <c r="Z14" t="n">
        <v>5.650277656499245</v>
      </c>
      <c r="AA14" t="n">
        <v>4.314020083724992</v>
      </c>
      <c r="AB14" t="n">
        <v>18.98754540810939</v>
      </c>
      <c r="AC14" t="n">
        <v>24.6521267974192</v>
      </c>
      <c r="AD14" t="n">
        <v>24.6521267974192</v>
      </c>
      <c r="AE14" t="n">
        <v>11.04951260746016</v>
      </c>
      <c r="AF14" t="n">
        <v>9.670827935711346</v>
      </c>
      <c r="AG14" t="n">
        <v>38.02125399733403</v>
      </c>
      <c r="AH14" t="n">
        <v>24.6521267974192</v>
      </c>
      <c r="AI14" t="inlineStr">
        <is>
          <t>Operationnel</t>
        </is>
      </c>
      <c r="AJ14" t="inlineStr"/>
      <c r="AK14" t="inlineStr">
        <is>
          <t>AKTIVCO GRID ONLY</t>
        </is>
      </c>
      <c r="AL14" t="inlineStr">
        <is>
          <t>POWER ISSUE</t>
        </is>
      </c>
      <c r="AM14" t="inlineStr">
        <is>
          <t>AKTIVCO Coupure ENEO &amp; Baisse de tension</t>
        </is>
      </c>
      <c r="AN14" t="inlineStr">
        <is>
          <t>PASSIVE</t>
        </is>
      </c>
      <c r="AO14" t="inlineStr">
        <is>
          <t>(05/06/2026 ocm ran 15h): 06.05.2026: Mauvaise tension  , Grid only site / awaiting good phases return..;..;(05/06/2026 ocm ran 10h): 06.05.2026: Mauvaise tension  , Grid only site / awaiting good phases return</t>
        </is>
      </c>
      <c r="AP14" t="inlineStr">
        <is>
          <t>: 06.05.2026 : Mauvaise tension , Grid only site / awaiting good phases return.;.; : 06.05.2026 : Mauvaise tension , Grid only site / awaiting good phases return</t>
        </is>
      </c>
      <c r="AQ14" t="inlineStr">
        <is>
          <t>LIT_825</t>
        </is>
      </c>
      <c r="AR14" t="inlineStr"/>
      <c r="AS14" t="inlineStr"/>
      <c r="AT14" t="inlineStr">
        <is>
          <t>(05/06/2026 top offenders): 06.05.2026: Mauvaise tension  , Grid only site / awaiting good phases return</t>
        </is>
      </c>
      <c r="AU14" t="inlineStr"/>
      <c r="AV14" t="inlineStr"/>
      <c r="AW14" t="inlineStr"/>
      <c r="AX14" t="inlineStr"/>
      <c r="AY14" t="inlineStr"/>
      <c r="AZ14" t="inlineStr"/>
      <c r="BA14" t="inlineStr"/>
      <c r="BB14" t="inlineStr"/>
      <c r="BC14" t="inlineStr"/>
      <c r="BD14" t="inlineStr"/>
      <c r="BE14" t="inlineStr"/>
      <c r="BF14" t="inlineStr"/>
      <c r="BG14" t="inlineStr"/>
      <c r="BH14" t="inlineStr">
        <is>
          <t>(05/06/2026 ocm ran 15h): 06.05.2026: Mauvaise tension  , Grid only site / awaiting good phases return</t>
        </is>
      </c>
      <c r="BI14" t="inlineStr">
        <is>
          <t>(05/06/2026 ocm ran 10h): 06.05.2026: Mauvaise tension  , Grid only site / awaiting good phases return</t>
        </is>
      </c>
      <c r="BJ14" t="inlineStr"/>
      <c r="BK14" t="inlineStr"/>
      <c r="BL14" t="inlineStr"/>
      <c r="BM14" t="inlineStr"/>
      <c r="BN14" t="inlineStr"/>
      <c r="BO14" t="inlineStr">
        <is>
          <t>LIT_825</t>
        </is>
      </c>
      <c r="BP14" t="inlineStr"/>
      <c r="BQ14" t="inlineStr">
        <is>
          <t>Grid-Gen</t>
        </is>
      </c>
    </row>
    <row r="15">
      <c r="A15" t="inlineStr">
        <is>
          <t>Nkolda-II</t>
        </is>
      </c>
      <c r="B15" t="inlineStr">
        <is>
          <t>CTR_776</t>
        </is>
      </c>
      <c r="C15" t="inlineStr">
        <is>
          <t>Yaounde</t>
        </is>
      </c>
      <c r="D15" t="inlineStr">
        <is>
          <t>CAMUSAT</t>
        </is>
      </c>
      <c r="E15" t="inlineStr">
        <is>
          <t>Good Grid no GE - 8h</t>
        </is>
      </c>
      <c r="F15" t="inlineStr">
        <is>
          <t>CENTRE</t>
        </is>
      </c>
      <c r="G15" t="inlineStr">
        <is>
          <t>Yaounde</t>
        </is>
      </c>
      <c r="H15" t="inlineStr">
        <is>
          <t>ZTE</t>
        </is>
      </c>
      <c r="I15" t="n">
        <v>0.3599297155233661</v>
      </c>
      <c r="J15" t="n">
        <v>0</v>
      </c>
      <c r="K15" t="n">
        <v>0</v>
      </c>
      <c r="L15" t="n">
        <v>0</v>
      </c>
      <c r="M15" t="n">
        <v>1.899310995254442</v>
      </c>
      <c r="N15" t="n">
        <v>0.5372817343115527</v>
      </c>
      <c r="O15" t="n">
        <v>8.39745043988437</v>
      </c>
      <c r="P15" t="n">
        <v>17.82821181224371</v>
      </c>
      <c r="Q15" t="n">
        <v>7.088962084050303</v>
      </c>
      <c r="R15" t="n">
        <v>7.279672576498218</v>
      </c>
      <c r="S15" t="n">
        <v>18.09095818601558</v>
      </c>
      <c r="T15" t="n">
        <v>1.53811498917054</v>
      </c>
      <c r="U15" t="n">
        <v>7.006599692380568</v>
      </c>
      <c r="V15" t="n">
        <v>0</v>
      </c>
      <c r="W15" t="n">
        <v>1.53811498917054</v>
      </c>
      <c r="X15" t="n">
        <v>17.80461600362979</v>
      </c>
      <c r="Y15" t="n">
        <v>22.85424389255578</v>
      </c>
      <c r="Z15" t="n">
        <v>7.110435518344447</v>
      </c>
      <c r="AA15" t="n">
        <v>11.52374348306238</v>
      </c>
      <c r="AB15" t="n">
        <v>9.670215133848696</v>
      </c>
      <c r="AC15" t="n">
        <v>23.57524476861483</v>
      </c>
      <c r="AD15" t="n">
        <v>23.57524476861483</v>
      </c>
      <c r="AE15" t="n">
        <v>23.10131230291476</v>
      </c>
      <c r="AF15" t="n">
        <v>19.79407859617627</v>
      </c>
      <c r="AG15" t="n">
        <v>26.13917179397943</v>
      </c>
      <c r="AH15" t="n">
        <v>23.57524476861483</v>
      </c>
      <c r="AI15" t="inlineStr">
        <is>
          <t>Operationnel</t>
        </is>
      </c>
      <c r="AJ15" t="inlineStr"/>
      <c r="AK15" t="inlineStr">
        <is>
          <t>AKTIVCO GRID ONLY</t>
        </is>
      </c>
      <c r="AL15" t="inlineStr">
        <is>
          <t>POWER ISSUE</t>
        </is>
      </c>
      <c r="AM15" t="inlineStr">
        <is>
          <t>AKTIVCO Coupure ENEO &amp; Baisse de tension</t>
        </is>
      </c>
      <c r="AN15" t="inlineStr">
        <is>
          <t>PASSIVE</t>
        </is>
      </c>
      <c r="AO15" t="inlineStr">
        <is>
          <t>(05/06/2026 ocm ran 18h): 06.05.26: Grid only site grid outage / grid return awaited..;..;(05/06/2026 ticket): INC-20260506-00011362...Grid Outage</t>
        </is>
      </c>
      <c r="AP15" t="inlineStr">
        <is>
          <t>: 06.05.26 : Grid only site grid outage / grid return awaited.;.; : .Grid Outage</t>
        </is>
      </c>
      <c r="AQ15" t="inlineStr">
        <is>
          <t>CTR_776</t>
        </is>
      </c>
      <c r="AR15" t="inlineStr"/>
      <c r="AS15" t="inlineStr"/>
      <c r="AT15" t="inlineStr">
        <is>
          <t>(05/06/2026 top offenders): 07.05.26: Grid only site grid outage / grid return awaited - Escalated to L2
06.05.26: Grid only site grid outage / grid return awaited</t>
        </is>
      </c>
      <c r="AU15" t="inlineStr"/>
      <c r="AV15" t="inlineStr"/>
      <c r="AW15" t="inlineStr"/>
      <c r="AX15" t="inlineStr"/>
      <c r="AY15" t="inlineStr"/>
      <c r="AZ15" t="inlineStr"/>
      <c r="BA15" t="inlineStr"/>
      <c r="BB15" t="inlineStr"/>
      <c r="BC15" t="inlineStr"/>
      <c r="BD15" t="inlineStr"/>
      <c r="BE15" t="inlineStr"/>
      <c r="BF15" t="inlineStr"/>
      <c r="BG15" t="inlineStr">
        <is>
          <t>(05/06/2026 ocm ran 18h): 06.05.26: Grid only site grid outage / grid return awaited</t>
        </is>
      </c>
      <c r="BH15" t="inlineStr"/>
      <c r="BI15" t="inlineStr"/>
      <c r="BJ15" t="inlineStr">
        <is>
          <t>(05/06/2026 ticket): INC-20260506-00011362...Grid Outage</t>
        </is>
      </c>
      <c r="BK15" t="inlineStr"/>
      <c r="BL15" t="inlineStr"/>
      <c r="BM15" t="inlineStr"/>
      <c r="BN15" t="inlineStr"/>
      <c r="BO15" t="inlineStr"/>
      <c r="BP15" t="inlineStr"/>
      <c r="BQ15" t="inlineStr"/>
    </row>
    <row r="16">
      <c r="A16" t="inlineStr">
        <is>
          <t>Wonya-Mavio-IHS</t>
        </is>
      </c>
      <c r="B16" t="inlineStr">
        <is>
          <t>SUO_195</t>
        </is>
      </c>
      <c r="C16" t="inlineStr">
        <is>
          <t>SUD-OUEST</t>
        </is>
      </c>
      <c r="D16" t="inlineStr">
        <is>
          <t>IHS</t>
        </is>
      </c>
      <c r="E16" t="inlineStr">
        <is>
          <t>Grid-Gen</t>
        </is>
      </c>
      <c r="F16" t="inlineStr">
        <is>
          <t>SUD-OUEST</t>
        </is>
      </c>
      <c r="G16" t="inlineStr">
        <is>
          <t>Buea</t>
        </is>
      </c>
      <c r="H16" t="inlineStr">
        <is>
          <t>Huawei</t>
        </is>
      </c>
      <c r="I16" t="n">
        <v>0.7748449774992653</v>
      </c>
      <c r="J16" t="n">
        <v>0.06072844167073307</v>
      </c>
      <c r="K16" t="n">
        <v>3.562788749917959</v>
      </c>
      <c r="L16" t="n">
        <v>0.1448208359372547</v>
      </c>
      <c r="M16" t="n">
        <v>1.324753947259533</v>
      </c>
      <c r="N16" t="n">
        <v>0</v>
      </c>
      <c r="O16" t="n">
        <v>1.047275798797488</v>
      </c>
      <c r="P16" t="n">
        <v>12.33463315384111</v>
      </c>
      <c r="Q16" t="n">
        <v>23.11426149934509</v>
      </c>
      <c r="R16" t="n">
        <v>23.11399397317033</v>
      </c>
      <c r="S16" t="n">
        <v>23.11426149934509</v>
      </c>
      <c r="T16" t="n">
        <v>23.11426149934509</v>
      </c>
      <c r="U16" t="n">
        <v>23.11426149934509</v>
      </c>
      <c r="V16" t="n">
        <v>23.11399397317033</v>
      </c>
      <c r="W16" t="n">
        <v>23.11426149934509</v>
      </c>
      <c r="X16" t="n">
        <v>23.11426149934509</v>
      </c>
      <c r="Y16" t="n">
        <v>23.11399397317033</v>
      </c>
      <c r="Z16" t="n">
        <v>23.11399397317033</v>
      </c>
      <c r="AA16" t="n">
        <v>23.11426149934509</v>
      </c>
      <c r="AB16" t="n">
        <v>23.11426149934509</v>
      </c>
      <c r="AC16" t="n">
        <v>23.11426149934509</v>
      </c>
      <c r="AD16" t="n">
        <v>23.11426149934509</v>
      </c>
      <c r="AE16" t="n">
        <v>32.37293622531563</v>
      </c>
      <c r="AF16" t="n">
        <v>55.08124483613329</v>
      </c>
      <c r="AG16" t="n">
        <v>0</v>
      </c>
      <c r="AH16" t="n">
        <v>23.11426149934509</v>
      </c>
      <c r="AI16" t="inlineStr">
        <is>
          <t>Operationnel</t>
        </is>
      </c>
      <c r="AJ16" t="inlineStr"/>
      <c r="AK16" t="inlineStr">
        <is>
          <t>SPARE-ISSUE</t>
        </is>
      </c>
      <c r="AL16" t="inlineStr">
        <is>
          <t>SPARE-ISSUE</t>
        </is>
      </c>
      <c r="AM16" t="inlineStr">
        <is>
          <t>SPARE-ISSUE</t>
        </is>
      </c>
      <c r="AN16" t="inlineStr">
        <is>
          <t>SPARE-ISSUE</t>
        </is>
      </c>
      <c r="AO16" t="inlineStr">
        <is>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P16" t="inlineStr">
        <is>
          <t>: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Q16" t="inlineStr">
        <is>
          <t>SUO_195</t>
        </is>
      </c>
      <c r="AR16" t="inlineStr"/>
      <c r="AS16" t="inlineStr"/>
      <c r="AT16" t="inlineStr">
        <is>
          <t>(05/06/2026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U16" t="inlineStr"/>
      <c r="AV16" t="inlineStr"/>
      <c r="AW16" t="inlineStr"/>
      <c r="AX16" t="inlineStr"/>
      <c r="AY16" t="inlineStr"/>
      <c r="AZ16" t="inlineStr"/>
      <c r="BA16" t="inlineStr"/>
      <c r="BB16" t="inlineStr"/>
      <c r="BC16" t="inlineStr"/>
      <c r="BD16" t="inlineStr"/>
      <c r="BE16" t="inlineStr"/>
      <c r="BF16" t="inlineStr"/>
      <c r="BG16" t="inlineStr">
        <is>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BH16" t="inlineStr">
        <is>
          <t>(05/06/2026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BI16" t="inlineStr">
        <is>
          <t>(05/06/2026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BJ16" t="inlineStr"/>
      <c r="BK16" t="inlineStr"/>
      <c r="BL16" t="inlineStr"/>
      <c r="BM16" t="inlineStr"/>
      <c r="BN16" t="inlineStr"/>
      <c r="BO16" t="inlineStr"/>
      <c r="BP16" t="inlineStr">
        <is>
          <t>SUO_195</t>
        </is>
      </c>
      <c r="BQ16" t="inlineStr"/>
    </row>
    <row r="17">
      <c r="A17" t="inlineStr">
        <is>
          <t>OST_406_H_Chefferie-Bangangte</t>
        </is>
      </c>
      <c r="B17" t="inlineStr">
        <is>
          <t>OST_406</t>
        </is>
      </c>
      <c r="C17" t="inlineStr">
        <is>
          <t>OUEST</t>
        </is>
      </c>
      <c r="D17" t="inlineStr">
        <is>
          <t>ESCO</t>
        </is>
      </c>
      <c r="E17" t="inlineStr">
        <is>
          <t>Hybrid Solar - S1</t>
        </is>
      </c>
      <c r="F17" t="inlineStr">
        <is>
          <t>OST</t>
        </is>
      </c>
      <c r="G17" t="inlineStr">
        <is>
          <t>Bangante</t>
        </is>
      </c>
      <c r="H17" t="inlineStr">
        <is>
          <t>Huawei</t>
        </is>
      </c>
      <c r="I17" t="n">
        <v>23.11399397317033</v>
      </c>
      <c r="J17" t="n">
        <v>23.11426149934509</v>
      </c>
      <c r="K17" t="n">
        <v>23.11426149934509</v>
      </c>
      <c r="L17" t="n">
        <v>23.11399397317033</v>
      </c>
      <c r="M17" t="n">
        <v>23.11426149934509</v>
      </c>
      <c r="N17" t="n">
        <v>23.11426149934509</v>
      </c>
      <c r="O17" t="n">
        <v>23.11426149934509</v>
      </c>
      <c r="P17" t="n">
        <v>23.11426149934509</v>
      </c>
      <c r="Q17" t="n">
        <v>23.11399397317033</v>
      </c>
      <c r="R17" t="n">
        <v>23.11426149934509</v>
      </c>
      <c r="S17" t="n">
        <v>23.11426149934509</v>
      </c>
      <c r="T17" t="n">
        <v>23.11426149934509</v>
      </c>
      <c r="U17" t="n">
        <v>23.11426149934509</v>
      </c>
      <c r="V17" t="n">
        <v>23.11399397317033</v>
      </c>
      <c r="W17" t="n">
        <v>23.11426149934509</v>
      </c>
      <c r="X17" t="n">
        <v>23.11426149934509</v>
      </c>
      <c r="Y17" t="n">
        <v>23.11426149934509</v>
      </c>
      <c r="Z17" t="n">
        <v>23.11426149934509</v>
      </c>
      <c r="AA17" t="n">
        <v>23.11399397317033</v>
      </c>
      <c r="AB17" t="n">
        <v>23.11426149934509</v>
      </c>
      <c r="AC17" t="n">
        <v>23.11399397317033</v>
      </c>
      <c r="AD17" t="n">
        <v>23.11399397317033</v>
      </c>
      <c r="AE17" t="n">
        <v>32.3710627915063</v>
      </c>
      <c r="AF17" t="n">
        <v>55.08124483613329</v>
      </c>
      <c r="AG17" t="n">
        <v>0</v>
      </c>
      <c r="AH17" t="n">
        <v>23.11399397317033</v>
      </c>
      <c r="AI17" t="inlineStr">
        <is>
          <t>EXCLU</t>
        </is>
      </c>
      <c r="AJ17" t="inlineStr"/>
      <c r="AK17" t="inlineStr">
        <is>
          <t>Exclu</t>
        </is>
      </c>
      <c r="AL17" t="inlineStr">
        <is>
          <t>Exclu</t>
        </is>
      </c>
      <c r="AM17" t="inlineStr">
        <is>
          <t>EXCLU</t>
        </is>
      </c>
      <c r="AN17" t="inlineStr">
        <is>
          <t>Exclu</t>
        </is>
      </c>
      <c r="AO17" t="inlineStr"/>
      <c r="AP17" t="inlineStr"/>
      <c r="AQ17" t="inlineStr">
        <is>
          <t>OST_406</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row>
    <row r="18">
      <c r="A18" t="inlineStr">
        <is>
          <t>LIT_856_Z_Makepe-Orchidee</t>
        </is>
      </c>
      <c r="B18" t="inlineStr">
        <is>
          <t>LIT_856</t>
        </is>
      </c>
      <c r="C18" t="inlineStr">
        <is>
          <t>Douala</t>
        </is>
      </c>
      <c r="D18" t="inlineStr">
        <is>
          <t>ESCO</t>
        </is>
      </c>
      <c r="E18" t="inlineStr">
        <is>
          <t>Good Grid + Solar + GE</t>
        </is>
      </c>
      <c r="F18" t="inlineStr">
        <is>
          <t>LITTORAL</t>
        </is>
      </c>
      <c r="G18" t="inlineStr">
        <is>
          <t>Douala</t>
        </is>
      </c>
      <c r="H18" t="inlineStr">
        <is>
          <t>ZTE</t>
        </is>
      </c>
      <c r="I18" t="n">
        <v>0</v>
      </c>
      <c r="J18" t="n">
        <v>0</v>
      </c>
      <c r="K18" t="n">
        <v>0</v>
      </c>
      <c r="L18" t="n">
        <v>0.00238990049453114</v>
      </c>
      <c r="M18" t="n">
        <v>20.12299783410808</v>
      </c>
      <c r="N18" t="n">
        <v>13.86855689960706</v>
      </c>
      <c r="O18" t="n">
        <v>13.86855689960706</v>
      </c>
      <c r="P18" t="n">
        <v>13.86855689960706</v>
      </c>
      <c r="Q18" t="n">
        <v>13.86855689960706</v>
      </c>
      <c r="R18" t="n">
        <v>13.86855689960706</v>
      </c>
      <c r="S18" t="n">
        <v>13.86855689960706</v>
      </c>
      <c r="T18" t="n">
        <v>0</v>
      </c>
      <c r="U18" t="n">
        <v>0</v>
      </c>
      <c r="V18" t="n">
        <v>0</v>
      </c>
      <c r="W18" t="n">
        <v>0</v>
      </c>
      <c r="X18" t="n">
        <v>0</v>
      </c>
      <c r="Y18" t="n">
        <v>0</v>
      </c>
      <c r="Z18" t="n">
        <v>0</v>
      </c>
      <c r="AA18" t="n">
        <v>0</v>
      </c>
      <c r="AB18" t="n">
        <v>0</v>
      </c>
      <c r="AC18" t="n">
        <v>22.33279970779008</v>
      </c>
      <c r="AD18" t="n">
        <v>22.33279970779008</v>
      </c>
      <c r="AE18" t="n">
        <v>11.21974529293511</v>
      </c>
      <c r="AF18" t="n">
        <v>9.607342125932046</v>
      </c>
      <c r="AG18" t="n">
        <v>33.56799544506389</v>
      </c>
      <c r="AH18" t="n">
        <v>22.33279970779008</v>
      </c>
      <c r="AI18" t="inlineStr">
        <is>
          <t>Operationnel</t>
        </is>
      </c>
      <c r="AJ18" t="inlineStr"/>
      <c r="AK18" t="inlineStr">
        <is>
          <t>ACCESS-ISSUE</t>
        </is>
      </c>
      <c r="AL18" t="inlineStr">
        <is>
          <t>ACCESS-ISSUE</t>
        </is>
      </c>
      <c r="AM18" t="inlineStr">
        <is>
          <t>ACCESS-ISSUE</t>
        </is>
      </c>
      <c r="AN18" t="inlineStr">
        <is>
          <t>ACCESS-ISSUE</t>
        </is>
      </c>
      <c r="AO18" t="inlineStr">
        <is>
          <t>(05/06 2026 groupe whatsapp incident): LIT_856_Z_Makepe-Orchidee(LIT-856): 06/05/2026 Access issue site is rooftop and the gate to the building is locked late hours / intervention in the morning</t>
        </is>
      </c>
      <c r="AP18" t="inlineStr">
        <is>
          <t>05/06 2026 groupe whatsapp incident) : LIT_856_Z_Makepe-Orchidee(LIT-856) : 06/05/2026 Access issue site is rooftop and the gate to the building is locked late hours / intervention in the morning</t>
        </is>
      </c>
      <c r="AQ18" t="inlineStr">
        <is>
          <t>LIT_856</t>
        </is>
      </c>
      <c r="AR18" t="inlineStr"/>
      <c r="AS18" t="inlineStr"/>
      <c r="AT18" t="inlineStr">
        <is>
          <t>(05/06/2026 top offenders):</t>
        </is>
      </c>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row>
    <row r="19">
      <c r="A19" t="inlineStr">
        <is>
          <t>Sangmelima-Chateau</t>
        </is>
      </c>
      <c r="B19" t="inlineStr">
        <is>
          <t>SUD_260</t>
        </is>
      </c>
      <c r="C19" t="inlineStr">
        <is>
          <t>CENTRE</t>
        </is>
      </c>
      <c r="D19" t="inlineStr">
        <is>
          <t>CAMUSAT</t>
        </is>
      </c>
      <c r="E19" t="inlineStr">
        <is>
          <t>Good Grid + GE</t>
        </is>
      </c>
      <c r="F19" t="inlineStr">
        <is>
          <t>SUD</t>
        </is>
      </c>
      <c r="G19" t="inlineStr">
        <is>
          <t>Sangmelima</t>
        </is>
      </c>
      <c r="H19" t="inlineStr">
        <is>
          <t>ZTE</t>
        </is>
      </c>
      <c r="I19" t="n">
        <v>0</v>
      </c>
      <c r="J19" t="n">
        <v>0</v>
      </c>
      <c r="K19" t="n">
        <v>0</v>
      </c>
      <c r="L19" t="n">
        <v>0</v>
      </c>
      <c r="M19" t="n">
        <v>0</v>
      </c>
      <c r="N19" t="n">
        <v>0</v>
      </c>
      <c r="O19" t="n">
        <v>0.3455189722429114</v>
      </c>
      <c r="P19" t="n">
        <v>1.95754252596074</v>
      </c>
      <c r="Q19" t="n">
        <v>0</v>
      </c>
      <c r="R19" t="n">
        <v>0</v>
      </c>
      <c r="S19" t="n">
        <v>0</v>
      </c>
      <c r="T19" t="n">
        <v>0.05917678985712061</v>
      </c>
      <c r="U19" t="n">
        <v>0</v>
      </c>
      <c r="V19" t="n">
        <v>3.360913498443354</v>
      </c>
      <c r="W19" t="n">
        <v>0.05917678985712061</v>
      </c>
      <c r="X19" t="n">
        <v>0</v>
      </c>
      <c r="Y19" t="n">
        <v>3.181528280726986</v>
      </c>
      <c r="Z19" t="n">
        <v>0</v>
      </c>
      <c r="AA19" t="n">
        <v>4.008754883244443</v>
      </c>
      <c r="AB19" t="n">
        <v>0.1029084018913735</v>
      </c>
      <c r="AC19" t="n">
        <v>22.03327740252773</v>
      </c>
      <c r="AD19" t="n">
        <v>22.03327740252773</v>
      </c>
      <c r="AE19" t="n">
        <v>13.59588384110883</v>
      </c>
      <c r="AF19" t="n">
        <v>23.30853614791694</v>
      </c>
      <c r="AG19" t="n">
        <v>23.52274431070749</v>
      </c>
      <c r="AH19" t="n">
        <v>22.03327740252773</v>
      </c>
      <c r="AI19" t="inlineStr">
        <is>
          <t>Operationnel</t>
        </is>
      </c>
      <c r="AJ19" t="inlineStr"/>
      <c r="AK19" t="inlineStr">
        <is>
          <t>AKTIVCO</t>
        </is>
      </c>
      <c r="AL19" t="inlineStr">
        <is>
          <t>POWER ISSUE</t>
        </is>
      </c>
      <c r="AM19" t="inlineStr">
        <is>
          <t>AKTIVCO Defaut GE &amp; Power Cabinet</t>
        </is>
      </c>
      <c r="AN19" t="inlineStr">
        <is>
          <t>PASSIVE</t>
        </is>
      </c>
      <c r="AO19" t="inlineStr">
        <is>
          <t>(05/06/2026 ticket): INC-20260506-00014383...Grid Outage</t>
        </is>
      </c>
      <c r="AP19" t="inlineStr">
        <is>
          <t>: .Grid Outage</t>
        </is>
      </c>
      <c r="AQ19" t="inlineStr">
        <is>
          <t>SUD_260</t>
        </is>
      </c>
      <c r="AR19" t="inlineStr"/>
      <c r="AS19" t="inlineStr"/>
      <c r="AT19" t="inlineStr">
        <is>
          <t>(05/06/2026 top offenders):</t>
        </is>
      </c>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is>
          <t>(05/06/2026 ticket): INC-20260506-00014383...Grid Outage</t>
        </is>
      </c>
      <c r="BK19" t="inlineStr"/>
      <c r="BL19" t="inlineStr"/>
      <c r="BM19" t="inlineStr"/>
      <c r="BN19" t="inlineStr"/>
      <c r="BO19" t="inlineStr"/>
      <c r="BP19" t="inlineStr"/>
      <c r="BQ19" t="inlineStr"/>
    </row>
    <row r="20">
      <c r="A20" t="inlineStr">
        <is>
          <t>Bonewonda-Chefferie</t>
        </is>
      </c>
      <c r="B20" t="inlineStr">
        <is>
          <t>LIT_379</t>
        </is>
      </c>
      <c r="C20" t="inlineStr">
        <is>
          <t>Douala</t>
        </is>
      </c>
      <c r="D20" t="inlineStr">
        <is>
          <t>IHS</t>
        </is>
      </c>
      <c r="E20" t="inlineStr">
        <is>
          <t>GridOnly</t>
        </is>
      </c>
      <c r="F20" t="inlineStr">
        <is>
          <t>LITTORAL</t>
        </is>
      </c>
      <c r="G20" t="inlineStr">
        <is>
          <t>Douala</t>
        </is>
      </c>
      <c r="H20" t="inlineStr">
        <is>
          <t>ZTE</t>
        </is>
      </c>
      <c r="I20" t="n">
        <v>0</v>
      </c>
      <c r="J20" t="n">
        <v>0</v>
      </c>
      <c r="K20" t="n">
        <v>0</v>
      </c>
      <c r="L20" t="n">
        <v>0</v>
      </c>
      <c r="M20" t="n">
        <v>22.64191728518718</v>
      </c>
      <c r="N20" t="n">
        <v>36.68046031623735</v>
      </c>
      <c r="O20" t="n">
        <v>0</v>
      </c>
      <c r="P20" t="n">
        <v>0</v>
      </c>
      <c r="Q20" t="n">
        <v>0</v>
      </c>
      <c r="R20" t="n">
        <v>0</v>
      </c>
      <c r="S20" t="n">
        <v>0</v>
      </c>
      <c r="T20" t="n">
        <v>0</v>
      </c>
      <c r="U20" t="n">
        <v>0</v>
      </c>
      <c r="V20" t="n">
        <v>0</v>
      </c>
      <c r="W20" t="n">
        <v>0</v>
      </c>
      <c r="X20" t="n">
        <v>0</v>
      </c>
      <c r="Y20" t="n">
        <v>0</v>
      </c>
      <c r="Z20" t="n">
        <v>0</v>
      </c>
      <c r="AA20" t="n">
        <v>0</v>
      </c>
      <c r="AB20" t="n">
        <v>0</v>
      </c>
      <c r="AC20" t="n">
        <v>20.59898040424275</v>
      </c>
      <c r="AD20" t="n">
        <v>20.59898040424275</v>
      </c>
      <c r="AE20" t="n">
        <v>13.00987374554872</v>
      </c>
      <c r="AF20" t="n">
        <v>11.07171272070749</v>
      </c>
      <c r="AG20" t="n">
        <v>28.81035399799066</v>
      </c>
      <c r="AH20" t="n">
        <v>20.59898040424275</v>
      </c>
      <c r="AI20" t="inlineStr">
        <is>
          <t>Operationnel</t>
        </is>
      </c>
      <c r="AJ20" t="inlineStr"/>
      <c r="AK20" t="inlineStr">
        <is>
          <t>IHS GRID ONLY</t>
        </is>
      </c>
      <c r="AL20" t="inlineStr">
        <is>
          <t>POWER ISSUE</t>
        </is>
      </c>
      <c r="AM20" t="inlineStr">
        <is>
          <t>Coupure ENEO &amp; Baisse de tension</t>
        </is>
      </c>
      <c r="AN20" t="inlineStr">
        <is>
          <t>PASSIVE</t>
        </is>
      </c>
      <c r="AO20" t="inlineStr">
        <is>
          <t>(05/06/2026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t>
        </is>
      </c>
      <c r="AP20" t="inlineStr">
        <is>
          <t>: 06.05.26 : Camusat : grid outage, gen faulty / grid return awaited.;.; : 06.05.26 : Camusat : grid outage, gen faulty / grid return awaited.;.; : .Armel is doing PM works on site // Awaiting end of PM.Armel is doing PM works on site // Awaiting end of PM.Grid Outage</t>
        </is>
      </c>
      <c r="AQ20" t="inlineStr">
        <is>
          <t>LIT_379</t>
        </is>
      </c>
      <c r="AR20" t="inlineStr"/>
      <c r="AS20" t="inlineStr"/>
      <c r="AT20" t="inlineStr">
        <is>
          <t>(05/06/2026 top offenders): 07.05.26: Camusat: grid outage, gen faulty / grid return awaited - Escalated to L2
06.05.26: Camusat: grid outage, gen faulty / grid return awaited</t>
        </is>
      </c>
      <c r="AU20" t="inlineStr"/>
      <c r="AV20" t="inlineStr"/>
      <c r="AW20" t="inlineStr"/>
      <c r="AX20" t="inlineStr"/>
      <c r="AY20" t="inlineStr"/>
      <c r="AZ20" t="inlineStr"/>
      <c r="BA20" t="inlineStr"/>
      <c r="BB20" t="inlineStr"/>
      <c r="BC20" t="inlineStr"/>
      <c r="BD20" t="inlineStr"/>
      <c r="BE20" t="inlineStr"/>
      <c r="BF20" t="inlineStr"/>
      <c r="BG20" t="inlineStr">
        <is>
          <t>(05/06/2026 ocm ran 18h): 06.05.26: Camusat: grid outage, gen faulty / grid return awaited</t>
        </is>
      </c>
      <c r="BH20" t="inlineStr">
        <is>
          <t>(05/06/2026 ocm ran 15h): 06.05.26: Camusat: grid outage, gen faulty / grid return awaited</t>
        </is>
      </c>
      <c r="BI20" t="inlineStr"/>
      <c r="BJ20" t="inlineStr">
        <is>
          <t>(05/06/2026 ticket): INC-20260506-00008964...Armel is doing PM works on site // Awaiting end of PM...Armel is doing PM works on site // Awaiting end of PM...Grid Outage</t>
        </is>
      </c>
      <c r="BK20" t="inlineStr"/>
      <c r="BL20" t="inlineStr"/>
      <c r="BM20" t="inlineStr"/>
      <c r="BN20" t="inlineStr"/>
      <c r="BO20" t="inlineStr"/>
      <c r="BP20" t="inlineStr"/>
      <c r="BQ20" t="inlineStr"/>
    </row>
    <row r="21">
      <c r="A21" t="inlineStr">
        <is>
          <t>Croix-Rouge-Yde</t>
        </is>
      </c>
      <c r="B21" t="inlineStr">
        <is>
          <t>CTR_759</t>
        </is>
      </c>
      <c r="C21" t="inlineStr">
        <is>
          <t>Yaounde</t>
        </is>
      </c>
      <c r="D21" t="inlineStr">
        <is>
          <t>CAMUSAT</t>
        </is>
      </c>
      <c r="E21" t="inlineStr">
        <is>
          <t>Good Grid no GE - 8h</t>
        </is>
      </c>
      <c r="F21" t="inlineStr">
        <is>
          <t>CENTRE</t>
        </is>
      </c>
      <c r="G21" t="inlineStr">
        <is>
          <t>Yaounde</t>
        </is>
      </c>
      <c r="H21" t="inlineStr">
        <is>
          <t>ZTE</t>
        </is>
      </c>
      <c r="I21" t="n">
        <v>0</v>
      </c>
      <c r="J21" t="n">
        <v>0</v>
      </c>
      <c r="K21" t="n">
        <v>19.37626094003704</v>
      </c>
      <c r="L21" t="n">
        <v>23.82406194622082</v>
      </c>
      <c r="M21" t="n">
        <v>0</v>
      </c>
      <c r="N21" t="n">
        <v>0</v>
      </c>
      <c r="O21" t="n">
        <v>0</v>
      </c>
      <c r="P21" t="n">
        <v>0</v>
      </c>
      <c r="Q21" t="n">
        <v>0</v>
      </c>
      <c r="R21" t="n">
        <v>0</v>
      </c>
      <c r="S21" t="n">
        <v>0</v>
      </c>
      <c r="T21" t="n">
        <v>0.03775686079792695</v>
      </c>
      <c r="U21" t="n">
        <v>0</v>
      </c>
      <c r="V21" t="n">
        <v>0</v>
      </c>
      <c r="W21" t="n">
        <v>0.03775686079792695</v>
      </c>
      <c r="X21" t="n">
        <v>0</v>
      </c>
      <c r="Y21" t="n">
        <v>0</v>
      </c>
      <c r="Z21" t="n">
        <v>0</v>
      </c>
      <c r="AA21" t="n">
        <v>0</v>
      </c>
      <c r="AB21" t="n">
        <v>0</v>
      </c>
      <c r="AC21" t="n">
        <v>18.88827536219477</v>
      </c>
      <c r="AD21" t="n">
        <v>18.88827536219477</v>
      </c>
      <c r="AE21" t="n">
        <v>16.44799947244104</v>
      </c>
      <c r="AF21" t="n">
        <v>14.11297520323959</v>
      </c>
      <c r="AG21" t="n">
        <v>22.63062882633239</v>
      </c>
      <c r="AH21" t="n">
        <v>18.88827536219477</v>
      </c>
      <c r="AI21" t="inlineStr">
        <is>
          <t>Operationnel</t>
        </is>
      </c>
      <c r="AJ21" t="inlineStr"/>
      <c r="AK21" t="inlineStr">
        <is>
          <t>AKTIVCO GRID ONLY</t>
        </is>
      </c>
      <c r="AL21" t="inlineStr">
        <is>
          <t>POWER ISSUE</t>
        </is>
      </c>
      <c r="AM21" t="inlineStr">
        <is>
          <t>AKTIVCO Coupure ENEO &amp; Baisse de tension</t>
        </is>
      </c>
      <c r="AN21" t="inlineStr">
        <is>
          <t>PASSIVE</t>
        </is>
      </c>
      <c r="AO21" t="inlineStr">
        <is>
          <t>(05/06/2026 ocm ran 10h): 06.05.26: Camusat: Grid outage and  grid only site / grid return awaited - Escalated to L3
05.05.26: Camusat: Grid outage and  grid only site / grid return awaited</t>
        </is>
      </c>
      <c r="AP21" t="inlineStr">
        <is>
          <t>: 06.05.26 : Camusat : Grid outage and grid only site / grid return awaited - Escalated to L3 05.05.26 : Camusat : Grid outage and grid only site / grid return awaited</t>
        </is>
      </c>
      <c r="AQ21" t="inlineStr">
        <is>
          <t>CTR_759</t>
        </is>
      </c>
      <c r="AR21" t="inlineStr"/>
      <c r="AS21" t="inlineStr"/>
      <c r="AT21" t="inlineStr">
        <is>
          <t>(05/06/2026 top offenders): 06.05.26: Camusat: Grid outage and  grid only site / grid return awaited - Escalated to L3
05.05.26: Camusat: Grid outage and  grid only site / grid return awaited</t>
        </is>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is>
          <t>(05/06/2026 ocm ran 10h): 06.05.26: Camusat: Grid outage and  grid only site / grid return awaited - Escalated to L3
05.05.26: Camusat: Grid outage and  grid only site / grid return awaited</t>
        </is>
      </c>
      <c r="BJ21" t="inlineStr"/>
      <c r="BK21" t="inlineStr"/>
      <c r="BL21" t="inlineStr"/>
      <c r="BM21" t="inlineStr"/>
      <c r="BN21" t="inlineStr"/>
      <c r="BO21" t="inlineStr"/>
      <c r="BP21" t="inlineStr"/>
      <c r="BQ21" t="inlineStr"/>
    </row>
    <row r="22">
      <c r="A22" t="inlineStr">
        <is>
          <t>Mvog-Mangaa-II</t>
        </is>
      </c>
      <c r="B22" t="inlineStr">
        <is>
          <t>CTR_669</t>
        </is>
      </c>
      <c r="C22" t="inlineStr">
        <is>
          <t>Yaounde</t>
        </is>
      </c>
      <c r="D22" t="inlineStr">
        <is>
          <t>CAMUSAT</t>
        </is>
      </c>
      <c r="E22" t="inlineStr">
        <is>
          <t>Good Grid no GE - 12h</t>
        </is>
      </c>
      <c r="F22" t="inlineStr">
        <is>
          <t>CENTRE</t>
        </is>
      </c>
      <c r="G22" t="inlineStr">
        <is>
          <t>Yaounde</t>
        </is>
      </c>
      <c r="H22" t="inlineStr">
        <is>
          <t>ZTE</t>
        </is>
      </c>
      <c r="I22" t="n">
        <v>0.5700091030239738</v>
      </c>
      <c r="J22" t="n">
        <v>0.3791024247145674</v>
      </c>
      <c r="K22" t="n">
        <v>1.40620674993508</v>
      </c>
      <c r="L22" t="n">
        <v>0.9976051056835398</v>
      </c>
      <c r="M22" t="n">
        <v>19.53911304015319</v>
      </c>
      <c r="N22" t="n">
        <v>0</v>
      </c>
      <c r="O22" t="n">
        <v>0</v>
      </c>
      <c r="P22" t="n">
        <v>9.181034605759164</v>
      </c>
      <c r="Q22" t="n">
        <v>33.21028912802161</v>
      </c>
      <c r="R22" t="n">
        <v>17.27041973786715</v>
      </c>
      <c r="S22" t="n">
        <v>4.582669868419925</v>
      </c>
      <c r="T22" t="n">
        <v>0</v>
      </c>
      <c r="U22" t="n">
        <v>2.605883292954716</v>
      </c>
      <c r="V22" t="n">
        <v>0</v>
      </c>
      <c r="W22" t="n">
        <v>0</v>
      </c>
      <c r="X22" t="n">
        <v>1.865781048017739</v>
      </c>
      <c r="Y22" t="n">
        <v>0.3466069120202712</v>
      </c>
      <c r="Z22" t="n">
        <v>15.53531630868098</v>
      </c>
      <c r="AA22" t="n">
        <v>0</v>
      </c>
      <c r="AB22" t="n">
        <v>0</v>
      </c>
      <c r="AC22" t="n">
        <v>18.69670878598762</v>
      </c>
      <c r="AD22" t="n">
        <v>18.69670878598762</v>
      </c>
      <c r="AE22" t="n">
        <v>16.02497811829311</v>
      </c>
      <c r="AF22" t="n">
        <v>13.73333537337944</v>
      </c>
      <c r="AG22" t="n">
        <v>22.62351515867857</v>
      </c>
      <c r="AH22" t="n">
        <v>18.69670878598762</v>
      </c>
      <c r="AI22" t="inlineStr">
        <is>
          <t>Operationnel</t>
        </is>
      </c>
      <c r="AJ22" t="inlineStr"/>
      <c r="AK22" t="inlineStr">
        <is>
          <t>AKTIVCO GRID ONLY</t>
        </is>
      </c>
      <c r="AL22" t="inlineStr">
        <is>
          <t>POWER ISSUE</t>
        </is>
      </c>
      <c r="AM22" t="inlineStr">
        <is>
          <t>AKTIVCO Coupure ENEO &amp; Baisse de tension</t>
        </is>
      </c>
      <c r="AN22" t="inlineStr">
        <is>
          <t>PASSIVE</t>
        </is>
      </c>
      <c r="AO22" t="inlineStr">
        <is>
          <t>(05/06/2026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t>
        </is>
      </c>
      <c r="AP22" t="inlineStr">
        <is>
          <t>: 06.05.26 : Grid only site grid outage / grid return awaited.;.; : 06.05.26 : Grid only site grid outage / grid return awaited.;.; : 06.05.26 : Grid only site grid outage / grid return awaited.;.; : .power issue on site. check ongoing by power team .Grid Outage</t>
        </is>
      </c>
      <c r="AQ22" t="inlineStr">
        <is>
          <t>CTR_669</t>
        </is>
      </c>
      <c r="AR22" t="inlineStr"/>
      <c r="AS22" t="inlineStr"/>
      <c r="AT22" t="inlineStr">
        <is>
          <t>(05/06/2026 top offenders): 06.05.26: Grid only site grid outage / grid return awaited</t>
        </is>
      </c>
      <c r="AU22" t="inlineStr"/>
      <c r="AV22" t="inlineStr"/>
      <c r="AW22" t="inlineStr"/>
      <c r="AX22" t="inlineStr"/>
      <c r="AY22" t="inlineStr"/>
      <c r="AZ22" t="inlineStr"/>
      <c r="BA22" t="inlineStr"/>
      <c r="BB22" t="inlineStr"/>
      <c r="BC22" t="inlineStr"/>
      <c r="BD22" t="inlineStr"/>
      <c r="BE22" t="inlineStr"/>
      <c r="BF22" t="inlineStr"/>
      <c r="BG22" t="inlineStr">
        <is>
          <t>(05/06/2026 ocm ran 18h): 06.05.26: Grid only site grid outage / grid return awaited</t>
        </is>
      </c>
      <c r="BH22" t="inlineStr">
        <is>
          <t>(05/06/2026 ocm ran 15h): 06.05.26: Grid only site grid outage / grid return awaited</t>
        </is>
      </c>
      <c r="BI22" t="inlineStr">
        <is>
          <t>(05/06/2026 ocm ran 10h): 06.05.26: Grid only site grid outage / grid return awaited</t>
        </is>
      </c>
      <c r="BJ22" t="inlineStr">
        <is>
          <t>(05/06/2026 ticket): INC-20260506-00009506...power issue on site. check ongoing by power team ...Grid Outage</t>
        </is>
      </c>
      <c r="BK22" t="inlineStr"/>
      <c r="BL22" t="inlineStr"/>
      <c r="BM22" t="inlineStr"/>
      <c r="BN22" t="inlineStr"/>
      <c r="BO22" t="inlineStr"/>
      <c r="BP22" t="inlineStr"/>
      <c r="BQ22" t="inlineStr"/>
    </row>
    <row r="23">
      <c r="A23" t="inlineStr">
        <is>
          <t>Tchika</t>
        </is>
      </c>
      <c r="B23" t="inlineStr">
        <is>
          <t>EXN_225</t>
        </is>
      </c>
      <c r="C23" t="inlineStr">
        <is>
          <t>EXTREME-NORD</t>
        </is>
      </c>
      <c r="D23" t="inlineStr">
        <is>
          <t>IHS</t>
        </is>
      </c>
      <c r="E23" t="inlineStr">
        <is>
          <t>Hybrid-Gen</t>
        </is>
      </c>
      <c r="F23" t="inlineStr">
        <is>
          <t>EXTREME-NORD</t>
        </is>
      </c>
      <c r="G23" t="inlineStr">
        <is>
          <t>Tchika</t>
        </is>
      </c>
      <c r="H23" t="inlineStr">
        <is>
          <t>NOKIA</t>
        </is>
      </c>
      <c r="I23" t="n">
        <v>0</v>
      </c>
      <c r="J23" t="n">
        <v>0</v>
      </c>
      <c r="K23" t="n">
        <v>0</v>
      </c>
      <c r="L23" t="n">
        <v>0</v>
      </c>
      <c r="M23" t="n">
        <v>18.54250265852122</v>
      </c>
      <c r="N23" t="n">
        <v>18.54250265852122</v>
      </c>
      <c r="O23" t="n">
        <v>18.54261087174957</v>
      </c>
      <c r="P23" t="n">
        <v>18.54255676513539</v>
      </c>
      <c r="Q23" t="n">
        <v>18.54234033867869</v>
      </c>
      <c r="R23" t="n">
        <v>18.54266497836374</v>
      </c>
      <c r="S23" t="n">
        <v>18.54282729820627</v>
      </c>
      <c r="T23" t="n">
        <v>18.49055311571684</v>
      </c>
      <c r="U23" t="n">
        <v>18.54266497836374</v>
      </c>
      <c r="V23" t="n">
        <v>18.49060662095179</v>
      </c>
      <c r="W23" t="n">
        <v>18.49055311571684</v>
      </c>
      <c r="X23" t="n">
        <v>18.4907136314217</v>
      </c>
      <c r="Y23" t="n">
        <v>18.49060662095179</v>
      </c>
      <c r="Z23" t="n">
        <v>18.49023208430713</v>
      </c>
      <c r="AA23" t="n">
        <v>18.49028558954208</v>
      </c>
      <c r="AB23" t="n">
        <v>18.49033909477703</v>
      </c>
      <c r="AC23" t="n">
        <v>18.4907136314217</v>
      </c>
      <c r="AD23" t="n">
        <v>18.4907136314217</v>
      </c>
      <c r="AE23" t="n">
        <v>32.36806529741136</v>
      </c>
      <c r="AF23" t="n">
        <v>41.31093362709997</v>
      </c>
      <c r="AG23" t="n">
        <v>0</v>
      </c>
      <c r="AH23" t="n">
        <v>18.4907136314217</v>
      </c>
      <c r="AI23" t="inlineStr">
        <is>
          <t>EXCLU</t>
        </is>
      </c>
      <c r="AJ23" t="inlineStr"/>
      <c r="AK23" t="inlineStr">
        <is>
          <t>Exclu</t>
        </is>
      </c>
      <c r="AL23" t="inlineStr">
        <is>
          <t>Exclu</t>
        </is>
      </c>
      <c r="AM23" t="inlineStr">
        <is>
          <t>EXCLU</t>
        </is>
      </c>
      <c r="AN23" t="inlineStr">
        <is>
          <t>Exclu</t>
        </is>
      </c>
      <c r="AO23" t="inlineStr"/>
      <c r="AP23" t="inlineStr"/>
      <c r="AQ23" t="inlineStr">
        <is>
          <t>EXN_225</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EXN_225</t>
        </is>
      </c>
      <c r="BQ23" t="inlineStr">
        <is>
          <t>Grid-Gen-Lithium</t>
        </is>
      </c>
    </row>
    <row r="24">
      <c r="A24" t="inlineStr">
        <is>
          <t>Obobogo-Paloma</t>
        </is>
      </c>
      <c r="B24" t="inlineStr">
        <is>
          <t>CTR_598</t>
        </is>
      </c>
      <c r="C24" t="inlineStr">
        <is>
          <t>Yaounde</t>
        </is>
      </c>
      <c r="D24" t="inlineStr">
        <is>
          <t>CAMUSAT</t>
        </is>
      </c>
      <c r="E24" t="inlineStr">
        <is>
          <t>Good Grid no GE - 8h</t>
        </is>
      </c>
      <c r="F24" t="inlineStr">
        <is>
          <t>CENTRE</t>
        </is>
      </c>
      <c r="G24" t="inlineStr">
        <is>
          <t>Yaounde</t>
        </is>
      </c>
      <c r="H24" t="inlineStr">
        <is>
          <t>ZTE</t>
        </is>
      </c>
      <c r="I24" t="n">
        <v>0</v>
      </c>
      <c r="J24" t="n">
        <v>3.190035613084384</v>
      </c>
      <c r="K24" t="n">
        <v>2.004627132718666</v>
      </c>
      <c r="L24" t="n">
        <v>37.93317838217293</v>
      </c>
      <c r="M24" t="n">
        <v>35.53428900816989</v>
      </c>
      <c r="N24" t="n">
        <v>0.9560850433606425</v>
      </c>
      <c r="O24" t="n">
        <v>20.5652007659096</v>
      </c>
      <c r="P24" t="n">
        <v>0.7031836328199681</v>
      </c>
      <c r="Q24" t="n">
        <v>14.39717078585636</v>
      </c>
      <c r="R24" t="n">
        <v>0</v>
      </c>
      <c r="S24" t="n">
        <v>12.16202526588535</v>
      </c>
      <c r="T24" t="n">
        <v>0.2311782851500855</v>
      </c>
      <c r="U24" t="n">
        <v>8.33870169190687</v>
      </c>
      <c r="V24" t="n">
        <v>24.48970273918266</v>
      </c>
      <c r="W24" t="n">
        <v>0.2311782851500855</v>
      </c>
      <c r="X24" t="n">
        <v>7.193457807911919</v>
      </c>
      <c r="Y24" t="n">
        <v>26.51054195809185</v>
      </c>
      <c r="Z24" t="n">
        <v>8.45470104128321</v>
      </c>
      <c r="AA24" t="n">
        <v>0</v>
      </c>
      <c r="AB24" t="n">
        <v>5.878085111847343</v>
      </c>
      <c r="AC24" t="n">
        <v>17.50304266436094</v>
      </c>
      <c r="AD24" t="n">
        <v>17.50304266436094</v>
      </c>
      <c r="AE24" t="n">
        <v>12.91095644041581</v>
      </c>
      <c r="AF24" t="n">
        <v>14.18682062214606</v>
      </c>
      <c r="AG24" t="n">
        <v>20.89533852302748</v>
      </c>
      <c r="AH24" t="n">
        <v>17.50304266436094</v>
      </c>
      <c r="AI24" t="inlineStr">
        <is>
          <t>Operationnel</t>
        </is>
      </c>
      <c r="AJ24" t="inlineStr"/>
      <c r="AK24" t="inlineStr">
        <is>
          <t>AKTIVCO GRID ONLY</t>
        </is>
      </c>
      <c r="AL24" t="inlineStr">
        <is>
          <t>POWER ISSUE</t>
        </is>
      </c>
      <c r="AM24" t="inlineStr">
        <is>
          <t>AKTIVCO Coupure ENEO &amp; Baisse de tension</t>
        </is>
      </c>
      <c r="AN24" t="inlineStr">
        <is>
          <t>PASSIVE</t>
        </is>
      </c>
      <c r="AO24" t="inlineStr">
        <is>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is>
      </c>
      <c r="AP24" t="inlineStr">
        <is>
          <t>05/06/2026 cell zte) : 06/05/2026 : En attente du Feedback de Camusat 05/05/2026 : R.I attendue du RM || RI recue et renvoyer a Camusat pour stabiliser le power 04/05/2026 : Site was down due to power || FME needs to go on site and check the voltages at the equipment terminals. FME en route pour le site || Intervention en cours || Feedback FMWE : Instabilite power sur le site || R.I attendue .;.;(05/06/2026 cell zte) : 06/05/2026 : En attente du Feedback de Camusat 05/05/2026 : R.I attendue du RM || RI recue et renvoyer a Camusat pour stabiliser le power 04/05/2026 : Site was down due to power || FME needs to go on site and check the voltages at the equipment terminals. FME en route pour le site || Intervention en cours || Feedback FMWE : Instabilite power sur le site || R.I attendue .;.;(05/06/2026 cell zte) : 06/05/2026 : En attente du Feedback de Camusat 05/05/2026 : R.I attendue du RM || RI recue et renvoyer a Camusat pour stabiliser le power 04/05/2026 : Site was down due to power || FME needs to go on site and check the voltages at the equipment terminals. FME en route pour le site || Intervention en cours || Feedback FMWE : Instabilite power sur le site || R.I attendue</t>
        </is>
      </c>
      <c r="AQ24" t="inlineStr">
        <is>
          <t>CTR_598</t>
        </is>
      </c>
      <c r="AR24" t="inlineStr"/>
      <c r="AS24" t="inlineStr"/>
      <c r="AT24" t="inlineStr">
        <is>
          <t>(05/06/2026 top offenders):</t>
        </is>
      </c>
      <c r="AU24" t="inlineStr"/>
      <c r="AV24" t="inlineStr"/>
      <c r="AW24" t="inlineStr"/>
      <c r="AX24" t="inlineStr"/>
      <c r="AY24" t="inlineStr"/>
      <c r="AZ24" t="inlineStr"/>
      <c r="BA24" t="inlineStr">
        <is>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is>
      </c>
      <c r="BB24" t="inlineStr">
        <is>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is>
      </c>
      <c r="BC24" t="inlineStr">
        <is>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is>
      </c>
      <c r="BD24" t="inlineStr"/>
      <c r="BE24" t="inlineStr"/>
      <c r="BF24" t="inlineStr"/>
      <c r="BG24" t="inlineStr"/>
      <c r="BH24" t="inlineStr"/>
      <c r="BI24" t="inlineStr"/>
      <c r="BJ24" t="inlineStr"/>
      <c r="BK24" t="inlineStr"/>
      <c r="BL24" t="inlineStr"/>
      <c r="BM24" t="inlineStr"/>
      <c r="BN24" t="inlineStr"/>
      <c r="BO24" t="inlineStr"/>
      <c r="BP24" t="inlineStr"/>
      <c r="BQ24" t="inlineStr">
        <is>
          <t>Grid-Gen</t>
        </is>
      </c>
    </row>
    <row r="25">
      <c r="A25" t="inlineStr">
        <is>
          <t>Logpom-Bilingual-School</t>
        </is>
      </c>
      <c r="B25" t="inlineStr">
        <is>
          <t>LIT_650</t>
        </is>
      </c>
      <c r="C25" t="inlineStr">
        <is>
          <t>Douala</t>
        </is>
      </c>
      <c r="D25" t="inlineStr">
        <is>
          <t>CAMUSAT</t>
        </is>
      </c>
      <c r="E25" t="inlineStr">
        <is>
          <t>Good Grid no GE - 8h</t>
        </is>
      </c>
      <c r="F25" t="inlineStr">
        <is>
          <t>LITTORAL</t>
        </is>
      </c>
      <c r="G25" t="inlineStr">
        <is>
          <t>Douala</t>
        </is>
      </c>
      <c r="H25" t="inlineStr">
        <is>
          <t>ZTE</t>
        </is>
      </c>
      <c r="I25" t="n">
        <v>0</v>
      </c>
      <c r="J25" t="n">
        <v>15.02154120759175</v>
      </c>
      <c r="K25" t="n">
        <v>13.86855689960706</v>
      </c>
      <c r="L25" t="n">
        <v>3.595872820196731</v>
      </c>
      <c r="M25" t="n">
        <v>0</v>
      </c>
      <c r="N25" t="n">
        <v>0</v>
      </c>
      <c r="O25" t="n">
        <v>20.20571692734416</v>
      </c>
      <c r="P25" t="n">
        <v>48.29314733486859</v>
      </c>
      <c r="Q25" t="n">
        <v>63.49102396178444</v>
      </c>
      <c r="R25" t="n">
        <v>0</v>
      </c>
      <c r="S25" t="n">
        <v>9.331687512306203</v>
      </c>
      <c r="T25" t="n">
        <v>0</v>
      </c>
      <c r="U25" t="n">
        <v>0</v>
      </c>
      <c r="V25" t="n">
        <v>0</v>
      </c>
      <c r="W25" t="n">
        <v>0</v>
      </c>
      <c r="X25" t="n">
        <v>0</v>
      </c>
      <c r="Y25" t="n">
        <v>0</v>
      </c>
      <c r="Z25" t="n">
        <v>13.86855689960706</v>
      </c>
      <c r="AA25" t="n">
        <v>14.49405093127645</v>
      </c>
      <c r="AB25" t="n">
        <v>0</v>
      </c>
      <c r="AC25" t="n">
        <v>17.24024278535413</v>
      </c>
      <c r="AD25" t="n">
        <v>17.24024278535413</v>
      </c>
      <c r="AE25" t="n">
        <v>7.784492164550436</v>
      </c>
      <c r="AF25" t="n">
        <v>6.732152146638515</v>
      </c>
      <c r="AG25" t="n">
        <v>26.59417292122216</v>
      </c>
      <c r="AH25" t="n">
        <v>17.24024278535413</v>
      </c>
      <c r="AI25" t="inlineStr">
        <is>
          <t>Operationnel</t>
        </is>
      </c>
      <c r="AJ25" t="inlineStr"/>
      <c r="AK25" t="inlineStr">
        <is>
          <t>AKTIVCO GRID ONLY</t>
        </is>
      </c>
      <c r="AL25" t="inlineStr">
        <is>
          <t>POWER ISSUE</t>
        </is>
      </c>
      <c r="AM25" t="inlineStr">
        <is>
          <t>AKTIVCO Coupure ENEO &amp; Baisse de tension</t>
        </is>
      </c>
      <c r="AN25" t="inlineStr">
        <is>
          <t>PASSIVE</t>
        </is>
      </c>
      <c r="AO25" t="inlineStr">
        <is>
          <t>(05/06/2026 ocm ran 18h): 06.05.26: Grid only site grid outage / grid return awaited..;..;(05/06/2026 ticket): INC-20260506-00017001...Grid Outage</t>
        </is>
      </c>
      <c r="AP25" t="inlineStr">
        <is>
          <t>: 06.05.26 : Grid only site grid outage / grid return awaited.;.; : .Grid Outage</t>
        </is>
      </c>
      <c r="AQ25" t="inlineStr">
        <is>
          <t>LIT_650</t>
        </is>
      </c>
      <c r="AR25" t="inlineStr"/>
      <c r="AS25" t="inlineStr"/>
      <c r="AT25" t="inlineStr">
        <is>
          <t>(05/06/2026 top offenders): 06.05.26: Grid only site grid outage / grid return awaited</t>
        </is>
      </c>
      <c r="AU25" t="inlineStr"/>
      <c r="AV25" t="inlineStr"/>
      <c r="AW25" t="inlineStr"/>
      <c r="AX25" t="inlineStr"/>
      <c r="AY25" t="inlineStr"/>
      <c r="AZ25" t="inlineStr"/>
      <c r="BA25" t="inlineStr"/>
      <c r="BB25" t="inlineStr"/>
      <c r="BC25" t="inlineStr"/>
      <c r="BD25" t="inlineStr"/>
      <c r="BE25" t="inlineStr"/>
      <c r="BF25" t="inlineStr"/>
      <c r="BG25" t="inlineStr">
        <is>
          <t>(05/06/2026 ocm ran 18h): 06.05.26: Grid only site grid outage / grid return awaited</t>
        </is>
      </c>
      <c r="BH25" t="inlineStr"/>
      <c r="BI25" t="inlineStr"/>
      <c r="BJ25" t="inlineStr">
        <is>
          <t>(05/06/2026 ticket): INC-20260506-00017001...Grid Outage</t>
        </is>
      </c>
      <c r="BK25" t="inlineStr"/>
      <c r="BL25" t="inlineStr"/>
      <c r="BM25" t="inlineStr"/>
      <c r="BN25" t="inlineStr"/>
      <c r="BO25" t="inlineStr"/>
      <c r="BP25" t="inlineStr"/>
      <c r="BQ25" t="inlineStr"/>
    </row>
    <row r="26">
      <c r="A26" t="inlineStr">
        <is>
          <t>Vallee-Omnisport</t>
        </is>
      </c>
      <c r="B26" t="inlineStr">
        <is>
          <t>CTR_758</t>
        </is>
      </c>
      <c r="C26" t="inlineStr">
        <is>
          <t>Yaounde</t>
        </is>
      </c>
      <c r="D26" t="inlineStr">
        <is>
          <t>CAMUSAT</t>
        </is>
      </c>
      <c r="E26" t="inlineStr">
        <is>
          <t>Good Grid no GE - 8h</t>
        </is>
      </c>
      <c r="F26" t="inlineStr">
        <is>
          <t>CENTRE</t>
        </is>
      </c>
      <c r="G26" t="inlineStr">
        <is>
          <t>Yaounde</t>
        </is>
      </c>
      <c r="H26" t="inlineStr">
        <is>
          <t>ZTE</t>
        </is>
      </c>
      <c r="I26" t="n">
        <v>35.5199496052027</v>
      </c>
      <c r="J26" t="n">
        <v>5.135806987355643</v>
      </c>
      <c r="K26" t="n">
        <v>0</v>
      </c>
      <c r="L26" t="n">
        <v>0</v>
      </c>
      <c r="M26" t="n">
        <v>0</v>
      </c>
      <c r="N26" t="n">
        <v>0</v>
      </c>
      <c r="O26" t="n">
        <v>9.245704599738039</v>
      </c>
      <c r="P26" t="n">
        <v>16.02351590746305</v>
      </c>
      <c r="Q26" t="n">
        <v>7.356934135769176</v>
      </c>
      <c r="R26" t="n">
        <v>10.84656339442918</v>
      </c>
      <c r="S26" t="n">
        <v>9.245704599738039</v>
      </c>
      <c r="T26" t="n">
        <v>9.245704599738039</v>
      </c>
      <c r="U26" t="n">
        <v>24.28577645370155</v>
      </c>
      <c r="V26" t="n">
        <v>9.245704599738039</v>
      </c>
      <c r="W26" t="n">
        <v>9.245704599738039</v>
      </c>
      <c r="X26" t="n">
        <v>7.899352372636138</v>
      </c>
      <c r="Y26" t="n">
        <v>4.362977373706244</v>
      </c>
      <c r="Z26" t="n">
        <v>0</v>
      </c>
      <c r="AA26" t="n">
        <v>0</v>
      </c>
      <c r="AB26" t="n">
        <v>0</v>
      </c>
      <c r="AC26" t="n">
        <v>16.82208153912444</v>
      </c>
      <c r="AD26" t="n">
        <v>16.82208153912444</v>
      </c>
      <c r="AE26" t="n">
        <v>10.38581745660628</v>
      </c>
      <c r="AF26" t="n">
        <v>8.970146475310342</v>
      </c>
      <c r="AG26" t="n">
        <v>23.63926481886412</v>
      </c>
      <c r="AH26" t="n">
        <v>16.82208153912444</v>
      </c>
      <c r="AI26" t="inlineStr">
        <is>
          <t>Operationnel</t>
        </is>
      </c>
      <c r="AJ26" t="inlineStr"/>
      <c r="AK26" t="inlineStr">
        <is>
          <t>AKTIVCO GRID ONLY</t>
        </is>
      </c>
      <c r="AL26" t="inlineStr">
        <is>
          <t>POWER ISSUE</t>
        </is>
      </c>
      <c r="AM26" t="inlineStr">
        <is>
          <t>AKTIVCO Coupure ENEO &amp; Baisse de tension</t>
        </is>
      </c>
      <c r="AN26" t="inlineStr">
        <is>
          <t>PASSIVE</t>
        </is>
      </c>
      <c r="AO26" t="inlineStr">
        <is>
          <t>(05/06/2026 ocm ran 18h): 06.05.26: Grid only site grid outage / grid return awaited..;..;(05/06/2026 ticket): INC-20260506-00014845...Grid Outage</t>
        </is>
      </c>
      <c r="AP26" t="inlineStr">
        <is>
          <t>: 06.05.26 : Grid only site grid outage / grid return awaited.;.; : .Grid Outage</t>
        </is>
      </c>
      <c r="AQ26" t="inlineStr">
        <is>
          <t>CTR_758</t>
        </is>
      </c>
      <c r="AR26" t="inlineStr"/>
      <c r="AS26" t="inlineStr"/>
      <c r="AT26" t="inlineStr">
        <is>
          <t>(05/06/2026 top offenders): 07.05.26: Grid only site grid outage / grid return awaited - Escalated to L2
06.05.26: Grid only site grid outage / grid return awaited</t>
        </is>
      </c>
      <c r="AU26" t="inlineStr"/>
      <c r="AV26" t="inlineStr"/>
      <c r="AW26" t="inlineStr"/>
      <c r="AX26" t="inlineStr"/>
      <c r="AY26" t="inlineStr"/>
      <c r="AZ26" t="inlineStr"/>
      <c r="BA26" t="inlineStr"/>
      <c r="BB26" t="inlineStr"/>
      <c r="BC26" t="inlineStr"/>
      <c r="BD26" t="inlineStr"/>
      <c r="BE26" t="inlineStr"/>
      <c r="BF26" t="inlineStr"/>
      <c r="BG26" t="inlineStr">
        <is>
          <t>(05/06/2026 ocm ran 18h): 06.05.26: Grid only site grid outage / grid return awaited</t>
        </is>
      </c>
      <c r="BH26" t="inlineStr"/>
      <c r="BI26" t="inlineStr"/>
      <c r="BJ26" t="inlineStr">
        <is>
          <t>(05/06/2026 ticket): INC-20260506-00014845...Grid Outage</t>
        </is>
      </c>
      <c r="BK26" t="inlineStr"/>
      <c r="BL26" t="inlineStr"/>
      <c r="BM26" t="inlineStr"/>
      <c r="BN26" t="inlineStr"/>
      <c r="BO26" t="inlineStr">
        <is>
          <t>CTR_758</t>
        </is>
      </c>
      <c r="BP26" t="inlineStr"/>
      <c r="BQ26" t="inlineStr">
        <is>
          <t>Grid-Gen</t>
        </is>
      </c>
    </row>
    <row r="27">
      <c r="A27" t="inlineStr">
        <is>
          <t>Batouri-Kako-MTN</t>
        </is>
      </c>
      <c r="B27" t="inlineStr">
        <is>
          <t>EST_070</t>
        </is>
      </c>
      <c r="C27" t="inlineStr">
        <is>
          <t>CENTRE</t>
        </is>
      </c>
      <c r="D27" t="inlineStr">
        <is>
          <t>IHS</t>
        </is>
      </c>
      <c r="E27" t="inlineStr">
        <is>
          <t>Grid-Gen</t>
        </is>
      </c>
      <c r="F27" t="inlineStr">
        <is>
          <t>EST</t>
        </is>
      </c>
      <c r="G27" t="inlineStr">
        <is>
          <t>Batouri</t>
        </is>
      </c>
      <c r="H27" t="inlineStr">
        <is>
          <t>ZTE</t>
        </is>
      </c>
      <c r="I27" t="n">
        <v>0</v>
      </c>
      <c r="J27" t="n">
        <v>0</v>
      </c>
      <c r="K27" t="n">
        <v>0</v>
      </c>
      <c r="L27" t="n">
        <v>0</v>
      </c>
      <c r="M27" t="n">
        <v>0</v>
      </c>
      <c r="N27" t="n">
        <v>0</v>
      </c>
      <c r="O27" t="n">
        <v>0</v>
      </c>
      <c r="P27" t="n">
        <v>0</v>
      </c>
      <c r="Q27" t="n">
        <v>0</v>
      </c>
      <c r="R27" t="n">
        <v>0.03092602580236464</v>
      </c>
      <c r="S27" t="n">
        <v>0</v>
      </c>
      <c r="T27" t="n">
        <v>1.129656025545539</v>
      </c>
      <c r="U27" t="n">
        <v>0</v>
      </c>
      <c r="V27" t="n">
        <v>4.342264534944666e-17</v>
      </c>
      <c r="W27" t="n">
        <v>1.129656025545539</v>
      </c>
      <c r="X27" t="n">
        <v>0</v>
      </c>
      <c r="Y27" t="n">
        <v>0</v>
      </c>
      <c r="Z27" t="n">
        <v>0</v>
      </c>
      <c r="AA27" t="n">
        <v>17.51900505945502</v>
      </c>
      <c r="AB27" t="n">
        <v>18.68402804530395</v>
      </c>
      <c r="AC27" t="n">
        <v>16.54153575719182</v>
      </c>
      <c r="AD27" t="n">
        <v>16.54153575719182</v>
      </c>
      <c r="AE27" t="n">
        <v>32.37293622531563</v>
      </c>
      <c r="AF27" t="n">
        <v>13.77031120903332</v>
      </c>
      <c r="AG27" t="n">
        <v>13.99039545425693</v>
      </c>
      <c r="AH27" t="n">
        <v>16.54153575719182</v>
      </c>
      <c r="AI27" t="inlineStr">
        <is>
          <t>Operationnel</t>
        </is>
      </c>
      <c r="AJ27" t="inlineStr"/>
      <c r="AK27" t="inlineStr">
        <is>
          <t>No root cause</t>
        </is>
      </c>
      <c r="AL27" t="inlineStr">
        <is>
          <t>No root cause</t>
        </is>
      </c>
      <c r="AM27" t="inlineStr">
        <is>
          <t>no root cause</t>
        </is>
      </c>
      <c r="AN27" t="inlineStr">
        <is>
          <t>No root cause</t>
        </is>
      </c>
      <c r="AO27" t="inlineStr">
        <is>
          <t>(05/06/2026  cell zte): 05/04/2026 : En attente du Feedback BO TX 
04/05/2026 : Need BO RAN analysis || All cell down =&gt; Transmission investigation needed..;..;(05/06/2026  cell zte): 05/04/2026 : En attente du Feedback BO TX 
04/05/2026 : Need BO RAN analysis || All cell down =&gt; Transmission investigation needed..;..;(05/06/2026  cell zte): 05/04/2026 : En attente du Feedback BO TX 
04/05/2026 : Need BO RAN analysis || All cell down =&gt; Transmission investigation needed</t>
        </is>
      </c>
      <c r="AP27" t="inlineStr">
        <is>
          <t>05/06/2026 cell zte) : 05/04/2026 : En attente du Feedback BO TX 04/05/2026 : Need BO RAN analysis || All cell down =&gt; Transmission investigation needed.;.;(05/06/2026 cell zte) : 05/04/2026 : En attente du Feedback BO TX 04/05/2026 : Need BO RAN analysis || All cell down =&gt; Transmission investigation needed.;.;(05/06/2026 cell zte) : 05/04/2026 : En attente du Feedback BO TX 04/05/2026 : Need BO RAN analysis || All cell down =&gt; Transmission investigation needed</t>
        </is>
      </c>
      <c r="AQ27" t="inlineStr">
        <is>
          <t>EST_070</t>
        </is>
      </c>
      <c r="AR27" t="inlineStr"/>
      <c r="AS27" t="inlineStr"/>
      <c r="AT27" t="inlineStr">
        <is>
          <t>(05/06/2026 top offenders):</t>
        </is>
      </c>
      <c r="AU27" t="inlineStr"/>
      <c r="AV27" t="inlineStr"/>
      <c r="AW27" t="inlineStr"/>
      <c r="AX27" t="inlineStr"/>
      <c r="AY27" t="inlineStr"/>
      <c r="AZ27" t="inlineStr"/>
      <c r="BA27" t="inlineStr">
        <is>
          <t>(05/06/2026  cell zte): 05/04/2026 : En attente du Feedback BO TX 
04/05/2026 : Need BO RAN analysis || All cell down =&gt; Transmission investigation needed</t>
        </is>
      </c>
      <c r="BB27" t="inlineStr">
        <is>
          <t>(05/06/2026  cell zte): 05/04/2026 : En attente du Feedback BO TX 
04/05/2026 : Need BO RAN analysis || All cell down =&gt; Transmission investigation needed</t>
        </is>
      </c>
      <c r="BC27" t="inlineStr">
        <is>
          <t>(05/06/2026  cell zte): 05/04/2026 : En attente du Feedback BO TX 
04/05/2026 : Need BO RAN analysis || All cell down =&gt; Transmission investigation needed</t>
        </is>
      </c>
      <c r="BD27" t="inlineStr"/>
      <c r="BE27" t="inlineStr"/>
      <c r="BF27" t="inlineStr"/>
      <c r="BG27" t="inlineStr"/>
      <c r="BH27" t="inlineStr"/>
      <c r="BI27" t="inlineStr"/>
      <c r="BJ27" t="inlineStr"/>
      <c r="BK27" t="inlineStr"/>
      <c r="BL27" t="inlineStr"/>
      <c r="BM27" t="inlineStr"/>
      <c r="BN27" t="inlineStr"/>
      <c r="BO27" t="inlineStr"/>
      <c r="BP27" t="inlineStr">
        <is>
          <t>EST_070</t>
        </is>
      </c>
      <c r="BQ27" t="inlineStr"/>
    </row>
    <row r="28">
      <c r="A28" t="inlineStr">
        <is>
          <t>Bilongue-II</t>
        </is>
      </c>
      <c r="B28" t="inlineStr">
        <is>
          <t>LIT_451</t>
        </is>
      </c>
      <c r="C28" t="inlineStr">
        <is>
          <t>Douala</t>
        </is>
      </c>
      <c r="D28" t="inlineStr">
        <is>
          <t>IHS</t>
        </is>
      </c>
      <c r="E28" t="inlineStr">
        <is>
          <t>Grid-Gen</t>
        </is>
      </c>
      <c r="F28" t="inlineStr">
        <is>
          <t>LITTORAL</t>
        </is>
      </c>
      <c r="G28" t="inlineStr">
        <is>
          <t>Douala</t>
        </is>
      </c>
      <c r="H28" t="inlineStr">
        <is>
          <t>ZTE</t>
        </is>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15.8595401974129</v>
      </c>
      <c r="AD28" t="n">
        <v>15.8595401974129</v>
      </c>
      <c r="AE28" t="n">
        <v>7.943359351582078</v>
      </c>
      <c r="AF28" t="n">
        <v>6.760521537786753</v>
      </c>
      <c r="AG28" t="n">
        <v>23.88478895389684</v>
      </c>
      <c r="AH28" t="n">
        <v>15.8595401974129</v>
      </c>
      <c r="AI28" t="inlineStr">
        <is>
          <t>Operationnel</t>
        </is>
      </c>
      <c r="AJ28" t="inlineStr"/>
      <c r="AK28" t="inlineStr">
        <is>
          <t>No root cause</t>
        </is>
      </c>
      <c r="AL28" t="inlineStr">
        <is>
          <t>No root cause</t>
        </is>
      </c>
      <c r="AM28" t="inlineStr">
        <is>
          <t>no root cause</t>
        </is>
      </c>
      <c r="AN28" t="inlineStr">
        <is>
          <t>No root cause</t>
        </is>
      </c>
      <c r="AO28" t="inlineStr">
        <is>
          <t xml:space="preserve">(05/06/2026 ocm ran 18h): Power status check Ongoing..;..;(05/06/2026 ticket): INC-20260506-00018050...2026-05-07 00:02:20...investigations ongoing / FME is trying to get level0...user:OCM_NOC.CAMUSAT </t>
        </is>
      </c>
      <c r="AP28" t="inlineStr">
        <is>
          <t>: ; : .2026-05-07 00 : 02 : 20.investigations ongoing / FME is trying to get level0.user : OCM_NOC.CAMUSAT</t>
        </is>
      </c>
      <c r="AQ28" t="inlineStr">
        <is>
          <t>LIT_451</t>
        </is>
      </c>
      <c r="AR28" t="inlineStr"/>
      <c r="AS28" t="inlineStr"/>
      <c r="AT28" t="inlineStr">
        <is>
          <t>(05/06/2026 top offenders): Power status check Ongoing</t>
        </is>
      </c>
      <c r="AU28" t="inlineStr"/>
      <c r="AV28" t="inlineStr"/>
      <c r="AW28" t="inlineStr"/>
      <c r="AX28" t="inlineStr"/>
      <c r="AY28" t="inlineStr"/>
      <c r="AZ28" t="inlineStr"/>
      <c r="BA28" t="inlineStr"/>
      <c r="BB28" t="inlineStr"/>
      <c r="BC28" t="inlineStr"/>
      <c r="BD28" t="inlineStr"/>
      <c r="BE28" t="inlineStr"/>
      <c r="BF28" t="inlineStr"/>
      <c r="BG28" t="inlineStr">
        <is>
          <t>(05/06/2026 ocm ran 18h): Power status check Ongoing</t>
        </is>
      </c>
      <c r="BH28" t="inlineStr"/>
      <c r="BI28" t="inlineStr"/>
      <c r="BJ28" t="inlineStr">
        <is>
          <t>(05/06/2026 ticket): INC-20260506-00018050...2026-05-07 00:02:20...investigations ongoing / FME is trying to get level0...user:OCM_NOC.CAMUSAT</t>
        </is>
      </c>
      <c r="BK28" t="inlineStr"/>
      <c r="BL28" t="inlineStr"/>
      <c r="BM28" t="inlineStr"/>
      <c r="BN28" t="inlineStr"/>
      <c r="BO28" t="inlineStr"/>
      <c r="BP28" t="inlineStr">
        <is>
          <t>LIT_451</t>
        </is>
      </c>
      <c r="BQ28" t="inlineStr">
        <is>
          <t>Grid-Gen</t>
        </is>
      </c>
    </row>
    <row r="29">
      <c r="A29" t="inlineStr">
        <is>
          <t>Foumban-Ndjidare-II</t>
        </is>
      </c>
      <c r="B29" t="inlineStr">
        <is>
          <t>OST_175</t>
        </is>
      </c>
      <c r="C29" t="inlineStr">
        <is>
          <t>OUEST</t>
        </is>
      </c>
      <c r="D29" t="inlineStr">
        <is>
          <t>IHS</t>
        </is>
      </c>
      <c r="E29" t="inlineStr">
        <is>
          <t>Grid-Gen</t>
        </is>
      </c>
      <c r="F29" t="inlineStr">
        <is>
          <t>OUEST</t>
        </is>
      </c>
      <c r="G29" t="inlineStr">
        <is>
          <t>Foumban</t>
        </is>
      </c>
      <c r="H29" t="inlineStr">
        <is>
          <t>Huawei</t>
        </is>
      </c>
      <c r="I29" t="n">
        <v>1.298910918777626</v>
      </c>
      <c r="J29" t="n">
        <v>1.025285147232139</v>
      </c>
      <c r="K29" t="n">
        <v>0</v>
      </c>
      <c r="L29" t="n">
        <v>0</v>
      </c>
      <c r="M29" t="n">
        <v>0</v>
      </c>
      <c r="N29" t="n">
        <v>0</v>
      </c>
      <c r="O29" t="n">
        <v>0</v>
      </c>
      <c r="P29" t="n">
        <v>0</v>
      </c>
      <c r="Q29" t="n">
        <v>0</v>
      </c>
      <c r="R29" t="n">
        <v>0.2897308472660965</v>
      </c>
      <c r="S29" t="n">
        <v>0.1068321191212015</v>
      </c>
      <c r="T29" t="n">
        <v>0</v>
      </c>
      <c r="U29" t="n">
        <v>2.776743343235368</v>
      </c>
      <c r="V29" t="n">
        <v>0</v>
      </c>
      <c r="W29" t="n">
        <v>0</v>
      </c>
      <c r="X29" t="n">
        <v>0</v>
      </c>
      <c r="Y29" t="n">
        <v>0</v>
      </c>
      <c r="Z29" t="n">
        <v>1.44134185422035</v>
      </c>
      <c r="AA29" t="n">
        <v>0</v>
      </c>
      <c r="AB29" t="n">
        <v>0</v>
      </c>
      <c r="AC29" t="n">
        <v>15.76314159910739</v>
      </c>
      <c r="AD29" t="n">
        <v>15.76314159910739</v>
      </c>
      <c r="AE29" t="n">
        <v>11.08510784983753</v>
      </c>
      <c r="AF29" t="n">
        <v>14.1418227301937</v>
      </c>
      <c r="AG29" t="n">
        <v>18.08786802286005</v>
      </c>
      <c r="AH29" t="n">
        <v>15.76314159910739</v>
      </c>
      <c r="AI29" t="inlineStr">
        <is>
          <t>Operationnel</t>
        </is>
      </c>
      <c r="AJ29" t="inlineStr"/>
      <c r="AK29" t="inlineStr">
        <is>
          <t>No root cause</t>
        </is>
      </c>
      <c r="AL29" t="inlineStr">
        <is>
          <t>No root cause</t>
        </is>
      </c>
      <c r="AM29" t="inlineStr">
        <is>
          <t>no root cause</t>
        </is>
      </c>
      <c r="AN29" t="inlineStr">
        <is>
          <t>No root cause</t>
        </is>
      </c>
      <c r="AO29" t="inlineStr"/>
      <c r="AP29" t="inlineStr"/>
      <c r="AQ29" t="inlineStr">
        <is>
          <t>OST_175</t>
        </is>
      </c>
      <c r="AR29" t="inlineStr"/>
      <c r="AS29" t="inlineStr"/>
      <c r="AT29" t="inlineStr">
        <is>
          <t>(05/06/2026 top offenders):</t>
        </is>
      </c>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is>
          <t>OST_175</t>
        </is>
      </c>
      <c r="BQ29" t="inlineStr">
        <is>
          <t>Grid-Gen</t>
        </is>
      </c>
    </row>
    <row r="30">
      <c r="A30" t="inlineStr">
        <is>
          <t>Makepe-III-MTN</t>
        </is>
      </c>
      <c r="B30" t="inlineStr">
        <is>
          <t>LIT_677</t>
        </is>
      </c>
      <c r="C30" t="inlineStr">
        <is>
          <t>Douala</t>
        </is>
      </c>
      <c r="D30" t="inlineStr">
        <is>
          <t>MTN</t>
        </is>
      </c>
      <c r="E30" t="inlineStr">
        <is>
          <t>MTN</t>
        </is>
      </c>
      <c r="F30" t="inlineStr">
        <is>
          <t>LITTORAL</t>
        </is>
      </c>
      <c r="G30" t="inlineStr">
        <is>
          <t>Douala</t>
        </is>
      </c>
      <c r="H30" t="inlineStr">
        <is>
          <t>ZTE</t>
        </is>
      </c>
      <c r="I30" t="n">
        <v>0.3562735244683012</v>
      </c>
      <c r="J30" t="n">
        <v>8.88598890515448</v>
      </c>
      <c r="K30" t="n">
        <v>31.42330345601013</v>
      </c>
      <c r="L30" t="n">
        <v>18.5135782018246</v>
      </c>
      <c r="M30" t="n">
        <v>3.262802732619359</v>
      </c>
      <c r="N30" t="n">
        <v>4.962307345484016</v>
      </c>
      <c r="O30" t="n">
        <v>0</v>
      </c>
      <c r="P30" t="n">
        <v>0</v>
      </c>
      <c r="Q30" t="n">
        <v>0.6724537928790962</v>
      </c>
      <c r="R30" t="n">
        <v>0</v>
      </c>
      <c r="S30" t="n">
        <v>1.442483299232664</v>
      </c>
      <c r="T30" t="n">
        <v>0</v>
      </c>
      <c r="U30" t="n">
        <v>0</v>
      </c>
      <c r="V30" t="n">
        <v>0</v>
      </c>
      <c r="W30" t="n">
        <v>0</v>
      </c>
      <c r="X30" t="n">
        <v>1.301711026073458</v>
      </c>
      <c r="Y30" t="n">
        <v>0</v>
      </c>
      <c r="Z30" t="n">
        <v>0</v>
      </c>
      <c r="AA30" t="n">
        <v>0.6756641069762275</v>
      </c>
      <c r="AB30" t="n">
        <v>0</v>
      </c>
      <c r="AC30" t="n">
        <v>15.68816292986106</v>
      </c>
      <c r="AD30" t="n">
        <v>15.68816292986106</v>
      </c>
      <c r="AE30" t="n">
        <v>12.8348950277568</v>
      </c>
      <c r="AF30" t="n">
        <v>10.9861264114569</v>
      </c>
      <c r="AG30" t="n">
        <v>19.49644261896788</v>
      </c>
      <c r="AH30" t="n">
        <v>15.68816292986106</v>
      </c>
      <c r="AI30" t="inlineStr">
        <is>
          <t>Operationnel</t>
        </is>
      </c>
      <c r="AJ30" t="inlineStr"/>
      <c r="AK30" t="inlineStr">
        <is>
          <t>No root cause</t>
        </is>
      </c>
      <c r="AL30" t="inlineStr">
        <is>
          <t>No root cause</t>
        </is>
      </c>
      <c r="AM30" t="inlineStr">
        <is>
          <t>no root cause</t>
        </is>
      </c>
      <c r="AN30" t="inlineStr">
        <is>
          <t>No root cause</t>
        </is>
      </c>
      <c r="AO30" t="inlineStr"/>
      <c r="AP30" t="inlineStr"/>
      <c r="AQ30" t="inlineStr">
        <is>
          <t>LIT_677</t>
        </is>
      </c>
      <c r="AR30" t="inlineStr"/>
      <c r="AS30" t="inlineStr"/>
      <c r="AT30" t="inlineStr">
        <is>
          <t>(05/06/2026 top offenders): Power status check Ongoing</t>
        </is>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is>
          <t>Solar-Grid-Gen-Lithium</t>
        </is>
      </c>
    </row>
    <row r="31">
      <c r="A31" t="inlineStr">
        <is>
          <t>Buea-Boduma-IHS</t>
        </is>
      </c>
      <c r="B31" t="inlineStr">
        <is>
          <t>SUO_186</t>
        </is>
      </c>
      <c r="C31" t="inlineStr">
        <is>
          <t>SUD-OUEST</t>
        </is>
      </c>
      <c r="D31" t="inlineStr">
        <is>
          <t>IHS</t>
        </is>
      </c>
      <c r="E31" t="inlineStr">
        <is>
          <t>Grid-Gen</t>
        </is>
      </c>
      <c r="F31" t="inlineStr">
        <is>
          <t>SUD-OUEST</t>
        </is>
      </c>
      <c r="G31" t="inlineStr">
        <is>
          <t>Buea</t>
        </is>
      </c>
      <c r="H31" t="inlineStr">
        <is>
          <t>Huawei</t>
        </is>
      </c>
      <c r="I31" t="n">
        <v>0</v>
      </c>
      <c r="J31" t="n">
        <v>0</v>
      </c>
      <c r="K31" t="n">
        <v>2.333184945481732</v>
      </c>
      <c r="L31" t="n">
        <v>0.3234391452859747</v>
      </c>
      <c r="M31" t="n">
        <v>0.0002675261747609386</v>
      </c>
      <c r="N31" t="n">
        <v>0.440080557481744</v>
      </c>
      <c r="O31" t="n">
        <v>9.179803985355262</v>
      </c>
      <c r="P31" t="n">
        <v>9.257600596975742</v>
      </c>
      <c r="Q31" t="n">
        <v>6.140777980384268</v>
      </c>
      <c r="R31" t="n">
        <v>14.25861006240851</v>
      </c>
      <c r="S31" t="n">
        <v>10.04459126280915</v>
      </c>
      <c r="T31" t="n">
        <v>12.64551640399163</v>
      </c>
      <c r="U31" t="n">
        <v>12.41615729682992</v>
      </c>
      <c r="V31" t="n">
        <v>10.33302014935808</v>
      </c>
      <c r="W31" t="n">
        <v>12.64551640399163</v>
      </c>
      <c r="X31" t="n">
        <v>11.39715009716551</v>
      </c>
      <c r="Y31" t="n">
        <v>18.82257093367348</v>
      </c>
      <c r="Z31" t="n">
        <v>16.76508062882206</v>
      </c>
      <c r="AA31" t="n">
        <v>13.29512346154615</v>
      </c>
      <c r="AB31" t="n">
        <v>14.57268579157785</v>
      </c>
      <c r="AC31" t="n">
        <v>15.4161066452075</v>
      </c>
      <c r="AD31" t="n">
        <v>15.4161066452075</v>
      </c>
      <c r="AE31" t="n">
        <v>13.9889302543074</v>
      </c>
      <c r="AF31" t="n">
        <v>17.8535909911564</v>
      </c>
      <c r="AG31" t="n">
        <v>14.23776640685363</v>
      </c>
      <c r="AH31" t="n">
        <v>15.4161066452075</v>
      </c>
      <c r="AI31" t="inlineStr">
        <is>
          <t>Operationnel</t>
        </is>
      </c>
      <c r="AJ31" t="inlineStr"/>
      <c r="AK31" t="inlineStr">
        <is>
          <t>No root cause</t>
        </is>
      </c>
      <c r="AL31" t="inlineStr">
        <is>
          <t>No root cause</t>
        </is>
      </c>
      <c r="AM31" t="inlineStr">
        <is>
          <t>no root cause</t>
        </is>
      </c>
      <c r="AN31" t="inlineStr">
        <is>
          <t>No root cause</t>
        </is>
      </c>
      <c r="AO31" t="inlineStr"/>
      <c r="AP31" t="inlineStr"/>
      <c r="AQ31" t="inlineStr">
        <is>
          <t>SUO_186</t>
        </is>
      </c>
      <c r="AR31" t="inlineStr"/>
      <c r="AS31" t="inlineStr"/>
      <c r="AT31" t="inlineStr">
        <is>
          <t>(05/06/2026 top offenders):</t>
        </is>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is>
          <t>SUO_186</t>
        </is>
      </c>
      <c r="BO31" t="inlineStr"/>
      <c r="BP31" t="inlineStr">
        <is>
          <t>SUO_186</t>
        </is>
      </c>
      <c r="BQ31" t="inlineStr">
        <is>
          <t>Grid-Gen</t>
        </is>
      </c>
    </row>
    <row r="32">
      <c r="A32" t="inlineStr">
        <is>
          <t>Bda-Chinde</t>
        </is>
      </c>
      <c r="B32" t="inlineStr">
        <is>
          <t>NRO_227</t>
        </is>
      </c>
      <c r="C32" t="inlineStr">
        <is>
          <t>NORD-OUEST</t>
        </is>
      </c>
      <c r="D32" t="inlineStr">
        <is>
          <t>IHS</t>
        </is>
      </c>
      <c r="E32" t="inlineStr">
        <is>
          <t>Hybrid-Gen-Lithium</t>
        </is>
      </c>
      <c r="F32" t="inlineStr">
        <is>
          <t>NORD-OUEST</t>
        </is>
      </c>
      <c r="G32" t="inlineStr">
        <is>
          <t>Bamenda</t>
        </is>
      </c>
      <c r="H32" t="inlineStr">
        <is>
          <t>Huawei</t>
        </is>
      </c>
      <c r="I32" t="n">
        <v>6.543939925749003</v>
      </c>
      <c r="J32" t="n">
        <v>0.1916200814421016</v>
      </c>
      <c r="K32" t="n">
        <v>4.090207685919991</v>
      </c>
      <c r="L32" t="n">
        <v>0.007472897814988885</v>
      </c>
      <c r="M32" t="n">
        <v>0.007383722423401905</v>
      </c>
      <c r="N32" t="n">
        <v>0.007562073206575864</v>
      </c>
      <c r="O32" t="n">
        <v>0</v>
      </c>
      <c r="P32" t="n">
        <v>0</v>
      </c>
      <c r="Q32" t="n">
        <v>0.8173281340513022</v>
      </c>
      <c r="R32" t="n">
        <v>0</v>
      </c>
      <c r="S32" t="n">
        <v>0.002942787922370325</v>
      </c>
      <c r="T32" t="n">
        <v>0</v>
      </c>
      <c r="U32" t="n">
        <v>3.436284539412669</v>
      </c>
      <c r="V32" t="n">
        <v>4.980980672482328</v>
      </c>
      <c r="W32" t="n">
        <v>0</v>
      </c>
      <c r="X32" t="n">
        <v>0</v>
      </c>
      <c r="Y32" t="n">
        <v>0</v>
      </c>
      <c r="Z32" t="n">
        <v>1.657342487722332</v>
      </c>
      <c r="AA32" t="n">
        <v>23.11426149934509</v>
      </c>
      <c r="AB32" t="n">
        <v>23.02884930928309</v>
      </c>
      <c r="AC32" t="n">
        <v>15.2277682181758</v>
      </c>
      <c r="AD32" t="n">
        <v>15.2277682181758</v>
      </c>
      <c r="AE32" t="n">
        <v>20.78387468076688</v>
      </c>
      <c r="AF32" t="n">
        <v>35.38258089632825</v>
      </c>
      <c r="AG32" t="n">
        <v>0.7315449572851616</v>
      </c>
      <c r="AH32" t="n">
        <v>15.2277682181758</v>
      </c>
      <c r="AI32" t="inlineStr">
        <is>
          <t>Operationnel</t>
        </is>
      </c>
      <c r="AJ32" t="inlineStr"/>
      <c r="AK32" t="inlineStr">
        <is>
          <t>IHS</t>
        </is>
      </c>
      <c r="AL32" t="inlineStr">
        <is>
          <t>POWER ISSUE</t>
        </is>
      </c>
      <c r="AM32" t="inlineStr">
        <is>
          <t>Defaut GE &amp; Power Cabinet</t>
        </is>
      </c>
      <c r="AN32" t="inlineStr">
        <is>
          <t>PASSIVE</t>
        </is>
      </c>
      <c r="AO32" t="inlineStr">
        <is>
          <t>(05/06/2026 ocm ran 10h): 06.05.26: IHS: DG faulty // Gen will Be replaced Today ETR : 02PM - Escalated to L3
05.05.26: IHS: DG faulty // Gen will Be replaced Today ETR : 06PM - Escalated to L3
04/05/2026 Feedback IHS: DG faulty // FME is informed ( access issue due to insecurity )</t>
        </is>
      </c>
      <c r="AP32" t="inlineStr">
        <is>
          <t>: 06.05.26 : IHS : DG faulty // Gen will Be replaced Today ETR : 02PM - Escalated to L3 05.05.26 : IHS : DG faulty // Gen will Be replaced Today ETR : 06PM - Escalated to L3 04/05/2026 Feedback IHS : DG faulty // FME is informed ( access issue due to insecurity )</t>
        </is>
      </c>
      <c r="AQ32" t="inlineStr">
        <is>
          <t>NRO_227</t>
        </is>
      </c>
      <c r="AR32" t="inlineStr"/>
      <c r="AS32" t="inlineStr"/>
      <c r="AT32" t="inlineStr">
        <is>
          <t>(05/06/2026 top offenders): 06.05.26: IHS: DG faulty // Gen will Be replaced Today ETR : 02PM - Escalated to L3
05.05.26: IHS: DG faulty // Gen will Be replaced Today ETR : 06PM - Escalated to L3
04/05/2026 Feedback IHS: DG faulty // FME is informed ( access issue due to insecurity )</t>
        </is>
      </c>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is>
          <t>(05/06/2026 ocm ran 10h): 06.05.26: IHS: DG faulty // Gen will Be replaced Today ETR : 02PM - Escalated to L3
05.05.26: IHS: DG faulty // Gen will Be replaced Today ETR : 06PM - Escalated to L3
04/05/2026 Feedback IHS: DG faulty // FME is informed ( access issue due to insecurity )</t>
        </is>
      </c>
      <c r="BJ32" t="inlineStr"/>
      <c r="BK32" t="inlineStr"/>
      <c r="BL32" t="inlineStr"/>
      <c r="BM32" t="inlineStr"/>
      <c r="BN32" t="inlineStr"/>
      <c r="BO32" t="inlineStr"/>
      <c r="BP32" t="inlineStr">
        <is>
          <t>NRO_227</t>
        </is>
      </c>
      <c r="BQ32" t="inlineStr"/>
    </row>
    <row r="33">
      <c r="A33" t="inlineStr">
        <is>
          <t>Kumba-Lutherian-Church-MTN</t>
        </is>
      </c>
      <c r="B33" t="inlineStr">
        <is>
          <t>SUO_054</t>
        </is>
      </c>
      <c r="C33" t="inlineStr">
        <is>
          <t>SUD-OUEST</t>
        </is>
      </c>
      <c r="D33" t="inlineStr">
        <is>
          <t>IHS</t>
        </is>
      </c>
      <c r="E33" t="inlineStr">
        <is>
          <t>Grid-Gen</t>
        </is>
      </c>
      <c r="F33" t="inlineStr">
        <is>
          <t>SUD-OUEST</t>
        </is>
      </c>
      <c r="G33" t="inlineStr">
        <is>
          <t>Kumba</t>
        </is>
      </c>
      <c r="H33" t="inlineStr">
        <is>
          <t>Huawei</t>
        </is>
      </c>
      <c r="I33" t="n">
        <v>14.57564641457853</v>
      </c>
      <c r="J33" t="n">
        <v>14.48561493923232</v>
      </c>
      <c r="K33" t="n">
        <v>15.2840557253455</v>
      </c>
      <c r="L33" t="n">
        <v>23.3424791614945</v>
      </c>
      <c r="M33" t="n">
        <v>34.21369063415832</v>
      </c>
      <c r="N33" t="n">
        <v>34.28240919091525</v>
      </c>
      <c r="O33" t="n">
        <v>34.14779001977553</v>
      </c>
      <c r="P33" t="n">
        <v>34.26812329318301</v>
      </c>
      <c r="Q33" t="n">
        <v>34.22394580419082</v>
      </c>
      <c r="R33" t="n">
        <v>34.18897121561041</v>
      </c>
      <c r="S33" t="n">
        <v>34.21247784883273</v>
      </c>
      <c r="T33" t="n">
        <v>14.8874927589582</v>
      </c>
      <c r="U33" t="n">
        <v>15.1813256742373</v>
      </c>
      <c r="V33" t="n">
        <v>15.53945404685061</v>
      </c>
      <c r="W33" t="n">
        <v>14.8874927589582</v>
      </c>
      <c r="X33" t="n">
        <v>14.58697168931008</v>
      </c>
      <c r="Y33" t="n">
        <v>14.60856996915245</v>
      </c>
      <c r="Z33" t="n">
        <v>15.03973298747549</v>
      </c>
      <c r="AA33" t="n">
        <v>15.11822516715035</v>
      </c>
      <c r="AB33" t="n">
        <v>14.97823763743711</v>
      </c>
      <c r="AC33" t="n">
        <v>15.03473916554663</v>
      </c>
      <c r="AD33" t="n">
        <v>15.03473916554663</v>
      </c>
      <c r="AE33" t="n">
        <v>8.773915007054102</v>
      </c>
      <c r="AF33" t="n">
        <v>15.0114455086685</v>
      </c>
      <c r="AG33" t="n">
        <v>16.76414443371923</v>
      </c>
      <c r="AH33" t="n">
        <v>15.03473916554663</v>
      </c>
      <c r="AI33" t="inlineStr">
        <is>
          <t>operationnel</t>
        </is>
      </c>
      <c r="AJ33" t="inlineStr"/>
      <c r="AK33" t="inlineStr">
        <is>
          <t>No root cause</t>
        </is>
      </c>
      <c r="AL33" t="inlineStr">
        <is>
          <t>No root cause</t>
        </is>
      </c>
      <c r="AM33" t="inlineStr">
        <is>
          <t>no root cause</t>
        </is>
      </c>
      <c r="AN33" t="inlineStr">
        <is>
          <t>No root cause</t>
        </is>
      </c>
      <c r="AO33" t="inlineStr"/>
      <c r="AP33" t="inlineStr"/>
      <c r="AQ33" t="inlineStr">
        <is>
          <t>SUO_054</t>
        </is>
      </c>
      <c r="AR33" t="inlineStr"/>
      <c r="AS33" t="inlineStr"/>
      <c r="AT33" t="inlineStr">
        <is>
          <t>(05/06/2026 top offenders): Power status check Ongoing</t>
        </is>
      </c>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is>
          <t>SUO_054</t>
        </is>
      </c>
      <c r="BO33" t="inlineStr"/>
      <c r="BP33" t="inlineStr">
        <is>
          <t>SUO_054</t>
        </is>
      </c>
      <c r="BQ33" t="inlineStr"/>
    </row>
    <row r="34">
      <c r="A34" t="inlineStr">
        <is>
          <t>Zileng-HIS</t>
        </is>
      </c>
      <c r="B34" t="inlineStr">
        <is>
          <t>EXN_174</t>
        </is>
      </c>
      <c r="C34" t="inlineStr">
        <is>
          <t>EXTREME-NORD</t>
        </is>
      </c>
      <c r="D34" t="inlineStr">
        <is>
          <t>IHS</t>
        </is>
      </c>
      <c r="E34" t="inlineStr">
        <is>
          <t>Grid-Gen</t>
        </is>
      </c>
      <c r="F34" t="inlineStr">
        <is>
          <t>EXTREME-NORD</t>
        </is>
      </c>
      <c r="G34" t="inlineStr">
        <is>
          <t>Zileng</t>
        </is>
      </c>
      <c r="H34" t="inlineStr">
        <is>
          <t>NOKIA</t>
        </is>
      </c>
      <c r="I34" t="n">
        <v>15.90366708288515</v>
      </c>
      <c r="J34" t="n">
        <v>3.07374021742714</v>
      </c>
      <c r="K34" t="n">
        <v>0.1746968127457326</v>
      </c>
      <c r="L34" t="n">
        <v>0</v>
      </c>
      <c r="M34" t="n">
        <v>0</v>
      </c>
      <c r="N34" t="n">
        <v>0</v>
      </c>
      <c r="O34" t="n">
        <v>13.96848060386671</v>
      </c>
      <c r="P34" t="n">
        <v>13.49893199931083</v>
      </c>
      <c r="Q34" t="n">
        <v>9.665911035502337</v>
      </c>
      <c r="R34" t="n">
        <v>7.820922210324722</v>
      </c>
      <c r="S34" t="n">
        <v>0</v>
      </c>
      <c r="T34" t="n">
        <v>23.11340541558586</v>
      </c>
      <c r="U34" t="n">
        <v>13.78867245760586</v>
      </c>
      <c r="V34" t="n">
        <v>13.16416467728264</v>
      </c>
      <c r="W34" t="n">
        <v>23.11340541558586</v>
      </c>
      <c r="X34" t="n">
        <v>23.11356593129072</v>
      </c>
      <c r="Y34" t="n">
        <v>23.11345892082081</v>
      </c>
      <c r="Z34" t="n">
        <v>23.11308438417615</v>
      </c>
      <c r="AA34" t="n">
        <v>18.91987435951615</v>
      </c>
      <c r="AB34" t="n">
        <v>23.11319139464605</v>
      </c>
      <c r="AC34" t="n">
        <v>13.99454389284114</v>
      </c>
      <c r="AD34" t="n">
        <v>13.99454389284114</v>
      </c>
      <c r="AE34" t="n">
        <v>24.68361449827944</v>
      </c>
      <c r="AF34" t="n">
        <v>31.18667356882266</v>
      </c>
      <c r="AG34" t="n">
        <v>0</v>
      </c>
      <c r="AH34" t="n">
        <v>13.99454389284114</v>
      </c>
      <c r="AI34" t="inlineStr">
        <is>
          <t>Insecurity</t>
        </is>
      </c>
      <c r="AJ34" t="inlineStr"/>
      <c r="AK34" t="inlineStr">
        <is>
          <t>IHS</t>
        </is>
      </c>
      <c r="AL34" t="inlineStr">
        <is>
          <t>POWER ISSUE</t>
        </is>
      </c>
      <c r="AM34" t="inlineStr">
        <is>
          <t>Defaut GE &amp; Power Cabinet</t>
        </is>
      </c>
      <c r="AN34" t="inlineStr">
        <is>
          <t>PASSIVE</t>
        </is>
      </c>
      <c r="AO34" t="inlineStr">
        <is>
          <t xml:space="preserve">(05/06/2026  cell nokia): 06/05/2026 : power issue 
30/04/2026 : Power issue || Point suivi par le 3 PP ..;..;(05/06/2026  cell nokia): 06/05/2026 : power issue ||programmation d'une join visiste sur le site en cours  
30/04/2026 : Power issue || Point suivi par le 3 PP </t>
        </is>
      </c>
      <c r="AP34" t="inlineStr">
        <is>
          <t>05/06/2026 cell nokia) : 06/05/2026 : power issue 30/04/2026 : Power issue || Point suivi par le 3 PP .;.;(05/06/2026 cell nokia) : 06/05/2026 : power issue || programmation d'une join visiste sur le site en cours 30/04/2026 : Power issue || Point suivi par le 3 PP</t>
        </is>
      </c>
      <c r="AQ34" t="inlineStr">
        <is>
          <t>EXN_174</t>
        </is>
      </c>
      <c r="AR34" t="inlineStr"/>
      <c r="AS34" t="inlineStr"/>
      <c r="AT34" t="inlineStr"/>
      <c r="AU34" t="inlineStr"/>
      <c r="AV34" t="inlineStr"/>
      <c r="AW34" t="inlineStr"/>
      <c r="AX34" t="inlineStr"/>
      <c r="AY34" t="inlineStr"/>
      <c r="AZ34" t="inlineStr"/>
      <c r="BA34" t="inlineStr"/>
      <c r="BB34" t="inlineStr"/>
      <c r="BC34" t="inlineStr"/>
      <c r="BD34" t="inlineStr"/>
      <c r="BE34" t="inlineStr">
        <is>
          <t xml:space="preserve">(05/06/2026  cell nokia): 06/05/2026 : power issue 
30/04/2026 : Power issue || Point suivi par le 3 PP </t>
        </is>
      </c>
      <c r="BF34" t="inlineStr">
        <is>
          <t xml:space="preserve">(05/06/2026  cell nokia): 06/05/2026 : power issue ||programmation d'une join visiste sur le site en cours  
30/04/2026 : Power issue || Point suivi par le 3 PP </t>
        </is>
      </c>
      <c r="BG34" t="inlineStr"/>
      <c r="BH34" t="inlineStr"/>
      <c r="BI34" t="inlineStr"/>
      <c r="BJ34" t="inlineStr"/>
      <c r="BK34" t="inlineStr"/>
      <c r="BL34" t="inlineStr"/>
      <c r="BM34" t="inlineStr">
        <is>
          <t>EXN_174</t>
        </is>
      </c>
      <c r="BN34" t="inlineStr"/>
      <c r="BO34" t="inlineStr"/>
      <c r="BP34" t="inlineStr">
        <is>
          <t>EXN_174</t>
        </is>
      </c>
      <c r="BQ34" t="inlineStr"/>
    </row>
    <row r="35">
      <c r="A35" t="inlineStr">
        <is>
          <t>GOUZOUGOUI-IHS</t>
        </is>
      </c>
      <c r="B35" t="inlineStr">
        <is>
          <t>EXN_100</t>
        </is>
      </c>
      <c r="C35" t="inlineStr">
        <is>
          <t>EXTREME-NORD</t>
        </is>
      </c>
      <c r="D35" t="inlineStr">
        <is>
          <t>IHS</t>
        </is>
      </c>
      <c r="E35" t="inlineStr">
        <is>
          <t>Grid-Gen</t>
        </is>
      </c>
      <c r="F35" t="inlineStr">
        <is>
          <t>EXTREME-NORD</t>
        </is>
      </c>
      <c r="G35" t="inlineStr">
        <is>
          <t>Kaele</t>
        </is>
      </c>
      <c r="H35" t="inlineStr">
        <is>
          <t>NOKIA</t>
        </is>
      </c>
      <c r="I35" t="n">
        <v>3.567015663470812e-05</v>
      </c>
      <c r="J35" t="n">
        <v>0.000142680626539122</v>
      </c>
      <c r="K35" t="n">
        <v>3.567015663476602e-05</v>
      </c>
      <c r="L35" t="n">
        <v>8.91753915868282e-05</v>
      </c>
      <c r="M35" t="n">
        <v>0.000107010469904356</v>
      </c>
      <c r="N35" t="n">
        <v>5.350523495212009e-05</v>
      </c>
      <c r="O35" t="n">
        <v>3.567015663482392e-05</v>
      </c>
      <c r="P35" t="n">
        <v>0.1843163697023213</v>
      </c>
      <c r="Q35" t="n">
        <v>1.783507831735406e-05</v>
      </c>
      <c r="R35" t="n">
        <v>1.214781678238916</v>
      </c>
      <c r="S35" t="n">
        <v>0.9941439062167018</v>
      </c>
      <c r="T35" t="n">
        <v>2.333981590678653</v>
      </c>
      <c r="U35" t="n">
        <v>0.2718054920270992</v>
      </c>
      <c r="V35" t="n">
        <v>1.086906199530068</v>
      </c>
      <c r="W35" t="n">
        <v>2.333981590678653</v>
      </c>
      <c r="X35" t="n">
        <v>1.301800201465044</v>
      </c>
      <c r="Y35" t="n">
        <v>0.5844198463044293</v>
      </c>
      <c r="Z35" t="n">
        <v>8.91753915868861e-05</v>
      </c>
      <c r="AA35" t="n">
        <v>0.000107010469904356</v>
      </c>
      <c r="AB35" t="n">
        <v>0.0009095889941876311</v>
      </c>
      <c r="AC35" t="n">
        <v>13.86916329226985</v>
      </c>
      <c r="AD35" t="n">
        <v>13.86916329226985</v>
      </c>
      <c r="AE35" t="n">
        <v>0</v>
      </c>
      <c r="AF35" t="n">
        <v>41.31093362709997</v>
      </c>
      <c r="AG35" t="n">
        <v>0.001162811058798843</v>
      </c>
      <c r="AH35" t="n">
        <v>13.86916329226985</v>
      </c>
      <c r="AI35" t="inlineStr">
        <is>
          <t>Insecurity</t>
        </is>
      </c>
      <c r="AJ35" t="inlineStr"/>
      <c r="AK35" t="inlineStr">
        <is>
          <t>No root cause</t>
        </is>
      </c>
      <c r="AL35" t="inlineStr">
        <is>
          <t>No root cause</t>
        </is>
      </c>
      <c r="AM35" t="inlineStr">
        <is>
          <t>no root cause</t>
        </is>
      </c>
      <c r="AN35" t="inlineStr">
        <is>
          <t>No root cause</t>
        </is>
      </c>
      <c r="AO35" t="inlineStr">
        <is>
          <t>(05/06/2026 ticket): INC-20260506-00017818...2026-05-06 23:11:45...investigations ongoing / FME is trying to get level0...user:OCM_NOC.CAMUSAT</t>
        </is>
      </c>
      <c r="AP35" t="inlineStr">
        <is>
          <t>: .2026-05-06 23 : 11 : 45.investigations ongoing / FME is trying to get level0.user : OCM_NOC.CAMUSAT</t>
        </is>
      </c>
      <c r="AQ35" t="inlineStr">
        <is>
          <t>EXN_100</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is>
          <t>(05/06/2026 ticket): INC-20260506-00017818...2026-05-06 23:11:45...investigations ongoing / FME is trying to get level0...user:OCM_NOC.CAMUSAT</t>
        </is>
      </c>
      <c r="BK35" t="inlineStr"/>
      <c r="BL35" t="inlineStr"/>
      <c r="BM35" t="inlineStr"/>
      <c r="BN35" t="inlineStr"/>
      <c r="BO35" t="inlineStr"/>
      <c r="BP35" t="inlineStr">
        <is>
          <t>EXN_100</t>
        </is>
      </c>
      <c r="BQ35" t="inlineStr"/>
    </row>
    <row r="36">
      <c r="A36" t="inlineStr">
        <is>
          <t>Kondengui</t>
        </is>
      </c>
      <c r="B36" t="inlineStr">
        <is>
          <t>CTR_040</t>
        </is>
      </c>
      <c r="C36" t="inlineStr">
        <is>
          <t>Yaounde</t>
        </is>
      </c>
      <c r="D36" t="inlineStr">
        <is>
          <t>IHS</t>
        </is>
      </c>
      <c r="E36" t="inlineStr">
        <is>
          <t>Grid-Gen</t>
        </is>
      </c>
      <c r="F36" t="inlineStr">
        <is>
          <t>CENTRE</t>
        </is>
      </c>
      <c r="G36" t="inlineStr">
        <is>
          <t>Yaounde</t>
        </is>
      </c>
      <c r="H36" t="inlineStr">
        <is>
          <t>ZTE</t>
        </is>
      </c>
      <c r="I36" t="n">
        <v>0</v>
      </c>
      <c r="J36" t="n">
        <v>0</v>
      </c>
      <c r="K36" t="n">
        <v>0</v>
      </c>
      <c r="L36" t="n">
        <v>0</v>
      </c>
      <c r="M36" t="n">
        <v>0</v>
      </c>
      <c r="N36" t="n">
        <v>0</v>
      </c>
      <c r="O36" t="n">
        <v>0</v>
      </c>
      <c r="P36" t="n">
        <v>0</v>
      </c>
      <c r="Q36" t="n">
        <v>0</v>
      </c>
      <c r="R36" t="n">
        <v>0</v>
      </c>
      <c r="S36" t="n">
        <v>3.133355734191699</v>
      </c>
      <c r="T36" t="n">
        <v>0</v>
      </c>
      <c r="U36" t="n">
        <v>0</v>
      </c>
      <c r="V36" t="n">
        <v>0</v>
      </c>
      <c r="W36" t="n">
        <v>0</v>
      </c>
      <c r="X36" t="n">
        <v>1.988700407781231</v>
      </c>
      <c r="Y36" t="n">
        <v>0</v>
      </c>
      <c r="Z36" t="n">
        <v>0</v>
      </c>
      <c r="AA36" t="n">
        <v>0</v>
      </c>
      <c r="AB36" t="n">
        <v>0</v>
      </c>
      <c r="AC36" t="n">
        <v>13.86855689960706</v>
      </c>
      <c r="AD36" t="n">
        <v>13.86855689960706</v>
      </c>
      <c r="AE36" t="n">
        <v>32.37293622531563</v>
      </c>
      <c r="AF36" t="n">
        <v>27.54062241806665</v>
      </c>
      <c r="AG36" t="n">
        <v>0</v>
      </c>
      <c r="AH36" t="n">
        <v>13.86855689960706</v>
      </c>
      <c r="AI36" t="inlineStr">
        <is>
          <t>Operationnel</t>
        </is>
      </c>
      <c r="AJ36" t="inlineStr"/>
      <c r="AK36" t="inlineStr">
        <is>
          <t>IHS GRID ONLY</t>
        </is>
      </c>
      <c r="AL36" t="inlineStr">
        <is>
          <t>POWER ISSUE</t>
        </is>
      </c>
      <c r="AM36" t="inlineStr">
        <is>
          <t>Coupure ENEO &amp; Baisse de tension</t>
        </is>
      </c>
      <c r="AN36" t="inlineStr">
        <is>
          <t>PASSIVE</t>
        </is>
      </c>
      <c r="AO36" t="inlineStr">
        <is>
          <t>(05/06/2026 ocm ran 18h): Impacted by CTR_417_Z_Emombo-Tchad (Power issue)..;..;(05/06/2026 ocm ran 15h): Impacted by CTR_417_Z_Emombo-Tchad (Power issue)..;..;(05/06/2026 ocm ran 10h): Impacted by CTR_417_Z_Emombo-Tchad (Power issue)</t>
        </is>
      </c>
      <c r="AP36" t="inlineStr">
        <is>
          <t>: Impacted by CTR_417_Z_Emombo-Tchad (Power issue).;.; : Impacted by CTR_417_Z_Emombo-Tchad (Power issue).;.; : Impacted by CTR_417_Z_Emombo-Tchad (Power issue)</t>
        </is>
      </c>
      <c r="AQ36" t="inlineStr">
        <is>
          <t>CTR_417</t>
        </is>
      </c>
      <c r="AR36" t="inlineStr">
        <is>
          <t>: Impacted by CTR_417_Z_Emombo-Tchad (Power issue)</t>
        </is>
      </c>
      <c r="AS36" t="inlineStr"/>
      <c r="AT36" t="inlineStr">
        <is>
          <t>(05/06/2026 top offenders): Impacted by CTR_417_Z_Emombo-Tchad (Power issue)</t>
        </is>
      </c>
      <c r="AU36" t="inlineStr"/>
      <c r="AV36" t="inlineStr"/>
      <c r="AW36" t="inlineStr"/>
      <c r="AX36" t="inlineStr"/>
      <c r="AY36" t="inlineStr"/>
      <c r="AZ36" t="inlineStr"/>
      <c r="BA36" t="inlineStr"/>
      <c r="BB36" t="inlineStr"/>
      <c r="BC36" t="inlineStr"/>
      <c r="BD36" t="inlineStr"/>
      <c r="BE36" t="inlineStr"/>
      <c r="BF36" t="inlineStr"/>
      <c r="BG36" t="inlineStr">
        <is>
          <t>(05/06/2026 ocm ran 18h): Impacted by CTR_417_Z_Emombo-Tchad (Power issue)</t>
        </is>
      </c>
      <c r="BH36" t="inlineStr">
        <is>
          <t>(05/06/2026 ocm ran 15h): Impacted by CTR_417_Z_Emombo-Tchad (Power issue)</t>
        </is>
      </c>
      <c r="BI36" t="inlineStr">
        <is>
          <t>(05/06/2026 ocm ran 10h): Impacted by CTR_417_Z_Emombo-Tchad (Power issue)</t>
        </is>
      </c>
      <c r="BJ36" t="inlineStr"/>
      <c r="BK36" t="inlineStr"/>
      <c r="BL36" t="inlineStr"/>
      <c r="BM36" t="inlineStr"/>
      <c r="BN36" t="inlineStr"/>
      <c r="BO36" t="inlineStr"/>
      <c r="BP36" t="inlineStr">
        <is>
          <t>CTR_040</t>
        </is>
      </c>
      <c r="BQ36" t="inlineStr"/>
    </row>
    <row r="37">
      <c r="A37" t="inlineStr">
        <is>
          <t>Bepanda</t>
        </is>
      </c>
      <c r="B37" t="inlineStr">
        <is>
          <t>LIT_050</t>
        </is>
      </c>
      <c r="C37" t="inlineStr">
        <is>
          <t>Douala</t>
        </is>
      </c>
      <c r="D37" t="inlineStr">
        <is>
          <t>IHS</t>
        </is>
      </c>
      <c r="E37" t="inlineStr">
        <is>
          <t>GridOnly</t>
        </is>
      </c>
      <c r="F37" t="inlineStr">
        <is>
          <t>LITTORAL</t>
        </is>
      </c>
      <c r="G37" t="inlineStr">
        <is>
          <t>Douala</t>
        </is>
      </c>
      <c r="H37" t="inlineStr">
        <is>
          <t>ZTE</t>
        </is>
      </c>
      <c r="I37" t="n">
        <v>46.52076859199904</v>
      </c>
      <c r="J37" t="n">
        <v>0</v>
      </c>
      <c r="K37" t="n">
        <v>0</v>
      </c>
      <c r="L37" t="n">
        <v>0</v>
      </c>
      <c r="M37" t="n">
        <v>0</v>
      </c>
      <c r="N37" t="n">
        <v>34.12339163263734</v>
      </c>
      <c r="O37" t="n">
        <v>0</v>
      </c>
      <c r="P37" t="n">
        <v>14.62331957892094</v>
      </c>
      <c r="Q37" t="n">
        <v>0</v>
      </c>
      <c r="R37" t="n">
        <v>0</v>
      </c>
      <c r="S37" t="n">
        <v>0.0004280418796175018</v>
      </c>
      <c r="T37" t="n">
        <v>42.13901088082457</v>
      </c>
      <c r="U37" t="n">
        <v>9.291059203899174</v>
      </c>
      <c r="V37" t="n">
        <v>0</v>
      </c>
      <c r="W37" t="n">
        <v>42.13901088082457</v>
      </c>
      <c r="X37" t="n">
        <v>32.83735764040488</v>
      </c>
      <c r="Y37" t="n">
        <v>0</v>
      </c>
      <c r="Z37" t="n">
        <v>0</v>
      </c>
      <c r="AA37" t="n">
        <v>0</v>
      </c>
      <c r="AB37" t="n">
        <v>21.88906295925327</v>
      </c>
      <c r="AC37" t="n">
        <v>13.86855689960706</v>
      </c>
      <c r="AD37" t="n">
        <v>13.86855689960706</v>
      </c>
      <c r="AE37" t="n">
        <v>32.37293622531563</v>
      </c>
      <c r="AF37" t="n">
        <v>27.54062241806665</v>
      </c>
      <c r="AG37" t="n">
        <v>0</v>
      </c>
      <c r="AH37" t="n">
        <v>13.86855689960706</v>
      </c>
      <c r="AI37" t="inlineStr">
        <is>
          <t>Operationnel</t>
        </is>
      </c>
      <c r="AJ37" t="inlineStr"/>
      <c r="AK37" t="inlineStr">
        <is>
          <t>AKTIVCO GRID ONLY</t>
        </is>
      </c>
      <c r="AL37" t="inlineStr">
        <is>
          <t>POWER ISSUE</t>
        </is>
      </c>
      <c r="AM37" t="inlineStr">
        <is>
          <t>AKTIVCO Coupure ENEO &amp; Baisse de tension</t>
        </is>
      </c>
      <c r="AN37" t="inlineStr">
        <is>
          <t>PASSIVE</t>
        </is>
      </c>
      <c r="AO37" t="inlineStr">
        <is>
          <t>(05/06/2026 ocm ran 18h): Impacted by LIT_649_Z_Bep-Cafrad (Power issue)..;..;(05/06/2026 ocm ran 15h): Impacted by LIT_649_Z_Bep-Cafrad (Power issue)..;..;(05/06/2026 ocm ran 10h): Impacted by LIT_649_Z_Bep-Cafrad (Power issue)</t>
        </is>
      </c>
      <c r="AP37" t="inlineStr">
        <is>
          <t>: Impacted by LIT_649_Z_Bep-Cafrad (Power issue).;.; : Impacted by LIT_649_Z_Bep-Cafrad (Power issue).;.; : Impacted by LIT_649_Z_Bep-Cafrad (Power issue)</t>
        </is>
      </c>
      <c r="AQ37" t="inlineStr">
        <is>
          <t>LIT_649</t>
        </is>
      </c>
      <c r="AR37" t="inlineStr">
        <is>
          <t xml:space="preserve"> Impacted by LIT_649_Z_Bep-Cafrad (Power issue)</t>
        </is>
      </c>
      <c r="AS37" t="inlineStr"/>
      <c r="AT37" t="inlineStr">
        <is>
          <t>(05/06/2026 top offenders): Impacted by LIT_649_Z_Bep-Cafrad (Power issue)</t>
        </is>
      </c>
      <c r="AU37" t="inlineStr"/>
      <c r="AV37" t="inlineStr"/>
      <c r="AW37" t="inlineStr"/>
      <c r="AX37" t="inlineStr"/>
      <c r="AY37" t="inlineStr"/>
      <c r="AZ37" t="inlineStr"/>
      <c r="BA37" t="inlineStr"/>
      <c r="BB37" t="inlineStr"/>
      <c r="BC37" t="inlineStr"/>
      <c r="BD37" t="inlineStr"/>
      <c r="BE37" t="inlineStr"/>
      <c r="BF37" t="inlineStr"/>
      <c r="BG37" t="inlineStr">
        <is>
          <t>(05/06/2026 ocm ran 18h): Impacted by LIT_649_Z_Bep-Cafrad (Power issue)</t>
        </is>
      </c>
      <c r="BH37" t="inlineStr">
        <is>
          <t>(05/06/2026 ocm ran 15h): Impacted by LIT_649_Z_Bep-Cafrad (Power issue)</t>
        </is>
      </c>
      <c r="BI37" t="inlineStr">
        <is>
          <t>(05/06/2026 ocm ran 10h): Impacted by LIT_649_Z_Bep-Cafrad (Power issue)</t>
        </is>
      </c>
      <c r="BJ37" t="inlineStr"/>
      <c r="BK37" t="inlineStr"/>
      <c r="BL37" t="inlineStr"/>
      <c r="BM37" t="inlineStr"/>
      <c r="BN37" t="inlineStr"/>
      <c r="BO37" t="inlineStr"/>
      <c r="BP37" t="inlineStr">
        <is>
          <t>LIT_050</t>
        </is>
      </c>
      <c r="BQ37" t="inlineStr">
        <is>
          <t>Grid-Gen</t>
        </is>
      </c>
    </row>
    <row r="38">
      <c r="A38" t="inlineStr">
        <is>
          <t>Bonamoussongo-IHS</t>
        </is>
      </c>
      <c r="B38" t="inlineStr">
        <is>
          <t>LIT_154</t>
        </is>
      </c>
      <c r="C38" t="inlineStr">
        <is>
          <t>Douala</t>
        </is>
      </c>
      <c r="D38" t="inlineStr">
        <is>
          <t>IHS</t>
        </is>
      </c>
      <c r="E38" t="inlineStr">
        <is>
          <t>Grid-Gen</t>
        </is>
      </c>
      <c r="F38" t="inlineStr">
        <is>
          <t>LITTORAL</t>
        </is>
      </c>
      <c r="G38" t="inlineStr">
        <is>
          <t>Douala</t>
        </is>
      </c>
      <c r="H38" t="inlineStr">
        <is>
          <t>ZTE</t>
        </is>
      </c>
      <c r="I38" t="n">
        <v>42.64458184588781</v>
      </c>
      <c r="J38" t="n">
        <v>0</v>
      </c>
      <c r="K38" t="n">
        <v>0</v>
      </c>
      <c r="L38" t="n">
        <v>0</v>
      </c>
      <c r="M38" t="n">
        <v>0</v>
      </c>
      <c r="N38" t="n">
        <v>31.2778940624884</v>
      </c>
      <c r="O38" t="n">
        <v>0</v>
      </c>
      <c r="P38" t="n">
        <v>13.39516041582842</v>
      </c>
      <c r="Q38" t="n">
        <v>0</v>
      </c>
      <c r="R38" t="n">
        <v>0</v>
      </c>
      <c r="S38" t="n">
        <v>0</v>
      </c>
      <c r="T38" t="n">
        <v>0.4823853632506073</v>
      </c>
      <c r="U38" t="n">
        <v>8.515714844207023</v>
      </c>
      <c r="V38" t="n">
        <v>0</v>
      </c>
      <c r="W38" t="n">
        <v>0.4823853632506073</v>
      </c>
      <c r="X38" t="n">
        <v>0</v>
      </c>
      <c r="Y38" t="n">
        <v>0</v>
      </c>
      <c r="Z38" t="n">
        <v>0</v>
      </c>
      <c r="AA38" t="n">
        <v>0</v>
      </c>
      <c r="AB38" t="n">
        <v>9.449791400923999</v>
      </c>
      <c r="AC38" t="n">
        <v>13.86855689960706</v>
      </c>
      <c r="AD38" t="n">
        <v>13.86855689960706</v>
      </c>
      <c r="AE38" t="n">
        <v>32.37293622531563</v>
      </c>
      <c r="AF38" t="n">
        <v>27.54062241806665</v>
      </c>
      <c r="AG38" t="n">
        <v>0</v>
      </c>
      <c r="AH38" t="n">
        <v>13.86855689960706</v>
      </c>
      <c r="AI38" t="inlineStr">
        <is>
          <t>Operationnel</t>
        </is>
      </c>
      <c r="AJ38" t="inlineStr"/>
      <c r="AK38" t="inlineStr">
        <is>
          <t>AKTIVCO GRID ONLY</t>
        </is>
      </c>
      <c r="AL38" t="inlineStr">
        <is>
          <t>POWER ISSUE</t>
        </is>
      </c>
      <c r="AM38" t="inlineStr">
        <is>
          <t>AKTIVCO Coupure ENEO &amp; Baisse de tension</t>
        </is>
      </c>
      <c r="AN38" t="inlineStr">
        <is>
          <t>PASSIVE</t>
        </is>
      </c>
      <c r="AO38" t="inlineStr">
        <is>
          <t>(05/06/2026 ocm ran 18h): Impacted by LIT_649_Z_Bep-Cafrad (Power issue)..;..;(05/06/2026 ocm ran 15h): Impacted by LIT_649_Z_Bep-Cafrad (Power issue)..;..;(05/06/2026 ocm ran 10h): Impacted by LIT_649_Z_Bep-Cafrad (Power issue)</t>
        </is>
      </c>
      <c r="AP38" t="inlineStr">
        <is>
          <t>: Impacted by LIT_649_Z_Bep-Cafrad (Power issue).;.; : Impacted by LIT_649_Z_Bep-Cafrad (Power issue).;.; : Impacted by LIT_649_Z_Bep-Cafrad (Power issue)</t>
        </is>
      </c>
      <c r="AQ38" t="inlineStr">
        <is>
          <t>LIT_649</t>
        </is>
      </c>
      <c r="AR38" t="inlineStr">
        <is>
          <t>Impacted by LIT_649_Z_Bep-Cafrad (Power issue)</t>
        </is>
      </c>
      <c r="AS38" t="inlineStr"/>
      <c r="AT38" t="inlineStr">
        <is>
          <t>(05/06/2026 top offenders): Impacted by LIT_649_Z_Bep-Cafrad (Power issue)</t>
        </is>
      </c>
      <c r="AU38" t="inlineStr"/>
      <c r="AV38" t="inlineStr"/>
      <c r="AW38" t="inlineStr"/>
      <c r="AX38" t="inlineStr"/>
      <c r="AY38" t="inlineStr"/>
      <c r="AZ38" t="inlineStr"/>
      <c r="BA38" t="inlineStr"/>
      <c r="BB38" t="inlineStr"/>
      <c r="BC38" t="inlineStr"/>
      <c r="BD38" t="inlineStr"/>
      <c r="BE38" t="inlineStr"/>
      <c r="BF38" t="inlineStr"/>
      <c r="BG38" t="inlineStr">
        <is>
          <t>(05/06/2026 ocm ran 18h): Impacted by LIT_649_Z_Bep-Cafrad (Power issue)</t>
        </is>
      </c>
      <c r="BH38" t="inlineStr">
        <is>
          <t>(05/06/2026 ocm ran 15h): Impacted by LIT_649_Z_Bep-Cafrad (Power issue)</t>
        </is>
      </c>
      <c r="BI38" t="inlineStr">
        <is>
          <t>(05/06/2026 ocm ran 10h): Impacted by LIT_649_Z_Bep-Cafrad (Power issue)</t>
        </is>
      </c>
      <c r="BJ38" t="inlineStr"/>
      <c r="BK38" t="inlineStr"/>
      <c r="BL38" t="inlineStr"/>
      <c r="BM38" t="inlineStr"/>
      <c r="BN38" t="inlineStr"/>
      <c r="BO38" t="inlineStr"/>
      <c r="BP38" t="inlineStr">
        <is>
          <t>LIT_154</t>
        </is>
      </c>
      <c r="BQ38" t="inlineStr">
        <is>
          <t>Grid-Gen</t>
        </is>
      </c>
    </row>
    <row r="39">
      <c r="A39" t="inlineStr">
        <is>
          <t>Bep-An-2000</t>
        </is>
      </c>
      <c r="B39" t="inlineStr">
        <is>
          <t>LIT_459</t>
        </is>
      </c>
      <c r="C39" t="inlineStr">
        <is>
          <t>Douala</t>
        </is>
      </c>
      <c r="D39" t="inlineStr">
        <is>
          <t>IHS</t>
        </is>
      </c>
      <c r="E39" t="inlineStr">
        <is>
          <t>Grid-Gen</t>
        </is>
      </c>
      <c r="F39" t="inlineStr">
        <is>
          <t>LITTORAL</t>
        </is>
      </c>
      <c r="G39" t="inlineStr">
        <is>
          <t>Douala</t>
        </is>
      </c>
      <c r="H39" t="inlineStr">
        <is>
          <t>ZTE</t>
        </is>
      </c>
      <c r="I39" t="n">
        <v>42.64260215219458</v>
      </c>
      <c r="J39" t="n">
        <v>0</v>
      </c>
      <c r="K39" t="n">
        <v>0</v>
      </c>
      <c r="L39" t="n">
        <v>0</v>
      </c>
      <c r="M39" t="n">
        <v>0</v>
      </c>
      <c r="N39" t="n">
        <v>31.27787622741009</v>
      </c>
      <c r="O39" t="n">
        <v>0</v>
      </c>
      <c r="P39" t="n">
        <v>13.38599318557328</v>
      </c>
      <c r="Q39" t="n">
        <v>0</v>
      </c>
      <c r="R39" t="n">
        <v>0</v>
      </c>
      <c r="S39" t="n">
        <v>0</v>
      </c>
      <c r="T39" t="n">
        <v>0.4816006198046421</v>
      </c>
      <c r="U39" t="n">
        <v>8.516499587652989</v>
      </c>
      <c r="V39" t="n">
        <v>0</v>
      </c>
      <c r="W39" t="n">
        <v>0.4816006198046421</v>
      </c>
      <c r="X39" t="n">
        <v>0</v>
      </c>
      <c r="Y39" t="n">
        <v>0</v>
      </c>
      <c r="Z39" t="n">
        <v>0</v>
      </c>
      <c r="AA39" t="n">
        <v>0</v>
      </c>
      <c r="AB39" t="n">
        <v>9.449416864279334</v>
      </c>
      <c r="AC39" t="n">
        <v>13.86855689960706</v>
      </c>
      <c r="AD39" t="n">
        <v>13.86855689960706</v>
      </c>
      <c r="AE39" t="n">
        <v>32.37293622531563</v>
      </c>
      <c r="AF39" t="n">
        <v>27.54062241806665</v>
      </c>
      <c r="AG39" t="n">
        <v>0</v>
      </c>
      <c r="AH39" t="n">
        <v>13.86855689960706</v>
      </c>
      <c r="AI39" t="inlineStr">
        <is>
          <t>Operationnel</t>
        </is>
      </c>
      <c r="AJ39" t="inlineStr"/>
      <c r="AK39" t="inlineStr">
        <is>
          <t>AKTIVCO GRID ONLY</t>
        </is>
      </c>
      <c r="AL39" t="inlineStr">
        <is>
          <t>POWER ISSUE</t>
        </is>
      </c>
      <c r="AM39" t="inlineStr">
        <is>
          <t>AKTIVCO Coupure ENEO &amp; Baisse de tension</t>
        </is>
      </c>
      <c r="AN39" t="inlineStr">
        <is>
          <t>PASSIVE</t>
        </is>
      </c>
      <c r="AO39" t="inlineStr">
        <is>
          <t>(05/06/2026 ocm ran 18h): Impacted by LIT_649_Z_Bep-Cafrad (Power issue)..;..;(05/06/2026 ocm ran 15h): Impacted by LIT_649_Z_Bep-Cafrad (Power issue)..;..;(05/06/2026 ocm ran 10h): Impacted by LIT_649_Z_Bep-Cafrad (Power issue)</t>
        </is>
      </c>
      <c r="AP39" t="inlineStr">
        <is>
          <t>: Impacted by LIT_649_Z_Bep-Cafrad (Power issue).;.; : Impacted by LIT_649_Z_Bep-Cafrad (Power issue).;.; : Impacted by LIT_649_Z_Bep-Cafrad (Power issue)</t>
        </is>
      </c>
      <c r="AQ39" t="inlineStr">
        <is>
          <t>LIT_649</t>
        </is>
      </c>
      <c r="AR39" t="inlineStr">
        <is>
          <t>Impacted by LIT_649_Z_Bep-Cafrad (Power issue)</t>
        </is>
      </c>
      <c r="AS39" t="inlineStr"/>
      <c r="AT39" t="inlineStr">
        <is>
          <t>(05/06/2026 top offenders): Impacted by LIT_649_Z_Bep-Cafrad (Power issue)</t>
        </is>
      </c>
      <c r="AU39" t="inlineStr"/>
      <c r="AV39" t="inlineStr"/>
      <c r="AW39" t="inlineStr"/>
      <c r="AX39" t="inlineStr"/>
      <c r="AY39" t="inlineStr"/>
      <c r="AZ39" t="inlineStr"/>
      <c r="BA39" t="inlineStr"/>
      <c r="BB39" t="inlineStr"/>
      <c r="BC39" t="inlineStr"/>
      <c r="BD39" t="inlineStr"/>
      <c r="BE39" t="inlineStr"/>
      <c r="BF39" t="inlineStr"/>
      <c r="BG39" t="inlineStr">
        <is>
          <t>(05/06/2026 ocm ran 18h): Impacted by LIT_649_Z_Bep-Cafrad (Power issue)</t>
        </is>
      </c>
      <c r="BH39" t="inlineStr">
        <is>
          <t>(05/06/2026 ocm ran 15h): Impacted by LIT_649_Z_Bep-Cafrad (Power issue)</t>
        </is>
      </c>
      <c r="BI39" t="inlineStr">
        <is>
          <t>(05/06/2026 ocm ran 10h): Impacted by LIT_649_Z_Bep-Cafrad (Power issue)</t>
        </is>
      </c>
      <c r="BJ39" t="inlineStr"/>
      <c r="BK39" t="inlineStr"/>
      <c r="BL39" t="inlineStr"/>
      <c r="BM39" t="inlineStr"/>
      <c r="BN39" t="inlineStr"/>
      <c r="BO39" t="inlineStr"/>
      <c r="BP39" t="inlineStr">
        <is>
          <t>LIT_459</t>
        </is>
      </c>
      <c r="BQ39" t="inlineStr">
        <is>
          <t>Grid-Gen</t>
        </is>
      </c>
    </row>
    <row r="40">
      <c r="A40" t="inlineStr">
        <is>
          <t>NR-Carrossel</t>
        </is>
      </c>
      <c r="B40" t="inlineStr">
        <is>
          <t>CTR_565</t>
        </is>
      </c>
      <c r="C40" t="inlineStr">
        <is>
          <t>Yaounde</t>
        </is>
      </c>
      <c r="D40" t="inlineStr">
        <is>
          <t>CAMUSAT</t>
        </is>
      </c>
      <c r="E40" t="inlineStr">
        <is>
          <t>Good Grid no GE - 8h</t>
        </is>
      </c>
      <c r="F40" t="inlineStr">
        <is>
          <t>CENTRE</t>
        </is>
      </c>
      <c r="G40" t="inlineStr">
        <is>
          <t>Yaounde</t>
        </is>
      </c>
      <c r="H40" t="inlineStr">
        <is>
          <t>ZTE</t>
        </is>
      </c>
      <c r="I40" t="n">
        <v>22.13276146938216</v>
      </c>
      <c r="J40" t="n">
        <v>0.4128642279693971</v>
      </c>
      <c r="K40" t="n">
        <v>0</v>
      </c>
      <c r="L40" t="n">
        <v>0</v>
      </c>
      <c r="M40" t="n">
        <v>0</v>
      </c>
      <c r="N40" t="n">
        <v>0</v>
      </c>
      <c r="O40" t="n">
        <v>0</v>
      </c>
      <c r="P40" t="n">
        <v>0</v>
      </c>
      <c r="Q40" t="n">
        <v>0</v>
      </c>
      <c r="R40" t="n">
        <v>0</v>
      </c>
      <c r="S40" t="n">
        <v>2.289043126646177</v>
      </c>
      <c r="T40" t="n">
        <v>0</v>
      </c>
      <c r="U40" t="n">
        <v>0</v>
      </c>
      <c r="V40" t="n">
        <v>0</v>
      </c>
      <c r="W40" t="n">
        <v>0</v>
      </c>
      <c r="X40" t="n">
        <v>1.442215773057903</v>
      </c>
      <c r="Y40" t="n">
        <v>0</v>
      </c>
      <c r="Z40" t="n">
        <v>0</v>
      </c>
      <c r="AA40" t="n">
        <v>0</v>
      </c>
      <c r="AB40" t="n">
        <v>0</v>
      </c>
      <c r="AC40" t="n">
        <v>13.86855689960706</v>
      </c>
      <c r="AD40" t="n">
        <v>13.86855689960706</v>
      </c>
      <c r="AE40" t="n">
        <v>32.37293622531563</v>
      </c>
      <c r="AF40" t="n">
        <v>27.54062241806665</v>
      </c>
      <c r="AG40" t="n">
        <v>0</v>
      </c>
      <c r="AH40" t="n">
        <v>13.86855689960706</v>
      </c>
      <c r="AI40" t="inlineStr">
        <is>
          <t>Operationnel</t>
        </is>
      </c>
      <c r="AJ40" t="inlineStr"/>
      <c r="AK40" t="inlineStr">
        <is>
          <t>SPARE-ISSUE</t>
        </is>
      </c>
      <c r="AL40" t="inlineStr">
        <is>
          <t>SPARE-ISSUE</t>
        </is>
      </c>
      <c r="AM40" t="inlineStr">
        <is>
          <t>SPARE-ISSUE</t>
        </is>
      </c>
      <c r="AN40" t="inlineStr">
        <is>
          <t>SPARE-ISSUE</t>
        </is>
      </c>
      <c r="AO40" t="inlineStr">
        <is>
          <t xml:space="preserve">(05/06/2026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t>
        </is>
      </c>
      <c r="AP40" t="inlineStr">
        <is>
          <t>: Impacted by CTR_417_Z_Emombo-Tchad (TX issue).;.; : Impacted by CTR_417_Z_Emombo-Tchad (TX issue).;.; : Impacted by CTR_417_Z_Emombo-Tchad (TX issue) || (05/06/2026 groupe whatsapp incident) : CTR_417_Z_Emombo-Tchad(CTR-417) -{ Chassis MSS8 1G 3DB18485GA, core EVO 1G 3DB19318BA, 2 cartes EAC 3DB19417AA et micro SD faulty, commande en cours, update ASAP }</t>
        </is>
      </c>
      <c r="AQ40" t="inlineStr">
        <is>
          <t>CTR_417</t>
        </is>
      </c>
      <c r="AR40" t="inlineStr">
        <is>
          <t xml:space="preserve"> Impacted by CTR_417_Z_Emombo-Tchad (TX issue)</t>
        </is>
      </c>
      <c r="AS40" t="inlineStr"/>
      <c r="AT40" t="inlineStr">
        <is>
          <t>(05/06/2026 top offenders): Impacted by CTR_417_Z_Emombo-Tchad (TX issue)</t>
        </is>
      </c>
      <c r="AU40" t="inlineStr"/>
      <c r="AV40" t="inlineStr"/>
      <c r="AW40" t="inlineStr"/>
      <c r="AX40" t="inlineStr"/>
      <c r="AY40" t="inlineStr"/>
      <c r="AZ40" t="inlineStr"/>
      <c r="BA40" t="inlineStr"/>
      <c r="BB40" t="inlineStr"/>
      <c r="BC40" t="inlineStr"/>
      <c r="BD40" t="inlineStr"/>
      <c r="BE40" t="inlineStr"/>
      <c r="BF40" t="inlineStr"/>
      <c r="BG40" t="inlineStr">
        <is>
          <t>(05/06/2026 ocm ran 18h): Impacted by CTR_417_Z_Emombo-Tchad (TX issue)</t>
        </is>
      </c>
      <c r="BH40" t="inlineStr">
        <is>
          <t>(05/06/2026 ocm ran 15h): Impacted by CTR_417_Z_Emombo-Tchad (TX issue)</t>
        </is>
      </c>
      <c r="BI40" t="inlineStr">
        <is>
          <t>(05/06/2026 ocm ran 10h): Impacted by CTR_417_Z_Emombo-Tchad (TX issue)</t>
        </is>
      </c>
      <c r="BJ40" t="inlineStr"/>
      <c r="BK40" t="inlineStr"/>
      <c r="BL40" t="inlineStr"/>
      <c r="BM40" t="inlineStr"/>
      <c r="BN40" t="inlineStr"/>
      <c r="BO40" t="inlineStr"/>
      <c r="BP40" t="inlineStr"/>
      <c r="BQ40" t="inlineStr"/>
    </row>
    <row r="41">
      <c r="A41" t="inlineStr">
        <is>
          <t>Makepe-Bloc-E</t>
        </is>
      </c>
      <c r="B41" t="inlineStr">
        <is>
          <t>LIT_613</t>
        </is>
      </c>
      <c r="C41" t="inlineStr">
        <is>
          <t>Douala</t>
        </is>
      </c>
      <c r="D41" t="inlineStr">
        <is>
          <t>CAMUSAT</t>
        </is>
      </c>
      <c r="E41" t="inlineStr">
        <is>
          <t>Good Grid no GE - 8h</t>
        </is>
      </c>
      <c r="F41" t="inlineStr">
        <is>
          <t>LITTORAL</t>
        </is>
      </c>
      <c r="G41" t="inlineStr">
        <is>
          <t>Douala</t>
        </is>
      </c>
      <c r="H41" t="inlineStr">
        <is>
          <t>ZTE</t>
        </is>
      </c>
      <c r="I41" t="n">
        <v>28.95482160641264</v>
      </c>
      <c r="J41" t="n">
        <v>31.4269596470652</v>
      </c>
      <c r="K41" t="n">
        <v>27.41895383711009</v>
      </c>
      <c r="L41" t="n">
        <v>25.98563776813256</v>
      </c>
      <c r="M41" t="n">
        <v>39.5276343837481</v>
      </c>
      <c r="N41" t="n">
        <v>35.30837207112344</v>
      </c>
      <c r="O41" t="n">
        <v>29.16222573216564</v>
      </c>
      <c r="P41" t="n">
        <v>28.57946454814473</v>
      </c>
      <c r="Q41" t="n">
        <v>25.40376833802753</v>
      </c>
      <c r="R41" t="n">
        <v>29.19416835743209</v>
      </c>
      <c r="S41" t="n">
        <v>26.39623694115565</v>
      </c>
      <c r="T41" t="n">
        <v>22.97354273142084</v>
      </c>
      <c r="U41" t="n">
        <v>29.44462636224328</v>
      </c>
      <c r="V41" t="n">
        <v>26.88325942476878</v>
      </c>
      <c r="W41" t="n">
        <v>22.97354273142084</v>
      </c>
      <c r="X41" t="n">
        <v>26.51612433760519</v>
      </c>
      <c r="Y41" t="n">
        <v>25.78795376006255</v>
      </c>
      <c r="Z41" t="n">
        <v>27.38510285846367</v>
      </c>
      <c r="AA41" t="n">
        <v>29.13866559370836</v>
      </c>
      <c r="AB41" t="n">
        <v>25.89635536607569</v>
      </c>
      <c r="AC41" t="n">
        <v>13.86855689960706</v>
      </c>
      <c r="AD41" t="n">
        <v>13.86855689960706</v>
      </c>
      <c r="AE41" t="n">
        <v>32.37293622531563</v>
      </c>
      <c r="AF41" t="n">
        <v>27.54062241806665</v>
      </c>
      <c r="AG41" t="n">
        <v>0</v>
      </c>
      <c r="AH41" t="n">
        <v>13.86855689960706</v>
      </c>
      <c r="AI41" t="inlineStr">
        <is>
          <t>Operationnel</t>
        </is>
      </c>
      <c r="AJ41" t="inlineStr"/>
      <c r="AK41" t="inlineStr">
        <is>
          <t>AKTIVCO GRID ONLY</t>
        </is>
      </c>
      <c r="AL41" t="inlineStr">
        <is>
          <t>POWER ISSUE</t>
        </is>
      </c>
      <c r="AM41" t="inlineStr">
        <is>
          <t>AKTIVCO Coupure ENEO &amp; Baisse de tension</t>
        </is>
      </c>
      <c r="AN41" t="inlineStr">
        <is>
          <t>PASSIVE</t>
        </is>
      </c>
      <c r="AO41" t="inlineStr">
        <is>
          <t xml:space="preserve">(05/06/2026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ocm ran 18h): 06.05.26: Camusat: grid only site/ Grid return awaited - Ecalated to L3
05.05.26: Camusat: grid only site/ Grid return awaited escalade L2 CAMUSAT ..;..;(05/06/2026 ocm ran 15h): 06.05.26: Camusat: grid only site/ Grid return awaited - Ecalated to L3
05.05.26: Camusat: grid only site/ Grid return awaited escalade L2 CAMUSAT ..;..;(05/06/2026 ocm ran 10h): 06.05.26: Camusat: grid only site/ Grid return awaited - Ecalated to L3
05.05.26: Camusat: grid only site/ Grid return awaited escalade L2 CAMUSAT </t>
        </is>
      </c>
      <c r="AP41" t="inlineStr">
        <is>
          <t>05/06/2026 cell zte) :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 : 06.05.26 : Camusat : grid only site/ Grid return awaited - Ecalated to L3 05.05.26 : Camusat : grid only site/ Grid return awaited escalade L2 CAMUSAT .;.; : 06.05.26 : Camusat : grid only site/ Grid return awaited - Ecalated to L3 05.05.26 : Camusat : grid only site/ Grid return awaited escalade L2 CAMUSAT .;.; : 06.05.26 : Camusat : grid only site/ Grid return awaited - Ecalated to L3 05.05.26 : Camusat : grid only site/ Grid return awaited escalade L2 CAMUSAT</t>
        </is>
      </c>
      <c r="AQ41" t="inlineStr">
        <is>
          <t>LIT_613</t>
        </is>
      </c>
      <c r="AR41" t="inlineStr"/>
      <c r="AS41" t="inlineStr"/>
      <c r="AT41" t="inlineStr">
        <is>
          <t xml:space="preserve">(05/06/2026 top offenders): 06.05.26: Camusat: grid only site/ Grid return awaited - Ecalated to L3
05.05.26: Camusat: grid only site/ Grid return awaited escalade L2 CAMUSAT </t>
        </is>
      </c>
      <c r="AU41" t="inlineStr"/>
      <c r="AV41" t="inlineStr"/>
      <c r="AW41" t="inlineStr"/>
      <c r="AX41" t="inlineStr"/>
      <c r="AY41" t="inlineStr"/>
      <c r="AZ41" t="inlineStr"/>
      <c r="BA41" t="inlineStr">
        <is>
          <t>(05/06/2026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is>
      </c>
      <c r="BB41" t="inlineStr">
        <is>
          <t>(05/06/2026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is>
      </c>
      <c r="BC41" t="inlineStr">
        <is>
          <t>(05/06/2026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is>
      </c>
      <c r="BD41" t="inlineStr"/>
      <c r="BE41" t="inlineStr"/>
      <c r="BF41" t="inlineStr"/>
      <c r="BG41" t="inlineStr">
        <is>
          <t xml:space="preserve">(05/06/2026 ocm ran 18h): 06.05.26: Camusat: grid only site/ Grid return awaited - Ecalated to L3
05.05.26: Camusat: grid only site/ Grid return awaited escalade L2 CAMUSAT </t>
        </is>
      </c>
      <c r="BH41" t="inlineStr">
        <is>
          <t xml:space="preserve">(05/06/2026 ocm ran 15h): 06.05.26: Camusat: grid only site/ Grid return awaited - Ecalated to L3
05.05.26: Camusat: grid only site/ Grid return awaited escalade L2 CAMUSAT </t>
        </is>
      </c>
      <c r="BI41" t="inlineStr">
        <is>
          <t xml:space="preserve">(05/06/2026 ocm ran 10h): 06.05.26: Camusat: grid only site/ Grid return awaited - Ecalated to L3
05.05.26: Camusat: grid only site/ Grid return awaited escalade L2 CAMUSAT </t>
        </is>
      </c>
      <c r="BJ41" t="inlineStr"/>
      <c r="BK41" t="inlineStr"/>
      <c r="BL41" t="inlineStr"/>
      <c r="BM41" t="inlineStr"/>
      <c r="BN41" t="inlineStr"/>
      <c r="BO41" t="inlineStr">
        <is>
          <t>LIT_613</t>
        </is>
      </c>
      <c r="BP41" t="inlineStr"/>
      <c r="BQ41" t="inlineStr"/>
    </row>
    <row r="42">
      <c r="A42" t="inlineStr">
        <is>
          <t>Emombo-Tchad</t>
        </is>
      </c>
      <c r="B42" t="inlineStr">
        <is>
          <t>CTR_417</t>
        </is>
      </c>
      <c r="C42" t="inlineStr">
        <is>
          <t>Yaounde</t>
        </is>
      </c>
      <c r="D42" t="inlineStr">
        <is>
          <t>IHS</t>
        </is>
      </c>
      <c r="E42" t="inlineStr">
        <is>
          <t>GridOnly</t>
        </is>
      </c>
      <c r="F42" t="inlineStr">
        <is>
          <t>CENTRE</t>
        </is>
      </c>
      <c r="G42" t="inlineStr">
        <is>
          <t>Yaounde</t>
        </is>
      </c>
      <c r="H42" t="inlineStr">
        <is>
          <t>ZTE</t>
        </is>
      </c>
      <c r="I42" t="n">
        <v>1.936978680660783</v>
      </c>
      <c r="J42" t="n">
        <v>0</v>
      </c>
      <c r="K42" t="n">
        <v>0</v>
      </c>
      <c r="L42" t="n">
        <v>0</v>
      </c>
      <c r="M42" t="n">
        <v>0</v>
      </c>
      <c r="N42" t="n">
        <v>0</v>
      </c>
      <c r="O42" t="n">
        <v>0</v>
      </c>
      <c r="P42" t="n">
        <v>0</v>
      </c>
      <c r="Q42" t="n">
        <v>0</v>
      </c>
      <c r="R42" t="n">
        <v>0</v>
      </c>
      <c r="S42" t="n">
        <v>5.471641512072208</v>
      </c>
      <c r="T42" t="n">
        <v>0</v>
      </c>
      <c r="U42" t="n">
        <v>0</v>
      </c>
      <c r="V42" t="n">
        <v>0</v>
      </c>
      <c r="W42" t="n">
        <v>0</v>
      </c>
      <c r="X42" t="n">
        <v>1.100567012809867</v>
      </c>
      <c r="Y42" t="n">
        <v>0</v>
      </c>
      <c r="Z42" t="n">
        <v>0</v>
      </c>
      <c r="AA42" t="n">
        <v>0</v>
      </c>
      <c r="AB42" t="n">
        <v>0</v>
      </c>
      <c r="AC42" t="n">
        <v>13.86855689960706</v>
      </c>
      <c r="AD42" t="n">
        <v>13.86855689960706</v>
      </c>
      <c r="AE42" t="n">
        <v>32.37293622531563</v>
      </c>
      <c r="AF42" t="n">
        <v>27.54062241806665</v>
      </c>
      <c r="AG42" t="n">
        <v>0</v>
      </c>
      <c r="AH42" t="n">
        <v>13.86855689960706</v>
      </c>
      <c r="AI42" t="inlineStr">
        <is>
          <t>Operationnel</t>
        </is>
      </c>
      <c r="AJ42" t="inlineStr"/>
      <c r="AK42" t="inlineStr">
        <is>
          <t>PDH</t>
        </is>
      </c>
      <c r="AL42" t="inlineStr">
        <is>
          <t>TX ISSUE</t>
        </is>
      </c>
      <c r="AM42" t="inlineStr">
        <is>
          <t>MPR ISSUE</t>
        </is>
      </c>
      <c r="AN42" t="inlineStr">
        <is>
          <t>ACTIVE</t>
        </is>
      </c>
      <c r="AO42" t="inlineStr">
        <is>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is>
      </c>
      <c r="AP42" t="inlineStr">
        <is>
          <t>: 06.05.2026 : Chassis MSS8 3DB18485GA et EAC 3DB19417AA faulty. Commande de EAC 3DB19417AA faulty effectuée à OCM, en attente de la MAD 06.05.26 : Suite aux tests effectués ce jour, chassis MSS8 et carte EAC faulty, commande passée au SPM et vérifications en cours 06.05.2026 : FME Henry a deja proceder au Test de la carte Core et elle est OK. Actuellement il est en train de tester les cartes EAC sur le site de Bitotol. Update ASAP 05.05.26 : Chassis MSS8 1G 3DB18485GA, core EVO 1G 3DB19318BA, 2 cartes EAC 3DB19417AA et micro SD faulty, commande en cours, update ASAP 05.05.26 : Besoin d'un FME sur site pour vérifier le statut du MPR; ; FME Henri activé pour investigations, ETA=11H30 UTC 05.05.26 : IHS : Grid only site, No space to deployed MDG/Awaiting Grid return.;.; : 06.05.2026 : Chassis MSS8 3DB18485GA et EAC 3DB19417AA faulty. Commande de EAC 3DB19417AA faulty effectuée à OCM, en attente de la MAD 06.05.26 : Suite aux tests effectués ce jour, chassis MSS8 et carte EAC faulty, commande passée au SPM et vérifications en cours 06.05.2026 : FME Henry a deja proceder au Test de la carte Core et elle est OK. Actuellement il est en train de tester les cartes EAC sur le site de Bitotol. Update ASAP 05.05.26 : Chassis MSS8 1G 3DB18485GA, core EVO 1G 3DB19318BA, 2 cartes EAC 3DB19417AA et micro SD faulty, commande en cours, update ASAP 05.05.26 : Besoin d'un FME sur site pour vérifier le statut du MPR; ; FME Henri activé pour investigations, ETA=11H30 UTC 05.05.26 : IHS : Grid only site, No space to deployed MDG/Awaiting Grid return.;.; : 06.05.2026 : FME Henry a deja proceder au Test de la carte Core et elle est OK. Actuellement il est en train de tester les cartes EAC sur le site de Bitotol. Update ASAP 05.05.26 : Chassis MSS8 1G 3DB18485GA, core EVO 1G 3DB19318BA, 2 cartes EAC 3DB19417AA et micro SD faulty, commande en cours, update ASAP 05.05.26 : Besoin d'un FME sur site pour vérifier le statut du MPR; ; FME Henri activé pour investigations, ETA=11H30 UTC 05.05.26 : IHS : Grid only site, No space to deployed MDG/Awaiting Grid return</t>
        </is>
      </c>
      <c r="AQ42" t="inlineStr">
        <is>
          <t>CTR_417</t>
        </is>
      </c>
      <c r="AR42" t="inlineStr"/>
      <c r="AS42" t="inlineStr"/>
      <c r="AT42" t="inlineStr">
        <is>
          <t>(05/06/2026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is>
      </c>
      <c r="AU42" t="inlineStr"/>
      <c r="AV42" t="inlineStr"/>
      <c r="AW42" t="inlineStr"/>
      <c r="AX42" t="inlineStr"/>
      <c r="AY42" t="inlineStr"/>
      <c r="AZ42" t="inlineStr"/>
      <c r="BA42" t="inlineStr"/>
      <c r="BB42" t="inlineStr"/>
      <c r="BC42" t="inlineStr"/>
      <c r="BD42" t="inlineStr"/>
      <c r="BE42" t="inlineStr"/>
      <c r="BF42" t="inlineStr"/>
      <c r="BG42" t="inlineStr">
        <is>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is>
      </c>
      <c r="BH42" t="inlineStr">
        <is>
          <t>(05/06/2026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is>
      </c>
      <c r="BI42" t="inlineStr">
        <is>
          <t>(05/06/2026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is>
      </c>
      <c r="BJ42" t="inlineStr"/>
      <c r="BK42" t="inlineStr"/>
      <c r="BL42" t="inlineStr"/>
      <c r="BM42" t="inlineStr"/>
      <c r="BN42" t="inlineStr"/>
      <c r="BO42" t="inlineStr"/>
      <c r="BP42" t="inlineStr">
        <is>
          <t>CTR_417</t>
        </is>
      </c>
      <c r="BQ42" t="inlineStr">
        <is>
          <t>Grid-Gen-Lithium</t>
        </is>
      </c>
    </row>
    <row r="43">
      <c r="A43" t="inlineStr">
        <is>
          <t>Bep-Cafrad</t>
        </is>
      </c>
      <c r="B43" t="inlineStr">
        <is>
          <t>LIT_649</t>
        </is>
      </c>
      <c r="C43" t="inlineStr">
        <is>
          <t>Douala</t>
        </is>
      </c>
      <c r="D43" t="inlineStr">
        <is>
          <t>CAMUSAT</t>
        </is>
      </c>
      <c r="E43" t="inlineStr">
        <is>
          <t>Good Grid no GE - 12h</t>
        </is>
      </c>
      <c r="F43" t="inlineStr">
        <is>
          <t>LITTORAL</t>
        </is>
      </c>
      <c r="G43" t="inlineStr">
        <is>
          <t>Douala</t>
        </is>
      </c>
      <c r="H43" t="inlineStr">
        <is>
          <t>ZTE</t>
        </is>
      </c>
      <c r="I43" t="n">
        <v>27.36815953406214</v>
      </c>
      <c r="J43" t="n">
        <v>0</v>
      </c>
      <c r="K43" t="n">
        <v>0</v>
      </c>
      <c r="L43" t="n">
        <v>0</v>
      </c>
      <c r="M43" t="n">
        <v>0</v>
      </c>
      <c r="N43" t="n">
        <v>20.37245707453351</v>
      </c>
      <c r="O43" t="n">
        <v>0</v>
      </c>
      <c r="P43" t="n">
        <v>10.16378309120431</v>
      </c>
      <c r="Q43" t="n">
        <v>0</v>
      </c>
      <c r="R43" t="n">
        <v>0</v>
      </c>
      <c r="S43" t="n">
        <v>0</v>
      </c>
      <c r="T43" t="n">
        <v>0.3046588078177567</v>
      </c>
      <c r="U43" t="n">
        <v>6.235928123207573</v>
      </c>
      <c r="V43" t="n">
        <v>0</v>
      </c>
      <c r="W43" t="n">
        <v>0.3046588078177567</v>
      </c>
      <c r="X43" t="n">
        <v>0</v>
      </c>
      <c r="Y43" t="n">
        <v>0</v>
      </c>
      <c r="Z43" t="n">
        <v>0</v>
      </c>
      <c r="AA43" t="n">
        <v>0</v>
      </c>
      <c r="AB43" t="n">
        <v>6.95207785796429</v>
      </c>
      <c r="AC43" t="n">
        <v>13.86855689960706</v>
      </c>
      <c r="AD43" t="n">
        <v>13.86855689960706</v>
      </c>
      <c r="AE43" t="n">
        <v>32.37293622531563</v>
      </c>
      <c r="AF43" t="n">
        <v>27.54062241806665</v>
      </c>
      <c r="AG43" t="n">
        <v>0</v>
      </c>
      <c r="AH43" t="n">
        <v>13.86855689960706</v>
      </c>
      <c r="AI43" t="inlineStr">
        <is>
          <t>Operationnel</t>
        </is>
      </c>
      <c r="AJ43" t="inlineStr"/>
      <c r="AK43" t="inlineStr">
        <is>
          <t>AKTIVCO GRID ONLY</t>
        </is>
      </c>
      <c r="AL43" t="inlineStr">
        <is>
          <t>POWER ISSUE</t>
        </is>
      </c>
      <c r="AM43" t="inlineStr">
        <is>
          <t>AKTIVCO Coupure ENEO &amp; Baisse de tension</t>
        </is>
      </c>
      <c r="AN43" t="inlineStr">
        <is>
          <t>PASSIVE</t>
        </is>
      </c>
      <c r="AO43" t="inlineStr">
        <is>
          <t>(05/06/2026 ocm ran 18h): 06.05.26: Camusat: Grid outage and  grid only site / grid return awaited - Escalated to L3
05.05.26: Camusat: Grid outage and  grid only site / grid return awaited - Escalated to L2..;..;(05/06/2026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is>
      </c>
      <c r="AP43" t="inlineStr">
        <is>
          <t>: 06.05.26 : Camusat : Grid outage and grid only site / grid return awaited - Escalated to L3 05.05.26 : Camusat : Grid outage and grid only site / grid return awaited - Escalated to L2.;.; : 06.05.26 : Camusat : Grid outage and grid only site / grid return awaited - Escalated to L3 05.05.26 : Camusat : Grid outage and grid only site / grid return awaited - Escalated to L2.;.; : 06.05.26 : Camusat : Grid outage and grid only site / grid return awaited - Escalated to L3 05.05.26 : Camusat : Grid outage and grid only site / grid return awaited - Escalated to L2</t>
        </is>
      </c>
      <c r="AQ43" t="inlineStr">
        <is>
          <t>LIT_649</t>
        </is>
      </c>
      <c r="AR43" t="inlineStr"/>
      <c r="AS43" t="inlineStr"/>
      <c r="AT43" t="inlineStr">
        <is>
          <t>(05/06/2026 top offenders): 07.05.26: Camusat: Grid outage and  grid only site / grid return awaited - Escalated to L5
06.05.26: Camusat: Grid outage and  grid only site / grid return awaited - Escalated to L3
05.05.26: Camusat: Grid outage and  grid only site / grid return awaited - Escalated to L2</t>
        </is>
      </c>
      <c r="AU43" t="inlineStr"/>
      <c r="AV43" t="inlineStr"/>
      <c r="AW43" t="inlineStr"/>
      <c r="AX43" t="inlineStr"/>
      <c r="AY43" t="inlineStr"/>
      <c r="AZ43" t="inlineStr"/>
      <c r="BA43" t="inlineStr"/>
      <c r="BB43" t="inlineStr"/>
      <c r="BC43" t="inlineStr"/>
      <c r="BD43" t="inlineStr"/>
      <c r="BE43" t="inlineStr"/>
      <c r="BF43" t="inlineStr"/>
      <c r="BG43" t="inlineStr">
        <is>
          <t>(05/06/2026 ocm ran 18h): 06.05.26: Camusat: Grid outage and  grid only site / grid return awaited - Escalated to L3
05.05.26: Camusat: Grid outage and  grid only site / grid return awaited - Escalated to L2</t>
        </is>
      </c>
      <c r="BH43" t="inlineStr">
        <is>
          <t>(05/06/2026 ocm ran 15h): 06.05.26: Camusat: Grid outage and  grid only site / grid return awaited - Escalated to L3
05.05.26: Camusat: Grid outage and  grid only site / grid return awaited - Escalated to L2</t>
        </is>
      </c>
      <c r="BI43" t="inlineStr">
        <is>
          <t>(05/06/2026 ocm ran 10h): 06.05.26: Camusat: Grid outage and  grid only site / grid return awaited - Escalated to L3
05.05.26: Camusat: Grid outage and  grid only site / grid return awaited - Escalated to L2</t>
        </is>
      </c>
      <c r="BJ43" t="inlineStr"/>
      <c r="BK43" t="inlineStr"/>
      <c r="BL43" t="inlineStr"/>
      <c r="BM43" t="inlineStr"/>
      <c r="BN43" t="inlineStr"/>
      <c r="BO43" t="inlineStr"/>
      <c r="BP43" t="inlineStr"/>
      <c r="BQ43" t="inlineStr">
        <is>
          <t>Grid-Gen</t>
        </is>
      </c>
    </row>
    <row r="44">
      <c r="A44" t="inlineStr">
        <is>
          <t>CTR_943_Z_Mimboman</t>
        </is>
      </c>
      <c r="B44" t="inlineStr">
        <is>
          <t>CTR_943</t>
        </is>
      </c>
      <c r="C44" t="inlineStr">
        <is>
          <t>Yaounde</t>
        </is>
      </c>
      <c r="D44" t="inlineStr">
        <is>
          <t>ESCO</t>
        </is>
      </c>
      <c r="E44" t="inlineStr">
        <is>
          <t>Good Grid + GE</t>
        </is>
      </c>
      <c r="F44" t="inlineStr">
        <is>
          <t>CENTRE</t>
        </is>
      </c>
      <c r="G44" t="inlineStr">
        <is>
          <t>Yaoundé</t>
        </is>
      </c>
      <c r="H44" t="inlineStr">
        <is>
          <t>ZTE</t>
        </is>
      </c>
      <c r="I44" t="n">
        <v>0</v>
      </c>
      <c r="J44" t="n">
        <v>0</v>
      </c>
      <c r="K44" t="n">
        <v>0</v>
      </c>
      <c r="L44" t="n">
        <v>0</v>
      </c>
      <c r="M44" t="n">
        <v>7.232855495915054</v>
      </c>
      <c r="N44" t="n">
        <v>5.473763886391978</v>
      </c>
      <c r="O44" t="n">
        <v>6.893346945065105</v>
      </c>
      <c r="P44" t="n">
        <v>2.92604078383029</v>
      </c>
      <c r="Q44" t="n">
        <v>0</v>
      </c>
      <c r="R44" t="n">
        <v>0</v>
      </c>
      <c r="S44" t="n">
        <v>0</v>
      </c>
      <c r="T44" t="n">
        <v>0</v>
      </c>
      <c r="U44" t="n">
        <v>2.768860238619081</v>
      </c>
      <c r="V44" t="n">
        <v>19.80935014681837</v>
      </c>
      <c r="W44" t="n">
        <v>0</v>
      </c>
      <c r="X44" t="n">
        <v>0</v>
      </c>
      <c r="Y44" t="n">
        <v>0</v>
      </c>
      <c r="Z44" t="n">
        <v>0</v>
      </c>
      <c r="AA44" t="n">
        <v>0</v>
      </c>
      <c r="AB44" t="n">
        <v>0.4964750751213499</v>
      </c>
      <c r="AC44" t="n">
        <v>13.86855689960706</v>
      </c>
      <c r="AD44" t="n">
        <v>13.86855689960706</v>
      </c>
      <c r="AE44" t="n">
        <v>32.37293622531563</v>
      </c>
      <c r="AF44" t="n">
        <v>27.54062241806665</v>
      </c>
      <c r="AG44" t="n">
        <v>0</v>
      </c>
      <c r="AH44" t="n">
        <v>13.86855689960706</v>
      </c>
      <c r="AI44" t="inlineStr">
        <is>
          <t>Operationnel</t>
        </is>
      </c>
      <c r="AJ44" t="inlineStr"/>
      <c r="AK44" t="inlineStr">
        <is>
          <t>AKTIVCO</t>
        </is>
      </c>
      <c r="AL44" t="inlineStr">
        <is>
          <t>POWER ISSUE</t>
        </is>
      </c>
      <c r="AM44" t="inlineStr">
        <is>
          <t>AKTIVCO Defaut GE &amp; Power Cabinet</t>
        </is>
      </c>
      <c r="AN44" t="inlineStr">
        <is>
          <t>PASSIVE</t>
        </is>
      </c>
      <c r="AO44" t="inlineStr">
        <is>
          <t>(05/06/2026 ocm ran 18h): 06.05.26: Camusat: Coupure ENEO et GE en arret pour nuissance sonore / Reour ENEO en attente - Escalated to L3
05.05.26: Camusat: Coupure ENEO et GE en arret pour nuissance sonore / Reour ENEO en attente..;..;(05/06/2026 ocm ran 15h): 06.05.26: Camusat: Coupure ENEO et GE en arret pour nuissance sonore / Reour ENEO en attente - Escalated to L3
05.05.26: Camusat: Coupure ENEO et GE en arret pour nuissance sonore / Reour ENEO en attente..;..;(05/06/2026 ocm ran 10h): 06.05.26: Camusat: Coupure ENEO et GE en arret pour nuissance sonore / Reour ENEO en attente - Escalated to L3
05.05.26: Camusat: Coupure ENEO et GE en arret pour nuissance sonore / Reour ENEO en attente</t>
        </is>
      </c>
      <c r="AP44" t="inlineStr">
        <is>
          <t>: 06.05.26 : Camusat : Coupure ENEO et GE en arret pour nuissance sonore / Reour ENEO en attente - Escalated to L3 05.05.26 : Camusat : Coupure ENEO et GE en arret pour nuissance sonore / Reour ENEO en attente.;.; : 06.05.26 : Camusat : Coupure ENEO et GE en arret pour nuissance sonore / Reour ENEO en attente - Escalated to L3 05.05.26 : Camusat : Coupure ENEO et GE en arret pour nuissance sonore / Reour ENEO en attente.;.; : 06.05.26 : Camusat : Coupure ENEO et GE en arret pour nuissance sonore / Reour ENEO en attente - Escalated to L3 05.05.26 : Camusat : Coupure ENEO et GE en arret pour nuissance sonore / Reour ENEO en attente</t>
        </is>
      </c>
      <c r="AQ44" t="inlineStr">
        <is>
          <t>CTR_943</t>
        </is>
      </c>
      <c r="AR44" t="inlineStr"/>
      <c r="AS44" t="inlineStr"/>
      <c r="AT44" t="inlineStr">
        <is>
          <t>(05/06/2026 top offenders):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is>
      </c>
      <c r="AU44" t="inlineStr"/>
      <c r="AV44" t="inlineStr"/>
      <c r="AW44" t="inlineStr"/>
      <c r="AX44" t="inlineStr"/>
      <c r="AY44" t="inlineStr"/>
      <c r="AZ44" t="inlineStr"/>
      <c r="BA44" t="inlineStr"/>
      <c r="BB44" t="inlineStr"/>
      <c r="BC44" t="inlineStr"/>
      <c r="BD44" t="inlineStr"/>
      <c r="BE44" t="inlineStr"/>
      <c r="BF44" t="inlineStr"/>
      <c r="BG44" t="inlineStr">
        <is>
          <t>(05/06/2026 ocm ran 18h): 06.05.26: Camusat: Coupure ENEO et GE en arret pour nuissance sonore / Reour ENEO en attente - Escalated to L3
05.05.26: Camusat: Coupure ENEO et GE en arret pour nuissance sonore / Reour ENEO en attente</t>
        </is>
      </c>
      <c r="BH44" t="inlineStr">
        <is>
          <t>(05/06/2026 ocm ran 15h): 06.05.26: Camusat: Coupure ENEO et GE en arret pour nuissance sonore / Reour ENEO en attente - Escalated to L3
05.05.26: Camusat: Coupure ENEO et GE en arret pour nuissance sonore / Reour ENEO en attente</t>
        </is>
      </c>
      <c r="BI44" t="inlineStr">
        <is>
          <t>(05/06/2026 ocm ran 10h): 06.05.26: Camusat: Coupure ENEO et GE en arret pour nuissance sonore / Reour ENEO en attente - Escalated to L3
05.05.26: Camusat: Coupure ENEO et GE en arret pour nuissance sonore / Reour ENEO en attente</t>
        </is>
      </c>
      <c r="BJ44" t="inlineStr"/>
      <c r="BK44" t="inlineStr"/>
      <c r="BL44" t="inlineStr"/>
      <c r="BM44" t="inlineStr"/>
      <c r="BN44" t="inlineStr"/>
      <c r="BO44" t="inlineStr"/>
      <c r="BP44" t="inlineStr"/>
      <c r="BQ44" t="inlineStr">
        <is>
          <t>Grid-Gen</t>
        </is>
      </c>
    </row>
    <row r="45">
      <c r="A45" t="inlineStr">
        <is>
          <t>Makepe-Conteneur</t>
        </is>
      </c>
      <c r="B45" t="inlineStr">
        <is>
          <t>LIT_730</t>
        </is>
      </c>
      <c r="C45" t="inlineStr">
        <is>
          <t>Douala</t>
        </is>
      </c>
      <c r="D45" t="inlineStr">
        <is>
          <t>CAMUSAT</t>
        </is>
      </c>
      <c r="E45" t="inlineStr">
        <is>
          <t>Good Grid no GE - 8h</t>
        </is>
      </c>
      <c r="F45" t="inlineStr">
        <is>
          <t>LITTORAL</t>
        </is>
      </c>
      <c r="G45" t="inlineStr">
        <is>
          <t>Douala</t>
        </is>
      </c>
      <c r="H45" t="inlineStr">
        <is>
          <t>ZTE</t>
        </is>
      </c>
      <c r="I45" t="n">
        <v>0</v>
      </c>
      <c r="J45" t="n">
        <v>0</v>
      </c>
      <c r="K45" t="n">
        <v>0</v>
      </c>
      <c r="L45" t="n">
        <v>0.002140209398087501</v>
      </c>
      <c r="M45" t="n">
        <v>0</v>
      </c>
      <c r="N45" t="n">
        <v>6.323962069782242</v>
      </c>
      <c r="O45" t="n">
        <v>0</v>
      </c>
      <c r="P45" t="n">
        <v>0</v>
      </c>
      <c r="Q45" t="n">
        <v>0</v>
      </c>
      <c r="R45" t="n">
        <v>0</v>
      </c>
      <c r="S45" t="n">
        <v>0</v>
      </c>
      <c r="T45" t="n">
        <v>0</v>
      </c>
      <c r="U45" t="n">
        <v>0</v>
      </c>
      <c r="V45" t="n">
        <v>0</v>
      </c>
      <c r="W45" t="n">
        <v>0</v>
      </c>
      <c r="X45" t="n">
        <v>0</v>
      </c>
      <c r="Y45" t="n">
        <v>0</v>
      </c>
      <c r="Z45" t="n">
        <v>0</v>
      </c>
      <c r="AA45" t="n">
        <v>0</v>
      </c>
      <c r="AB45" t="n">
        <v>0</v>
      </c>
      <c r="AC45" t="n">
        <v>13.86855689960706</v>
      </c>
      <c r="AD45" t="n">
        <v>13.86855689960706</v>
      </c>
      <c r="AE45" t="n">
        <v>32.37293622531563</v>
      </c>
      <c r="AF45" t="n">
        <v>27.54062241806665</v>
      </c>
      <c r="AG45" t="n">
        <v>0</v>
      </c>
      <c r="AH45" t="n">
        <v>13.86855689960706</v>
      </c>
      <c r="AI45" t="inlineStr">
        <is>
          <t>Operationnel</t>
        </is>
      </c>
      <c r="AJ45" t="inlineStr"/>
      <c r="AK45" t="inlineStr">
        <is>
          <t>AKTIVCO GRID ONLY</t>
        </is>
      </c>
      <c r="AL45" t="inlineStr">
        <is>
          <t>POWER ISSUE</t>
        </is>
      </c>
      <c r="AM45" t="inlineStr">
        <is>
          <t>AKTIVCO Coupure ENEO &amp; Baisse de tension</t>
        </is>
      </c>
      <c r="AN45" t="inlineStr">
        <is>
          <t>PASSIVE</t>
        </is>
      </c>
      <c r="AO45" t="inlineStr">
        <is>
          <t>(05/06/2026 ocm ran 18h): 06/05/2026 Camusat: grid outage grid only site awaited grid return - Escalated to L3
05.05.26: Grid outage  in the area as confirmed by FME..;..;(05/06/2026 ocm ran 15h): 06/05/2026 Camusat: grid outage grid only site awaited grid return - Escalated to L3
05.05.26: Grid outage  in the area as confirmed by FME..;..;(05/06/2026 ocm ran 10h): 06/05/2026 Camusat: grid outage grid only site awaited grid return - Escalated to L3
05.05.26: Grid outage  in the area as confirmed by FME</t>
        </is>
      </c>
      <c r="AP45" t="inlineStr">
        <is>
          <t>: 06/05/2026 Camusat : grid outage grid only site awaited grid return - Escalated to L3 05.05.26 : Grid outage in the area as confirmed by FME.;.; : 06/05/2026 Camusat : grid outage grid only site awaited grid return - Escalated to L3 05.05.26 : Grid outage in the area as confirmed by FME.;.; : 06/05/2026 Camusat : grid outage grid only site awaited grid return - Escalated to L3 05.05.26 : Grid outage in the area as confirmed by FME</t>
        </is>
      </c>
      <c r="AQ45" t="inlineStr">
        <is>
          <t>LIT_730</t>
        </is>
      </c>
      <c r="AR45" t="inlineStr"/>
      <c r="AS45" t="inlineStr"/>
      <c r="AT45" t="inlineStr">
        <is>
          <t>(05/06/2026 top offenders): 07.05.26: Camusat: grid outage grid only site awaited grid return - Escalated to L4
06/05/2026 Camusat: grid outage grid only site awaited grid return - Escalated to L3
05.05.26: Grid outage  in the area as confirmed by FME</t>
        </is>
      </c>
      <c r="AU45" t="inlineStr"/>
      <c r="AV45" t="inlineStr"/>
      <c r="AW45" t="inlineStr"/>
      <c r="AX45" t="inlineStr"/>
      <c r="AY45" t="inlineStr"/>
      <c r="AZ45" t="inlineStr"/>
      <c r="BA45" t="inlineStr"/>
      <c r="BB45" t="inlineStr"/>
      <c r="BC45" t="inlineStr"/>
      <c r="BD45" t="inlineStr"/>
      <c r="BE45" t="inlineStr"/>
      <c r="BF45" t="inlineStr"/>
      <c r="BG45" t="inlineStr">
        <is>
          <t>(05/06/2026 ocm ran 18h): 06/05/2026 Camusat: grid outage grid only site awaited grid return - Escalated to L3
05.05.26: Grid outage  in the area as confirmed by FME</t>
        </is>
      </c>
      <c r="BH45" t="inlineStr">
        <is>
          <t>(05/06/2026 ocm ran 15h): 06/05/2026 Camusat: grid outage grid only site awaited grid return - Escalated to L3
05.05.26: Grid outage  in the area as confirmed by FME</t>
        </is>
      </c>
      <c r="BI45" t="inlineStr">
        <is>
          <t>(05/06/2026 ocm ran 10h): 06/05/2026 Camusat: grid outage grid only site awaited grid return - Escalated to L3
05.05.26: Grid outage  in the area as confirmed by FME</t>
        </is>
      </c>
      <c r="BJ45" t="inlineStr"/>
      <c r="BK45" t="inlineStr"/>
      <c r="BL45" t="inlineStr"/>
      <c r="BM45" t="inlineStr"/>
      <c r="BN45" t="inlineStr"/>
      <c r="BO45" t="inlineStr"/>
      <c r="BP45" t="inlineStr"/>
      <c r="BQ45" t="inlineStr">
        <is>
          <t>Grid-Lithium</t>
        </is>
      </c>
    </row>
    <row r="46">
      <c r="A46" t="inlineStr">
        <is>
          <t>Ndpssi-Vallee-de-la-Paix</t>
        </is>
      </c>
      <c r="B46" t="inlineStr">
        <is>
          <t>LIT_554</t>
        </is>
      </c>
      <c r="C46" t="inlineStr">
        <is>
          <t>Douala</t>
        </is>
      </c>
      <c r="D46" t="inlineStr">
        <is>
          <t>CAMUSAT</t>
        </is>
      </c>
      <c r="E46" t="inlineStr">
        <is>
          <t>Good Grid no GE - 12h</t>
        </is>
      </c>
      <c r="F46" t="inlineStr">
        <is>
          <t>LITTORAL</t>
        </is>
      </c>
      <c r="G46" t="inlineStr">
        <is>
          <t>Douala</t>
        </is>
      </c>
      <c r="H46" t="inlineStr">
        <is>
          <t>ZTE</t>
        </is>
      </c>
      <c r="I46" t="n">
        <v>1.540950766623006</v>
      </c>
      <c r="J46" t="n">
        <v>2.163359329743489</v>
      </c>
      <c r="K46" t="n">
        <v>1.540950766623006</v>
      </c>
      <c r="L46" t="n">
        <v>1.161919682221708</v>
      </c>
      <c r="M46" t="n">
        <v>0</v>
      </c>
      <c r="N46" t="n">
        <v>0</v>
      </c>
      <c r="O46" t="n">
        <v>0</v>
      </c>
      <c r="P46" t="n">
        <v>0</v>
      </c>
      <c r="Q46" t="n">
        <v>0</v>
      </c>
      <c r="R46" t="n">
        <v>0</v>
      </c>
      <c r="S46" t="n">
        <v>0</v>
      </c>
      <c r="T46" t="n">
        <v>0</v>
      </c>
      <c r="U46" t="n">
        <v>0</v>
      </c>
      <c r="V46" t="n">
        <v>0.002336395259578944</v>
      </c>
      <c r="W46" t="n">
        <v>0</v>
      </c>
      <c r="X46" t="n">
        <v>0</v>
      </c>
      <c r="Y46" t="n">
        <v>0</v>
      </c>
      <c r="Z46" t="n">
        <v>13.86855689960706</v>
      </c>
      <c r="AA46" t="n">
        <v>13.86855689960706</v>
      </c>
      <c r="AB46" t="n">
        <v>13.86855689960706</v>
      </c>
      <c r="AC46" t="n">
        <v>13.86855689960706</v>
      </c>
      <c r="AD46" t="n">
        <v>13.86855689960706</v>
      </c>
      <c r="AE46" t="n">
        <v>32.37293622531563</v>
      </c>
      <c r="AF46" t="n">
        <v>27.54062241806665</v>
      </c>
      <c r="AG46" t="n">
        <v>0</v>
      </c>
      <c r="AH46" t="n">
        <v>13.86855689960706</v>
      </c>
      <c r="AI46" t="inlineStr">
        <is>
          <t>Operationnel</t>
        </is>
      </c>
      <c r="AJ46" t="inlineStr"/>
      <c r="AK46" t="inlineStr">
        <is>
          <t>AKTIVCO GRID ONLY</t>
        </is>
      </c>
      <c r="AL46" t="inlineStr">
        <is>
          <t>POWER ISSUE</t>
        </is>
      </c>
      <c r="AM46" t="inlineStr">
        <is>
          <t>AKTIVCO Coupure ENEO &amp; Baisse de tension</t>
        </is>
      </c>
      <c r="AN46" t="inlineStr">
        <is>
          <t>PASSIVE</t>
        </is>
      </c>
      <c r="AO46" t="inlineStr">
        <is>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is>
      </c>
      <c r="AP46" t="inlineStr">
        <is>
          <t>: 06.05.26 : Camusat : Continuite de delestage confirmee ce matin - Escalade L5 05.05.26 : Camusat : Continuite de delestage confirmee ce matin - Escalade L4 04.05.2026 SAMBA : Continuite de delestage confirmee ce matin - Escalade L4 02.05.2026 SAMBA : Continuite de delestage confirmee ce matin 01.05.2026 CAMUSAT : grid only site grid outage / grid return awaited.;.; : 06.05.26 : Camusat : Continuite de delestage confirmee ce matin - Escalade L5 05.05.26 : Camusat : Continuite de delestage confirmee ce matin - Escalade L4 04.05.2026 SAMBA : Continuite de delestage confirmee ce matin - Escalade L4 02.05.2026 SAMBA : Continuite de delestage confirmee ce matin 01.05.2026 CAMUSAT : grid only site grid outage / grid return awaited.;.; : 06.05.26 : Camusat : Continuite de delestage confirmee ce matin - Escalade L5 05.05.26 : Camusat : Continuite de delestage confirmee ce matin - Escalade L4 04.05.2026 SAMBA : Continuite de delestage confirmee ce matin - Escalade L4 02.05.2026 SAMBA : Continuite de delestage confirmee ce matin 01.05.2026 CAMUSAT : grid only site grid outage / grid return awaited</t>
        </is>
      </c>
      <c r="AQ46" t="inlineStr">
        <is>
          <t>LIT_554</t>
        </is>
      </c>
      <c r="AR46" t="inlineStr"/>
      <c r="AS46" t="inlineStr"/>
      <c r="AT46" t="inlineStr">
        <is>
          <t>(05/06/2026 top offenders):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is>
      </c>
      <c r="AU46" t="inlineStr"/>
      <c r="AV46" t="inlineStr"/>
      <c r="AW46" t="inlineStr"/>
      <c r="AX46" t="inlineStr"/>
      <c r="AY46" t="inlineStr"/>
      <c r="AZ46" t="inlineStr"/>
      <c r="BA46" t="inlineStr"/>
      <c r="BB46" t="inlineStr"/>
      <c r="BC46" t="inlineStr"/>
      <c r="BD46" t="inlineStr"/>
      <c r="BE46" t="inlineStr"/>
      <c r="BF46" t="inlineStr"/>
      <c r="BG46" t="inlineStr">
        <is>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is>
      </c>
      <c r="BH46" t="inlineStr">
        <is>
          <t>(05/06/2026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is>
      </c>
      <c r="BI46" t="inlineStr">
        <is>
          <t>(05/06/2026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is>
      </c>
      <c r="BJ46" t="inlineStr"/>
      <c r="BK46" t="inlineStr"/>
      <c r="BL46" t="inlineStr"/>
      <c r="BM46" t="inlineStr"/>
      <c r="BN46" t="inlineStr"/>
      <c r="BO46" t="inlineStr"/>
      <c r="BP46" t="inlineStr"/>
      <c r="BQ46" t="inlineStr"/>
    </row>
    <row r="47">
      <c r="A47" t="inlineStr">
        <is>
          <t>Ndogp-St-Nicolas</t>
        </is>
      </c>
      <c r="B47" t="inlineStr">
        <is>
          <t>LIT_205</t>
        </is>
      </c>
      <c r="C47" t="inlineStr">
        <is>
          <t>Douala</t>
        </is>
      </c>
      <c r="D47" t="inlineStr">
        <is>
          <t>IHS</t>
        </is>
      </c>
      <c r="E47" t="inlineStr">
        <is>
          <t>Grid-Gen</t>
        </is>
      </c>
      <c r="F47" t="inlineStr">
        <is>
          <t>LITTORAL</t>
        </is>
      </c>
      <c r="G47" t="inlineStr">
        <is>
          <t>Douala</t>
        </is>
      </c>
      <c r="H47" t="inlineStr">
        <is>
          <t>ZTE</t>
        </is>
      </c>
      <c r="I47" t="n">
        <v>0</v>
      </c>
      <c r="J47" t="n">
        <v>0.6467534450237278</v>
      </c>
      <c r="K47" t="n">
        <v>0</v>
      </c>
      <c r="L47" t="n">
        <v>0</v>
      </c>
      <c r="M47" t="n">
        <v>0</v>
      </c>
      <c r="N47" t="n">
        <v>0</v>
      </c>
      <c r="O47" t="n">
        <v>0</v>
      </c>
      <c r="P47" t="n">
        <v>0</v>
      </c>
      <c r="Q47" t="n">
        <v>3.258843345232898</v>
      </c>
      <c r="R47" t="n">
        <v>0</v>
      </c>
      <c r="S47" t="n">
        <v>0</v>
      </c>
      <c r="T47" t="n">
        <v>0</v>
      </c>
      <c r="U47" t="n">
        <v>0</v>
      </c>
      <c r="V47" t="n">
        <v>0</v>
      </c>
      <c r="W47" t="n">
        <v>0</v>
      </c>
      <c r="X47" t="n">
        <v>0</v>
      </c>
      <c r="Y47" t="n">
        <v>0</v>
      </c>
      <c r="Z47" t="n">
        <v>13.86855689960706</v>
      </c>
      <c r="AA47" t="n">
        <v>13.86855689960706</v>
      </c>
      <c r="AB47" t="n">
        <v>13.86855689960706</v>
      </c>
      <c r="AC47" t="n">
        <v>13.86855689960706</v>
      </c>
      <c r="AD47" t="n">
        <v>13.86855689960706</v>
      </c>
      <c r="AE47" t="n">
        <v>32.37293622531563</v>
      </c>
      <c r="AF47" t="n">
        <v>27.54062241806665</v>
      </c>
      <c r="AG47" t="n">
        <v>0</v>
      </c>
      <c r="AH47" t="n">
        <v>13.86855689960706</v>
      </c>
      <c r="AI47" t="inlineStr">
        <is>
          <t>Operationnel</t>
        </is>
      </c>
      <c r="AJ47" t="inlineStr"/>
      <c r="AK47" t="inlineStr">
        <is>
          <t>AKTIVCO GRID ONLY</t>
        </is>
      </c>
      <c r="AL47" t="inlineStr">
        <is>
          <t>POWER ISSUE</t>
        </is>
      </c>
      <c r="AM47" t="inlineStr">
        <is>
          <t>AKTIVCO Coupure ENEO &amp; Baisse de tension</t>
        </is>
      </c>
      <c r="AN47" t="inlineStr">
        <is>
          <t>PASSIVE</t>
        </is>
      </c>
      <c r="AO47" t="inlineStr">
        <is>
          <t>(05/06/2026 ocm ran 18h): Impacted by LIT_554_Z_Ndpssi-Vallee-de-la-Paix (Power issue)..;..;(05/06/2026 ocm ran 15h): Impacted by LIT_554_Z_Ndpssi-Vallee-de-la-Paix (Power issue)..;..;(05/06/2026 ocm ran 10h): Impacted by LIT_554_Z_Ndpssi-Vallee-de-la-Paix (Power issue)</t>
        </is>
      </c>
      <c r="AP47" t="inlineStr">
        <is>
          <t>: Impacted by LIT_554_Z_Ndpssi-Vallee-de-la-Paix (Power issue).;.; : Impacted by LIT_554_Z_Ndpssi-Vallee-de-la-Paix (Power issue).;.; : Impacted by LIT_554_Z_Ndpssi-Vallee-de-la-Paix (Power issue)</t>
        </is>
      </c>
      <c r="AQ47" t="inlineStr">
        <is>
          <t>LIT_554</t>
        </is>
      </c>
      <c r="AR47" t="inlineStr">
        <is>
          <t>Impacted by LIT_554_Z_Ndpssi-Vallee-de-la-Paix (Power issue)</t>
        </is>
      </c>
      <c r="AS47" t="inlineStr"/>
      <c r="AT47" t="inlineStr">
        <is>
          <t>(05/06/2026 top offenders): Impacted by LIT_554_Z_Ndpssi-Vallee-de-la-Paix (Power issue)</t>
        </is>
      </c>
      <c r="AU47" t="inlineStr"/>
      <c r="AV47" t="inlineStr"/>
      <c r="AW47" t="inlineStr"/>
      <c r="AX47" t="inlineStr"/>
      <c r="AY47" t="inlineStr"/>
      <c r="AZ47" t="inlineStr"/>
      <c r="BA47" t="inlineStr"/>
      <c r="BB47" t="inlineStr"/>
      <c r="BC47" t="inlineStr"/>
      <c r="BD47" t="inlineStr"/>
      <c r="BE47" t="inlineStr"/>
      <c r="BF47" t="inlineStr"/>
      <c r="BG47" t="inlineStr">
        <is>
          <t>(05/06/2026 ocm ran 18h): Impacted by LIT_554_Z_Ndpssi-Vallee-de-la-Paix (Power issue)</t>
        </is>
      </c>
      <c r="BH47" t="inlineStr">
        <is>
          <t>(05/06/2026 ocm ran 15h): Impacted by LIT_554_Z_Ndpssi-Vallee-de-la-Paix (Power issue)</t>
        </is>
      </c>
      <c r="BI47" t="inlineStr">
        <is>
          <t>(05/06/2026 ocm ran 10h): Impacted by LIT_554_Z_Ndpssi-Vallee-de-la-Paix (Power issue)</t>
        </is>
      </c>
      <c r="BJ47" t="inlineStr"/>
      <c r="BK47" t="inlineStr"/>
      <c r="BL47" t="inlineStr"/>
      <c r="BM47" t="inlineStr"/>
      <c r="BN47" t="inlineStr"/>
      <c r="BO47" t="inlineStr"/>
      <c r="BP47" t="inlineStr">
        <is>
          <t>LIT_205</t>
        </is>
      </c>
      <c r="BQ47" t="inlineStr"/>
    </row>
    <row r="48">
      <c r="A48" t="inlineStr">
        <is>
          <t>Sonara</t>
        </is>
      </c>
      <c r="B48" t="inlineStr">
        <is>
          <t>SUO_171</t>
        </is>
      </c>
      <c r="C48" t="inlineStr">
        <is>
          <t>SUD-OUEST</t>
        </is>
      </c>
      <c r="D48" t="inlineStr">
        <is>
          <t>CAMUSAT</t>
        </is>
      </c>
      <c r="E48" t="inlineStr">
        <is>
          <t>Medium Grid + GE</t>
        </is>
      </c>
      <c r="F48" t="inlineStr">
        <is>
          <t>SUD-OUEST</t>
        </is>
      </c>
      <c r="G48" t="inlineStr">
        <is>
          <t>Limbe</t>
        </is>
      </c>
      <c r="H48" t="inlineStr">
        <is>
          <t>Huawei</t>
        </is>
      </c>
      <c r="I48" t="n">
        <v>5.585679002833638</v>
      </c>
      <c r="J48" t="n">
        <v>0.04592532666729448</v>
      </c>
      <c r="K48" t="n">
        <v>0</v>
      </c>
      <c r="L48" t="n">
        <v>0</v>
      </c>
      <c r="M48" t="n">
        <v>0</v>
      </c>
      <c r="N48" t="n">
        <v>0</v>
      </c>
      <c r="O48" t="n">
        <v>0</v>
      </c>
      <c r="P48" t="n">
        <v>0</v>
      </c>
      <c r="Q48" t="n">
        <v>10.08163472047438</v>
      </c>
      <c r="R48" t="n">
        <v>0</v>
      </c>
      <c r="S48" t="n">
        <v>0</v>
      </c>
      <c r="T48" t="n">
        <v>0</v>
      </c>
      <c r="U48" t="n">
        <v>0.789202215544769</v>
      </c>
      <c r="V48" t="n">
        <v>0</v>
      </c>
      <c r="W48" t="n">
        <v>0</v>
      </c>
      <c r="X48" t="n">
        <v>2.078054150151384</v>
      </c>
      <c r="Y48" t="n">
        <v>3.825891825256183</v>
      </c>
      <c r="Z48" t="n">
        <v>13.86855689960706</v>
      </c>
      <c r="AA48" t="n">
        <v>13.8682893734323</v>
      </c>
      <c r="AB48" t="n">
        <v>13.86855689960706</v>
      </c>
      <c r="AC48" t="n">
        <v>13.86855689960706</v>
      </c>
      <c r="AD48" t="n">
        <v>13.86855689960706</v>
      </c>
      <c r="AE48" t="n">
        <v>32.37293622531563</v>
      </c>
      <c r="AF48" t="n">
        <v>27.54062241806665</v>
      </c>
      <c r="AG48" t="n">
        <v>0</v>
      </c>
      <c r="AH48" t="n">
        <v>13.86855689960706</v>
      </c>
      <c r="AI48" t="inlineStr">
        <is>
          <t>Operationnel</t>
        </is>
      </c>
      <c r="AJ48" t="inlineStr"/>
      <c r="AK48" t="inlineStr">
        <is>
          <t>AKTIVCO</t>
        </is>
      </c>
      <c r="AL48" t="inlineStr">
        <is>
          <t>POWER ISSUE</t>
        </is>
      </c>
      <c r="AM48" t="inlineStr">
        <is>
          <t>AKTIVCO Defaut GE &amp; Power Cabinet</t>
        </is>
      </c>
      <c r="AN48" t="inlineStr">
        <is>
          <t>PASSIVE</t>
        </is>
      </c>
      <c r="AO48" t="inlineStr">
        <is>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is>
      </c>
      <c r="AP48" t="inlineStr">
        <is>
          <t>: 05.05.26 : CAMUSAT : Génératrice du GEN faulty et en cours de réparation (Finition et montage au plutard Jeudi 07 Mai), en parrallèle, team Eneo sera sur site ce 05.05.26 pour résoudre les problèmes de grid - Escalated to L4 04.05.2026 CAMUSAT : Génératrice du GEN faulty et en cours de réparation (Finition et montage au plutard Jeudi 07 Mai), en parrallèle, team Eneo sera sur site ce 05.05.26 pour résoudre les problèmes de grid - Escalated to L4 02.05.2026 CAMUSAT : The Genhead is on repair. Site is located in red zone, Mechanic is on site. In parallel, our team is with ENEO team in that area to fix the grid line 02.05.2026 SAMBA : Quotation valide. Preparation de l'expedition du Gevers Limbe ETD=03.05.2026 30.04.26 : Camusat : GRID OUTAGE AND GEN FAULTY / AWAITING GRID RETURN - Escalated to L3 29.04.26 : Camusat : GRID OUTAGE AND GEN FAULTY / AWAITING GRID RETURN.;.; : 05.05.26 : CAMUSAT : Génératrice du GEN faulty et en cours de réparation (Finition et montage au plutard Jeudi 07 Mai), en parrallèle, team Eneo sera sur site ce 05.05.26 pour résoudre les problèmes de grid - Escalated to L4 04.05.2026 CAMUSAT : Génératrice du GEN faulty et en cours de réparation (Finition et montage au plutard Jeudi 07 Mai), en parrallèle, team Eneo sera sur site ce 05.05.26 pour résoudre les problèmes de grid - Escalated to L4 02.05.2026 CAMUSAT : The Genhead is on repair. Site is located in red zone, Mechanic is on site. In parallel, our team is with ENEO team in that area to fix the grid line 02.05.2026 SAMBA : Quotation valide. Preparation de l'expedition du Gevers Limbe ETD=03.05.2026 30.04.26 : Camusat : GRID OUTAGE AND GEN FAULTY / AWAITING GRID RETURN - Escalated to L3 29.04.26 : Camusat : GRID OUTAGE AND GEN FAULTY / AWAITING GRID RETURN.;.; : 05.05.26 : CAMUSAT : Génératrice du GEN faulty et en cours de réparation (Finition et montage au plutard Jeudi 07 Mai), en parrallèle, team Eneo sera sur site ce 05.05.26 pour résoudre les problèmes de grid - Escalated to L4 04.05.2026 CAMUSAT : Génératrice du GEN faulty et en cours de réparation (Finition et montage au plutard Jeudi 07 Mai), en parrallèle, team Eneo sera sur site ce 05.05.26 pour résoudre les problèmes de grid - Escalated to L4 02.05.2026 CAMUSAT : The Genhead is on repair. Site is located in red zone, Mechanic is on site. In parallel, our team is with ENEO team in that area to fix the grid line 02.05.2026 SAMBA : Quotation valide. Preparation de l'expedition du Gevers Limbe ETD=03.05.2026 30.04.26 : Camusat : GRID OUTAGE AND GEN FAULTY / AWAITING GRID RETURN - Escalated to L3 29.04.26 : Camusat : GRID OUTAGE AND GEN FAULTY / AWAITING GRID RETURN</t>
        </is>
      </c>
      <c r="AQ48" t="inlineStr">
        <is>
          <t>SUO_171</t>
        </is>
      </c>
      <c r="AR48" t="inlineStr"/>
      <c r="AS48" t="inlineStr"/>
      <c r="AT48" t="inlineStr">
        <is>
          <t>(05/06/2026 top offenders):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is>
      </c>
      <c r="AU48" t="inlineStr"/>
      <c r="AV48" t="inlineStr"/>
      <c r="AW48" t="inlineStr"/>
      <c r="AX48" t="inlineStr"/>
      <c r="AY48" t="inlineStr"/>
      <c r="AZ48" t="inlineStr"/>
      <c r="BA48" t="inlineStr"/>
      <c r="BB48" t="inlineStr"/>
      <c r="BC48" t="inlineStr"/>
      <c r="BD48" t="inlineStr"/>
      <c r="BE48" t="inlineStr"/>
      <c r="BF48" t="inlineStr"/>
      <c r="BG48" t="inlineStr">
        <is>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is>
      </c>
      <c r="BH48" t="inlineStr">
        <is>
          <t>(05/06/2026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is>
      </c>
      <c r="BI48" t="inlineStr">
        <is>
          <t>(05/06/2026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is>
      </c>
      <c r="BJ48" t="inlineStr"/>
      <c r="BK48" t="inlineStr"/>
      <c r="BL48" t="inlineStr"/>
      <c r="BM48" t="inlineStr"/>
      <c r="BN48" t="inlineStr"/>
      <c r="BO48" t="inlineStr"/>
      <c r="BP48" t="inlineStr"/>
      <c r="BQ48" t="inlineStr"/>
    </row>
    <row r="49">
      <c r="A49" t="inlineStr">
        <is>
          <t>Bardake-IHS</t>
        </is>
      </c>
      <c r="B49" t="inlineStr">
        <is>
          <t>NRD_110</t>
        </is>
      </c>
      <c r="C49" t="inlineStr">
        <is>
          <t>NORD</t>
        </is>
      </c>
      <c r="D49" t="inlineStr">
        <is>
          <t>IHS</t>
        </is>
      </c>
      <c r="E49" t="inlineStr">
        <is>
          <t>Gen Only</t>
        </is>
      </c>
      <c r="F49" t="inlineStr">
        <is>
          <t>NORD</t>
        </is>
      </c>
      <c r="G49" t="inlineStr">
        <is>
          <t>Bardake</t>
        </is>
      </c>
      <c r="H49" t="inlineStr">
        <is>
          <t>NOKIA</t>
        </is>
      </c>
      <c r="I49" t="n">
        <v>4.622852299869019</v>
      </c>
      <c r="J49" t="n">
        <v>4.622852299869019</v>
      </c>
      <c r="K49" t="n">
        <v>4.622852299869019</v>
      </c>
      <c r="L49" t="n">
        <v>4.622852299869019</v>
      </c>
      <c r="M49" t="n">
        <v>9.245704599738039</v>
      </c>
      <c r="N49" t="n">
        <v>9.245704599738039</v>
      </c>
      <c r="O49" t="n">
        <v>9.245704599738039</v>
      </c>
      <c r="P49" t="n">
        <v>9.245704599738039</v>
      </c>
      <c r="Q49" t="n">
        <v>9.245704599738039</v>
      </c>
      <c r="R49" t="n">
        <v>9.245704599738039</v>
      </c>
      <c r="S49" t="n">
        <v>9.245704599738039</v>
      </c>
      <c r="T49" t="n">
        <v>9.245704599738039</v>
      </c>
      <c r="U49" t="n">
        <v>9.245704599738039</v>
      </c>
      <c r="V49" t="n">
        <v>9.245704599738039</v>
      </c>
      <c r="W49" t="n">
        <v>9.245704599738039</v>
      </c>
      <c r="X49" t="n">
        <v>9.245704599738039</v>
      </c>
      <c r="Y49" t="n">
        <v>9.245704599738039</v>
      </c>
      <c r="Z49" t="n">
        <v>9.245704599738039</v>
      </c>
      <c r="AA49" t="n">
        <v>9.245704599738039</v>
      </c>
      <c r="AB49" t="n">
        <v>9.245704599738039</v>
      </c>
      <c r="AC49" t="n">
        <v>13.86855689960706</v>
      </c>
      <c r="AD49" t="n">
        <v>13.86855689960706</v>
      </c>
      <c r="AE49" t="n">
        <v>0</v>
      </c>
      <c r="AF49" t="n">
        <v>41.31093362709997</v>
      </c>
      <c r="AG49" t="n">
        <v>0</v>
      </c>
      <c r="AH49" t="n">
        <v>13.86855689960706</v>
      </c>
      <c r="AI49" t="inlineStr">
        <is>
          <t>EXCLU</t>
        </is>
      </c>
      <c r="AJ49" t="inlineStr"/>
      <c r="AK49" t="inlineStr">
        <is>
          <t>Exclu</t>
        </is>
      </c>
      <c r="AL49" t="inlineStr">
        <is>
          <t>Exclu</t>
        </is>
      </c>
      <c r="AM49" t="inlineStr">
        <is>
          <t>EXCLU</t>
        </is>
      </c>
      <c r="AN49" t="inlineStr">
        <is>
          <t>Exclu</t>
        </is>
      </c>
      <c r="AO49" t="inlineStr"/>
      <c r="AP49" t="inlineStr"/>
      <c r="AQ49" t="inlineStr">
        <is>
          <t>NRD_110</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NRD_110</t>
        </is>
      </c>
      <c r="BN49" t="inlineStr"/>
      <c r="BO49" t="inlineStr"/>
      <c r="BP49" t="inlineStr">
        <is>
          <t>NRD_110</t>
        </is>
      </c>
      <c r="BQ49" t="inlineStr"/>
    </row>
    <row r="50">
      <c r="A50" t="inlineStr">
        <is>
          <t>Mile4-Q10-IHS</t>
        </is>
      </c>
      <c r="B50" t="inlineStr">
        <is>
          <t>SUO_214</t>
        </is>
      </c>
      <c r="C50" t="inlineStr">
        <is>
          <t>SUD-OUEST</t>
        </is>
      </c>
      <c r="D50" t="inlineStr">
        <is>
          <t>IHS</t>
        </is>
      </c>
      <c r="E50" t="inlineStr">
        <is>
          <t>Grid-Gen</t>
        </is>
      </c>
      <c r="F50" t="inlineStr">
        <is>
          <t>SUD-OUEST</t>
        </is>
      </c>
      <c r="G50" t="inlineStr">
        <is>
          <t>Limbe</t>
        </is>
      </c>
      <c r="H50" t="inlineStr">
        <is>
          <t>Huawei</t>
        </is>
      </c>
      <c r="I50" t="n">
        <v>0</v>
      </c>
      <c r="J50" t="n">
        <v>0</v>
      </c>
      <c r="K50" t="n">
        <v>0</v>
      </c>
      <c r="L50" t="n">
        <v>0</v>
      </c>
      <c r="M50" t="n">
        <v>0</v>
      </c>
      <c r="N50" t="n">
        <v>8.50608390191563</v>
      </c>
      <c r="O50" t="n">
        <v>13.86855689960706</v>
      </c>
      <c r="P50" t="n">
        <v>13.86855689960706</v>
      </c>
      <c r="Q50" t="n">
        <v>13.8682893734323</v>
      </c>
      <c r="R50" t="n">
        <v>13.86855689960706</v>
      </c>
      <c r="S50" t="n">
        <v>13.86855689960706</v>
      </c>
      <c r="T50" t="n">
        <v>13.86855689960706</v>
      </c>
      <c r="U50" t="n">
        <v>13.86855689960706</v>
      </c>
      <c r="V50" t="n">
        <v>13.8682893734323</v>
      </c>
      <c r="W50" t="n">
        <v>13.86855689960706</v>
      </c>
      <c r="X50" t="n">
        <v>13.8682893734323</v>
      </c>
      <c r="Y50" t="n">
        <v>13.86855689960706</v>
      </c>
      <c r="Z50" t="n">
        <v>13.86855689960706</v>
      </c>
      <c r="AA50" t="n">
        <v>13.86855689960706</v>
      </c>
      <c r="AB50" t="n">
        <v>13.8682893734323</v>
      </c>
      <c r="AC50" t="n">
        <v>13.8682893734323</v>
      </c>
      <c r="AD50" t="n">
        <v>13.8682893734323</v>
      </c>
      <c r="AE50" t="n">
        <v>32.3710627915063</v>
      </c>
      <c r="AF50" t="n">
        <v>27.54062241806665</v>
      </c>
      <c r="AG50" t="n">
        <v>0</v>
      </c>
      <c r="AH50" t="n">
        <v>13.8682893734323</v>
      </c>
      <c r="AI50" t="inlineStr">
        <is>
          <t>Insecurity</t>
        </is>
      </c>
      <c r="AJ50" t="inlineStr"/>
      <c r="AK50" t="inlineStr">
        <is>
          <t>SPARE-ISSUE</t>
        </is>
      </c>
      <c r="AL50" t="inlineStr">
        <is>
          <t>SPARE-ISSUE</t>
        </is>
      </c>
      <c r="AM50" t="inlineStr">
        <is>
          <t>SPARE-ISSUE</t>
        </is>
      </c>
      <c r="AN50" t="inlineStr">
        <is>
          <t>SPARE-ISSUE</t>
        </is>
      </c>
      <c r="AO50" t="inlineStr">
        <is>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is>
      </c>
      <c r="AP50" t="inlineStr">
        <is>
          <t>: 06/05/2026 03.05.2026 : Carte EAC Faulty Commande passee a OCM car Spare pas disponible chez Huawei 03.05.2026 : Carte EAC Faulty Commande passee a OCM car Spare pas disponible chez Huawei 01.05.2026 : 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 : 06/05/2026 03.05.2026 : Carte EAC Faulty Commande passee a OCM car Spare pas disponible chez Huawei 03.05.2026 : Carte EAC Faulty Commande passee a OCM car Spare pas disponible chez Huawei 01.05.2026 : 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 : 06/05/2026 03.05.2026 : Carte EAC Faulty Commande passee a OCM car Spare pas disponible chez Huawei 03.05.2026 : Carte EAC Faulty Commande passee a OCM car Spare pas disponible chez Huawei 01.05.2026 : 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t>
        </is>
      </c>
      <c r="AQ50" t="inlineStr">
        <is>
          <t>SUO_214</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is>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is>
      </c>
      <c r="BH50" t="inlineStr">
        <is>
          <t xml:space="preserve">(05/06/2026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is>
      </c>
      <c r="BI50" t="inlineStr">
        <is>
          <t xml:space="preserve">(05/06/2026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is>
      </c>
      <c r="BJ50" t="inlineStr"/>
      <c r="BK50" t="inlineStr"/>
      <c r="BL50" t="inlineStr"/>
      <c r="BM50" t="inlineStr"/>
      <c r="BN50" t="inlineStr"/>
      <c r="BO50" t="inlineStr"/>
      <c r="BP50" t="inlineStr">
        <is>
          <t>SUO_214</t>
        </is>
      </c>
      <c r="BQ50" t="inlineStr"/>
    </row>
    <row r="51">
      <c r="A51" t="inlineStr">
        <is>
          <t>Bonewonda-III</t>
        </is>
      </c>
      <c r="B51" t="inlineStr">
        <is>
          <t>LIT_615</t>
        </is>
      </c>
      <c r="C51" t="inlineStr">
        <is>
          <t>Douala</t>
        </is>
      </c>
      <c r="D51" t="inlineStr">
        <is>
          <t>CAMUSAT</t>
        </is>
      </c>
      <c r="E51" t="inlineStr">
        <is>
          <t>Good Grid no GE - 8h</t>
        </is>
      </c>
      <c r="F51" t="inlineStr">
        <is>
          <t>LITTORAL</t>
        </is>
      </c>
      <c r="G51" t="inlineStr">
        <is>
          <t>Douala</t>
        </is>
      </c>
      <c r="H51" t="inlineStr">
        <is>
          <t>ZTE</t>
        </is>
      </c>
      <c r="I51" t="n">
        <v>0</v>
      </c>
      <c r="J51" t="n">
        <v>0</v>
      </c>
      <c r="K51" t="n">
        <v>0</v>
      </c>
      <c r="L51" t="n">
        <v>0</v>
      </c>
      <c r="M51" t="n">
        <v>0</v>
      </c>
      <c r="N51" t="n">
        <v>0</v>
      </c>
      <c r="O51" t="n">
        <v>0</v>
      </c>
      <c r="P51" t="n">
        <v>0</v>
      </c>
      <c r="Q51" t="n">
        <v>0</v>
      </c>
      <c r="R51" t="n">
        <v>0</v>
      </c>
      <c r="S51" t="n">
        <v>13.7326536028285</v>
      </c>
      <c r="T51" t="n">
        <v>63.55505189294388</v>
      </c>
      <c r="U51" t="n">
        <v>48.37738240976164</v>
      </c>
      <c r="V51" t="n">
        <v>36.68356361986454</v>
      </c>
      <c r="W51" t="n">
        <v>63.55505189294388</v>
      </c>
      <c r="X51" t="n">
        <v>0</v>
      </c>
      <c r="Y51" t="n">
        <v>0</v>
      </c>
      <c r="Z51" t="n">
        <v>61.32308101691333</v>
      </c>
      <c r="AA51" t="n">
        <v>0</v>
      </c>
      <c r="AB51" t="n">
        <v>46.91265876786718</v>
      </c>
      <c r="AC51" t="n">
        <v>13.866755556697</v>
      </c>
      <c r="AD51" t="n">
        <v>13.866755556697</v>
      </c>
      <c r="AE51" t="n">
        <v>32.36032177099945</v>
      </c>
      <c r="AF51" t="n">
        <v>27.54062241806665</v>
      </c>
      <c r="AG51" t="n">
        <v>0</v>
      </c>
      <c r="AH51" t="n">
        <v>13.866755556697</v>
      </c>
      <c r="AI51" t="inlineStr">
        <is>
          <t>Operationnel</t>
        </is>
      </c>
      <c r="AJ51" t="inlineStr"/>
      <c r="AK51" t="inlineStr">
        <is>
          <t>AKTIVCO GRID ONLY</t>
        </is>
      </c>
      <c r="AL51" t="inlineStr">
        <is>
          <t>POWER ISSUE</t>
        </is>
      </c>
      <c r="AM51" t="inlineStr">
        <is>
          <t>AKTIVCO Coupure ENEO &amp; Baisse de tension</t>
        </is>
      </c>
      <c r="AN51" t="inlineStr">
        <is>
          <t>PASSIVE</t>
        </is>
      </c>
      <c r="AO51" t="inlineStr">
        <is>
          <t>(05/06/2026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t>
        </is>
      </c>
      <c r="AP51" t="inlineStr">
        <is>
          <t>: 06.05.26 : Camusat : Grid outage and GEN is faulty / Grid return awaited.;.; : 06.05.26 : Camusat : Grid outage and GEN is faulty / Grid return awaited.;.; : 05.05.26 : Camusat : Grid outage and GEN is faulty / Grid return awaited.;.; : .Grid Outage</t>
        </is>
      </c>
      <c r="AQ51" t="inlineStr">
        <is>
          <t>LIT_615</t>
        </is>
      </c>
      <c r="AR51" t="inlineStr"/>
      <c r="AS51" t="inlineStr"/>
      <c r="AT51" t="inlineStr">
        <is>
          <t>(05/06/2026 top offenders): 06.05.26: Camusat: Grid outage and GEN is faulty / Grid return awaited</t>
        </is>
      </c>
      <c r="AU51" t="inlineStr"/>
      <c r="AV51" t="inlineStr"/>
      <c r="AW51" t="inlineStr"/>
      <c r="AX51" t="inlineStr"/>
      <c r="AY51" t="inlineStr"/>
      <c r="AZ51" t="inlineStr"/>
      <c r="BA51" t="inlineStr"/>
      <c r="BB51" t="inlineStr"/>
      <c r="BC51" t="inlineStr"/>
      <c r="BD51" t="inlineStr"/>
      <c r="BE51" t="inlineStr"/>
      <c r="BF51" t="inlineStr"/>
      <c r="BG51" t="inlineStr">
        <is>
          <t>(05/06/2026 ocm ran 18h): 06.05.26: Camusat: Grid outage and GEN is faulty / Grid return awaited</t>
        </is>
      </c>
      <c r="BH51" t="inlineStr">
        <is>
          <t>(05/06/2026 ocm ran 15h): 06.05.26: Camusat: Grid outage and GEN is faulty / Grid return awaited</t>
        </is>
      </c>
      <c r="BI51" t="inlineStr">
        <is>
          <t>(05/06/2026 ocm ran 10h): 05.05.26: Camusat: Grid outage and GEN is faulty / Grid return awaited</t>
        </is>
      </c>
      <c r="BJ51" t="inlineStr">
        <is>
          <t>(05/06/2026 ticket): INC-20260506-00016511...Grid Outage</t>
        </is>
      </c>
      <c r="BK51" t="inlineStr"/>
      <c r="BL51" t="inlineStr"/>
      <c r="BM51" t="inlineStr"/>
      <c r="BN51" t="inlineStr"/>
      <c r="BO51" t="inlineStr"/>
      <c r="BP51" t="inlineStr"/>
      <c r="BQ51" t="inlineStr">
        <is>
          <t>Hybrid Gen</t>
        </is>
      </c>
    </row>
    <row r="52">
      <c r="A52" t="inlineStr">
        <is>
          <t>Essu</t>
        </is>
      </c>
      <c r="B52" t="inlineStr">
        <is>
          <t>NRO_234</t>
        </is>
      </c>
      <c r="C52" t="inlineStr">
        <is>
          <t>NORD-OUEST</t>
        </is>
      </c>
      <c r="D52" t="inlineStr">
        <is>
          <t>IHS</t>
        </is>
      </c>
      <c r="E52" t="inlineStr">
        <is>
          <t>Gen Only</t>
        </is>
      </c>
      <c r="F52" t="inlineStr">
        <is>
          <t>NORD-OUEST</t>
        </is>
      </c>
      <c r="G52" t="inlineStr">
        <is>
          <t>ESSU</t>
        </is>
      </c>
      <c r="H52" t="inlineStr">
        <is>
          <t>NOKIA</t>
        </is>
      </c>
      <c r="I52" t="n">
        <v>13.97009453832724</v>
      </c>
      <c r="J52" t="n">
        <v>13.96987811187054</v>
      </c>
      <c r="K52" t="n">
        <v>13.96976989864219</v>
      </c>
      <c r="L52" t="n">
        <v>13.96998632509889</v>
      </c>
      <c r="M52" t="n">
        <v>13.96987811187054</v>
      </c>
      <c r="N52" t="n">
        <v>13.97009453832724</v>
      </c>
      <c r="O52" t="n">
        <v>13.96987811187054</v>
      </c>
      <c r="P52" t="n">
        <v>13.97020275155559</v>
      </c>
      <c r="Q52" t="n">
        <v>13.96987811187054</v>
      </c>
      <c r="R52" t="n">
        <v>13.97009453832724</v>
      </c>
      <c r="S52" t="n">
        <v>13.97009453832724</v>
      </c>
      <c r="T52" t="n">
        <v>13.86598864832935</v>
      </c>
      <c r="U52" t="n">
        <v>13.96998632509889</v>
      </c>
      <c r="V52" t="n">
        <v>13.86577462738954</v>
      </c>
      <c r="W52" t="n">
        <v>13.86598864832935</v>
      </c>
      <c r="X52" t="n">
        <v>13.86588163785945</v>
      </c>
      <c r="Y52" t="n">
        <v>13.86609565879926</v>
      </c>
      <c r="Z52" t="n">
        <v>13.86620266926916</v>
      </c>
      <c r="AA52" t="n">
        <v>13.86620266926916</v>
      </c>
      <c r="AB52" t="n">
        <v>13.86620266926916</v>
      </c>
      <c r="AC52" t="n">
        <v>13.86588163785945</v>
      </c>
      <c r="AD52" t="n">
        <v>13.86588163785945</v>
      </c>
      <c r="AE52" t="n">
        <v>64.72713811253792</v>
      </c>
      <c r="AF52" t="n">
        <v>13.77031120903332</v>
      </c>
      <c r="AG52" t="n">
        <v>0</v>
      </c>
      <c r="AH52" t="n">
        <v>13.86588163785945</v>
      </c>
      <c r="AI52" t="inlineStr">
        <is>
          <t>EXCLU</t>
        </is>
      </c>
      <c r="AJ52" t="inlineStr">
        <is>
          <t>site en projet</t>
        </is>
      </c>
      <c r="AK52" t="inlineStr">
        <is>
          <t>Exclu</t>
        </is>
      </c>
      <c r="AL52" t="inlineStr">
        <is>
          <t>Exclu</t>
        </is>
      </c>
      <c r="AM52" t="inlineStr">
        <is>
          <t>EXCLU</t>
        </is>
      </c>
      <c r="AN52" t="inlineStr">
        <is>
          <t>Exclu</t>
        </is>
      </c>
      <c r="AO52" t="inlineStr"/>
      <c r="AP52" t="inlineStr"/>
      <c r="AQ52" t="inlineStr">
        <is>
          <t>NRO_234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is>
          <t>NRO_234</t>
        </is>
      </c>
      <c r="BQ52" t="inlineStr">
        <is>
          <t>Grid-Gen-Lithium</t>
        </is>
      </c>
    </row>
    <row r="53">
      <c r="A53" t="inlineStr">
        <is>
          <t>Garoua-Sonayo</t>
        </is>
      </c>
      <c r="B53" t="inlineStr">
        <is>
          <t>NRD_162</t>
        </is>
      </c>
      <c r="C53" t="inlineStr">
        <is>
          <t>Garoua</t>
        </is>
      </c>
      <c r="D53" t="inlineStr">
        <is>
          <t>CAMUSAT</t>
        </is>
      </c>
      <c r="E53" t="inlineStr">
        <is>
          <t>Medium Grid + GE</t>
        </is>
      </c>
      <c r="F53" t="inlineStr">
        <is>
          <t>NORD</t>
        </is>
      </c>
      <c r="G53" t="inlineStr">
        <is>
          <t>Garoua</t>
        </is>
      </c>
      <c r="H53" t="inlineStr">
        <is>
          <t>Huawei</t>
        </is>
      </c>
      <c r="I53" t="n">
        <v>0</v>
      </c>
      <c r="J53" t="n">
        <v>0</v>
      </c>
      <c r="K53" t="n">
        <v>4.793890700932847</v>
      </c>
      <c r="L53" t="n">
        <v>0</v>
      </c>
      <c r="M53" t="n">
        <v>0</v>
      </c>
      <c r="N53" t="n">
        <v>0</v>
      </c>
      <c r="O53" t="n">
        <v>0</v>
      </c>
      <c r="P53" t="n">
        <v>0</v>
      </c>
      <c r="Q53" t="n">
        <v>0</v>
      </c>
      <c r="R53" t="n">
        <v>0</v>
      </c>
      <c r="S53" t="n">
        <v>0</v>
      </c>
      <c r="T53" t="n">
        <v>0</v>
      </c>
      <c r="U53" t="n">
        <v>4.775520570265928</v>
      </c>
      <c r="V53" t="n">
        <v>0</v>
      </c>
      <c r="W53" t="n">
        <v>0</v>
      </c>
      <c r="X53" t="n">
        <v>0</v>
      </c>
      <c r="Y53" t="n">
        <v>1.782883603998482</v>
      </c>
      <c r="Z53" t="n">
        <v>0</v>
      </c>
      <c r="AA53" t="n">
        <v>0</v>
      </c>
      <c r="AB53" t="n">
        <v>0</v>
      </c>
      <c r="AC53" t="n">
        <v>13.84695861976469</v>
      </c>
      <c r="AD53" t="n">
        <v>13.84695861976469</v>
      </c>
      <c r="AE53" t="n">
        <v>9.8517639253584</v>
      </c>
      <c r="AF53" t="n">
        <v>12.58023118822485</v>
      </c>
      <c r="AG53" t="n">
        <v>15.75643184996946</v>
      </c>
      <c r="AH53" t="n">
        <v>13.84695861976469</v>
      </c>
      <c r="AI53" t="inlineStr">
        <is>
          <t>Operationnel</t>
        </is>
      </c>
      <c r="AJ53" t="inlineStr"/>
      <c r="AK53" t="inlineStr">
        <is>
          <t>PDH</t>
        </is>
      </c>
      <c r="AL53" t="inlineStr">
        <is>
          <t>TX ISSUE</t>
        </is>
      </c>
      <c r="AM53" t="inlineStr">
        <is>
          <t>MPR ISSUE</t>
        </is>
      </c>
      <c r="AN53" t="inlineStr">
        <is>
          <t>ACTIVE</t>
        </is>
      </c>
      <c r="AO53" t="inlineStr">
        <is>
          <t>(05/06/2026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t>
        </is>
      </c>
      <c r="AP53" t="inlineStr">
        <is>
          <t>: Impacted by NRD_037_H_Nassarao (TX issue).;.; : Power status check Ongoing || (05/06/2026 groupe whatsapp incident) : NRD_037_H_Nassarao_U Besoin d'un FME sur site pour vérifier le statut du MPR; ; FME Armel activé pour investigations, update ASAP</t>
        </is>
      </c>
      <c r="AQ53" t="inlineStr">
        <is>
          <t>NRD_037</t>
        </is>
      </c>
      <c r="AR53" t="inlineStr">
        <is>
          <t xml:space="preserve"> Impacted by NRD_037_H_Nassarao (TX issue)</t>
        </is>
      </c>
      <c r="AS53" t="inlineStr"/>
      <c r="AT53" t="inlineStr">
        <is>
          <t>(05/06/2026 top offenders): Impacted by NRD_037_H_Nassarao (TX issue)</t>
        </is>
      </c>
      <c r="AU53" t="inlineStr"/>
      <c r="AV53" t="inlineStr"/>
      <c r="AW53" t="inlineStr"/>
      <c r="AX53" t="inlineStr"/>
      <c r="AY53" t="inlineStr"/>
      <c r="AZ53" t="inlineStr"/>
      <c r="BA53" t="inlineStr"/>
      <c r="BB53" t="inlineStr"/>
      <c r="BC53" t="inlineStr"/>
      <c r="BD53" t="inlineStr"/>
      <c r="BE53" t="inlineStr"/>
      <c r="BF53" t="inlineStr"/>
      <c r="BG53" t="inlineStr"/>
      <c r="BH53" t="inlineStr">
        <is>
          <t>(05/06/2026 ocm ran 15h): Impacted by NRD_037_H_Nassarao (TX issue)</t>
        </is>
      </c>
      <c r="BI53" t="inlineStr">
        <is>
          <t>(05/06/2026 ocm ran 10h): Power status check Ongoing</t>
        </is>
      </c>
      <c r="BJ53" t="inlineStr"/>
      <c r="BK53" t="inlineStr"/>
      <c r="BL53" t="inlineStr"/>
      <c r="BM53" t="inlineStr"/>
      <c r="BN53" t="inlineStr"/>
      <c r="BO53" t="inlineStr"/>
      <c r="BP53" t="inlineStr"/>
      <c r="BQ53" t="inlineStr"/>
    </row>
    <row r="54">
      <c r="A54" t="inlineStr">
        <is>
          <t>Crf-Patrick-Mboma</t>
        </is>
      </c>
      <c r="B54" t="inlineStr">
        <is>
          <t>LIT_697</t>
        </is>
      </c>
      <c r="C54" t="inlineStr">
        <is>
          <t>Douala</t>
        </is>
      </c>
      <c r="D54" t="inlineStr">
        <is>
          <t>CAMUSAT</t>
        </is>
      </c>
      <c r="E54" t="inlineStr">
        <is>
          <t>Good Grid + GE</t>
        </is>
      </c>
      <c r="F54" t="inlineStr">
        <is>
          <t>LITTORAL</t>
        </is>
      </c>
      <c r="G54" t="inlineStr">
        <is>
          <t>Douala</t>
        </is>
      </c>
      <c r="H54" t="inlineStr">
        <is>
          <t>ZTE</t>
        </is>
      </c>
      <c r="I54" t="n">
        <v>0</v>
      </c>
      <c r="J54" t="n">
        <v>0</v>
      </c>
      <c r="K54" t="n">
        <v>25.58622118921449</v>
      </c>
      <c r="L54" t="n">
        <v>0</v>
      </c>
      <c r="M54" t="n">
        <v>0</v>
      </c>
      <c r="N54" t="n">
        <v>15.79517339976544</v>
      </c>
      <c r="O54" t="n">
        <v>5.93941994618087</v>
      </c>
      <c r="P54" t="n">
        <v>0</v>
      </c>
      <c r="Q54" t="n">
        <v>0</v>
      </c>
      <c r="R54" t="n">
        <v>0</v>
      </c>
      <c r="S54" t="n">
        <v>8.200729526043494</v>
      </c>
      <c r="T54" t="n">
        <v>4.216604885955376</v>
      </c>
      <c r="U54" t="n">
        <v>0</v>
      </c>
      <c r="V54" t="n">
        <v>0</v>
      </c>
      <c r="W54" t="n">
        <v>4.216604885955376</v>
      </c>
      <c r="X54" t="n">
        <v>0</v>
      </c>
      <c r="Y54" t="n">
        <v>0</v>
      </c>
      <c r="Z54" t="n">
        <v>0</v>
      </c>
      <c r="AA54" t="n">
        <v>0.8206454586183372</v>
      </c>
      <c r="AB54" t="n">
        <v>0</v>
      </c>
      <c r="AC54" t="n">
        <v>13.84107304391995</v>
      </c>
      <c r="AD54" t="n">
        <v>13.84107304391995</v>
      </c>
      <c r="AE54" t="n">
        <v>32.22743286612392</v>
      </c>
      <c r="AF54" t="n">
        <v>27.52064696662144</v>
      </c>
      <c r="AG54" t="n">
        <v>0</v>
      </c>
      <c r="AH54" t="n">
        <v>13.84107304391995</v>
      </c>
      <c r="AI54" t="inlineStr">
        <is>
          <t>Operationnel</t>
        </is>
      </c>
      <c r="AJ54" t="inlineStr"/>
      <c r="AK54" t="inlineStr">
        <is>
          <t>AKTIVCO</t>
        </is>
      </c>
      <c r="AL54" t="inlineStr">
        <is>
          <t>POWER ISSUE</t>
        </is>
      </c>
      <c r="AM54" t="inlineStr">
        <is>
          <t>AKTIVCO Defaut GE &amp; Power Cabinet</t>
        </is>
      </c>
      <c r="AN54" t="inlineStr">
        <is>
          <t>PASSIVE</t>
        </is>
      </c>
      <c r="AO54" t="inlineStr">
        <is>
          <t>(05/06/2026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t>
        </is>
      </c>
      <c r="AP54" t="inlineStr">
        <is>
          <t>: 06.05.26 : Grid only site grid outage / grid return awaited.;.; : 06.05.26 : Grid only site grid outage / grid return awaited.;.; : 06.05.26 : Grid only site grid outage / grid return awaited.;.; : .2026-05-06 22 : 32 : 11.investigations ongoing / FME is trying to get level0.Grid Outage.user : OCM_NOC.CAMUSAT</t>
        </is>
      </c>
      <c r="AQ54" t="inlineStr">
        <is>
          <t>LIT_697</t>
        </is>
      </c>
      <c r="AR54" t="inlineStr"/>
      <c r="AS54" t="inlineStr"/>
      <c r="AT54" t="inlineStr">
        <is>
          <t>(05/06/2026 top offenders): 06.05.26: Grid only site grid outage / grid return awaited</t>
        </is>
      </c>
      <c r="AU54" t="inlineStr"/>
      <c r="AV54" t="inlineStr"/>
      <c r="AW54" t="inlineStr"/>
      <c r="AX54" t="inlineStr"/>
      <c r="AY54" t="inlineStr"/>
      <c r="AZ54" t="inlineStr"/>
      <c r="BA54" t="inlineStr"/>
      <c r="BB54" t="inlineStr"/>
      <c r="BC54" t="inlineStr"/>
      <c r="BD54" t="inlineStr"/>
      <c r="BE54" t="inlineStr"/>
      <c r="BF54" t="inlineStr"/>
      <c r="BG54" t="inlineStr">
        <is>
          <t>(05/06/2026 ocm ran 18h): 06.05.26: Grid only site grid outage / grid return awaited</t>
        </is>
      </c>
      <c r="BH54" t="inlineStr">
        <is>
          <t>(05/06/2026 ocm ran 15h): 06.05.26: Grid only site grid outage / grid return awaited</t>
        </is>
      </c>
      <c r="BI54" t="inlineStr">
        <is>
          <t>(05/06/2026 ocm ran 10h): 06.05.26: Grid only site grid outage / grid return awaited</t>
        </is>
      </c>
      <c r="BJ54" t="inlineStr">
        <is>
          <t>(05/06/2026 ticket): INC-20260506-00016218...2026-05-06 22:32:11...investigations ongoing / FME is trying to get level0...Grid Outage...user:OCM_NOC.CAMUSAT</t>
        </is>
      </c>
      <c r="BK54" t="inlineStr"/>
      <c r="BL54" t="inlineStr"/>
      <c r="BM54" t="inlineStr"/>
      <c r="BN54" t="inlineStr"/>
      <c r="BO54" t="inlineStr"/>
      <c r="BP54" t="inlineStr"/>
      <c r="BQ54" t="inlineStr">
        <is>
          <t>Grid-Gen</t>
        </is>
      </c>
    </row>
    <row r="55">
      <c r="A55" t="inlineStr">
        <is>
          <t>Bonamoutongo-III</t>
        </is>
      </c>
      <c r="B55" t="inlineStr">
        <is>
          <t>LIT_718</t>
        </is>
      </c>
      <c r="C55" t="inlineStr">
        <is>
          <t>Douala</t>
        </is>
      </c>
      <c r="D55" t="inlineStr">
        <is>
          <t>CAMUSAT</t>
        </is>
      </c>
      <c r="E55" t="inlineStr">
        <is>
          <t>Good Grid no GE - 8h</t>
        </is>
      </c>
      <c r="F55" t="inlineStr">
        <is>
          <t>LITTORAL</t>
        </is>
      </c>
      <c r="G55" t="inlineStr">
        <is>
          <t>Douala</t>
        </is>
      </c>
      <c r="H55" t="inlineStr">
        <is>
          <t>ZTE</t>
        </is>
      </c>
      <c r="I55" t="n">
        <v>5.779243107812335</v>
      </c>
      <c r="J55" t="n">
        <v>36.94622081824485</v>
      </c>
      <c r="K55" t="n">
        <v>36.15056230434919</v>
      </c>
      <c r="L55" t="n">
        <v>9.85673438289202</v>
      </c>
      <c r="M55" t="n">
        <v>5.732782728795518</v>
      </c>
      <c r="N55" t="n">
        <v>2.028829333995372</v>
      </c>
      <c r="O55" t="n">
        <v>6.562149540711064</v>
      </c>
      <c r="P55" t="n">
        <v>11.71857387860162</v>
      </c>
      <c r="Q55" t="n">
        <v>19.5421985087021</v>
      </c>
      <c r="R55" t="n">
        <v>28.04892447343714</v>
      </c>
      <c r="S55" t="n">
        <v>3.171933008592228</v>
      </c>
      <c r="T55" t="n">
        <v>4.120723504921056</v>
      </c>
      <c r="U55" t="n">
        <v>14.27970896005799</v>
      </c>
      <c r="V55" t="n">
        <v>1.814915404656526</v>
      </c>
      <c r="W55" t="n">
        <v>4.120723504921056</v>
      </c>
      <c r="X55" t="n">
        <v>26.78118927155833</v>
      </c>
      <c r="Y55" t="n">
        <v>20.30603924287952</v>
      </c>
      <c r="Z55" t="n">
        <v>30.83963268299504</v>
      </c>
      <c r="AA55" t="n">
        <v>3.725516004485878</v>
      </c>
      <c r="AB55" t="n">
        <v>1.792532381368193</v>
      </c>
      <c r="AC55" t="n">
        <v>13.739930314782</v>
      </c>
      <c r="AD55" t="n">
        <v>13.739930314782</v>
      </c>
      <c r="AE55" t="n">
        <v>5.991740904603751</v>
      </c>
      <c r="AF55" t="n">
        <v>5.27941618980589</v>
      </c>
      <c r="AG55" t="n">
        <v>21.30813644890089</v>
      </c>
      <c r="AH55" t="n">
        <v>13.739930314782</v>
      </c>
      <c r="AI55" t="inlineStr">
        <is>
          <t>Operationnel</t>
        </is>
      </c>
      <c r="AJ55" t="inlineStr"/>
      <c r="AK55" t="inlineStr">
        <is>
          <t>AKTIVCO GRID ONLY</t>
        </is>
      </c>
      <c r="AL55" t="inlineStr">
        <is>
          <t>POWER ISSUE</t>
        </is>
      </c>
      <c r="AM55" t="inlineStr">
        <is>
          <t>AKTIVCO Coupure ENEO &amp; Baisse de tension</t>
        </is>
      </c>
      <c r="AN55" t="inlineStr">
        <is>
          <t>PASSIVE</t>
        </is>
      </c>
      <c r="AO55" t="inlineStr">
        <is>
          <t>(05/06/2026 ocm ran 10h): 06.05.2026: Grid outage , Grid only site / awaiting grid return..;..;(05/06/2026 ticket): INC-20260506-00008278...Grid Outage</t>
        </is>
      </c>
      <c r="AP55" t="inlineStr">
        <is>
          <t>: 06.05.2026 : Grid outage , Grid only site / awaiting grid return.;.; : .Grid Outage</t>
        </is>
      </c>
      <c r="AQ55" t="inlineStr">
        <is>
          <t>LIT_718</t>
        </is>
      </c>
      <c r="AR55" t="inlineStr"/>
      <c r="AS55" t="inlineStr"/>
      <c r="AT55" t="inlineStr">
        <is>
          <t>(05/06/2026 top offenders): 06.05.2026: Grid outage , Grid only site / awaiting grid return</t>
        </is>
      </c>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is>
          <t>(05/06/2026 ocm ran 10h): 06.05.2026: Grid outage , Grid only site / awaiting grid return</t>
        </is>
      </c>
      <c r="BJ55" t="inlineStr">
        <is>
          <t>(05/06/2026 ticket): INC-20260506-00008278...Grid Outage</t>
        </is>
      </c>
      <c r="BK55" t="inlineStr"/>
      <c r="BL55" t="inlineStr"/>
      <c r="BM55" t="inlineStr"/>
      <c r="BN55" t="inlineStr"/>
      <c r="BO55" t="inlineStr"/>
      <c r="BP55" t="inlineStr"/>
      <c r="BQ55" t="inlineStr">
        <is>
          <t>Grid-Gen</t>
        </is>
      </c>
    </row>
    <row r="56">
      <c r="A56" t="inlineStr">
        <is>
          <t>C-D-Palmiers-III</t>
        </is>
      </c>
      <c r="B56" t="inlineStr">
        <is>
          <t>LIT_168</t>
        </is>
      </c>
      <c r="C56" t="inlineStr">
        <is>
          <t>Douala</t>
        </is>
      </c>
      <c r="D56" t="inlineStr">
        <is>
          <t>IHS</t>
        </is>
      </c>
      <c r="E56" t="inlineStr">
        <is>
          <t>GridOnly</t>
        </is>
      </c>
      <c r="F56" t="inlineStr">
        <is>
          <t>LITTORAL</t>
        </is>
      </c>
      <c r="G56" t="inlineStr">
        <is>
          <t>Douala</t>
        </is>
      </c>
      <c r="H56" t="inlineStr">
        <is>
          <t>ZTE</t>
        </is>
      </c>
      <c r="I56" t="n">
        <v>0</v>
      </c>
      <c r="J56" t="n">
        <v>16.35804847146245</v>
      </c>
      <c r="K56" t="n">
        <v>13.86855689960706</v>
      </c>
      <c r="L56" t="n">
        <v>17.77105038623645</v>
      </c>
      <c r="M56" t="n">
        <v>0</v>
      </c>
      <c r="N56" t="n">
        <v>0</v>
      </c>
      <c r="O56" t="n">
        <v>0</v>
      </c>
      <c r="P56" t="n">
        <v>0</v>
      </c>
      <c r="Q56" t="n">
        <v>0</v>
      </c>
      <c r="R56" t="n">
        <v>0</v>
      </c>
      <c r="S56" t="n">
        <v>14.67060037154035</v>
      </c>
      <c r="T56" t="n">
        <v>0</v>
      </c>
      <c r="U56" t="n">
        <v>0</v>
      </c>
      <c r="V56" t="n">
        <v>0</v>
      </c>
      <c r="W56" t="n">
        <v>0</v>
      </c>
      <c r="X56" t="n">
        <v>0</v>
      </c>
      <c r="Y56" t="n">
        <v>0</v>
      </c>
      <c r="Z56" t="n">
        <v>0</v>
      </c>
      <c r="AA56" t="n">
        <v>32.82883247296915</v>
      </c>
      <c r="AB56" t="n">
        <v>13.86855689960706</v>
      </c>
      <c r="AC56" t="n">
        <v>13.35121478285436</v>
      </c>
      <c r="AD56" t="n">
        <v>13.35121478285436</v>
      </c>
      <c r="AE56" t="n">
        <v>10.25405261201636</v>
      </c>
      <c r="AF56" t="n">
        <v>8.728209757540521</v>
      </c>
      <c r="AG56" t="n">
        <v>17.17540334495597</v>
      </c>
      <c r="AH56" t="n">
        <v>13.35121478285436</v>
      </c>
      <c r="AI56" t="inlineStr">
        <is>
          <t>Operationnel</t>
        </is>
      </c>
      <c r="AJ56" t="inlineStr"/>
      <c r="AK56" t="inlineStr">
        <is>
          <t>IHS GRID ONLY</t>
        </is>
      </c>
      <c r="AL56" t="inlineStr">
        <is>
          <t>POWER ISSUE</t>
        </is>
      </c>
      <c r="AM56" t="inlineStr">
        <is>
          <t>Coupure ENEO &amp; Baisse de tension</t>
        </is>
      </c>
      <c r="AN56" t="inlineStr">
        <is>
          <t>PASSIVE</t>
        </is>
      </c>
      <c r="AO56" t="inlineStr">
        <is>
          <t>( hourly IHS): 06/05/2026 16:25 6:49:45 45 V Grid outage no space // awaiting grid return ,Abdul is informed..;..;(05/06/2026 ocm ran 18h): 06.05.26: Grid outage no space // awaiting grid return ,Abdul is informed..;..;(05/06/2026 ticket): INC-20260506-00011342...Grid Outage</t>
        </is>
      </c>
      <c r="AP56" t="inlineStr">
        <is>
          <t>: 06/05/2026 16 : 25 6 : 49 : 45 45 V Grid outage no space // awaiting grid return ,Abdul is informed.;.; : 06.05.26 : Grid outage no space // awaiting grid return ,Abdul is informed.;.; : .Grid Outage</t>
        </is>
      </c>
      <c r="AQ56" t="inlineStr">
        <is>
          <t>LIT_168</t>
        </is>
      </c>
      <c r="AR56" t="inlineStr"/>
      <c r="AS56" t="inlineStr"/>
      <c r="AT56" t="inlineStr">
        <is>
          <t>(05/06/2026 top offenders): 07.05.26: Grid outage no space // awaiting grid return - Escalated to L2
06.05.26: Grid outage no space // awaiting grid return ,Abdul is informed</t>
        </is>
      </c>
      <c r="AU56" t="inlineStr"/>
      <c r="AV56" t="inlineStr"/>
      <c r="AW56" t="inlineStr">
        <is>
          <t>( hourly IHS): 06/05/2026 16:25 6:49:45 45 V Grid outage no space // awaiting grid return ,Abdul is informed</t>
        </is>
      </c>
      <c r="AX56" t="inlineStr"/>
      <c r="AY56" t="inlineStr"/>
      <c r="AZ56" t="inlineStr"/>
      <c r="BA56" t="inlineStr"/>
      <c r="BB56" t="inlineStr"/>
      <c r="BC56" t="inlineStr"/>
      <c r="BD56" t="inlineStr"/>
      <c r="BE56" t="inlineStr"/>
      <c r="BF56" t="inlineStr"/>
      <c r="BG56" t="inlineStr">
        <is>
          <t>(05/06/2026 ocm ran 18h): 06.05.26: Grid outage no space // awaiting grid return ,Abdul is informed</t>
        </is>
      </c>
      <c r="BH56" t="inlineStr"/>
      <c r="BI56" t="inlineStr"/>
      <c r="BJ56" t="inlineStr">
        <is>
          <t>(05/06/2026 ticket): INC-20260506-00011342...Grid Outage</t>
        </is>
      </c>
      <c r="BK56" t="inlineStr"/>
      <c r="BL56" t="inlineStr"/>
      <c r="BM56" t="inlineStr"/>
      <c r="BN56" t="inlineStr"/>
      <c r="BO56" t="inlineStr"/>
      <c r="BP56" t="inlineStr">
        <is>
          <t>LIT_168</t>
        </is>
      </c>
      <c r="BQ56" t="inlineStr">
        <is>
          <t>Grid-Gen</t>
        </is>
      </c>
    </row>
    <row r="57">
      <c r="A57" t="inlineStr">
        <is>
          <t>Nkong-CRTV-II</t>
        </is>
      </c>
      <c r="B57" t="inlineStr">
        <is>
          <t>LIT_558</t>
        </is>
      </c>
      <c r="C57" t="inlineStr">
        <is>
          <t>LITTORAL</t>
        </is>
      </c>
      <c r="D57" t="inlineStr">
        <is>
          <t>IHS</t>
        </is>
      </c>
      <c r="E57" t="inlineStr">
        <is>
          <t>Grid-Gen</t>
        </is>
      </c>
      <c r="F57" t="inlineStr">
        <is>
          <t>LITTORAL</t>
        </is>
      </c>
      <c r="G57" t="inlineStr">
        <is>
          <t>Nkongsamba</t>
        </is>
      </c>
      <c r="H57" t="inlineStr">
        <is>
          <t>ZTE</t>
        </is>
      </c>
      <c r="I57" t="n">
        <v>0</v>
      </c>
      <c r="J57" t="n">
        <v>0</v>
      </c>
      <c r="K57" t="n">
        <v>0</v>
      </c>
      <c r="L57" t="n">
        <v>0</v>
      </c>
      <c r="M57" t="n">
        <v>0</v>
      </c>
      <c r="N57" t="n">
        <v>0</v>
      </c>
      <c r="O57" t="n">
        <v>0</v>
      </c>
      <c r="P57" t="n">
        <v>0</v>
      </c>
      <c r="Q57" t="n">
        <v>0.0004280418796175018</v>
      </c>
      <c r="R57" t="n">
        <v>0</v>
      </c>
      <c r="S57" t="n">
        <v>0</v>
      </c>
      <c r="T57" t="n">
        <v>0</v>
      </c>
      <c r="U57" t="n">
        <v>0</v>
      </c>
      <c r="V57" t="n">
        <v>0</v>
      </c>
      <c r="W57" t="n">
        <v>0</v>
      </c>
      <c r="X57" t="n">
        <v>0</v>
      </c>
      <c r="Y57" t="n">
        <v>0</v>
      </c>
      <c r="Z57" t="n">
        <v>0</v>
      </c>
      <c r="AA57" t="n">
        <v>0</v>
      </c>
      <c r="AB57" t="n">
        <v>0</v>
      </c>
      <c r="AC57" t="n">
        <v>13.19749424283672</v>
      </c>
      <c r="AD57" t="n">
        <v>13.19749424283672</v>
      </c>
      <c r="AE57" t="n">
        <v>8.362259151349472</v>
      </c>
      <c r="AF57" t="n">
        <v>14.23888429878516</v>
      </c>
      <c r="AG57" t="n">
        <v>13.85113172980321</v>
      </c>
      <c r="AH57" t="n">
        <v>13.19749424283672</v>
      </c>
      <c r="AI57" t="inlineStr">
        <is>
          <t>Operationnel</t>
        </is>
      </c>
      <c r="AJ57" t="inlineStr"/>
      <c r="AK57" t="inlineStr">
        <is>
          <t>IHS</t>
        </is>
      </c>
      <c r="AL57" t="inlineStr">
        <is>
          <t>POWER ISSUE</t>
        </is>
      </c>
      <c r="AM57" t="inlineStr">
        <is>
          <t>Defaut GE &amp; Power Cabinet</t>
        </is>
      </c>
      <c r="AN57" t="inlineStr">
        <is>
          <t>PASSIVE</t>
        </is>
      </c>
      <c r="AO57" t="inlineStr">
        <is>
          <t>(05/06/2026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t>
        </is>
      </c>
      <c r="AP57" t="inlineStr">
        <is>
          <t>: ; : .2026-05-07 00 : 31 : 24.investigations ongoing / FME is trying to get level0.Grid Outage.user : OCM_NOC.CAMUSAT || (05/06/2026 groupe whatsapp incident) : LIT_558_Z_Nkong-CRTV-II(LIT-558) // ,Lighning strucked (Grid CB, 1 rectifier) // FME started DG and left site on 2 rectfiers</t>
        </is>
      </c>
      <c r="AQ57" t="inlineStr">
        <is>
          <t>LIT_558</t>
        </is>
      </c>
      <c r="AR57" t="inlineStr"/>
      <c r="AS57" t="inlineStr"/>
      <c r="AT57" t="inlineStr">
        <is>
          <t>(05/06/2026 top offenders): 07.05.26: FME sur site et travaux en cours, ODU probablement faulty
07/05/2026 Besoin d'un fme sur site pour verifier le status du MPR et la chaine antennaire de l ODU 3/1  fme yannick tchoupa activé ETA asap 
06/05/2026 Lighning strucked (Grid CB, 1 rectifier) // FME started DG and left site on 2 rectfiers</t>
        </is>
      </c>
      <c r="AU57" t="inlineStr"/>
      <c r="AV57" t="inlineStr"/>
      <c r="AW57" t="inlineStr"/>
      <c r="AX57" t="inlineStr"/>
      <c r="AY57" t="inlineStr"/>
      <c r="AZ57" t="inlineStr"/>
      <c r="BA57" t="inlineStr"/>
      <c r="BB57" t="inlineStr"/>
      <c r="BC57" t="inlineStr"/>
      <c r="BD57" t="inlineStr"/>
      <c r="BE57" t="inlineStr"/>
      <c r="BF57" t="inlineStr"/>
      <c r="BG57" t="inlineStr">
        <is>
          <t>(05/06/2026 ocm ran 18h): Power status check Ongoing</t>
        </is>
      </c>
      <c r="BH57" t="inlineStr"/>
      <c r="BI57" t="inlineStr"/>
      <c r="BJ57" t="inlineStr">
        <is>
          <t>(05/06/2026 ticket): INC-20260506-00018711...2026-05-07 00:31:24...investigations ongoing / FME is trying to get level0...Grid Outage...user:OCM_NOC.CAMUSAT</t>
        </is>
      </c>
      <c r="BK57" t="inlineStr"/>
      <c r="BL57" t="inlineStr"/>
      <c r="BM57" t="inlineStr"/>
      <c r="BN57" t="inlineStr"/>
      <c r="BO57" t="inlineStr"/>
      <c r="BP57" t="inlineStr">
        <is>
          <t>LIT_558</t>
        </is>
      </c>
      <c r="BQ57" t="inlineStr">
        <is>
          <t>Grid-Gen (Dismantle)</t>
        </is>
      </c>
    </row>
    <row r="58">
      <c r="A58" t="inlineStr">
        <is>
          <t>Bitoto</t>
        </is>
      </c>
      <c r="B58" t="inlineStr">
        <is>
          <t>CTR_315</t>
        </is>
      </c>
      <c r="C58" t="inlineStr">
        <is>
          <t>Yaounde</t>
        </is>
      </c>
      <c r="D58" t="inlineStr">
        <is>
          <t>IHS</t>
        </is>
      </c>
      <c r="E58" t="inlineStr">
        <is>
          <t>Grid-Gen</t>
        </is>
      </c>
      <c r="F58" t="inlineStr">
        <is>
          <t>CENTRE</t>
        </is>
      </c>
      <c r="G58" t="inlineStr">
        <is>
          <t>Yaounde</t>
        </is>
      </c>
      <c r="H58" t="inlineStr">
        <is>
          <t>ZTE</t>
        </is>
      </c>
      <c r="I58" t="n">
        <v>0</v>
      </c>
      <c r="J58" t="n">
        <v>0</v>
      </c>
      <c r="K58" t="n">
        <v>0</v>
      </c>
      <c r="L58" t="n">
        <v>0</v>
      </c>
      <c r="M58" t="n">
        <v>19.77787123358816</v>
      </c>
      <c r="N58" t="n">
        <v>27.10707182257379</v>
      </c>
      <c r="O58" t="n">
        <v>0</v>
      </c>
      <c r="P58" t="n">
        <v>15.83280541501514</v>
      </c>
      <c r="Q58" t="n">
        <v>0</v>
      </c>
      <c r="R58" t="n">
        <v>0</v>
      </c>
      <c r="S58" t="n">
        <v>14.35329649319557</v>
      </c>
      <c r="T58" t="n">
        <v>0</v>
      </c>
      <c r="U58" t="n">
        <v>0</v>
      </c>
      <c r="V58" t="n">
        <v>16.46270471102894</v>
      </c>
      <c r="W58" t="n">
        <v>0</v>
      </c>
      <c r="X58" t="n">
        <v>1.461834359207038</v>
      </c>
      <c r="Y58" t="n">
        <v>0</v>
      </c>
      <c r="Z58" t="n">
        <v>0</v>
      </c>
      <c r="AA58" t="n">
        <v>0</v>
      </c>
      <c r="AB58" t="n">
        <v>0</v>
      </c>
      <c r="AC58" t="n">
        <v>12.96667265925298</v>
      </c>
      <c r="AD58" t="n">
        <v>12.96667265925298</v>
      </c>
      <c r="AE58" t="n">
        <v>5.857478148268048</v>
      </c>
      <c r="AF58" t="n">
        <v>5.080299189761688</v>
      </c>
      <c r="AG58" t="n">
        <v>19.99029531570457</v>
      </c>
      <c r="AH58" t="n">
        <v>12.96667265925298</v>
      </c>
      <c r="AI58" t="inlineStr">
        <is>
          <t>Operationnel</t>
        </is>
      </c>
      <c r="AJ58" t="inlineStr"/>
      <c r="AK58" t="inlineStr">
        <is>
          <t>IHS</t>
        </is>
      </c>
      <c r="AL58" t="inlineStr">
        <is>
          <t>POWER ISSUE</t>
        </is>
      </c>
      <c r="AM58" t="inlineStr">
        <is>
          <t>Defaut GE &amp; Power Cabinet</t>
        </is>
      </c>
      <c r="AN58" t="inlineStr">
        <is>
          <t>PASSIVE</t>
        </is>
      </c>
      <c r="AO58" t="inlineStr">
        <is>
          <t>( hourly IHS): 06/05/2026 21:18 0:42:00 47 V Grid outage, site went down because due to Gen (30kva, 370A) overload..;..;(05/06/2026 ocm ran 18h): Power status check Ongoing..;..;(05/06/2026 ticket): INC-20260506-00015843...Grid Outage</t>
        </is>
      </c>
      <c r="AP58" t="inlineStr">
        <is>
          <t>: 06/05/2026 21 : 18 0 : 42 : 00 47 V Grid outage, site went down because due to Gen (30kva, 370A) overload.;.; : ; : .Grid Outage</t>
        </is>
      </c>
      <c r="AQ58" t="inlineStr">
        <is>
          <t>CTR_315</t>
        </is>
      </c>
      <c r="AR58" t="inlineStr"/>
      <c r="AS58" t="inlineStr"/>
      <c r="AT58" t="inlineStr">
        <is>
          <t>(05/06/2026 top offenders): Power status check Ongoing</t>
        </is>
      </c>
      <c r="AU58" t="inlineStr"/>
      <c r="AV58" t="inlineStr"/>
      <c r="AW58" t="inlineStr">
        <is>
          <t>( hourly IHS): 06/05/2026 21:18 0:42:00 47 V Grid outage, site went down because due to Gen (30kva, 370A) overload</t>
        </is>
      </c>
      <c r="AX58" t="inlineStr"/>
      <c r="AY58" t="inlineStr"/>
      <c r="AZ58" t="inlineStr"/>
      <c r="BA58" t="inlineStr"/>
      <c r="BB58" t="inlineStr"/>
      <c r="BC58" t="inlineStr"/>
      <c r="BD58" t="inlineStr"/>
      <c r="BE58" t="inlineStr"/>
      <c r="BF58" t="inlineStr"/>
      <c r="BG58" t="inlineStr">
        <is>
          <t>(05/06/2026 ocm ran 18h): Power status check Ongoing</t>
        </is>
      </c>
      <c r="BH58" t="inlineStr"/>
      <c r="BI58" t="inlineStr"/>
      <c r="BJ58" t="inlineStr">
        <is>
          <t>(05/06/2026 ticket): INC-20260506-00015843...Grid Outage</t>
        </is>
      </c>
      <c r="BK58" t="inlineStr"/>
      <c r="BL58" t="inlineStr"/>
      <c r="BM58" t="inlineStr"/>
      <c r="BN58" t="inlineStr"/>
      <c r="BO58" t="inlineStr"/>
      <c r="BP58" t="inlineStr">
        <is>
          <t>CTR_315</t>
        </is>
      </c>
      <c r="BQ58" t="inlineStr"/>
    </row>
    <row r="59">
      <c r="A59" t="inlineStr">
        <is>
          <t>Ngo-Njo-II</t>
        </is>
      </c>
      <c r="B59" t="inlineStr">
        <is>
          <t>LIT_585</t>
        </is>
      </c>
      <c r="C59" t="inlineStr">
        <is>
          <t>Douala</t>
        </is>
      </c>
      <c r="D59" t="inlineStr">
        <is>
          <t>CAMUSAT</t>
        </is>
      </c>
      <c r="E59" t="inlineStr">
        <is>
          <t>Medium Grid + GE</t>
        </is>
      </c>
      <c r="F59" t="inlineStr">
        <is>
          <t>LITTORAL</t>
        </is>
      </c>
      <c r="G59" t="inlineStr">
        <is>
          <t>Douala</t>
        </is>
      </c>
      <c r="H59" t="inlineStr">
        <is>
          <t>ZTE</t>
        </is>
      </c>
      <c r="I59" t="n">
        <v>3.314809820992887</v>
      </c>
      <c r="J59" t="n">
        <v>35.62344656467855</v>
      </c>
      <c r="K59" t="n">
        <v>35.84039245733136</v>
      </c>
      <c r="L59" t="n">
        <v>3.093369488604098</v>
      </c>
      <c r="M59" t="n">
        <v>7.288928982144946</v>
      </c>
      <c r="N59" t="n">
        <v>20.36685685994184</v>
      </c>
      <c r="O59" t="n">
        <v>5.789694463706331</v>
      </c>
      <c r="P59" t="n">
        <v>5.13049213401706</v>
      </c>
      <c r="Q59" t="n">
        <v>19.9763934903391</v>
      </c>
      <c r="R59" t="n">
        <v>25.62535135104286</v>
      </c>
      <c r="S59" t="n">
        <v>1.31902888711965</v>
      </c>
      <c r="T59" t="n">
        <v>0.5412767918546494</v>
      </c>
      <c r="U59" t="n">
        <v>13.37188563862422</v>
      </c>
      <c r="V59" t="n">
        <v>0.8068054378440389</v>
      </c>
      <c r="W59" t="n">
        <v>0.5412767918546494</v>
      </c>
      <c r="X59" t="n">
        <v>7.982963219788091</v>
      </c>
      <c r="Y59" t="n">
        <v>8.395791777600854</v>
      </c>
      <c r="Z59" t="n">
        <v>45.48922333227748</v>
      </c>
      <c r="AA59" t="n">
        <v>3.420143793535425</v>
      </c>
      <c r="AB59" t="n">
        <v>0.7651070247379672</v>
      </c>
      <c r="AC59" t="n">
        <v>12.58179166916358</v>
      </c>
      <c r="AD59" t="n">
        <v>12.58179166916358</v>
      </c>
      <c r="AE59" t="n">
        <v>5.67125882762011</v>
      </c>
      <c r="AF59" t="n">
        <v>4.826302824443831</v>
      </c>
      <c r="AG59" t="n">
        <v>19.46675673664327</v>
      </c>
      <c r="AH59" t="n">
        <v>12.58179166916358</v>
      </c>
      <c r="AI59" t="inlineStr">
        <is>
          <t>Operationnel</t>
        </is>
      </c>
      <c r="AJ59" t="inlineStr"/>
      <c r="AK59" t="inlineStr">
        <is>
          <t>AKTIVCO GRID ONLY</t>
        </is>
      </c>
      <c r="AL59" t="inlineStr">
        <is>
          <t>POWER ISSUE</t>
        </is>
      </c>
      <c r="AM59" t="inlineStr">
        <is>
          <t>AKTIVCO Coupure ENEO &amp; Baisse de tension</t>
        </is>
      </c>
      <c r="AN59" t="inlineStr">
        <is>
          <t>PASSIVE</t>
        </is>
      </c>
      <c r="AO59" t="inlineStr">
        <is>
          <t>(05/06/2026 ocm ran 10h): Impacted by LIT_718_Z_Bonamoutongo-III (Power issue)..;..;(05/06/2026 ticket): INC-20260506-00006106...Grid Outage</t>
        </is>
      </c>
      <c r="AP59" t="inlineStr">
        <is>
          <t>: Impacted by LIT_718_Z_Bonamoutongo-III (Power issue).;.; : .Grid Outage</t>
        </is>
      </c>
      <c r="AQ59" t="inlineStr">
        <is>
          <t>LIT_718</t>
        </is>
      </c>
      <c r="AR59" t="inlineStr">
        <is>
          <t xml:space="preserve"> Impacted by LIT_718_Z_Bonamoutongo-III (Power issue)</t>
        </is>
      </c>
      <c r="AS59" t="inlineStr"/>
      <c r="AT59" t="inlineStr">
        <is>
          <t>(05/06/2026 top offenders): Impacted by LIT_718_Z_Bonamoutongo-III (Power issue)</t>
        </is>
      </c>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is>
          <t>(05/06/2026 ocm ran 10h): Impacted by LIT_718_Z_Bonamoutongo-III (Power issue)</t>
        </is>
      </c>
      <c r="BJ59" t="inlineStr">
        <is>
          <t>(05/06/2026 ticket): INC-20260506-00006106...Grid Outage</t>
        </is>
      </c>
      <c r="BK59" t="inlineStr"/>
      <c r="BL59" t="inlineStr"/>
      <c r="BM59" t="inlineStr"/>
      <c r="BN59" t="inlineStr"/>
      <c r="BO59" t="inlineStr"/>
      <c r="BP59" t="inlineStr"/>
      <c r="BQ59" t="inlineStr">
        <is>
          <t>Grid-Lithium</t>
        </is>
      </c>
    </row>
    <row r="60">
      <c r="A60" t="inlineStr">
        <is>
          <t>Nassarao-II</t>
        </is>
      </c>
      <c r="B60" t="inlineStr">
        <is>
          <t>NRD_147</t>
        </is>
      </c>
      <c r="C60" t="inlineStr">
        <is>
          <t>NORD</t>
        </is>
      </c>
      <c r="D60" t="inlineStr">
        <is>
          <t>CAMUSAT</t>
        </is>
      </c>
      <c r="E60" t="inlineStr">
        <is>
          <t>Good Grid + GE</t>
        </is>
      </c>
      <c r="F60" t="inlineStr">
        <is>
          <t>NORD</t>
        </is>
      </c>
      <c r="G60" t="inlineStr">
        <is>
          <t>Garoua</t>
        </is>
      </c>
      <c r="H60" t="inlineStr">
        <is>
          <t>Huawei</t>
        </is>
      </c>
      <c r="I60" t="n">
        <v>0</v>
      </c>
      <c r="J60" t="n">
        <v>0</v>
      </c>
      <c r="K60" t="n">
        <v>4.494439735983769</v>
      </c>
      <c r="L60" t="n">
        <v>0</v>
      </c>
      <c r="M60" t="n">
        <v>1.644840097821838</v>
      </c>
      <c r="N60" t="n">
        <v>3.841158652295874</v>
      </c>
      <c r="O60" t="n">
        <v>0</v>
      </c>
      <c r="P60" t="n">
        <v>0</v>
      </c>
      <c r="Q60" t="n">
        <v>0</v>
      </c>
      <c r="R60" t="n">
        <v>0</v>
      </c>
      <c r="S60" t="n">
        <v>0</v>
      </c>
      <c r="T60" t="n">
        <v>0</v>
      </c>
      <c r="U60" t="n">
        <v>4.338186614845063</v>
      </c>
      <c r="V60" t="n">
        <v>0</v>
      </c>
      <c r="W60" t="n">
        <v>0</v>
      </c>
      <c r="X60" t="n">
        <v>0</v>
      </c>
      <c r="Y60" t="n">
        <v>1.585181760850149</v>
      </c>
      <c r="Z60" t="n">
        <v>0</v>
      </c>
      <c r="AA60" t="n">
        <v>2.938792864827228</v>
      </c>
      <c r="AB60" t="n">
        <v>0</v>
      </c>
      <c r="AC60" t="n">
        <v>12.4902620472387</v>
      </c>
      <c r="AD60" t="n">
        <v>12.4902620472387</v>
      </c>
      <c r="AE60" t="n">
        <v>9.852388403294844</v>
      </c>
      <c r="AF60" t="n">
        <v>12.58267499345485</v>
      </c>
      <c r="AG60" t="n">
        <v>13.15310309127164</v>
      </c>
      <c r="AH60" t="n">
        <v>12.4902620472387</v>
      </c>
      <c r="AI60" t="inlineStr">
        <is>
          <t>Operationnel</t>
        </is>
      </c>
      <c r="AJ60" t="inlineStr"/>
      <c r="AK60" t="inlineStr">
        <is>
          <t>PDH</t>
        </is>
      </c>
      <c r="AL60" t="inlineStr">
        <is>
          <t>TX ISSUE</t>
        </is>
      </c>
      <c r="AM60" t="inlineStr">
        <is>
          <t>MPR ISSUE</t>
        </is>
      </c>
      <c r="AN60" t="inlineStr">
        <is>
          <t>ACTIVE</t>
        </is>
      </c>
      <c r="AO60" t="inlineStr">
        <is>
          <t>(05/06/2026 ocm ran 15h): Impacted by NRD_037_H_Nassarao (TX issue)..;..;(05/06/2026 ocm ran 10h): Power status check Ongoing</t>
        </is>
      </c>
      <c r="AP60" t="inlineStr">
        <is>
          <t>: Impacted by NRD_037_H_Nassarao (TX issue).;.; : Power status check Ongoing</t>
        </is>
      </c>
      <c r="AQ60" t="inlineStr">
        <is>
          <t>NRD_037</t>
        </is>
      </c>
      <c r="AR60" t="inlineStr">
        <is>
          <t xml:space="preserve"> Impacted by NRD_037_H_Nassarao (TX issue)</t>
        </is>
      </c>
      <c r="AS60" t="inlineStr"/>
      <c r="AT60" t="inlineStr">
        <is>
          <t>(05/06/2026 top offenders): Impacted by NRD_037_H_Nassarao (TX issue)</t>
        </is>
      </c>
      <c r="AU60" t="inlineStr"/>
      <c r="AV60" t="inlineStr"/>
      <c r="AW60" t="inlineStr"/>
      <c r="AX60" t="inlineStr"/>
      <c r="AY60" t="inlineStr"/>
      <c r="AZ60" t="inlineStr"/>
      <c r="BA60" t="inlineStr"/>
      <c r="BB60" t="inlineStr"/>
      <c r="BC60" t="inlineStr"/>
      <c r="BD60" t="inlineStr"/>
      <c r="BE60" t="inlineStr"/>
      <c r="BF60" t="inlineStr"/>
      <c r="BG60" t="inlineStr"/>
      <c r="BH60" t="inlineStr">
        <is>
          <t>(05/06/2026 ocm ran 15h): Impacted by NRD_037_H_Nassarao (TX issue)</t>
        </is>
      </c>
      <c r="BI60" t="inlineStr">
        <is>
          <t>(05/06/2026 ocm ran 10h): Power status check Ongoing</t>
        </is>
      </c>
      <c r="BJ60" t="inlineStr"/>
      <c r="BK60" t="inlineStr"/>
      <c r="BL60" t="inlineStr"/>
      <c r="BM60" t="inlineStr"/>
      <c r="BN60" t="inlineStr"/>
      <c r="BO60" t="inlineStr"/>
      <c r="BP60" t="inlineStr"/>
      <c r="BQ60" t="inlineStr"/>
    </row>
    <row r="61">
      <c r="A61" t="inlineStr">
        <is>
          <t>CTR_948_Z_Nkoabang-III</t>
        </is>
      </c>
      <c r="B61" t="inlineStr">
        <is>
          <t>CTR_948</t>
        </is>
      </c>
      <c r="C61" t="inlineStr">
        <is>
          <t>Yaounde</t>
        </is>
      </c>
      <c r="D61" t="inlineStr">
        <is>
          <t>ESCO</t>
        </is>
      </c>
      <c r="E61" t="inlineStr">
        <is>
          <t>Good Grid + Solar + GE</t>
        </is>
      </c>
      <c r="F61" t="inlineStr">
        <is>
          <t>CENTRE</t>
        </is>
      </c>
      <c r="G61" t="inlineStr">
        <is>
          <t>Yaoundé</t>
        </is>
      </c>
      <c r="H61" t="inlineStr">
        <is>
          <t>ZTE</t>
        </is>
      </c>
      <c r="I61" t="n">
        <v>0</v>
      </c>
      <c r="J61" t="n">
        <v>0</v>
      </c>
      <c r="K61" t="n">
        <v>0</v>
      </c>
      <c r="L61" t="n">
        <v>0</v>
      </c>
      <c r="M61" t="n">
        <v>0</v>
      </c>
      <c r="N61" t="n">
        <v>0</v>
      </c>
      <c r="O61" t="n">
        <v>0</v>
      </c>
      <c r="P61" t="n">
        <v>4.358001386855692</v>
      </c>
      <c r="Q61" t="n">
        <v>0</v>
      </c>
      <c r="R61" t="n">
        <v>0.1134310980986377</v>
      </c>
      <c r="S61" t="n">
        <v>5.683415232012971</v>
      </c>
      <c r="T61" t="n">
        <v>0</v>
      </c>
      <c r="U61" t="n">
        <v>0</v>
      </c>
      <c r="V61" t="n">
        <v>5.381877562900753</v>
      </c>
      <c r="W61" t="n">
        <v>0</v>
      </c>
      <c r="X61" t="n">
        <v>0</v>
      </c>
      <c r="Y61" t="n">
        <v>22.31435823680988</v>
      </c>
      <c r="Z61" t="n">
        <v>28.20323357103926</v>
      </c>
      <c r="AA61" t="n">
        <v>0</v>
      </c>
      <c r="AB61" t="n">
        <v>0</v>
      </c>
      <c r="AC61" t="n">
        <v>12.47078614171611</v>
      </c>
      <c r="AD61" t="n">
        <v>12.47078614171611</v>
      </c>
      <c r="AE61" t="n">
        <v>7.556682613335251</v>
      </c>
      <c r="AF61" t="n">
        <v>6.440170547854382</v>
      </c>
      <c r="AG61" t="n">
        <v>17.69866832141521</v>
      </c>
      <c r="AH61" t="n">
        <v>12.47078614171611</v>
      </c>
      <c r="AI61" t="inlineStr">
        <is>
          <t>Operationnel</t>
        </is>
      </c>
      <c r="AJ61" t="inlineStr"/>
      <c r="AK61" t="inlineStr">
        <is>
          <t>AKTIVCO</t>
        </is>
      </c>
      <c r="AL61" t="inlineStr">
        <is>
          <t>POWER ISSUE</t>
        </is>
      </c>
      <c r="AM61" t="inlineStr">
        <is>
          <t>AKTIVCO Defaut GE &amp; Power Cabinet</t>
        </is>
      </c>
      <c r="AN61" t="inlineStr">
        <is>
          <t>PASSIVE</t>
        </is>
      </c>
      <c r="AO61" t="inlineStr">
        <is>
          <t>(05/06/2026 ocm ran 18h): Power status check Ongoing || (05/06/2026 top offenders): 07/05/2026 Grid outage GE cannot be started due to noise pollution / grid return awaited - Escalated to L2</t>
        </is>
      </c>
      <c r="AP61" t="inlineStr">
        <is>
          <t>: Power status check Ongoing || (05/06/2026 top offenders) : 07/05/2026 Grid outage GE cannot be started due to noise pollution / grid return awaited - Escalated to L2</t>
        </is>
      </c>
      <c r="AQ61" t="inlineStr">
        <is>
          <t>CTR_948</t>
        </is>
      </c>
      <c r="AR61" t="inlineStr"/>
      <c r="AS61" t="inlineStr"/>
      <c r="AT61" t="inlineStr">
        <is>
          <t>(05/06/2026 top offenders): 07/05/2026 Grid outage GE cannot be started due to noise pollution / grid return awaited - Escalated to L2</t>
        </is>
      </c>
      <c r="AU61" t="inlineStr"/>
      <c r="AV61" t="inlineStr"/>
      <c r="AW61" t="inlineStr"/>
      <c r="AX61" t="inlineStr"/>
      <c r="AY61" t="inlineStr"/>
      <c r="AZ61" t="inlineStr"/>
      <c r="BA61" t="inlineStr"/>
      <c r="BB61" t="inlineStr"/>
      <c r="BC61" t="inlineStr"/>
      <c r="BD61" t="inlineStr"/>
      <c r="BE61" t="inlineStr"/>
      <c r="BF61" t="inlineStr"/>
      <c r="BG61" t="inlineStr">
        <is>
          <t>(05/06/2026 ocm ran 18h): Power status check Ongoing</t>
        </is>
      </c>
      <c r="BH61" t="inlineStr"/>
      <c r="BI61" t="inlineStr"/>
      <c r="BJ61" t="inlineStr"/>
      <c r="BK61" t="inlineStr"/>
      <c r="BL61" t="inlineStr"/>
      <c r="BM61" t="inlineStr"/>
      <c r="BN61" t="inlineStr"/>
      <c r="BO61" t="inlineStr"/>
      <c r="BP61" t="inlineStr"/>
      <c r="BQ61" t="inlineStr">
        <is>
          <t>Grid-Lithium</t>
        </is>
      </c>
    </row>
    <row r="62">
      <c r="A62" t="inlineStr">
        <is>
          <t>Nassarao</t>
        </is>
      </c>
      <c r="B62" t="inlineStr">
        <is>
          <t>NRD_037</t>
        </is>
      </c>
      <c r="C62" t="inlineStr">
        <is>
          <t>Garoua</t>
        </is>
      </c>
      <c r="D62" t="inlineStr">
        <is>
          <t>IHS</t>
        </is>
      </c>
      <c r="E62" t="inlineStr">
        <is>
          <t>Grid-Gen</t>
        </is>
      </c>
      <c r="F62" t="inlineStr">
        <is>
          <t>NORD</t>
        </is>
      </c>
      <c r="G62" t="inlineStr">
        <is>
          <t>Garoua</t>
        </is>
      </c>
      <c r="H62" t="inlineStr">
        <is>
          <t>Huawei</t>
        </is>
      </c>
      <c r="I62" t="n">
        <v>0</v>
      </c>
      <c r="J62" t="n">
        <v>0</v>
      </c>
      <c r="K62" t="n">
        <v>4.328109795595734</v>
      </c>
      <c r="L62" t="n">
        <v>0</v>
      </c>
      <c r="M62" t="n">
        <v>0</v>
      </c>
      <c r="N62" t="n">
        <v>0</v>
      </c>
      <c r="O62" t="n">
        <v>0</v>
      </c>
      <c r="P62" t="n">
        <v>0</v>
      </c>
      <c r="Q62" t="n">
        <v>0</v>
      </c>
      <c r="R62" t="n">
        <v>0</v>
      </c>
      <c r="S62" t="n">
        <v>0</v>
      </c>
      <c r="T62" t="n">
        <v>0</v>
      </c>
      <c r="U62" t="n">
        <v>1.969438523198443</v>
      </c>
      <c r="V62" t="n">
        <v>0</v>
      </c>
      <c r="W62" t="n">
        <v>0</v>
      </c>
      <c r="X62" t="n">
        <v>0</v>
      </c>
      <c r="Y62" t="n">
        <v>1.633960700048226</v>
      </c>
      <c r="Z62" t="n">
        <v>0</v>
      </c>
      <c r="AA62" t="n">
        <v>0</v>
      </c>
      <c r="AB62" t="n">
        <v>0</v>
      </c>
      <c r="AC62" t="n">
        <v>12.41294698273279</v>
      </c>
      <c r="AD62" t="n">
        <v>12.41294698273279</v>
      </c>
      <c r="AE62" t="n">
        <v>9.852388403294844</v>
      </c>
      <c r="AF62" t="n">
        <v>12.57683111138312</v>
      </c>
      <c r="AG62" t="n">
        <v>13.00860671705332</v>
      </c>
      <c r="AH62" t="n">
        <v>12.41294698273279</v>
      </c>
      <c r="AI62" t="inlineStr">
        <is>
          <t>Operationnel</t>
        </is>
      </c>
      <c r="AJ62" t="inlineStr"/>
      <c r="AK62" t="inlineStr">
        <is>
          <t>PDH</t>
        </is>
      </c>
      <c r="AL62" t="inlineStr">
        <is>
          <t>TX ISSUE</t>
        </is>
      </c>
      <c r="AM62" t="inlineStr">
        <is>
          <t>MPR ISSUE</t>
        </is>
      </c>
      <c r="AN62" t="inlineStr">
        <is>
          <t>ACTIVE</t>
        </is>
      </c>
      <c r="AO62" t="inlineStr">
        <is>
          <t>(05/06/2026 ocm ran 15h): 06.05.2026: Besoin d'un FME sur site pour vérifier le statut du MPR; CM-20260506-00003000; FME Armel activé pour investigations, ETA=16H UTC..;..;(05/06/2026 ocm ran 10h): Power status check Ongoing</t>
        </is>
      </c>
      <c r="AP62" t="inlineStr">
        <is>
          <t>: 06.05.2026 : Besoin d'un FME sur site pour vérifier le statut du MPR; ; FME Armel activé pour investigations, ETA=16H UTC.;.; : Power status check Ongoing</t>
        </is>
      </c>
      <c r="AQ62" t="inlineStr">
        <is>
          <t>NRD_037</t>
        </is>
      </c>
      <c r="AR62" t="inlineStr"/>
      <c r="AS62" t="inlineStr"/>
      <c r="AT62" t="inlineStr">
        <is>
          <t>(05/06/2026 top offenders): 06.05.2026: Besoin d'un FME sur site pour vérifier le statut du MPR; CM-20260506-00003000; FME Armel activé pour investigations, ETA=16H UTC</t>
        </is>
      </c>
      <c r="AU62" t="inlineStr"/>
      <c r="AV62" t="inlineStr"/>
      <c r="AW62" t="inlineStr"/>
      <c r="AX62" t="inlineStr"/>
      <c r="AY62" t="inlineStr"/>
      <c r="AZ62" t="inlineStr"/>
      <c r="BA62" t="inlineStr"/>
      <c r="BB62" t="inlineStr"/>
      <c r="BC62" t="inlineStr"/>
      <c r="BD62" t="inlineStr"/>
      <c r="BE62" t="inlineStr"/>
      <c r="BF62" t="inlineStr"/>
      <c r="BG62" t="inlineStr"/>
      <c r="BH62" t="inlineStr">
        <is>
          <t>(05/06/2026 ocm ran 15h): 06.05.2026: Besoin d'un FME sur site pour vérifier le statut du MPR; CM-20260506-00003000; FME Armel activé pour investigations, ETA=16H UTC</t>
        </is>
      </c>
      <c r="BI62" t="inlineStr">
        <is>
          <t>(05/06/2026 ocm ran 10h): Power status check Ongoing</t>
        </is>
      </c>
      <c r="BJ62" t="inlineStr"/>
      <c r="BK62" t="inlineStr"/>
      <c r="BL62" t="inlineStr"/>
      <c r="BM62" t="inlineStr"/>
      <c r="BN62" t="inlineStr"/>
      <c r="BO62" t="inlineStr"/>
      <c r="BP62" t="inlineStr">
        <is>
          <t>NRD_037</t>
        </is>
      </c>
      <c r="BQ62" t="inlineStr">
        <is>
          <t>Grid-Lithium</t>
        </is>
      </c>
    </row>
    <row r="63">
      <c r="A63" t="inlineStr">
        <is>
          <t>Balissa-MTN-IHS</t>
        </is>
      </c>
      <c r="B63" t="inlineStr">
        <is>
          <t>CTR_170</t>
        </is>
      </c>
      <c r="C63" t="inlineStr">
        <is>
          <t>CENTRE</t>
        </is>
      </c>
      <c r="D63" t="inlineStr">
        <is>
          <t>IHS</t>
        </is>
      </c>
      <c r="E63" t="inlineStr">
        <is>
          <t>Solar-Gen</t>
        </is>
      </c>
      <c r="F63" t="inlineStr">
        <is>
          <t>CENTRE</t>
        </is>
      </c>
      <c r="G63" t="inlineStr">
        <is>
          <t>Balissa</t>
        </is>
      </c>
      <c r="H63" t="inlineStr">
        <is>
          <t>NOKIA</t>
        </is>
      </c>
      <c r="I63" t="n">
        <v>12.36152415470968</v>
      </c>
      <c r="J63" t="n">
        <v>12.3615602257858</v>
      </c>
      <c r="K63" t="n">
        <v>12.36134379932909</v>
      </c>
      <c r="L63" t="n">
        <v>12.36123558610074</v>
      </c>
      <c r="M63" t="n">
        <v>12.36123558610074</v>
      </c>
      <c r="N63" t="n">
        <v>12.36123558610074</v>
      </c>
      <c r="O63" t="n">
        <v>12.36130772825298</v>
      </c>
      <c r="P63" t="n">
        <v>12.36123558610074</v>
      </c>
      <c r="Q63" t="n">
        <v>12.36127165717686</v>
      </c>
      <c r="R63" t="n">
        <v>12.3615602257858</v>
      </c>
      <c r="S63" t="n">
        <v>12.3615602257858</v>
      </c>
      <c r="T63" t="n">
        <v>12.32696407016462</v>
      </c>
      <c r="U63" t="n">
        <v>12.36137987040521</v>
      </c>
      <c r="V63" t="n">
        <v>12.32692840000799</v>
      </c>
      <c r="W63" t="n">
        <v>12.32696407016462</v>
      </c>
      <c r="X63" t="n">
        <v>12.32678571938145</v>
      </c>
      <c r="Y63" t="n">
        <v>12.32678571938145</v>
      </c>
      <c r="Z63" t="n">
        <v>12.32678571938145</v>
      </c>
      <c r="AA63" t="n">
        <v>12.32671437906818</v>
      </c>
      <c r="AB63" t="n">
        <v>12.32664303875491</v>
      </c>
      <c r="AC63" t="n">
        <v>12.32671437906818</v>
      </c>
      <c r="AD63" t="n">
        <v>12.32671437906818</v>
      </c>
      <c r="AE63" t="n">
        <v>21.57571270417931</v>
      </c>
      <c r="AF63" t="n">
        <v>27.54062241806665</v>
      </c>
      <c r="AG63" t="n">
        <v>0</v>
      </c>
      <c r="AH63" t="n">
        <v>12.32671437906818</v>
      </c>
      <c r="AI63" t="inlineStr">
        <is>
          <t>Operationnel</t>
        </is>
      </c>
      <c r="AJ63" t="inlineStr"/>
      <c r="AK63" t="inlineStr">
        <is>
          <t>SPARE-ISSUE</t>
        </is>
      </c>
      <c r="AL63" t="inlineStr">
        <is>
          <t>SPARE-ISSUE</t>
        </is>
      </c>
      <c r="AM63" t="inlineStr">
        <is>
          <t>Warehouse HUAWEI</t>
        </is>
      </c>
      <c r="AN63" t="inlineStr">
        <is>
          <t>SPARE-ISSUE</t>
        </is>
      </c>
      <c r="AO63" t="inlineStr">
        <is>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AP63" t="inlineStr">
        <is>
          <t>: 04.05.26 : ODU à demonter sur le site de Zamakoué ce 05.05.26 pour expédition vers Ngaoundéré, ETD=08.04.26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04.05.26 : ODU à demonter sur le site de Zamakoué ce 05.05.26 pour expédition vers Ngaoundéré, ETD=08.04.26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04.05.26 : ODU à demonter sur le site de Zamakoué ce 05.05.26 pour expédition vers Ngaoundéré, ETD=08.04.26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AQ63" t="inlineStr">
        <is>
          <t>CTR_170</t>
        </is>
      </c>
      <c r="AR63" t="inlineStr"/>
      <c r="AS63" t="inlineStr"/>
      <c r="AT63" t="inlineStr">
        <is>
          <t>(05/06/2026 top offenders):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AU63" t="inlineStr"/>
      <c r="AV63" t="inlineStr"/>
      <c r="AW63" t="inlineStr"/>
      <c r="AX63" t="inlineStr"/>
      <c r="AY63" t="inlineStr"/>
      <c r="AZ63" t="inlineStr"/>
      <c r="BA63" t="inlineStr"/>
      <c r="BB63" t="inlineStr"/>
      <c r="BC63" t="inlineStr"/>
      <c r="BD63" t="inlineStr"/>
      <c r="BE63" t="inlineStr"/>
      <c r="BF63" t="inlineStr"/>
      <c r="BG63" t="inlineStr">
        <is>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BH63" t="inlineStr">
        <is>
          <t>(05/06/2026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BI63" t="inlineStr">
        <is>
          <t>(05/06/2026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is>
      </c>
      <c r="BJ63" t="inlineStr"/>
      <c r="BK63" t="inlineStr"/>
      <c r="BL63" t="inlineStr"/>
      <c r="BM63" t="inlineStr"/>
      <c r="BN63" t="inlineStr"/>
      <c r="BO63" t="inlineStr"/>
      <c r="BP63" t="inlineStr">
        <is>
          <t>CTR_170</t>
        </is>
      </c>
      <c r="BQ63" t="inlineStr">
        <is>
          <t>Grid-Lithium</t>
        </is>
      </c>
    </row>
    <row r="64">
      <c r="A64" t="inlineStr">
        <is>
          <t>Kaele-MTN-IHS</t>
        </is>
      </c>
      <c r="B64" t="inlineStr">
        <is>
          <t>EXN_160</t>
        </is>
      </c>
      <c r="C64" t="inlineStr">
        <is>
          <t>EXTREME-NORD</t>
        </is>
      </c>
      <c r="D64" t="inlineStr">
        <is>
          <t>IHS</t>
        </is>
      </c>
      <c r="E64" t="inlineStr">
        <is>
          <t>Grid-Gen</t>
        </is>
      </c>
      <c r="F64" t="inlineStr">
        <is>
          <t>EXTREME-NORD</t>
        </is>
      </c>
      <c r="G64" t="inlineStr">
        <is>
          <t>Kaele</t>
        </is>
      </c>
      <c r="H64" t="inlineStr">
        <is>
          <t>NOKIA</t>
        </is>
      </c>
      <c r="I64" t="n">
        <v>0</v>
      </c>
      <c r="J64" t="n">
        <v>0.006420999779897953</v>
      </c>
      <c r="K64" t="n">
        <v>0.03216728224980548</v>
      </c>
      <c r="L64" t="n">
        <v>0.9428084887714915</v>
      </c>
      <c r="M64" t="n">
        <v>0</v>
      </c>
      <c r="N64" t="n">
        <v>0</v>
      </c>
      <c r="O64" t="n">
        <v>0.004458769579348932</v>
      </c>
      <c r="P64" t="n">
        <v>1.006185238012516</v>
      </c>
      <c r="Q64" t="n">
        <v>3.599242233157052</v>
      </c>
      <c r="R64" t="n">
        <v>4.622852299869019</v>
      </c>
      <c r="S64" t="n">
        <v>3.375461037008051</v>
      </c>
      <c r="T64" t="n">
        <v>0.3688491354270987</v>
      </c>
      <c r="U64" t="n">
        <v>0.1464929339948811</v>
      </c>
      <c r="V64" t="n">
        <v>0.03267509693534224</v>
      </c>
      <c r="W64" t="n">
        <v>0.3688491354270987</v>
      </c>
      <c r="X64" t="n">
        <v>0</v>
      </c>
      <c r="Y64" t="n">
        <v>0.6735707679451345</v>
      </c>
      <c r="Z64" t="n">
        <v>8.069396796575795</v>
      </c>
      <c r="AA64" t="n">
        <v>5.573874966847604</v>
      </c>
      <c r="AB64" t="n">
        <v>0.9214778559485122</v>
      </c>
      <c r="AC64" t="n">
        <v>11.98800840674251</v>
      </c>
      <c r="AD64" t="n">
        <v>11.98800840674251</v>
      </c>
      <c r="AE64" t="n">
        <v>41.93481749257621</v>
      </c>
      <c r="AF64" t="n">
        <v>17.87165389937812</v>
      </c>
      <c r="AG64" t="n">
        <v>0</v>
      </c>
      <c r="AH64" t="n">
        <v>11.98800840674251</v>
      </c>
      <c r="AI64" t="inlineStr">
        <is>
          <t>Insecurity</t>
        </is>
      </c>
      <c r="AJ64" t="inlineStr"/>
      <c r="AK64" t="inlineStr">
        <is>
          <t>No root cause</t>
        </is>
      </c>
      <c r="AL64" t="inlineStr">
        <is>
          <t>No root cause</t>
        </is>
      </c>
      <c r="AM64" t="inlineStr">
        <is>
          <t>no root cause</t>
        </is>
      </c>
      <c r="AN64" t="inlineStr">
        <is>
          <t>No root cause</t>
        </is>
      </c>
      <c r="AO64" t="inlineStr">
        <is>
          <t>(05/06/2026 ocm ran 18h): Power status check Ongoing..;..;(05/06/2026 ticket): INC-20260506-00013182</t>
        </is>
      </c>
      <c r="AP64" t="inlineStr"/>
      <c r="AQ64" t="inlineStr">
        <is>
          <t>EXN_160</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is>
          <t>(05/06/2026 ocm ran 18h): Power status check Ongoing</t>
        </is>
      </c>
      <c r="BH64" t="inlineStr"/>
      <c r="BI64" t="inlineStr"/>
      <c r="BJ64" t="inlineStr">
        <is>
          <t>(05/06/2026 ticket): INC-20260506-00013182</t>
        </is>
      </c>
      <c r="BK64" t="inlineStr"/>
      <c r="BL64" t="inlineStr"/>
      <c r="BM64" t="inlineStr"/>
      <c r="BN64" t="inlineStr"/>
      <c r="BO64" t="inlineStr"/>
      <c r="BP64" t="inlineStr">
        <is>
          <t>EXN_160</t>
        </is>
      </c>
      <c r="BQ64" t="inlineStr">
        <is>
          <t>Grid-Gen</t>
        </is>
      </c>
    </row>
    <row r="65">
      <c r="A65" t="inlineStr">
        <is>
          <t>Nkolfoulou-ENIA-MTN</t>
        </is>
      </c>
      <c r="B65" t="inlineStr">
        <is>
          <t>CTR_837</t>
        </is>
      </c>
      <c r="C65" t="inlineStr">
        <is>
          <t>Yaounde</t>
        </is>
      </c>
      <c r="D65" t="inlineStr">
        <is>
          <t>MTN</t>
        </is>
      </c>
      <c r="E65" t="inlineStr"/>
      <c r="F65" t="inlineStr">
        <is>
          <t>CENTRE</t>
        </is>
      </c>
      <c r="G65" t="inlineStr">
        <is>
          <t>Yaounde</t>
        </is>
      </c>
      <c r="H65" t="inlineStr">
        <is>
          <t>ZTE</t>
        </is>
      </c>
      <c r="I65" t="n">
        <v>1.187156318040822</v>
      </c>
      <c r="J65" t="n">
        <v>0.5925883121737968</v>
      </c>
      <c r="K65" t="n">
        <v>1.757843154040858</v>
      </c>
      <c r="L65" t="n">
        <v>0</v>
      </c>
      <c r="M65" t="n">
        <v>0.4426666438377661</v>
      </c>
      <c r="N65" t="n">
        <v>0</v>
      </c>
      <c r="O65" t="n">
        <v>0.3781750006420626</v>
      </c>
      <c r="P65" t="n">
        <v>3.237369910938754</v>
      </c>
      <c r="Q65" t="n">
        <v>7.695515262546623</v>
      </c>
      <c r="R65" t="n">
        <v>1.35942533950855</v>
      </c>
      <c r="S65" t="n">
        <v>2.200081755999007</v>
      </c>
      <c r="T65" t="n">
        <v>0</v>
      </c>
      <c r="U65" t="n">
        <v>4.121882785011686</v>
      </c>
      <c r="V65" t="n">
        <v>0.3559168229019527</v>
      </c>
      <c r="W65" t="n">
        <v>0</v>
      </c>
      <c r="X65" t="n">
        <v>2.815677319202245</v>
      </c>
      <c r="Y65" t="n">
        <v>2.615799596499187</v>
      </c>
      <c r="Z65" t="n">
        <v>2.159168086338902</v>
      </c>
      <c r="AA65" t="n">
        <v>0</v>
      </c>
      <c r="AB65" t="n">
        <v>0.1757646968179365</v>
      </c>
      <c r="AC65" t="n">
        <v>11.95351536527667</v>
      </c>
      <c r="AD65" t="n">
        <v>11.95351536527667</v>
      </c>
      <c r="AE65" t="n">
        <v>10.2956428425836</v>
      </c>
      <c r="AF65" t="n">
        <v>8.86782541285433</v>
      </c>
      <c r="AG65" t="n">
        <v>14.39392509198519</v>
      </c>
      <c r="AH65" t="n">
        <v>11.95351536527667</v>
      </c>
      <c r="AI65" t="inlineStr">
        <is>
          <t>Operationnel</t>
        </is>
      </c>
      <c r="AJ65" t="inlineStr"/>
      <c r="AK65" t="inlineStr">
        <is>
          <t>Partners</t>
        </is>
      </c>
      <c r="AL65" t="inlineStr">
        <is>
          <t>POWER ISSUE</t>
        </is>
      </c>
      <c r="AM65" t="inlineStr">
        <is>
          <t>Sharing</t>
        </is>
      </c>
      <c r="AN65" t="inlineStr">
        <is>
          <t>PASSIVE</t>
        </is>
      </c>
      <c r="AO65" t="inlineStr">
        <is>
          <t>(05/06/2026 ocm ran 15h): 06.05.2026: Power alarms; MTN is activated to check..;..;(05/06/2026 ticket): INC-20260506-00009631...Grid Outage</t>
        </is>
      </c>
      <c r="AP65" t="inlineStr">
        <is>
          <t>: 06.05.2026 : Power alarms; MTN is activated to check.;.; : .Grid Outage</t>
        </is>
      </c>
      <c r="AQ65" t="inlineStr">
        <is>
          <t>CTR_837</t>
        </is>
      </c>
      <c r="AR65" t="inlineStr"/>
      <c r="AS65" t="inlineStr"/>
      <c r="AT65" t="inlineStr">
        <is>
          <t>(05/06/2026 top offenders): 06.05.2026: Power alarms; MTN is activated to check</t>
        </is>
      </c>
      <c r="AU65" t="inlineStr"/>
      <c r="AV65" t="inlineStr"/>
      <c r="AW65" t="inlineStr"/>
      <c r="AX65" t="inlineStr"/>
      <c r="AY65" t="inlineStr"/>
      <c r="AZ65" t="inlineStr"/>
      <c r="BA65" t="inlineStr"/>
      <c r="BB65" t="inlineStr"/>
      <c r="BC65" t="inlineStr"/>
      <c r="BD65" t="inlineStr"/>
      <c r="BE65" t="inlineStr"/>
      <c r="BF65" t="inlineStr"/>
      <c r="BG65" t="inlineStr"/>
      <c r="BH65" t="inlineStr">
        <is>
          <t>(05/06/2026 ocm ran 15h): 06.05.2026: Power alarms; MTN is activated to check</t>
        </is>
      </c>
      <c r="BI65" t="inlineStr"/>
      <c r="BJ65" t="inlineStr">
        <is>
          <t>(05/06/2026 ticket): INC-20260506-00009631...Grid Outage</t>
        </is>
      </c>
      <c r="BK65" t="inlineStr"/>
      <c r="BL65" t="inlineStr"/>
      <c r="BM65" t="inlineStr"/>
      <c r="BN65" t="inlineStr"/>
      <c r="BO65" t="inlineStr"/>
      <c r="BP65" t="inlineStr"/>
      <c r="BQ65" t="inlineStr">
        <is>
          <t>Gen Only</t>
        </is>
      </c>
    </row>
    <row r="66">
      <c r="A66" t="inlineStr">
        <is>
          <t>Dumbu</t>
        </is>
      </c>
      <c r="B66" t="inlineStr">
        <is>
          <t>NRO_046</t>
        </is>
      </c>
      <c r="C66" t="inlineStr">
        <is>
          <t>NORD-OUEST</t>
        </is>
      </c>
      <c r="D66" t="inlineStr">
        <is>
          <t>IHS</t>
        </is>
      </c>
      <c r="E66" t="inlineStr">
        <is>
          <t>Hybrid-Gen</t>
        </is>
      </c>
      <c r="F66" t="inlineStr">
        <is>
          <t>NORD-OUEST</t>
        </is>
      </c>
      <c r="G66" t="inlineStr">
        <is>
          <t>Dumbu</t>
        </is>
      </c>
      <c r="H66" t="inlineStr">
        <is>
          <t>NOKIA</t>
        </is>
      </c>
      <c r="I66" t="n">
        <v>12.77715190899149</v>
      </c>
      <c r="J66" t="n">
        <v>8.920017633204848</v>
      </c>
      <c r="K66" t="n">
        <v>6.344236194316306</v>
      </c>
      <c r="L66" t="n">
        <v>6.517034684453972</v>
      </c>
      <c r="M66" t="n">
        <v>6.709437804461135</v>
      </c>
      <c r="N66" t="n">
        <v>6.822700983467976</v>
      </c>
      <c r="O66" t="n">
        <v>5.574046577069785</v>
      </c>
      <c r="P66" t="n">
        <v>8.487236904771784</v>
      </c>
      <c r="Q66" t="n">
        <v>9.237664669433096</v>
      </c>
      <c r="R66" t="n">
        <v>9.273001393401186</v>
      </c>
      <c r="S66" t="n">
        <v>9.154671061178274</v>
      </c>
      <c r="T66" t="n">
        <v>13.85325440241073</v>
      </c>
      <c r="U66" t="n">
        <v>10.65382154222255</v>
      </c>
      <c r="V66" t="n">
        <v>11.61386413380018</v>
      </c>
      <c r="W66" t="n">
        <v>13.85325440241073</v>
      </c>
      <c r="X66" t="n">
        <v>12.33515037111231</v>
      </c>
      <c r="Y66" t="n">
        <v>11.67223834513302</v>
      </c>
      <c r="Z66" t="n">
        <v>12.16432599098829</v>
      </c>
      <c r="AA66" t="n">
        <v>11.30142923183604</v>
      </c>
      <c r="AB66" t="n">
        <v>12.28637143191423</v>
      </c>
      <c r="AC66" t="n">
        <v>11.76913632563143</v>
      </c>
      <c r="AD66" t="n">
        <v>11.76913632563143</v>
      </c>
      <c r="AE66" t="n">
        <v>50.04403818407812</v>
      </c>
      <c r="AF66" t="n">
        <v>13.77031120903332</v>
      </c>
      <c r="AG66" t="n">
        <v>0</v>
      </c>
      <c r="AH66" t="n">
        <v>11.76913632563143</v>
      </c>
      <c r="AI66" t="inlineStr">
        <is>
          <t>Insecurity</t>
        </is>
      </c>
      <c r="AJ66" t="inlineStr"/>
      <c r="AK66" t="inlineStr">
        <is>
          <t>BSS</t>
        </is>
      </c>
      <c r="AL66" t="inlineStr">
        <is>
          <t>RAN ISSUE</t>
        </is>
      </c>
      <c r="AM66" t="inlineStr">
        <is>
          <t>BSS Hardware issue</t>
        </is>
      </c>
      <c r="AN66" t="inlineStr">
        <is>
          <t>ACTIVE</t>
        </is>
      </c>
      <c r="AO66" t="inlineStr">
        <is>
          <t xml:space="preserve">(05/06/2026  cell nokia):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t>
        </is>
      </c>
      <c r="AP66" t="inlineStr">
        <is>
          <t>05/06/2026 cell nokia) : 05/05/2026 : Check breaker and interconnection (sfp, optical fiber) between system and radio module, swap its if needed .;.;(05/06/2026 cell nokia) : 06/05/2026 : FME activer || Il remplacer le FKOOP || Fkoop non dis[ponible au Ware house de HW la cde va etre transferer a OCM 05/05/2026 : Check breaker and interconnection (sfp, optical fiber) between system and radio module, swap its if needed .;.;(05/06/2026 cell nokia) : 06/05/2026 : FME activer || Il remplacer le FKOOP || Fkoop non dis[ponible au Ware house de HW la cde va etre transferer a OCM 05/05/2026 : Check breaker and interconnection (sfp, optical fiber) between system and radio module, swap its if needed</t>
        </is>
      </c>
      <c r="AQ66" t="inlineStr">
        <is>
          <t>NRO_046</t>
        </is>
      </c>
      <c r="AR66" t="inlineStr"/>
      <c r="AS66" t="inlineStr"/>
      <c r="AT66" t="inlineStr"/>
      <c r="AU66" t="inlineStr"/>
      <c r="AV66" t="inlineStr"/>
      <c r="AW66" t="inlineStr"/>
      <c r="AX66" t="inlineStr"/>
      <c r="AY66" t="inlineStr"/>
      <c r="AZ66" t="inlineStr"/>
      <c r="BA66" t="inlineStr"/>
      <c r="BB66" t="inlineStr"/>
      <c r="BC66" t="inlineStr"/>
      <c r="BD66" t="inlineStr">
        <is>
          <t xml:space="preserve">(05/06/2026  cell nokia): 05/05/2026 : Check breaker and  interconnection (sfp, optical fiber) between system and radio module, swap its if needed </t>
        </is>
      </c>
      <c r="BE66" t="inlineStr">
        <is>
          <t xml:space="preserve">(05/06/2026  cell nokia): 06/05/2026 : FME activer || Il remplacer le FKOOP || Fkoop non dis[ponible au Ware house de HW la cde va etre transferer a OCM 
05/05/2026 : Check breaker and  interconnection (sfp, optical fiber) between system and radio module, swap its if needed </t>
        </is>
      </c>
      <c r="BF66" t="inlineStr">
        <is>
          <t xml:space="preserve">(05/06/2026  cell nokia): 06/05/2026 : FME activer || Il remplacer le FKOOP || Fkoop non dis[ponible au Ware house de HW la cde va etre transferer a OCM 
05/05/2026 : Check breaker and  interconnection (sfp, optical fiber) between system and radio module, swap its if needed </t>
        </is>
      </c>
      <c r="BG66" t="inlineStr"/>
      <c r="BH66" t="inlineStr"/>
      <c r="BI66" t="inlineStr"/>
      <c r="BJ66" t="inlineStr"/>
      <c r="BK66" t="inlineStr"/>
      <c r="BL66" t="inlineStr"/>
      <c r="BM66" t="inlineStr">
        <is>
          <t>NRO_046</t>
        </is>
      </c>
      <c r="BN66" t="inlineStr"/>
      <c r="BO66" t="inlineStr"/>
      <c r="BP66" t="inlineStr">
        <is>
          <t>NRO_046</t>
        </is>
      </c>
      <c r="BQ66" t="inlineStr">
        <is>
          <t>Gen-Lithium</t>
        </is>
      </c>
    </row>
    <row r="67">
      <c r="A67" t="inlineStr">
        <is>
          <t>Fraternite-Adama_Ekombitie-III</t>
        </is>
      </c>
      <c r="B67" t="inlineStr">
        <is>
          <t>CTR_849</t>
        </is>
      </c>
      <c r="C67" t="inlineStr">
        <is>
          <t>Yaounde</t>
        </is>
      </c>
      <c r="D67" t="inlineStr">
        <is>
          <t>CAMUSAT</t>
        </is>
      </c>
      <c r="E67" t="inlineStr">
        <is>
          <t>Good Grid no GE - 8h</t>
        </is>
      </c>
      <c r="F67" t="inlineStr">
        <is>
          <t>CENTRE</t>
        </is>
      </c>
      <c r="G67" t="inlineStr">
        <is>
          <t>Yaounde</t>
        </is>
      </c>
      <c r="H67" t="inlineStr">
        <is>
          <t>ZTE</t>
        </is>
      </c>
      <c r="I67" t="n">
        <v>7.154416821475146</v>
      </c>
      <c r="J67" t="n">
        <v>31.32542454620427</v>
      </c>
      <c r="K67" t="n">
        <v>5.695614425582066</v>
      </c>
      <c r="L67" t="n">
        <v>5.086938872765979</v>
      </c>
      <c r="M67" t="n">
        <v>1.770042347609956</v>
      </c>
      <c r="N67" t="n">
        <v>7.35684496037759</v>
      </c>
      <c r="O67" t="n">
        <v>8.398556214740049</v>
      </c>
      <c r="P67" t="n">
        <v>22.66966866704905</v>
      </c>
      <c r="Q67" t="n">
        <v>0</v>
      </c>
      <c r="R67" t="n">
        <v>0</v>
      </c>
      <c r="S67" t="n">
        <v>3.566230920033218</v>
      </c>
      <c r="T67" t="n">
        <v>0.1590888985911722</v>
      </c>
      <c r="U67" t="n">
        <v>4.460178550536051</v>
      </c>
      <c r="V67" t="n">
        <v>0</v>
      </c>
      <c r="W67" t="n">
        <v>0.1590888985911722</v>
      </c>
      <c r="X67" t="n">
        <v>0</v>
      </c>
      <c r="Y67" t="n">
        <v>0</v>
      </c>
      <c r="Z67" t="n">
        <v>0</v>
      </c>
      <c r="AA67" t="n">
        <v>1.076471822003067</v>
      </c>
      <c r="AB67" t="n">
        <v>0</v>
      </c>
      <c r="AC67" t="n">
        <v>11.74029700399221</v>
      </c>
      <c r="AD67" t="n">
        <v>11.74029700399221</v>
      </c>
      <c r="AE67" t="n">
        <v>4.670095799911274</v>
      </c>
      <c r="AF67" t="n">
        <v>4.995828530724795</v>
      </c>
      <c r="AG67" t="n">
        <v>18.01813355965741</v>
      </c>
      <c r="AH67" t="n">
        <v>11.74029700399221</v>
      </c>
      <c r="AI67" t="inlineStr">
        <is>
          <t>Operationnel</t>
        </is>
      </c>
      <c r="AJ67" t="inlineStr"/>
      <c r="AK67" t="inlineStr">
        <is>
          <t>AKTIVCO GRID ONLY</t>
        </is>
      </c>
      <c r="AL67" t="inlineStr">
        <is>
          <t>POWER ISSUE</t>
        </is>
      </c>
      <c r="AM67" t="inlineStr">
        <is>
          <t>AKTIVCO Coupure ENEO &amp; Baisse de tension</t>
        </is>
      </c>
      <c r="AN67" t="inlineStr">
        <is>
          <t>PASSIVE</t>
        </is>
      </c>
      <c r="AO67" t="inlineStr">
        <is>
          <t>(05/06/2026 ticket): INC-20260506-00004300...Transmission Board fault ||(05/06/2026 groupe whatsapp incident): CTR_849_Z_Fraternite-Adama_Ekombitie-III(CTR-849)
INC-20260506-00004316 ,Grid outage , Grid only site / awaiting grid return</t>
        </is>
      </c>
      <c r="AP67" t="inlineStr">
        <is>
          <t>: .Transmission Board fault || (05/06/2026 groupe whatsapp incident) : CTR_849_Z_Fraternite-Adama_Ekombitie-III(CTR-849) ,Grid outage , Grid only site / awaiting grid return</t>
        </is>
      </c>
      <c r="AQ67" t="inlineStr">
        <is>
          <t>CTR_849</t>
        </is>
      </c>
      <c r="AR67" t="inlineStr"/>
      <c r="AS67" t="inlineStr"/>
      <c r="AT67" t="inlineStr">
        <is>
          <t>(05/06/2026 top offenders):</t>
        </is>
      </c>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is>
          <t>(05/06/2026 ticket): INC-20260506-00004300...Transmission Board fault</t>
        </is>
      </c>
      <c r="BK67" t="inlineStr"/>
      <c r="BL67" t="inlineStr"/>
      <c r="BM67" t="inlineStr"/>
      <c r="BN67" t="inlineStr"/>
      <c r="BO67" t="inlineStr"/>
      <c r="BP67" t="inlineStr"/>
      <c r="BQ67" t="inlineStr"/>
    </row>
    <row r="68">
      <c r="A68" t="inlineStr">
        <is>
          <t>Brazzaville-II</t>
        </is>
      </c>
      <c r="B68" t="inlineStr">
        <is>
          <t>LIT_694</t>
        </is>
      </c>
      <c r="C68" t="inlineStr">
        <is>
          <t>Douala</t>
        </is>
      </c>
      <c r="D68" t="inlineStr">
        <is>
          <t>CAMUSAT</t>
        </is>
      </c>
      <c r="E68" t="inlineStr">
        <is>
          <t>Good Grid no GE - 8h</t>
        </is>
      </c>
      <c r="F68" t="inlineStr">
        <is>
          <t>LITTORAL</t>
        </is>
      </c>
      <c r="G68" t="inlineStr">
        <is>
          <t>Douala</t>
        </is>
      </c>
      <c r="H68" t="inlineStr">
        <is>
          <t>ZTE</t>
        </is>
      </c>
      <c r="I68" t="n">
        <v>0</v>
      </c>
      <c r="J68" t="n">
        <v>0</v>
      </c>
      <c r="K68" t="n">
        <v>0</v>
      </c>
      <c r="L68" t="n">
        <v>0</v>
      </c>
      <c r="M68" t="n">
        <v>0</v>
      </c>
      <c r="N68" t="n">
        <v>0</v>
      </c>
      <c r="O68" t="n">
        <v>0</v>
      </c>
      <c r="P68" t="n">
        <v>4.824638375952037</v>
      </c>
      <c r="Q68" t="n">
        <v>0</v>
      </c>
      <c r="R68" t="n">
        <v>0</v>
      </c>
      <c r="S68" t="n">
        <v>0</v>
      </c>
      <c r="T68" t="n">
        <v>0</v>
      </c>
      <c r="U68" t="n">
        <v>0</v>
      </c>
      <c r="V68" t="n">
        <v>0</v>
      </c>
      <c r="W68" t="n">
        <v>0</v>
      </c>
      <c r="X68" t="n">
        <v>0</v>
      </c>
      <c r="Y68" t="n">
        <v>0</v>
      </c>
      <c r="Z68" t="n">
        <v>0</v>
      </c>
      <c r="AA68" t="n">
        <v>0</v>
      </c>
      <c r="AB68" t="n">
        <v>0</v>
      </c>
      <c r="AC68" t="n">
        <v>11.36542149283885</v>
      </c>
      <c r="AD68" t="n">
        <v>11.36542149283885</v>
      </c>
      <c r="AE68" t="n">
        <v>4.839079529513327</v>
      </c>
      <c r="AF68" t="n">
        <v>4.255727429439905</v>
      </c>
      <c r="AG68" t="n">
        <v>17.72944861414808</v>
      </c>
      <c r="AH68" t="n">
        <v>11.36542149283885</v>
      </c>
      <c r="AI68" t="inlineStr">
        <is>
          <t>Operationnel</t>
        </is>
      </c>
      <c r="AJ68" t="inlineStr"/>
      <c r="AK68" t="inlineStr">
        <is>
          <t>AKTIVCO GRID ONLY</t>
        </is>
      </c>
      <c r="AL68" t="inlineStr">
        <is>
          <t>POWER ISSUE</t>
        </is>
      </c>
      <c r="AM68" t="inlineStr">
        <is>
          <t>AKTIVCO Coupure ENEO &amp; Baisse de tension</t>
        </is>
      </c>
      <c r="AN68" t="inlineStr">
        <is>
          <t>PASSIVE</t>
        </is>
      </c>
      <c r="AO68" t="inlineStr">
        <is>
          <t>(05/06/2026 ocm ran 18h): 06.05.26: Camusat: technician is managing, ETA=19H UTC..;..;(05/06/2026 ticket): INC-20260506-00014900...Grid Outage</t>
        </is>
      </c>
      <c r="AP68" t="inlineStr">
        <is>
          <t>: 06.05.26 : Camusat : technician is managing, ETA=19H UTC.;.; : .Grid Outage</t>
        </is>
      </c>
      <c r="AQ68" t="inlineStr">
        <is>
          <t>LIT_694</t>
        </is>
      </c>
      <c r="AR68" t="inlineStr"/>
      <c r="AS68" t="inlineStr"/>
      <c r="AT68" t="inlineStr">
        <is>
          <t>(05/06/2026 top offenders): 06.05.26: Camusat: technician is managing, ETA=19H UTC</t>
        </is>
      </c>
      <c r="AU68" t="inlineStr"/>
      <c r="AV68" t="inlineStr"/>
      <c r="AW68" t="inlineStr"/>
      <c r="AX68" t="inlineStr"/>
      <c r="AY68" t="inlineStr"/>
      <c r="AZ68" t="inlineStr"/>
      <c r="BA68" t="inlineStr"/>
      <c r="BB68" t="inlineStr"/>
      <c r="BC68" t="inlineStr"/>
      <c r="BD68" t="inlineStr"/>
      <c r="BE68" t="inlineStr"/>
      <c r="BF68" t="inlineStr"/>
      <c r="BG68" t="inlineStr">
        <is>
          <t>(05/06/2026 ocm ran 18h): 06.05.26: Camusat: technician is managing, ETA=19H UTC</t>
        </is>
      </c>
      <c r="BH68" t="inlineStr"/>
      <c r="BI68" t="inlineStr"/>
      <c r="BJ68" t="inlineStr">
        <is>
          <t>(05/06/2026 ticket): INC-20260506-00014900...Grid Outage</t>
        </is>
      </c>
      <c r="BK68" t="inlineStr"/>
      <c r="BL68" t="inlineStr"/>
      <c r="BM68" t="inlineStr"/>
      <c r="BN68" t="inlineStr"/>
      <c r="BO68" t="inlineStr"/>
      <c r="BP68" t="inlineStr"/>
      <c r="BQ68" t="inlineStr">
        <is>
          <t>Grid-Gen-Lithium</t>
        </is>
      </c>
    </row>
    <row r="69">
      <c r="A69" t="inlineStr">
        <is>
          <t>Sapeur-Mimboman-IHS</t>
        </is>
      </c>
      <c r="B69" t="inlineStr">
        <is>
          <t>CTR_133</t>
        </is>
      </c>
      <c r="C69" t="inlineStr">
        <is>
          <t>Yaounde</t>
        </is>
      </c>
      <c r="D69" t="inlineStr">
        <is>
          <t>IHS</t>
        </is>
      </c>
      <c r="E69" t="inlineStr">
        <is>
          <t>Grid-Gen</t>
        </is>
      </c>
      <c r="F69" t="inlineStr">
        <is>
          <t>CENTRE</t>
        </is>
      </c>
      <c r="G69" t="inlineStr">
        <is>
          <t>Yaounde</t>
        </is>
      </c>
      <c r="H69" t="inlineStr">
        <is>
          <t>ZTE</t>
        </is>
      </c>
      <c r="I69" t="n">
        <v>0</v>
      </c>
      <c r="J69" t="n">
        <v>0</v>
      </c>
      <c r="K69" t="n">
        <v>0</v>
      </c>
      <c r="L69" t="n">
        <v>5.1502177306361</v>
      </c>
      <c r="M69" t="n">
        <v>7.631398155995584</v>
      </c>
      <c r="N69" t="n">
        <v>14.17416096657563</v>
      </c>
      <c r="O69" t="n">
        <v>1.890357785939111</v>
      </c>
      <c r="P69" t="n">
        <v>3.607108919536689</v>
      </c>
      <c r="Q69" t="n">
        <v>6.1574181084544</v>
      </c>
      <c r="R69" t="n">
        <v>0</v>
      </c>
      <c r="S69" t="n">
        <v>2.160862418779054</v>
      </c>
      <c r="T69" t="n">
        <v>0</v>
      </c>
      <c r="U69" t="n">
        <v>8.270714373360958</v>
      </c>
      <c r="V69" t="n">
        <v>0</v>
      </c>
      <c r="W69" t="n">
        <v>0</v>
      </c>
      <c r="X69" t="n">
        <v>0</v>
      </c>
      <c r="Y69" t="n">
        <v>5.905765153395942</v>
      </c>
      <c r="Z69" t="n">
        <v>5.008607208795979</v>
      </c>
      <c r="AA69" t="n">
        <v>2.505953349142348</v>
      </c>
      <c r="AB69" t="n">
        <v>5.204579049347521</v>
      </c>
      <c r="AC69" t="n">
        <v>11.31040027622969</v>
      </c>
      <c r="AD69" t="n">
        <v>11.31040027622969</v>
      </c>
      <c r="AE69" t="n">
        <v>4.515475062847459</v>
      </c>
      <c r="AF69" t="n">
        <v>4.297484623152483</v>
      </c>
      <c r="AG69" t="n">
        <v>17.68567219781687</v>
      </c>
      <c r="AH69" t="n">
        <v>11.31040027622969</v>
      </c>
      <c r="AI69" t="inlineStr">
        <is>
          <t>Operationnel</t>
        </is>
      </c>
      <c r="AJ69" t="inlineStr"/>
      <c r="AK69" t="inlineStr">
        <is>
          <t>IHS</t>
        </is>
      </c>
      <c r="AL69" t="inlineStr">
        <is>
          <t>POWER ISSUE</t>
        </is>
      </c>
      <c r="AM69" t="inlineStr">
        <is>
          <t>Defaut GE &amp; Power Cabinet</t>
        </is>
      </c>
      <c r="AN69" t="inlineStr">
        <is>
          <t>PASSIVE</t>
        </is>
      </c>
      <c r="AO69" t="inlineStr">
        <is>
          <t>(05/06/2026 ocm ran 15h): 06.05.26: Besoin d'un FME sur site pour vérifier le statut du MPR; FME Bertrand activé pour investigations, update ASAP..;..;(05/06/2026 ticket): INC-20260506-00009005...Grid Outage</t>
        </is>
      </c>
      <c r="AP69" t="inlineStr">
        <is>
          <t>: 06.05.26 : Besoin d'un FME sur site pour vérifier le statut du MPR; FME Bertrand activé pour investigations, update ASAP.;.; : .Grid Outage</t>
        </is>
      </c>
      <c r="AQ69" t="inlineStr">
        <is>
          <t>CTR_133</t>
        </is>
      </c>
      <c r="AR69" t="inlineStr"/>
      <c r="AS69" t="inlineStr"/>
      <c r="AT69" t="inlineStr">
        <is>
          <t>(05/06/2026 top offenders): 06.05.26: Besoin d'un FME sur site pour vérifier le statut du MPR; FME Bertrand activé pour investigations, update ASAP</t>
        </is>
      </c>
      <c r="AU69" t="inlineStr"/>
      <c r="AV69" t="inlineStr"/>
      <c r="AW69" t="inlineStr"/>
      <c r="AX69" t="inlineStr"/>
      <c r="AY69" t="inlineStr"/>
      <c r="AZ69" t="inlineStr"/>
      <c r="BA69" t="inlineStr"/>
      <c r="BB69" t="inlineStr"/>
      <c r="BC69" t="inlineStr"/>
      <c r="BD69" t="inlineStr"/>
      <c r="BE69" t="inlineStr"/>
      <c r="BF69" t="inlineStr"/>
      <c r="BG69" t="inlineStr"/>
      <c r="BH69" t="inlineStr">
        <is>
          <t>(05/06/2026 ocm ran 15h): 06.05.26: Besoin d'un FME sur site pour vérifier le statut du MPR; FME Bertrand activé pour investigations, update ASAP</t>
        </is>
      </c>
      <c r="BI69" t="inlineStr"/>
      <c r="BJ69" t="inlineStr">
        <is>
          <t>(05/06/2026 ticket): INC-20260506-00009005...Grid Outage</t>
        </is>
      </c>
      <c r="BK69" t="inlineStr"/>
      <c r="BL69" t="inlineStr"/>
      <c r="BM69" t="inlineStr"/>
      <c r="BN69" t="inlineStr"/>
      <c r="BO69" t="inlineStr"/>
      <c r="BP69" t="inlineStr">
        <is>
          <t>CTR_133</t>
        </is>
      </c>
      <c r="BQ69" t="inlineStr">
        <is>
          <t>Grid-Gen</t>
        </is>
      </c>
    </row>
    <row r="70">
      <c r="A70" t="inlineStr">
        <is>
          <t>Ayene</t>
        </is>
      </c>
      <c r="B70" t="inlineStr">
        <is>
          <t>CTR_651</t>
        </is>
      </c>
      <c r="C70" t="inlineStr">
        <is>
          <t>Yaounde</t>
        </is>
      </c>
      <c r="D70" t="inlineStr">
        <is>
          <t>CAMUSAT</t>
        </is>
      </c>
      <c r="E70" t="inlineStr">
        <is>
          <t>Good Grid + GE</t>
        </is>
      </c>
      <c r="F70" t="inlineStr">
        <is>
          <t>CENTRE</t>
        </is>
      </c>
      <c r="G70" t="inlineStr">
        <is>
          <t>Yaounde</t>
        </is>
      </c>
      <c r="H70" t="inlineStr">
        <is>
          <t>ZTE</t>
        </is>
      </c>
      <c r="I70" t="n">
        <v>15.18050526063471</v>
      </c>
      <c r="J70" t="n">
        <v>0</v>
      </c>
      <c r="K70" t="n">
        <v>5.679937391741077</v>
      </c>
      <c r="L70" t="n">
        <v>9.277308358516462</v>
      </c>
      <c r="M70" t="n">
        <v>0</v>
      </c>
      <c r="N70" t="n">
        <v>0</v>
      </c>
      <c r="O70" t="n">
        <v>0</v>
      </c>
      <c r="P70" t="n">
        <v>11.45317007816045</v>
      </c>
      <c r="Q70" t="n">
        <v>23.30274260700333</v>
      </c>
      <c r="R70" t="n">
        <v>0.1722155162327752</v>
      </c>
      <c r="S70" t="n">
        <v>0</v>
      </c>
      <c r="T70" t="n">
        <v>0</v>
      </c>
      <c r="U70" t="n">
        <v>3.024740107238758</v>
      </c>
      <c r="V70" t="n">
        <v>0</v>
      </c>
      <c r="W70" t="n">
        <v>0</v>
      </c>
      <c r="X70" t="n">
        <v>0</v>
      </c>
      <c r="Y70" t="n">
        <v>0.2847548604155432</v>
      </c>
      <c r="Z70" t="n">
        <v>0</v>
      </c>
      <c r="AA70" t="n">
        <v>0</v>
      </c>
      <c r="AB70" t="n">
        <v>1.7707022455077</v>
      </c>
      <c r="AC70" t="n">
        <v>11.2489941015829</v>
      </c>
      <c r="AD70" t="n">
        <v>11.2489941015829</v>
      </c>
      <c r="AE70" t="n">
        <v>4.828588300181049</v>
      </c>
      <c r="AF70" t="n">
        <v>4.321072656242031</v>
      </c>
      <c r="AG70" t="n">
        <v>17.46699531811227</v>
      </c>
      <c r="AH70" t="n">
        <v>11.2489941015829</v>
      </c>
      <c r="AI70" t="inlineStr">
        <is>
          <t>Operationnel</t>
        </is>
      </c>
      <c r="AJ70" t="inlineStr"/>
      <c r="AK70" t="inlineStr">
        <is>
          <t>AKTIVCO</t>
        </is>
      </c>
      <c r="AL70" t="inlineStr">
        <is>
          <t>POWER ISSUE</t>
        </is>
      </c>
      <c r="AM70" t="inlineStr">
        <is>
          <t>AKTIVCO Defaut GE &amp; Power Cabinet</t>
        </is>
      </c>
      <c r="AN70" t="inlineStr">
        <is>
          <t>PASSIVE</t>
        </is>
      </c>
      <c r="AO70" t="inlineStr">
        <is>
          <t>(05/06/2026 ocm ran 18h): 06.05.26: BO TRANS analysis ongoing..;..;(05/06/2026 ticket): INC-20260506-00014483...Grid Outage</t>
        </is>
      </c>
      <c r="AP70" t="inlineStr">
        <is>
          <t>: 06.05.26 : BO TRANS analysis ongoing.;.; : .Grid Outage</t>
        </is>
      </c>
      <c r="AQ70" t="inlineStr">
        <is>
          <t>CTR_651</t>
        </is>
      </c>
      <c r="AR70" t="inlineStr"/>
      <c r="AS70" t="inlineStr"/>
      <c r="AT70" t="inlineStr">
        <is>
          <t>(05/06/2026 top offenders): 06.05.26: BO TRANS analysis ongoing</t>
        </is>
      </c>
      <c r="AU70" t="inlineStr"/>
      <c r="AV70" t="inlineStr"/>
      <c r="AW70" t="inlineStr"/>
      <c r="AX70" t="inlineStr"/>
      <c r="AY70" t="inlineStr"/>
      <c r="AZ70" t="inlineStr"/>
      <c r="BA70" t="inlineStr"/>
      <c r="BB70" t="inlineStr"/>
      <c r="BC70" t="inlineStr"/>
      <c r="BD70" t="inlineStr"/>
      <c r="BE70" t="inlineStr"/>
      <c r="BF70" t="inlineStr"/>
      <c r="BG70" t="inlineStr">
        <is>
          <t>(05/06/2026 ocm ran 18h): 06.05.26: BO TRANS analysis ongoing</t>
        </is>
      </c>
      <c r="BH70" t="inlineStr"/>
      <c r="BI70" t="inlineStr"/>
      <c r="BJ70" t="inlineStr">
        <is>
          <t>(05/06/2026 ticket): INC-20260506-00014483...Grid Outage</t>
        </is>
      </c>
      <c r="BK70" t="inlineStr"/>
      <c r="BL70" t="inlineStr"/>
      <c r="BM70" t="inlineStr"/>
      <c r="BN70" t="inlineStr"/>
      <c r="BO70" t="inlineStr"/>
      <c r="BP70" t="inlineStr"/>
      <c r="BQ70" t="inlineStr"/>
    </row>
    <row r="71">
      <c r="A71" t="inlineStr">
        <is>
          <t>Kaele-Guiedame</t>
        </is>
      </c>
      <c r="B71" t="inlineStr">
        <is>
          <t>EXN_095</t>
        </is>
      </c>
      <c r="C71" t="inlineStr">
        <is>
          <t>EXTREME-NORD</t>
        </is>
      </c>
      <c r="D71" t="inlineStr">
        <is>
          <t>IHS</t>
        </is>
      </c>
      <c r="E71" t="inlineStr">
        <is>
          <t>Grid-Gen</t>
        </is>
      </c>
      <c r="F71" t="inlineStr">
        <is>
          <t>EXTREME-NORD</t>
        </is>
      </c>
      <c r="G71" t="inlineStr">
        <is>
          <t>Kaele</t>
        </is>
      </c>
      <c r="H71" t="inlineStr">
        <is>
          <t>NOKIA</t>
        </is>
      </c>
      <c r="I71" t="n">
        <v>0.01168265237731437</v>
      </c>
      <c r="J71" t="n">
        <v>0</v>
      </c>
      <c r="K71" t="n">
        <v>0.4207786043052857</v>
      </c>
      <c r="L71" t="n">
        <v>3.957821382291834</v>
      </c>
      <c r="M71" t="n">
        <v>0.09798257342134213</v>
      </c>
      <c r="N71" t="n">
        <v>3.567015663476602e-05</v>
      </c>
      <c r="O71" t="n">
        <v>7.134031326976364e-05</v>
      </c>
      <c r="P71" t="n">
        <v>3.551909503948811</v>
      </c>
      <c r="Q71" t="n">
        <v>4.530522062934411</v>
      </c>
      <c r="R71" t="n">
        <v>5.348943149302417</v>
      </c>
      <c r="S71" t="n">
        <v>11.41426983564599</v>
      </c>
      <c r="T71" t="n">
        <v>0.5140903643303043</v>
      </c>
      <c r="U71" t="n">
        <v>0.2536789178074909</v>
      </c>
      <c r="V71" t="n">
        <v>0.02677149505855535</v>
      </c>
      <c r="W71" t="n">
        <v>0.5140903643303044</v>
      </c>
      <c r="X71" t="n">
        <v>5.350523495217798e-05</v>
      </c>
      <c r="Y71" t="n">
        <v>0.376008489174082</v>
      </c>
      <c r="Z71" t="n">
        <v>16.06229116062576</v>
      </c>
      <c r="AA71" t="n">
        <v>1.783507831746985e-05</v>
      </c>
      <c r="AB71" t="n">
        <v>0.09144947296768215</v>
      </c>
      <c r="AC71" t="n">
        <v>10.94648699478122</v>
      </c>
      <c r="AD71" t="n">
        <v>10.94648699478122</v>
      </c>
      <c r="AE71" t="n">
        <v>24.38498914907138</v>
      </c>
      <c r="AF71" t="n">
        <v>22.10714024636957</v>
      </c>
      <c r="AG71" t="n">
        <v>0.08186341452855816</v>
      </c>
      <c r="AH71" t="n">
        <v>10.94648699478122</v>
      </c>
      <c r="AI71" t="inlineStr">
        <is>
          <t>Insecurity</t>
        </is>
      </c>
      <c r="AJ71" t="inlineStr"/>
      <c r="AK71" t="inlineStr">
        <is>
          <t>No root cause</t>
        </is>
      </c>
      <c r="AL71" t="inlineStr">
        <is>
          <t>No root cause</t>
        </is>
      </c>
      <c r="AM71" t="inlineStr">
        <is>
          <t>no root cause</t>
        </is>
      </c>
      <c r="AN71" t="inlineStr">
        <is>
          <t>No root cause</t>
        </is>
      </c>
      <c r="AO71" t="inlineStr">
        <is>
          <t xml:space="preserve">(05/06/2026  cell nokia): 
06/05/2026 : Need BO RAN analysis ..;..;(05/06/2026  cell nokia): 
06/05/2026 : Need BO RAN analysis </t>
        </is>
      </c>
      <c r="AP71" t="inlineStr">
        <is>
          <t>05/06/2026 cell nokia) : 06/05/2026 : Need BO RAN analysis .;.;(05/06/2026 cell nokia) : 06/05/2026 : Need BO RAN analysis</t>
        </is>
      </c>
      <c r="AQ71" t="inlineStr">
        <is>
          <t>EXN_095</t>
        </is>
      </c>
      <c r="AR71" t="inlineStr"/>
      <c r="AS71" t="inlineStr"/>
      <c r="AT71" t="inlineStr"/>
      <c r="AU71" t="inlineStr"/>
      <c r="AV71" t="inlineStr"/>
      <c r="AW71" t="inlineStr"/>
      <c r="AX71" t="inlineStr"/>
      <c r="AY71" t="inlineStr"/>
      <c r="AZ71" t="inlineStr"/>
      <c r="BA71" t="inlineStr"/>
      <c r="BB71" t="inlineStr"/>
      <c r="BC71" t="inlineStr"/>
      <c r="BD71" t="inlineStr"/>
      <c r="BE71" t="inlineStr">
        <is>
          <t xml:space="preserve">(05/06/2026  cell nokia): 
06/05/2026 : Need BO RAN analysis </t>
        </is>
      </c>
      <c r="BF71" t="inlineStr">
        <is>
          <t xml:space="preserve">(05/06/2026  cell nokia): 
06/05/2026 : Need BO RAN analysis </t>
        </is>
      </c>
      <c r="BG71" t="inlineStr"/>
      <c r="BH71" t="inlineStr"/>
      <c r="BI71" t="inlineStr"/>
      <c r="BJ71" t="inlineStr"/>
      <c r="BK71" t="inlineStr"/>
      <c r="BL71" t="inlineStr"/>
      <c r="BM71" t="inlineStr"/>
      <c r="BN71" t="inlineStr"/>
      <c r="BO71" t="inlineStr"/>
      <c r="BP71" t="inlineStr">
        <is>
          <t>EXN_095</t>
        </is>
      </c>
      <c r="BQ71" t="inlineStr"/>
    </row>
    <row r="72">
      <c r="A72" t="inlineStr">
        <is>
          <t>Bep-Safari</t>
        </is>
      </c>
      <c r="B72" t="inlineStr">
        <is>
          <t>LIT_524</t>
        </is>
      </c>
      <c r="C72" t="inlineStr">
        <is>
          <t>Douala</t>
        </is>
      </c>
      <c r="D72" t="inlineStr">
        <is>
          <t>IHS</t>
        </is>
      </c>
      <c r="E72" t="inlineStr">
        <is>
          <t>Grid-Gen</t>
        </is>
      </c>
      <c r="F72" t="inlineStr">
        <is>
          <t>LITTORAL</t>
        </is>
      </c>
      <c r="G72" t="inlineStr">
        <is>
          <t>Douala</t>
        </is>
      </c>
      <c r="H72" t="inlineStr">
        <is>
          <t>ZTE</t>
        </is>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0.5423468965536913</v>
      </c>
      <c r="AC72" t="n">
        <v>10.88515850390802</v>
      </c>
      <c r="AD72" t="n">
        <v>10.88515850390802</v>
      </c>
      <c r="AE72" t="n">
        <v>3.076927688452454</v>
      </c>
      <c r="AF72" t="n">
        <v>9.092336736810253</v>
      </c>
      <c r="AG72" t="n">
        <v>14.17743703309716</v>
      </c>
      <c r="AH72" t="n">
        <v>10.88515850390802</v>
      </c>
      <c r="AI72" t="inlineStr">
        <is>
          <t>Operationnel</t>
        </is>
      </c>
      <c r="AJ72" t="inlineStr"/>
      <c r="AK72" t="inlineStr">
        <is>
          <t>IHS</t>
        </is>
      </c>
      <c r="AL72" t="inlineStr">
        <is>
          <t>POWER ISSUE</t>
        </is>
      </c>
      <c r="AM72" t="inlineStr">
        <is>
          <t>Defaut GE &amp; Power Cabinet</t>
        </is>
      </c>
      <c r="AN72" t="inlineStr">
        <is>
          <t>PASSIVE</t>
        </is>
      </c>
      <c r="AO72" t="inlineStr">
        <is>
          <t>( hourly IHS): 06/05/2026 21:54 0:06:00 47 V Site went down due to work : ( LEC SS Achille (657108564) Working on site (Swapp GEN)</t>
        </is>
      </c>
      <c r="AP72" t="inlineStr">
        <is>
          <t>: 06/05/2026 21 : 54 0 : 06 : 00 47 V Site went down due to work : ( LEC SS Achille (657108564) Working on site (Swapp GEN)</t>
        </is>
      </c>
      <c r="AQ72" t="inlineStr">
        <is>
          <t>LIT_524</t>
        </is>
      </c>
      <c r="AR72" t="inlineStr"/>
      <c r="AS72" t="inlineStr"/>
      <c r="AT72" t="inlineStr">
        <is>
          <t>(05/06/2026 top offenders):</t>
        </is>
      </c>
      <c r="AU72" t="inlineStr"/>
      <c r="AV72" t="inlineStr"/>
      <c r="AW72" t="inlineStr">
        <is>
          <t>( hourly IHS): 06/05/2026 21:54 0:06:00 47 V Site went down due to work : ( LEC SS Achille (657108564) Working on site (Swapp GEN)</t>
        </is>
      </c>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is>
          <t>LIT_524</t>
        </is>
      </c>
      <c r="BQ72" t="inlineStr">
        <is>
          <t>Grid-Gen</t>
        </is>
      </c>
    </row>
    <row r="73">
      <c r="A73" t="inlineStr">
        <is>
          <t>Bberi-Excellence</t>
        </is>
      </c>
      <c r="B73" t="inlineStr">
        <is>
          <t>LIT_645</t>
        </is>
      </c>
      <c r="C73" t="inlineStr">
        <is>
          <t>Douala</t>
        </is>
      </c>
      <c r="D73" t="inlineStr">
        <is>
          <t>CAMUSAT</t>
        </is>
      </c>
      <c r="E73" t="inlineStr">
        <is>
          <t>Good Grid no GE - 8h</t>
        </is>
      </c>
      <c r="F73" t="inlineStr">
        <is>
          <t>LITTORAL</t>
        </is>
      </c>
      <c r="G73" t="inlineStr">
        <is>
          <t>Douala</t>
        </is>
      </c>
      <c r="H73" t="inlineStr">
        <is>
          <t>ZTE</t>
        </is>
      </c>
      <c r="I73" t="n">
        <v>4.673896294013407</v>
      </c>
      <c r="J73" t="n">
        <v>1.550367687974591</v>
      </c>
      <c r="K73" t="n">
        <v>1.806283226750905</v>
      </c>
      <c r="L73" t="n">
        <v>0</v>
      </c>
      <c r="M73" t="n">
        <v>0</v>
      </c>
      <c r="N73" t="n">
        <v>2.719011194721958</v>
      </c>
      <c r="O73" t="n">
        <v>0</v>
      </c>
      <c r="P73" t="n">
        <v>0</v>
      </c>
      <c r="Q73" t="n">
        <v>2.658960486027286</v>
      </c>
      <c r="R73" t="n">
        <v>0.6176644322880557</v>
      </c>
      <c r="S73" t="n">
        <v>1.289493997426042</v>
      </c>
      <c r="T73" t="n">
        <v>0</v>
      </c>
      <c r="U73" t="n">
        <v>1.025624013720169</v>
      </c>
      <c r="V73" t="n">
        <v>0</v>
      </c>
      <c r="W73" t="n">
        <v>0</v>
      </c>
      <c r="X73" t="n">
        <v>4.332194028530417</v>
      </c>
      <c r="Y73" t="n">
        <v>0</v>
      </c>
      <c r="Z73" t="n">
        <v>4.974453033818162</v>
      </c>
      <c r="AA73" t="n">
        <v>0.3700422049293304</v>
      </c>
      <c r="AB73" t="n">
        <v>0</v>
      </c>
      <c r="AC73" t="n">
        <v>10.7668227592721</v>
      </c>
      <c r="AD73" t="n">
        <v>10.7668227592721</v>
      </c>
      <c r="AE73" t="n">
        <v>8.560593343964445</v>
      </c>
      <c r="AF73" t="n">
        <v>7.631366218876546</v>
      </c>
      <c r="AG73" t="n">
        <v>13.38942733880976</v>
      </c>
      <c r="AH73" t="n">
        <v>10.7668227592721</v>
      </c>
      <c r="AI73" t="inlineStr">
        <is>
          <t>Operationnel</t>
        </is>
      </c>
      <c r="AJ73" t="inlineStr"/>
      <c r="AK73" t="inlineStr">
        <is>
          <t>AKTIVCO GRID ONLY</t>
        </is>
      </c>
      <c r="AL73" t="inlineStr">
        <is>
          <t>POWER ISSUE</t>
        </is>
      </c>
      <c r="AM73" t="inlineStr">
        <is>
          <t>AKTIVCO Coupure ENEO &amp; Baisse de tension</t>
        </is>
      </c>
      <c r="AN73" t="inlineStr">
        <is>
          <t>PASSIVE</t>
        </is>
      </c>
      <c r="AO73" t="inlineStr">
        <is>
          <t>(05/06/2026 ticket): INC-20260506-00013947...Grid Outage</t>
        </is>
      </c>
      <c r="AP73" t="inlineStr">
        <is>
          <t>: .Grid Outage</t>
        </is>
      </c>
      <c r="AQ73" t="inlineStr">
        <is>
          <t>LIT_645</t>
        </is>
      </c>
      <c r="AR73" t="inlineStr"/>
      <c r="AS73" t="inlineStr"/>
      <c r="AT73" t="inlineStr">
        <is>
          <t>(05/06/2026 top offenders): Power status check Ongoing</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is>
          <t>(05/06/2026 ticket): INC-20260506-00013947...Grid Outage</t>
        </is>
      </c>
      <c r="BK73" t="inlineStr"/>
      <c r="BL73" t="inlineStr"/>
      <c r="BM73" t="inlineStr"/>
      <c r="BN73" t="inlineStr"/>
      <c r="BO73" t="inlineStr"/>
      <c r="BP73" t="inlineStr"/>
      <c r="BQ73" t="inlineStr"/>
    </row>
    <row r="74">
      <c r="A74" t="inlineStr">
        <is>
          <t>Melen-Baaba</t>
        </is>
      </c>
      <c r="B74" t="inlineStr">
        <is>
          <t>CTR_594</t>
        </is>
      </c>
      <c r="C74" t="inlineStr">
        <is>
          <t>CENTRE</t>
        </is>
      </c>
      <c r="D74" t="inlineStr">
        <is>
          <t>IHS</t>
        </is>
      </c>
      <c r="E74" t="inlineStr">
        <is>
          <t>Grid-Gen</t>
        </is>
      </c>
      <c r="F74" t="inlineStr">
        <is>
          <t>CENTRE</t>
        </is>
      </c>
      <c r="G74" t="inlineStr">
        <is>
          <t>Ba'aba</t>
        </is>
      </c>
      <c r="H74" t="inlineStr">
        <is>
          <t>ZTE</t>
        </is>
      </c>
      <c r="I74" t="n">
        <v>0.1627272545679204</v>
      </c>
      <c r="J74" t="n">
        <v>0.0554314234104661</v>
      </c>
      <c r="K74" t="n">
        <v>0.2544708974326046</v>
      </c>
      <c r="L74" t="n">
        <v>0</v>
      </c>
      <c r="M74" t="n">
        <v>0.0999656139690038</v>
      </c>
      <c r="N74" t="n">
        <v>1.475906235999463</v>
      </c>
      <c r="O74" t="n">
        <v>0.1281985429454413</v>
      </c>
      <c r="P74" t="n">
        <v>1.974236159265822</v>
      </c>
      <c r="Q74" t="n">
        <v>6.807988260238047</v>
      </c>
      <c r="R74" t="n">
        <v>0.5335898730998504</v>
      </c>
      <c r="S74" t="n">
        <v>1.753152528443383</v>
      </c>
      <c r="T74" t="n">
        <v>0</v>
      </c>
      <c r="U74" t="n">
        <v>2.345972696635306</v>
      </c>
      <c r="V74" t="n">
        <v>0.08418156965810852</v>
      </c>
      <c r="W74" t="n">
        <v>0</v>
      </c>
      <c r="X74" t="n">
        <v>1.6504403124135</v>
      </c>
      <c r="Y74" t="n">
        <v>2.029542737128067</v>
      </c>
      <c r="Z74" t="n">
        <v>1.46229807124329</v>
      </c>
      <c r="AA74" t="n">
        <v>0</v>
      </c>
      <c r="AB74" t="n">
        <v>0.1115227447186769</v>
      </c>
      <c r="AC74" t="n">
        <v>10.69061346962187</v>
      </c>
      <c r="AD74" t="n">
        <v>10.69061346962187</v>
      </c>
      <c r="AE74" t="n">
        <v>10.22707516516192</v>
      </c>
      <c r="AF74" t="n">
        <v>8.704621724450973</v>
      </c>
      <c r="AG74" t="n">
        <v>12.09603943817347</v>
      </c>
      <c r="AH74" t="n">
        <v>10.69061346962187</v>
      </c>
      <c r="AI74" t="inlineStr">
        <is>
          <t>Operationnel</t>
        </is>
      </c>
      <c r="AJ74" t="inlineStr"/>
      <c r="AK74" t="inlineStr">
        <is>
          <t>Partners</t>
        </is>
      </c>
      <c r="AL74" t="inlineStr">
        <is>
          <t>POWER ISSUE</t>
        </is>
      </c>
      <c r="AM74" t="inlineStr">
        <is>
          <t>Sharing</t>
        </is>
      </c>
      <c r="AN74" t="inlineStr">
        <is>
          <t>PASSIVE</t>
        </is>
      </c>
      <c r="AO74" t="inlineStr">
        <is>
          <t>(05/06/2026 ocm ran 15h): Impacted by CTR_837_Z_Nkolfoulou-ENIA-MTN (Power issue)..;..;(05/06/2026 ticket): INC-20260506-00009182...2026-05-06 13:53:10...Grid outage , Grid only site / awaiting grid return...power failure. site is Grid only ...Grid Outage...user:OCM_NOC.CAMUSAT</t>
        </is>
      </c>
      <c r="AP74" t="inlineStr">
        <is>
          <t>: Impacted by CTR_837_Z_Nkolfoulou-ENIA-MTN (Power issue).;.; : .2026-05-06 13 : 53 : 10.Grid outage , Grid only site / awaiting grid return.power failure. site is Grid only .Grid Outage.user : OCM_NOC.CAMUSAT</t>
        </is>
      </c>
      <c r="AQ74" t="inlineStr">
        <is>
          <t>CTR_837</t>
        </is>
      </c>
      <c r="AR74" t="inlineStr">
        <is>
          <t xml:space="preserve"> Impacted by CTR_837_Z_Nkolfoulou-ENIA-MTN (Power issue)</t>
        </is>
      </c>
      <c r="AS74" t="inlineStr"/>
      <c r="AT74" t="inlineStr">
        <is>
          <t>(05/06/2026 top offenders): Impacted by CTR_837_Z_Nkolfoulou-ENIA-MTN (Power issue)</t>
        </is>
      </c>
      <c r="AU74" t="inlineStr"/>
      <c r="AV74" t="inlineStr"/>
      <c r="AW74" t="inlineStr"/>
      <c r="AX74" t="inlineStr"/>
      <c r="AY74" t="inlineStr"/>
      <c r="AZ74" t="inlineStr"/>
      <c r="BA74" t="inlineStr"/>
      <c r="BB74" t="inlineStr"/>
      <c r="BC74" t="inlineStr"/>
      <c r="BD74" t="inlineStr"/>
      <c r="BE74" t="inlineStr"/>
      <c r="BF74" t="inlineStr"/>
      <c r="BG74" t="inlineStr"/>
      <c r="BH74" t="inlineStr">
        <is>
          <t>(05/06/2026 ocm ran 15h): Impacted by CTR_837_Z_Nkolfoulou-ENIA-MTN (Power issue)</t>
        </is>
      </c>
      <c r="BI74" t="inlineStr"/>
      <c r="BJ74" t="inlineStr">
        <is>
          <t>(05/06/2026 ticket): INC-20260506-00009182...2026-05-06 13:53:10...Grid outage , Grid only site / awaiting grid return...power failure. site is Grid only ...Grid Outage...user:OCM_NOC.CAMUSAT</t>
        </is>
      </c>
      <c r="BK74" t="inlineStr"/>
      <c r="BL74" t="inlineStr"/>
      <c r="BM74" t="inlineStr"/>
      <c r="BN74" t="inlineStr"/>
      <c r="BO74" t="inlineStr"/>
      <c r="BP74" t="inlineStr">
        <is>
          <t>CTR_594</t>
        </is>
      </c>
      <c r="BQ74" t="inlineStr"/>
    </row>
    <row r="75">
      <c r="A75" t="inlineStr">
        <is>
          <t>Pain-Magique</t>
        </is>
      </c>
      <c r="B75" t="inlineStr">
        <is>
          <t>LIT_381</t>
        </is>
      </c>
      <c r="C75" t="inlineStr">
        <is>
          <t>Douala</t>
        </is>
      </c>
      <c r="D75" t="inlineStr">
        <is>
          <t>IHS</t>
        </is>
      </c>
      <c r="E75" t="inlineStr">
        <is>
          <t>GridOnly</t>
        </is>
      </c>
      <c r="F75" t="inlineStr">
        <is>
          <t>LITTORAL</t>
        </is>
      </c>
      <c r="G75" t="inlineStr">
        <is>
          <t>Douala</t>
        </is>
      </c>
      <c r="H75" t="inlineStr">
        <is>
          <t>ZTE</t>
        </is>
      </c>
      <c r="I75" t="n">
        <v>0</v>
      </c>
      <c r="J75" t="n">
        <v>0</v>
      </c>
      <c r="K75" t="n">
        <v>4.214464676557288</v>
      </c>
      <c r="L75" t="n">
        <v>0</v>
      </c>
      <c r="M75" t="n">
        <v>0</v>
      </c>
      <c r="N75" t="n">
        <v>0</v>
      </c>
      <c r="O75" t="n">
        <v>0</v>
      </c>
      <c r="P75" t="n">
        <v>0</v>
      </c>
      <c r="Q75" t="n">
        <v>1.117831368621107</v>
      </c>
      <c r="R75" t="n">
        <v>0</v>
      </c>
      <c r="S75" t="n">
        <v>0</v>
      </c>
      <c r="T75" t="n">
        <v>1.734764562698148</v>
      </c>
      <c r="U75" t="n">
        <v>0</v>
      </c>
      <c r="V75" t="n">
        <v>0</v>
      </c>
      <c r="W75" t="n">
        <v>1.734764562698148</v>
      </c>
      <c r="X75" t="n">
        <v>10.08480936441488</v>
      </c>
      <c r="Y75" t="n">
        <v>0</v>
      </c>
      <c r="Z75" t="n">
        <v>0</v>
      </c>
      <c r="AA75" t="n">
        <v>0</v>
      </c>
      <c r="AB75" t="n">
        <v>5.970916694489389</v>
      </c>
      <c r="AC75" t="n">
        <v>10.62934997560161</v>
      </c>
      <c r="AD75" t="n">
        <v>10.62934997560161</v>
      </c>
      <c r="AE75" t="n">
        <v>5.709976459679708</v>
      </c>
      <c r="AF75" t="n">
        <v>4.986743950413279</v>
      </c>
      <c r="AG75" t="n">
        <v>15.60889164680312</v>
      </c>
      <c r="AH75" t="n">
        <v>10.62934997560161</v>
      </c>
      <c r="AI75" t="inlineStr">
        <is>
          <t>Operationnel</t>
        </is>
      </c>
      <c r="AJ75" t="inlineStr"/>
      <c r="AK75" t="inlineStr">
        <is>
          <t>IHS GRID ONLY</t>
        </is>
      </c>
      <c r="AL75" t="inlineStr">
        <is>
          <t>POWER ISSUE</t>
        </is>
      </c>
      <c r="AM75" t="inlineStr">
        <is>
          <t>Coupure ENEO &amp; Baisse de tension</t>
        </is>
      </c>
      <c r="AN75" t="inlineStr">
        <is>
          <t>PASSIVE</t>
        </is>
      </c>
      <c r="AO75" t="inlineStr">
        <is>
          <t>(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t>
        </is>
      </c>
      <c r="AP75" t="inlineStr">
        <is>
          <t>: 06/05/2026 14 : 05 2 : 55 : 00 9V Grid outage no space // awaiting grid return ,Seraphin is informed.;.; : 06.05.26 : Grid outage no space // awaiting grid return ,Seraphin is informed.;.; : .Armel is doing PM works on site // Awaiting end of PM.Armel is doing PM works on site // Awaiting end of PM.Grid Outage</t>
        </is>
      </c>
      <c r="AQ75" t="inlineStr">
        <is>
          <t>LIT_381</t>
        </is>
      </c>
      <c r="AR75" t="inlineStr"/>
      <c r="AS75" t="inlineStr"/>
      <c r="AT75" t="inlineStr">
        <is>
          <t>(05/06/2026 top offenders): 06.05.26: Grid outage no space // awaiting grid return ,Seraphin is informed</t>
        </is>
      </c>
      <c r="AU75" t="inlineStr"/>
      <c r="AV75" t="inlineStr"/>
      <c r="AW75" t="inlineStr">
        <is>
          <t>( hourly IHS): 06/05/2026 14:05 2:55:00 9V Grid outage no space // awaiting grid return ,Seraphin is informed</t>
        </is>
      </c>
      <c r="AX75" t="inlineStr"/>
      <c r="AY75" t="inlineStr"/>
      <c r="AZ75" t="inlineStr"/>
      <c r="BA75" t="inlineStr"/>
      <c r="BB75" t="inlineStr"/>
      <c r="BC75" t="inlineStr"/>
      <c r="BD75" t="inlineStr"/>
      <c r="BE75" t="inlineStr"/>
      <c r="BF75" t="inlineStr"/>
      <c r="BG75" t="inlineStr"/>
      <c r="BH75" t="inlineStr">
        <is>
          <t>(05/06/2026 ocm ran 15h): 06.05.26: Grid outage no space // awaiting grid return ,Seraphin is informed</t>
        </is>
      </c>
      <c r="BI75" t="inlineStr"/>
      <c r="BJ75" t="inlineStr">
        <is>
          <t>(05/06/2026 ticket): INC-20260506-00008966...Armel is doing PM works on site // Awaiting end of PM...Armel is doing PM works on site // Awaiting end of PM...Grid Outage</t>
        </is>
      </c>
      <c r="BK75" t="inlineStr"/>
      <c r="BL75" t="inlineStr"/>
      <c r="BM75" t="inlineStr"/>
      <c r="BN75" t="inlineStr"/>
      <c r="BO75" t="inlineStr"/>
      <c r="BP75" t="inlineStr">
        <is>
          <t>LIT_381</t>
        </is>
      </c>
      <c r="BQ75" t="inlineStr">
        <is>
          <t>Grid-Gen</t>
        </is>
      </c>
    </row>
    <row r="76">
      <c r="A76" t="inlineStr">
        <is>
          <t>Bamenyam</t>
        </is>
      </c>
      <c r="B76" t="inlineStr">
        <is>
          <t>OST_186</t>
        </is>
      </c>
      <c r="C76" t="inlineStr">
        <is>
          <t>NORD-OUEST</t>
        </is>
      </c>
      <c r="D76" t="inlineStr">
        <is>
          <t>IHS</t>
        </is>
      </c>
      <c r="E76" t="inlineStr">
        <is>
          <t>Grid-Gen</t>
        </is>
      </c>
      <c r="F76" t="inlineStr">
        <is>
          <t>OUEST</t>
        </is>
      </c>
      <c r="G76" t="inlineStr">
        <is>
          <t>Bamenyam</t>
        </is>
      </c>
      <c r="H76" t="inlineStr">
        <is>
          <t>NOKIA</t>
        </is>
      </c>
      <c r="I76" t="n">
        <v>4.673621119229109</v>
      </c>
      <c r="J76" t="n">
        <v>6.591978129226008</v>
      </c>
      <c r="K76" t="n">
        <v>16.29830935505376</v>
      </c>
      <c r="L76" t="n">
        <v>4.673567012614935</v>
      </c>
      <c r="M76" t="n">
        <v>4.673512906000759</v>
      </c>
      <c r="N76" t="n">
        <v>4.673621119229109</v>
      </c>
      <c r="O76" t="n">
        <v>4.673512906000759</v>
      </c>
      <c r="P76" t="n">
        <v>6.671655300386046</v>
      </c>
      <c r="Q76" t="n">
        <v>4.679844358803434</v>
      </c>
      <c r="R76" t="n">
        <v>5.365500751350824</v>
      </c>
      <c r="S76" t="n">
        <v>4.759713599588536</v>
      </c>
      <c r="T76" t="n">
        <v>4.621568174230167</v>
      </c>
      <c r="U76" t="n">
        <v>4.673567012614935</v>
      </c>
      <c r="V76" t="n">
        <v>4.621461163760261</v>
      </c>
      <c r="W76" t="n">
        <v>4.621568174230167</v>
      </c>
      <c r="X76" t="n">
        <v>4.621514668995214</v>
      </c>
      <c r="Y76" t="n">
        <v>4.62162167946512</v>
      </c>
      <c r="Z76" t="n">
        <v>4.621675184700071</v>
      </c>
      <c r="AA76" t="n">
        <v>4.621675184700071</v>
      </c>
      <c r="AB76" t="n">
        <v>4.621675184700071</v>
      </c>
      <c r="AC76" t="n">
        <v>10.55570893722908</v>
      </c>
      <c r="AD76" t="n">
        <v>10.55570893722908</v>
      </c>
      <c r="AE76" t="n">
        <v>42.70442410145118</v>
      </c>
      <c r="AF76" t="n">
        <v>13.27783132898804</v>
      </c>
      <c r="AG76" t="n">
        <v>0</v>
      </c>
      <c r="AH76" t="n">
        <v>10.55570893722908</v>
      </c>
      <c r="AI76" t="inlineStr">
        <is>
          <t>Operationnel</t>
        </is>
      </c>
      <c r="AJ76" t="inlineStr"/>
      <c r="AK76" t="inlineStr">
        <is>
          <t>IHS</t>
        </is>
      </c>
      <c r="AL76" t="inlineStr">
        <is>
          <t>POWER ISSUE</t>
        </is>
      </c>
      <c r="AM76" t="inlineStr">
        <is>
          <t>Defaut GE &amp; Power Cabinet</t>
        </is>
      </c>
      <c r="AN76" t="inlineStr">
        <is>
          <t>PASSIVE</t>
        </is>
      </c>
      <c r="AO76" t="inlineStr">
        <is>
          <t>(05/06/2026 ticket): INC-20260506-00006240...2026-05-06 09:50:40...mauvaise tension  , Grid only site / awaiting good phases return...Grid Outage...user:OCM_NOC.CAMUSAT</t>
        </is>
      </c>
      <c r="AP76" t="inlineStr">
        <is>
          <t>: .2026-05-06 09 : 50 : 40.mauvaise tension , Grid only site / awaiting good phases return.Grid Outage.user : OCM_NOC.CAMUSAT</t>
        </is>
      </c>
      <c r="AQ76" t="inlineStr">
        <is>
          <t>OST_186</t>
        </is>
      </c>
      <c r="AR76" t="inlineStr"/>
      <c r="AS76" t="inlineStr"/>
      <c r="AT76" t="inlineStr">
        <is>
          <t>(05/06/2026 top offenders): Power status check Ongoing</t>
        </is>
      </c>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is>
          <t>(05/06/2026 ticket): INC-20260506-00006240...2026-05-06 09:50:40...mauvaise tension  , Grid only site / awaiting good phases return...Grid Outage...user:OCM_NOC.CAMUSAT</t>
        </is>
      </c>
      <c r="BK76" t="inlineStr"/>
      <c r="BL76" t="inlineStr"/>
      <c r="BM76" t="inlineStr"/>
      <c r="BN76" t="inlineStr"/>
      <c r="BO76" t="inlineStr"/>
      <c r="BP76" t="inlineStr">
        <is>
          <t>OST_186</t>
        </is>
      </c>
      <c r="BQ76" t="inlineStr"/>
    </row>
    <row r="77">
      <c r="A77" t="inlineStr">
        <is>
          <t>Nyalla-III</t>
        </is>
      </c>
      <c r="B77" t="inlineStr">
        <is>
          <t>LIT_751</t>
        </is>
      </c>
      <c r="C77" t="inlineStr">
        <is>
          <t>Douala</t>
        </is>
      </c>
      <c r="D77" t="inlineStr">
        <is>
          <t>CAMUSAT</t>
        </is>
      </c>
      <c r="E77" t="inlineStr">
        <is>
          <t>Good Grid no GE - 8h</t>
        </is>
      </c>
      <c r="F77" t="inlineStr">
        <is>
          <t>LITTORAL</t>
        </is>
      </c>
      <c r="G77" t="inlineStr">
        <is>
          <t>Douala</t>
        </is>
      </c>
      <c r="H77" t="inlineStr">
        <is>
          <t>ZTE</t>
        </is>
      </c>
      <c r="I77" t="n">
        <v>12.11540437116368</v>
      </c>
      <c r="J77" t="n">
        <v>16.30978674953557</v>
      </c>
      <c r="K77" t="n">
        <v>19.51876321579303</v>
      </c>
      <c r="L77" t="n">
        <v>0.0008025785242828159</v>
      </c>
      <c r="M77" t="n">
        <v>4.068038683571466</v>
      </c>
      <c r="N77" t="n">
        <v>0</v>
      </c>
      <c r="O77" t="n">
        <v>0.7750946685957091</v>
      </c>
      <c r="P77" t="n">
        <v>1.438630922316107</v>
      </c>
      <c r="Q77" t="n">
        <v>1.985525763840734</v>
      </c>
      <c r="R77" t="n">
        <v>3.922165578013486</v>
      </c>
      <c r="S77" t="n">
        <v>29.46954196665271</v>
      </c>
      <c r="T77" t="n">
        <v>29.35939252296445</v>
      </c>
      <c r="U77" t="n">
        <v>1.441395359455302</v>
      </c>
      <c r="V77" t="n">
        <v>14.40910245325069</v>
      </c>
      <c r="W77" t="n">
        <v>29.35939252296445</v>
      </c>
      <c r="X77" t="n">
        <v>45.25795587173581</v>
      </c>
      <c r="Y77" t="n">
        <v>22.79840226234401</v>
      </c>
      <c r="Z77" t="n">
        <v>0</v>
      </c>
      <c r="AA77" t="n">
        <v>8.117475380457893</v>
      </c>
      <c r="AB77" t="n">
        <v>3.743458093273179</v>
      </c>
      <c r="AC77" t="n">
        <v>10.07043429129106</v>
      </c>
      <c r="AD77" t="n">
        <v>10.07043429129106</v>
      </c>
      <c r="AE77" t="n">
        <v>4.531961280369611</v>
      </c>
      <c r="AF77" t="n">
        <v>3.985421320521843</v>
      </c>
      <c r="AG77" t="n">
        <v>15.50430705216179</v>
      </c>
      <c r="AH77" t="n">
        <v>10.07043429129106</v>
      </c>
      <c r="AI77" t="inlineStr">
        <is>
          <t>Operationnel</t>
        </is>
      </c>
      <c r="AJ77" t="inlineStr"/>
      <c r="AK77" t="inlineStr">
        <is>
          <t>AKTIVCO GRID ONLY</t>
        </is>
      </c>
      <c r="AL77" t="inlineStr">
        <is>
          <t>POWER ISSUE</t>
        </is>
      </c>
      <c r="AM77" t="inlineStr">
        <is>
          <t>AKTIVCO Coupure ENEO &amp; Baisse de tension</t>
        </is>
      </c>
      <c r="AN77" t="inlineStr">
        <is>
          <t>PASSIVE</t>
        </is>
      </c>
      <c r="AO77" t="inlineStr">
        <is>
          <t>(05/06/2026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t>
        </is>
      </c>
      <c r="AP77" t="inlineStr">
        <is>
          <t>: ; : .Issue resolved without any action on my part.Transmission Board fault || (05/06/2026 groupe whatsapp incident) : LIT_751_Z_Nyalla-III(LIT-751) , = Présence d'alarme énergie Noc CAMUSAT merci de partager le statut du power svp</t>
        </is>
      </c>
      <c r="AQ77" t="inlineStr">
        <is>
          <t>LIT_751</t>
        </is>
      </c>
      <c r="AR77" t="inlineStr"/>
      <c r="AS77" t="inlineStr"/>
      <c r="AT77" t="inlineStr">
        <is>
          <t>(05/06/2026 top offenders): Power status check Ongoing</t>
        </is>
      </c>
      <c r="AU77" t="inlineStr"/>
      <c r="AV77" t="inlineStr"/>
      <c r="AW77" t="inlineStr"/>
      <c r="AX77" t="inlineStr"/>
      <c r="AY77" t="inlineStr"/>
      <c r="AZ77" t="inlineStr"/>
      <c r="BA77" t="inlineStr"/>
      <c r="BB77" t="inlineStr"/>
      <c r="BC77" t="inlineStr"/>
      <c r="BD77" t="inlineStr"/>
      <c r="BE77" t="inlineStr"/>
      <c r="BF77" t="inlineStr"/>
      <c r="BG77" t="inlineStr"/>
      <c r="BH77" t="inlineStr">
        <is>
          <t>(05/06/2026 ocm ran 15h): Power status check Ongoing</t>
        </is>
      </c>
      <c r="BI77" t="inlineStr"/>
      <c r="BJ77" t="inlineStr">
        <is>
          <t>(05/06/2026 ticket): INC-20260506-00009285...Issue resolved without any action on my part...Transmission Board fault</t>
        </is>
      </c>
      <c r="BK77" t="inlineStr"/>
      <c r="BL77" t="inlineStr"/>
      <c r="BM77" t="inlineStr"/>
      <c r="BN77" t="inlineStr"/>
      <c r="BO77" t="inlineStr"/>
      <c r="BP77" t="inlineStr"/>
      <c r="BQ77" t="inlineStr">
        <is>
          <t>Hybrid Gen</t>
        </is>
      </c>
    </row>
    <row r="78">
      <c r="A78" t="inlineStr">
        <is>
          <t>Buea-Low-Boduma-MTN</t>
        </is>
      </c>
      <c r="B78" t="inlineStr">
        <is>
          <t>SUO_170</t>
        </is>
      </c>
      <c r="C78" t="inlineStr">
        <is>
          <t>SUD-OUEST</t>
        </is>
      </c>
      <c r="D78" t="inlineStr">
        <is>
          <t>MTN sharing</t>
        </is>
      </c>
      <c r="E78" t="inlineStr"/>
      <c r="F78" t="inlineStr">
        <is>
          <t>SUD-OUEST</t>
        </is>
      </c>
      <c r="G78" t="inlineStr">
        <is>
          <t>Buea</t>
        </is>
      </c>
      <c r="H78" t="inlineStr">
        <is>
          <t>Huawei</t>
        </is>
      </c>
      <c r="I78" t="n">
        <v>0</v>
      </c>
      <c r="J78" t="n">
        <v>0</v>
      </c>
      <c r="K78" t="n">
        <v>1.282074604846005</v>
      </c>
      <c r="L78" t="n">
        <v>0.2764437139196366</v>
      </c>
      <c r="M78" t="n">
        <v>0</v>
      </c>
      <c r="N78" t="n">
        <v>0.3416309251697187</v>
      </c>
      <c r="O78" t="n">
        <v>4.644932126825956</v>
      </c>
      <c r="P78" t="n">
        <v>4.73681845031718</v>
      </c>
      <c r="Q78" t="n">
        <v>7.593017067456546</v>
      </c>
      <c r="R78" t="n">
        <v>7.7830498269284</v>
      </c>
      <c r="S78" t="n">
        <v>5.305258066449221</v>
      </c>
      <c r="T78" t="n">
        <v>6.462629803699994</v>
      </c>
      <c r="U78" t="n">
        <v>6.240048026298893</v>
      </c>
      <c r="V78" t="n">
        <v>5.332099859316902</v>
      </c>
      <c r="W78" t="n">
        <v>6.462629803699994</v>
      </c>
      <c r="X78" t="n">
        <v>6.357937893976881</v>
      </c>
      <c r="Y78" t="n">
        <v>11.18179152648295</v>
      </c>
      <c r="Z78" t="n">
        <v>9.666130900914013</v>
      </c>
      <c r="AA78" t="n">
        <v>8.057085805275188</v>
      </c>
      <c r="AB78" t="n">
        <v>8.688625928494176</v>
      </c>
      <c r="AC78" t="n">
        <v>10.0192119463635</v>
      </c>
      <c r="AD78" t="n">
        <v>10.0192119463635</v>
      </c>
      <c r="AE78" t="n">
        <v>13.98768129843451</v>
      </c>
      <c r="AF78" t="n">
        <v>23.79203770005202</v>
      </c>
      <c r="AG78" t="n">
        <v>0.06617762937572641</v>
      </c>
      <c r="AH78" t="n">
        <v>10.0192119463635</v>
      </c>
      <c r="AI78" t="inlineStr">
        <is>
          <t>Operationnel</t>
        </is>
      </c>
      <c r="AJ78" t="inlineStr"/>
      <c r="AK78" t="inlineStr">
        <is>
          <t>No root cause</t>
        </is>
      </c>
      <c r="AL78" t="inlineStr">
        <is>
          <t>No root cause</t>
        </is>
      </c>
      <c r="AM78" t="inlineStr">
        <is>
          <t>no root cause</t>
        </is>
      </c>
      <c r="AN78" t="inlineStr">
        <is>
          <t>No root cause</t>
        </is>
      </c>
      <c r="AO78" t="inlineStr"/>
      <c r="AP78" t="inlineStr"/>
      <c r="AQ78" t="inlineStr">
        <is>
          <t>SUO_170</t>
        </is>
      </c>
      <c r="AR78" t="inlineStr"/>
      <c r="AS78" t="inlineStr"/>
      <c r="AT78" t="inlineStr">
        <is>
          <t>(05/06/2026 top offenders):</t>
        </is>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is>
          <t>SUO_170</t>
        </is>
      </c>
      <c r="BO78" t="inlineStr"/>
      <c r="BP78" t="inlineStr"/>
      <c r="BQ78" t="inlineStr">
        <is>
          <t>Gen-Lithium</t>
        </is>
      </c>
    </row>
    <row r="79">
      <c r="A79" t="inlineStr">
        <is>
          <t>Ndogbong-Bifaka</t>
        </is>
      </c>
      <c r="B79" t="inlineStr">
        <is>
          <t>LIT_671</t>
        </is>
      </c>
      <c r="C79" t="inlineStr">
        <is>
          <t>Douala</t>
        </is>
      </c>
      <c r="D79" t="inlineStr">
        <is>
          <t>CAMUSAT</t>
        </is>
      </c>
      <c r="E79" t="inlineStr">
        <is>
          <t>Good Grid no GE - 8h</t>
        </is>
      </c>
      <c r="F79" t="inlineStr">
        <is>
          <t>LITTORAL</t>
        </is>
      </c>
      <c r="G79" t="inlineStr">
        <is>
          <t>Douala</t>
        </is>
      </c>
      <c r="H79" t="inlineStr">
        <is>
          <t>ZTE</t>
        </is>
      </c>
      <c r="I79" t="n">
        <v>0</v>
      </c>
      <c r="J79" t="n">
        <v>3.407873259653058</v>
      </c>
      <c r="K79" t="n">
        <v>0</v>
      </c>
      <c r="L79" t="n">
        <v>0.001355465952121986</v>
      </c>
      <c r="M79" t="n">
        <v>0</v>
      </c>
      <c r="N79" t="n">
        <v>0</v>
      </c>
      <c r="O79" t="n">
        <v>0</v>
      </c>
      <c r="P79" t="n">
        <v>0</v>
      </c>
      <c r="Q79" t="n">
        <v>1.054570345829303</v>
      </c>
      <c r="R79" t="n">
        <v>0</v>
      </c>
      <c r="S79" t="n">
        <v>14.17680055816661</v>
      </c>
      <c r="T79" t="n">
        <v>0</v>
      </c>
      <c r="U79" t="n">
        <v>0</v>
      </c>
      <c r="V79" t="n">
        <v>0</v>
      </c>
      <c r="W79" t="n">
        <v>0</v>
      </c>
      <c r="X79" t="n">
        <v>0.6082296758581529</v>
      </c>
      <c r="Y79" t="n">
        <v>0</v>
      </c>
      <c r="Z79" t="n">
        <v>0</v>
      </c>
      <c r="AA79" t="n">
        <v>30.41291059917302</v>
      </c>
      <c r="AB79" t="n">
        <v>13.83311859899039</v>
      </c>
      <c r="AC79" t="n">
        <v>10.01020523181322</v>
      </c>
      <c r="AD79" t="n">
        <v>10.01020523181322</v>
      </c>
      <c r="AE79" t="n">
        <v>7.79685682769205</v>
      </c>
      <c r="AF79" t="n">
        <v>7.013614757693523</v>
      </c>
      <c r="AG79" t="n">
        <v>12.54536331142324</v>
      </c>
      <c r="AH79" t="n">
        <v>10.01020523181322</v>
      </c>
      <c r="AI79" t="inlineStr">
        <is>
          <t>Operationnel</t>
        </is>
      </c>
      <c r="AJ79" t="inlineStr"/>
      <c r="AK79" t="inlineStr">
        <is>
          <t>AKTIVCO GRID ONLY</t>
        </is>
      </c>
      <c r="AL79" t="inlineStr">
        <is>
          <t>POWER ISSUE</t>
        </is>
      </c>
      <c r="AM79" t="inlineStr">
        <is>
          <t>AKTIVCO Coupure ENEO &amp; Baisse de tension</t>
        </is>
      </c>
      <c r="AN79" t="inlineStr">
        <is>
          <t>PASSIVE</t>
        </is>
      </c>
      <c r="AO79" t="inlineStr">
        <is>
          <t>(05/06/2026 ticket): INC-20260506-00013654...2026-05-06 22:07:48...Feedback RM:
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t>
        </is>
      </c>
      <c r="AP79" t="inlineStr">
        <is>
          <t>: .2026-05-06 22 : 07 : 48.Feedback RM : Dans 10min, ils seront dans le site.Actions IHS | FME a refaire le cable d'alimentation MPR.Others.Probleme energie | cable d'alimentation MPR brulé.user : OCM_NOC.IHS || (05/06/2026 groupe whatsapp incident) : LIT_671_Z_Ndogbong-Bifaka(LIT-671) // ,grid outage GE not yet connected / grid return</t>
        </is>
      </c>
      <c r="AQ79" t="inlineStr">
        <is>
          <t>LIT_671</t>
        </is>
      </c>
      <c r="AR79" t="inlineStr"/>
      <c r="AS79" t="inlineStr"/>
      <c r="AT79" t="inlineStr">
        <is>
          <t>(05/06/2026 top offenders): 07/05/2026 grid outage GE not yet connected / grid return - Escalated to L2</t>
        </is>
      </c>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is>
          <t>(05/06/2026 ticket): INC-20260506-00013654...2026-05-06 22:07:48...Feedback RM:
Dans 10min, ils seront dans le site...Actions IHS | FME a refaire le cable d'alimentation MPR...Others...Probleme energie | cable d'alimentation MPR brulé...user:OCM_NOC.IHS</t>
        </is>
      </c>
      <c r="BK79" t="inlineStr"/>
      <c r="BL79" t="inlineStr"/>
      <c r="BM79" t="inlineStr"/>
      <c r="BN79" t="inlineStr"/>
      <c r="BO79" t="inlineStr"/>
      <c r="BP79" t="inlineStr"/>
      <c r="BQ79" t="inlineStr">
        <is>
          <t>Solar-Gen-Lithium</t>
        </is>
      </c>
    </row>
    <row r="80">
      <c r="A80" t="inlineStr">
        <is>
          <t>Bamenda-Park-Pharmacy-MTN</t>
        </is>
      </c>
      <c r="B80" t="inlineStr">
        <is>
          <t>NRO_113</t>
        </is>
      </c>
      <c r="C80" t="inlineStr">
        <is>
          <t>NORD-OUEST</t>
        </is>
      </c>
      <c r="D80" t="inlineStr">
        <is>
          <t>MTN sharing</t>
        </is>
      </c>
      <c r="E80" t="inlineStr"/>
      <c r="F80" t="inlineStr">
        <is>
          <t>NORD-OUEST</t>
        </is>
      </c>
      <c r="G80" t="inlineStr">
        <is>
          <t>Bamenda</t>
        </is>
      </c>
      <c r="H80" t="inlineStr">
        <is>
          <t>Huawei</t>
        </is>
      </c>
      <c r="I80" t="n">
        <v>1.660427956271242</v>
      </c>
      <c r="J80" t="n">
        <v>0.07704753833115034</v>
      </c>
      <c r="K80" t="n">
        <v>0</v>
      </c>
      <c r="L80" t="n">
        <v>0.5392614280047827</v>
      </c>
      <c r="M80" t="n">
        <v>1.504923908421867</v>
      </c>
      <c r="N80" t="n">
        <v>0</v>
      </c>
      <c r="O80" t="n">
        <v>0</v>
      </c>
      <c r="P80" t="n">
        <v>0</v>
      </c>
      <c r="Q80" t="n">
        <v>0</v>
      </c>
      <c r="R80" t="n">
        <v>0</v>
      </c>
      <c r="S80" t="n">
        <v>0.007312382110132323</v>
      </c>
      <c r="T80" t="n">
        <v>0</v>
      </c>
      <c r="U80" t="n">
        <v>0</v>
      </c>
      <c r="V80" t="n">
        <v>0</v>
      </c>
      <c r="W80" t="n">
        <v>0</v>
      </c>
      <c r="X80" t="n">
        <v>0</v>
      </c>
      <c r="Y80" t="n">
        <v>0</v>
      </c>
      <c r="Z80" t="n">
        <v>0.2377594290492048</v>
      </c>
      <c r="AA80" t="n">
        <v>0</v>
      </c>
      <c r="AB80" t="n">
        <v>0</v>
      </c>
      <c r="AC80" t="n">
        <v>9.97631858301016</v>
      </c>
      <c r="AD80" t="n">
        <v>9.97631858301016</v>
      </c>
      <c r="AE80" t="n">
        <v>13.73913907972935</v>
      </c>
      <c r="AF80" t="n">
        <v>23.41165410338273</v>
      </c>
      <c r="AG80" t="n">
        <v>0.2968588232461526</v>
      </c>
      <c r="AH80" t="n">
        <v>9.97631858301016</v>
      </c>
      <c r="AI80" t="inlineStr">
        <is>
          <t>Operationnel</t>
        </is>
      </c>
      <c r="AJ80" t="inlineStr"/>
      <c r="AK80" t="inlineStr">
        <is>
          <t>Partners</t>
        </is>
      </c>
      <c r="AL80" t="inlineStr">
        <is>
          <t>POWER ISSUE</t>
        </is>
      </c>
      <c r="AM80" t="inlineStr">
        <is>
          <t>Sharing</t>
        </is>
      </c>
      <c r="AN80" t="inlineStr">
        <is>
          <t>PASSIVE</t>
        </is>
      </c>
      <c r="AO80" t="inlineStr">
        <is>
          <t>(05/06/2026 ocm ran 15h): 06.05.26: Power alarms; MTN is activated to check</t>
        </is>
      </c>
      <c r="AP80" t="inlineStr">
        <is>
          <t>: 06.05.26 : Power alarms; MTN is activated to check</t>
        </is>
      </c>
      <c r="AQ80" t="inlineStr">
        <is>
          <t>NRO_113</t>
        </is>
      </c>
      <c r="AR80" t="inlineStr"/>
      <c r="AS80" t="inlineStr"/>
      <c r="AT80" t="inlineStr">
        <is>
          <t>(05/06/2026 top offenders): 07.05.26: FME reports power issue on site, escalated to L2 of MTN
07.05.26: Need FME on site to check MPR status; CM-20260507-00002051; FME Jeremiah is activated to check, update ASAP
07/05/2026 MTN merci de stabiliser l energie</t>
        </is>
      </c>
      <c r="AU80" t="inlineStr"/>
      <c r="AV80" t="inlineStr"/>
      <c r="AW80" t="inlineStr"/>
      <c r="AX80" t="inlineStr"/>
      <c r="AY80" t="inlineStr"/>
      <c r="AZ80" t="inlineStr"/>
      <c r="BA80" t="inlineStr"/>
      <c r="BB80" t="inlineStr"/>
      <c r="BC80" t="inlineStr"/>
      <c r="BD80" t="inlineStr"/>
      <c r="BE80" t="inlineStr"/>
      <c r="BF80" t="inlineStr"/>
      <c r="BG80" t="inlineStr"/>
      <c r="BH80" t="inlineStr">
        <is>
          <t>(05/06/2026 ocm ran 15h): 06.05.26: Power alarms; MTN is activated to check</t>
        </is>
      </c>
      <c r="BI80" t="inlineStr"/>
      <c r="BJ80" t="inlineStr"/>
      <c r="BK80" t="inlineStr"/>
      <c r="BL80" t="inlineStr"/>
      <c r="BM80" t="inlineStr"/>
      <c r="BN80" t="inlineStr"/>
      <c r="BO80" t="inlineStr"/>
      <c r="BP80" t="inlineStr"/>
      <c r="BQ80" t="inlineStr">
        <is>
          <t>Grid-Lithium</t>
        </is>
      </c>
    </row>
    <row r="81">
      <c r="A81" t="inlineStr">
        <is>
          <t>Sodiko-III-MTN</t>
        </is>
      </c>
      <c r="B81" t="inlineStr">
        <is>
          <t>LIT_741</t>
        </is>
      </c>
      <c r="C81" t="inlineStr">
        <is>
          <t>Douala</t>
        </is>
      </c>
      <c r="D81" t="inlineStr">
        <is>
          <t>MTN</t>
        </is>
      </c>
      <c r="E81" t="inlineStr"/>
      <c r="F81" t="inlineStr">
        <is>
          <t>LITTORAL</t>
        </is>
      </c>
      <c r="G81" t="inlineStr">
        <is>
          <t>Douala</t>
        </is>
      </c>
      <c r="H81" t="inlineStr">
        <is>
          <t>ZTE</t>
        </is>
      </c>
      <c r="I81" t="n">
        <v>4.674056809718263</v>
      </c>
      <c r="J81" t="n">
        <v>7.189730276543591</v>
      </c>
      <c r="K81" t="n">
        <v>19.04085445720009</v>
      </c>
      <c r="L81" t="n">
        <v>24.82175622729594</v>
      </c>
      <c r="M81" t="n">
        <v>8.596632594533048</v>
      </c>
      <c r="N81" t="n">
        <v>5.294396503753927</v>
      </c>
      <c r="O81" t="n">
        <v>0</v>
      </c>
      <c r="P81" t="n">
        <v>0.7029339417235244</v>
      </c>
      <c r="Q81" t="n">
        <v>2.380358727631244</v>
      </c>
      <c r="R81" t="n">
        <v>1.478082115554185</v>
      </c>
      <c r="S81" t="n">
        <v>10.48287047738084</v>
      </c>
      <c r="T81" t="n">
        <v>1.166449792114326</v>
      </c>
      <c r="U81" t="n">
        <v>1.028067419449652</v>
      </c>
      <c r="V81" t="n">
        <v>0</v>
      </c>
      <c r="W81" t="n">
        <v>1.166449792114326</v>
      </c>
      <c r="X81" t="n">
        <v>4.104172552242511</v>
      </c>
      <c r="Y81" t="n">
        <v>0</v>
      </c>
      <c r="Z81" t="n">
        <v>4.99234161737051</v>
      </c>
      <c r="AA81" t="n">
        <v>0.1565028122351492</v>
      </c>
      <c r="AB81" t="n">
        <v>0.6821025702488076</v>
      </c>
      <c r="AC81" t="n">
        <v>9.796612333884081</v>
      </c>
      <c r="AD81" t="n">
        <v>9.796612333884081</v>
      </c>
      <c r="AE81" t="n">
        <v>8.558220327805953</v>
      </c>
      <c r="AF81" t="n">
        <v>7.283708361808976</v>
      </c>
      <c r="AG81" t="n">
        <v>11.75342057973108</v>
      </c>
      <c r="AH81" t="n">
        <v>9.796612333884081</v>
      </c>
      <c r="AI81" t="inlineStr">
        <is>
          <t>Operationnel</t>
        </is>
      </c>
      <c r="AJ81" t="inlineStr"/>
      <c r="AK81" t="inlineStr">
        <is>
          <t>Partners</t>
        </is>
      </c>
      <c r="AL81" t="inlineStr">
        <is>
          <t>POWER ISSUE</t>
        </is>
      </c>
      <c r="AM81" t="inlineStr">
        <is>
          <t>Sharing</t>
        </is>
      </c>
      <c r="AN81" t="inlineStr">
        <is>
          <t>PASSIVE</t>
        </is>
      </c>
      <c r="AO81" t="inlineStr">
        <is>
          <t>(05/06/2026 ticket): INC-20260506-00014269...2026-05-06 19:37:03...Power issue on site...Grid Outage...user:DRAME IMOURANA</t>
        </is>
      </c>
      <c r="AP81" t="inlineStr">
        <is>
          <t>: .2026-05-06 19 : 37 : 03.Power issue on site.Grid Outage.user : DRAME IMOURANA</t>
        </is>
      </c>
      <c r="AQ81" t="inlineStr">
        <is>
          <t>LIT_741</t>
        </is>
      </c>
      <c r="AR81" t="inlineStr"/>
      <c r="AS81" t="inlineStr"/>
      <c r="AT81" t="inlineStr">
        <is>
          <t>(05/06/2026 top offenders): Power status check Ongoing</t>
        </is>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is>
          <t>(05/06/2026 ticket): INC-20260506-00014269...2026-05-06 19:37:03...Power issue on site...Grid Outage...user:DRAME IMOURANA</t>
        </is>
      </c>
      <c r="BK81" t="inlineStr"/>
      <c r="BL81" t="inlineStr"/>
      <c r="BM81" t="inlineStr"/>
      <c r="BN81" t="inlineStr"/>
      <c r="BO81" t="inlineStr"/>
      <c r="BP81" t="inlineStr"/>
      <c r="BQ81" t="inlineStr">
        <is>
          <t>Gen-Lithium</t>
        </is>
      </c>
    </row>
    <row r="82">
      <c r="A82" t="inlineStr">
        <is>
          <t>White-Star-Hotel</t>
        </is>
      </c>
      <c r="B82" t="inlineStr">
        <is>
          <t>SUO_236</t>
        </is>
      </c>
      <c r="C82" t="inlineStr">
        <is>
          <t>SUD-OUEST</t>
        </is>
      </c>
      <c r="D82" t="inlineStr">
        <is>
          <t>CAMUSAT</t>
        </is>
      </c>
      <c r="E82" t="inlineStr">
        <is>
          <t>Medium Grid + GE</t>
        </is>
      </c>
      <c r="F82" t="inlineStr">
        <is>
          <t>SUD-OUEST</t>
        </is>
      </c>
      <c r="G82" t="inlineStr">
        <is>
          <t>Limbe</t>
        </is>
      </c>
      <c r="H82" t="inlineStr">
        <is>
          <t>Huawei</t>
        </is>
      </c>
      <c r="I82" t="n">
        <v>0</v>
      </c>
      <c r="J82" t="n">
        <v>0</v>
      </c>
      <c r="K82" t="n">
        <v>0</v>
      </c>
      <c r="L82" t="n">
        <v>0</v>
      </c>
      <c r="M82" t="n">
        <v>3.208084712341588</v>
      </c>
      <c r="N82" t="n">
        <v>1.64947721818436</v>
      </c>
      <c r="O82" t="n">
        <v>7.943619037019915</v>
      </c>
      <c r="P82" t="n">
        <v>5.227015577870805</v>
      </c>
      <c r="Q82" t="n">
        <v>0</v>
      </c>
      <c r="R82" t="n">
        <v>0.706500957387004</v>
      </c>
      <c r="S82" t="n">
        <v>10.10813764685403</v>
      </c>
      <c r="T82" t="n">
        <v>11.87671751804197</v>
      </c>
      <c r="U82" t="n">
        <v>2.745603296493196</v>
      </c>
      <c r="V82" t="n">
        <v>3.864504769813345</v>
      </c>
      <c r="W82" t="n">
        <v>11.87671751804197</v>
      </c>
      <c r="X82" t="n">
        <v>9.810488024815013</v>
      </c>
      <c r="Y82" t="n">
        <v>0</v>
      </c>
      <c r="Z82" t="n">
        <v>0.3904812046810661</v>
      </c>
      <c r="AA82" t="n">
        <v>1.94589621981948</v>
      </c>
      <c r="AB82" t="n">
        <v>13.86855689960706</v>
      </c>
      <c r="AC82" t="n">
        <v>9.789192941304043</v>
      </c>
      <c r="AD82" t="n">
        <v>9.789192941304043</v>
      </c>
      <c r="AE82" t="n">
        <v>22.42999852123625</v>
      </c>
      <c r="AF82" t="n">
        <v>19.08441880786506</v>
      </c>
      <c r="AG82" t="n">
        <v>0.343884270476966</v>
      </c>
      <c r="AH82" t="n">
        <v>9.789192941304043</v>
      </c>
      <c r="AI82" t="inlineStr">
        <is>
          <t>Operationnel</t>
        </is>
      </c>
      <c r="AJ82" t="inlineStr"/>
      <c r="AK82" t="inlineStr">
        <is>
          <t>AKTIVCO</t>
        </is>
      </c>
      <c r="AL82" t="inlineStr">
        <is>
          <t>POWER ISSUE</t>
        </is>
      </c>
      <c r="AM82" t="inlineStr">
        <is>
          <t>AKTIVCO Defaut GE &amp; Power Cabinet</t>
        </is>
      </c>
      <c r="AN82" t="inlineStr">
        <is>
          <t>PASSIVE</t>
        </is>
      </c>
      <c r="AO82" t="inlineStr">
        <is>
          <t>(05/06/2026 ocm ran 15h): 06.05.26: Camusat: grid outage, gen faulty / grid return awaited</t>
        </is>
      </c>
      <c r="AP82" t="inlineStr">
        <is>
          <t>: 06.05.26 : Camusat : grid outage, gen faulty / grid return awaited</t>
        </is>
      </c>
      <c r="AQ82" t="inlineStr">
        <is>
          <t>SUO_236</t>
        </is>
      </c>
      <c r="AR82" t="inlineStr"/>
      <c r="AS82" t="inlineStr"/>
      <c r="AT82" t="inlineStr">
        <is>
          <t>(05/06/2026 top offenders): 06.05.26: Camusat: grid outage, gen faulty / grid return awaited</t>
        </is>
      </c>
      <c r="AU82" t="inlineStr"/>
      <c r="AV82" t="inlineStr"/>
      <c r="AW82" t="inlineStr"/>
      <c r="AX82" t="inlineStr"/>
      <c r="AY82" t="inlineStr"/>
      <c r="AZ82" t="inlineStr"/>
      <c r="BA82" t="inlineStr"/>
      <c r="BB82" t="inlineStr"/>
      <c r="BC82" t="inlineStr"/>
      <c r="BD82" t="inlineStr"/>
      <c r="BE82" t="inlineStr"/>
      <c r="BF82" t="inlineStr"/>
      <c r="BG82" t="inlineStr"/>
      <c r="BH82" t="inlineStr">
        <is>
          <t>(05/06/2026 ocm ran 15h): 06.05.26: Camusat: grid outage, gen faulty / grid return awaited</t>
        </is>
      </c>
      <c r="BI82" t="inlineStr"/>
      <c r="BJ82" t="inlineStr"/>
      <c r="BK82" t="inlineStr"/>
      <c r="BL82" t="inlineStr"/>
      <c r="BM82" t="inlineStr"/>
      <c r="BN82" t="inlineStr"/>
      <c r="BO82" t="inlineStr"/>
      <c r="BP82" t="inlineStr"/>
      <c r="BQ82" t="inlineStr"/>
    </row>
    <row r="83">
      <c r="A83" t="inlineStr">
        <is>
          <t>Biteng-OKUI</t>
        </is>
      </c>
      <c r="B83" t="inlineStr">
        <is>
          <t>CTR_705</t>
        </is>
      </c>
      <c r="C83" t="inlineStr">
        <is>
          <t>Yaounde</t>
        </is>
      </c>
      <c r="D83" t="inlineStr">
        <is>
          <t>CAMUSAT</t>
        </is>
      </c>
      <c r="E83" t="inlineStr">
        <is>
          <t>Good Grid + GE</t>
        </is>
      </c>
      <c r="F83" t="inlineStr">
        <is>
          <t>CENTRE</t>
        </is>
      </c>
      <c r="G83" t="inlineStr">
        <is>
          <t>Yaounde</t>
        </is>
      </c>
      <c r="H83" t="inlineStr">
        <is>
          <t>ZTE</t>
        </is>
      </c>
      <c r="I83" t="n">
        <v>0</v>
      </c>
      <c r="J83" t="n">
        <v>0</v>
      </c>
      <c r="K83" t="n">
        <v>0</v>
      </c>
      <c r="L83" t="n">
        <v>31.51502926379651</v>
      </c>
      <c r="M83" t="n">
        <v>32.34320112546479</v>
      </c>
      <c r="N83" t="n">
        <v>10.18589858831788</v>
      </c>
      <c r="O83" t="n">
        <v>0</v>
      </c>
      <c r="P83" t="n">
        <v>8.35480676762748</v>
      </c>
      <c r="Q83" t="n">
        <v>0</v>
      </c>
      <c r="R83" t="n">
        <v>0</v>
      </c>
      <c r="S83" t="n">
        <v>12.07998390562532</v>
      </c>
      <c r="T83" t="n">
        <v>0</v>
      </c>
      <c r="U83" t="n">
        <v>0</v>
      </c>
      <c r="V83" t="n">
        <v>10.60161642881806</v>
      </c>
      <c r="W83" t="n">
        <v>0</v>
      </c>
      <c r="X83" t="n">
        <v>0.6807114341400502</v>
      </c>
      <c r="Y83" t="n">
        <v>0</v>
      </c>
      <c r="Z83" t="n">
        <v>0</v>
      </c>
      <c r="AA83" t="n">
        <v>0</v>
      </c>
      <c r="AB83" t="n">
        <v>0</v>
      </c>
      <c r="AC83" t="n">
        <v>9.710165709279661</v>
      </c>
      <c r="AD83" t="n">
        <v>9.710165709279661</v>
      </c>
      <c r="AE83" t="n">
        <v>4.86181052639993</v>
      </c>
      <c r="AF83" t="n">
        <v>4.117652433945006</v>
      </c>
      <c r="AG83" t="n">
        <v>14.63801281335706</v>
      </c>
      <c r="AH83" t="n">
        <v>9.710165709279661</v>
      </c>
      <c r="AI83" t="inlineStr">
        <is>
          <t>Operationnel</t>
        </is>
      </c>
      <c r="AJ83" t="inlineStr"/>
      <c r="AK83" t="inlineStr">
        <is>
          <t>No root cause</t>
        </is>
      </c>
      <c r="AL83" t="inlineStr">
        <is>
          <t>No root cause</t>
        </is>
      </c>
      <c r="AM83" t="inlineStr">
        <is>
          <t>no root cause</t>
        </is>
      </c>
      <c r="AN83" t="inlineStr">
        <is>
          <t>No root cause</t>
        </is>
      </c>
      <c r="AO83" t="inlineStr">
        <is>
          <t>(05/06/2026 ticket): INC-20260506-00015527...2026-05-06 23:29:46...Active / No power issue site on Grid with Ubai = 51.2 V The Fme TX Charly 656097386) from Huawei is inform...user:OCM_NOC.IHS</t>
        </is>
      </c>
      <c r="AP83" t="inlineStr">
        <is>
          <t>: .2026-05-06 23 : 29 : 46.Active / No power issue site on Grid with Ubai = 51.2 V The Fme TX Charly 656097386) from Huawei is inform.user : OCM_NOC.IHS</t>
        </is>
      </c>
      <c r="AQ83" t="inlineStr">
        <is>
          <t>CTR_705</t>
        </is>
      </c>
      <c r="AR83" t="inlineStr"/>
      <c r="AS83" t="inlineStr"/>
      <c r="AT83" t="inlineStr">
        <is>
          <t>(05/06/2026 top offenders): Power status check Ongoing</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is>
          <t>(05/06/2026 ticket): INC-20260506-00015527...2026-05-06 23:29:46...Active / No power issue site on Grid with Ubai = 51.2 V The Fme TX Charly 656097386) from Huawei is inform...user:OCM_NOC.IHS</t>
        </is>
      </c>
      <c r="BK83" t="inlineStr"/>
      <c r="BL83" t="inlineStr"/>
      <c r="BM83" t="inlineStr"/>
      <c r="BN83" t="inlineStr"/>
      <c r="BO83" t="inlineStr"/>
      <c r="BP83" t="inlineStr"/>
      <c r="BQ83" t="inlineStr"/>
    </row>
    <row r="84">
      <c r="A84" t="inlineStr">
        <is>
          <t>Galim-Tignere</t>
        </is>
      </c>
      <c r="B84" t="inlineStr">
        <is>
          <t>ADM_024</t>
        </is>
      </c>
      <c r="C84" t="inlineStr">
        <is>
          <t>ADAMAOUA</t>
        </is>
      </c>
      <c r="D84" t="inlineStr">
        <is>
          <t>IHS</t>
        </is>
      </c>
      <c r="E84" t="inlineStr">
        <is>
          <t>Hybrid-Gen</t>
        </is>
      </c>
      <c r="F84" t="inlineStr">
        <is>
          <t>ADAMAOUA</t>
        </is>
      </c>
      <c r="G84" t="inlineStr">
        <is>
          <t>Galim-Tignere</t>
        </is>
      </c>
      <c r="H84" t="inlineStr">
        <is>
          <t>NOKIA</t>
        </is>
      </c>
      <c r="I84" t="n">
        <v>15.92725979420928</v>
      </c>
      <c r="J84" t="n">
        <v>13.16420688192124</v>
      </c>
      <c r="K84" t="n">
        <v>19.06367696761907</v>
      </c>
      <c r="L84" t="n">
        <v>11.60861347128073</v>
      </c>
      <c r="M84" t="n">
        <v>4.678361936147329</v>
      </c>
      <c r="N84" t="n">
        <v>0.4977625833213536</v>
      </c>
      <c r="O84" t="n">
        <v>5.1030203632368</v>
      </c>
      <c r="P84" t="n">
        <v>7.076515223814286</v>
      </c>
      <c r="Q84" t="n">
        <v>6.723436820474545</v>
      </c>
      <c r="R84" t="n">
        <v>14.91809622925019</v>
      </c>
      <c r="S84" t="n">
        <v>10.72991908064603</v>
      </c>
      <c r="T84" t="n">
        <v>13.36216150425491</v>
      </c>
      <c r="U84" t="n">
        <v>1.88782985623886</v>
      </c>
      <c r="V84" t="n">
        <v>4.215955381272224</v>
      </c>
      <c r="W84" t="n">
        <v>13.36216150425491</v>
      </c>
      <c r="X84" t="n">
        <v>8.917171364016388</v>
      </c>
      <c r="Y84" t="n">
        <v>6.477886011450997</v>
      </c>
      <c r="Z84" t="n">
        <v>15.59121736541086</v>
      </c>
      <c r="AA84" t="n">
        <v>22.55988680062951</v>
      </c>
      <c r="AB84" t="n">
        <v>14.04210018306987</v>
      </c>
      <c r="AC84" t="n">
        <v>9.70419696603985</v>
      </c>
      <c r="AD84" t="n">
        <v>9.70419696603985</v>
      </c>
      <c r="AE84" t="n">
        <v>8.369378199824947</v>
      </c>
      <c r="AF84" t="n">
        <v>25.3463157226374</v>
      </c>
      <c r="AG84" t="n">
        <v>0</v>
      </c>
      <c r="AH84" t="n">
        <v>9.70419696603985</v>
      </c>
      <c r="AI84" t="inlineStr">
        <is>
          <t>Operationnel</t>
        </is>
      </c>
      <c r="AJ84" t="inlineStr"/>
      <c r="AK84" t="inlineStr">
        <is>
          <t>BSS</t>
        </is>
      </c>
      <c r="AL84" t="inlineStr">
        <is>
          <t>RAN ISSUE</t>
        </is>
      </c>
      <c r="AM84" t="inlineStr">
        <is>
          <t>BSS Hardware issue</t>
        </is>
      </c>
      <c r="AN84" t="inlineStr">
        <is>
          <t>ACTIVE</t>
        </is>
      </c>
      <c r="AO84" t="inlineStr">
        <is>
          <t>(05/06/2026  cell nokia): 
06/05/2026 : Need BO RAN analysis ||Alarm already UP but FME should check and replace radio module if issue persist (FRGU) || FME Willy activer || Acess issue || Zone rouge ..;..;(05/06/2026  cell nokia): 
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t>
        </is>
      </c>
      <c r="AP84" t="inlineStr">
        <is>
          <t>05/06/2026 cell nokia) : 06/05/2026 : Need BO RAN analysis || Alarm already UP but FME should check and replace radio module if issue persist (FRGU) || Acess issue || Zone rouge .;.;(05/06/2026 cell nokia) : 06/05/2026 : Need BO RAN analysis || Alarm already UP but FME should check and replace radio module if issue persist (FRGU) || Acess issue || Zone rouge .;.; : .2026-05-07 01 : 06 : 14.Impacted by SUO_170_H_Buea Low Boduma (Not managed by IHS).user : OCM_NOC.IHS</t>
        </is>
      </c>
      <c r="AQ84" t="inlineStr">
        <is>
          <t>ADM_024</t>
        </is>
      </c>
      <c r="AR84" t="inlineStr"/>
      <c r="AS84" t="inlineStr"/>
      <c r="AT84" t="inlineStr">
        <is>
          <t>(05/06/2026 top offenders): Power status check Ongoing</t>
        </is>
      </c>
      <c r="AU84" t="inlineStr"/>
      <c r="AV84" t="inlineStr"/>
      <c r="AW84" t="inlineStr"/>
      <c r="AX84" t="inlineStr"/>
      <c r="AY84" t="inlineStr"/>
      <c r="AZ84" t="inlineStr"/>
      <c r="BA84" t="inlineStr"/>
      <c r="BB84" t="inlineStr"/>
      <c r="BC84" t="inlineStr"/>
      <c r="BD84" t="inlineStr"/>
      <c r="BE84" t="inlineStr">
        <is>
          <t xml:space="preserve">(05/06/2026  cell nokia): 
06/05/2026 : Need BO RAN analysis ||Alarm already UP but FME should check and replace radio module if issue persist (FRGU) || FME Willy activer || Acess issue || Zone rouge </t>
        </is>
      </c>
      <c r="BF84" t="inlineStr">
        <is>
          <t xml:space="preserve">(05/06/2026  cell nokia): 
06/05/2026 : Need BO RAN analysis ||Alarm already UP but FME should check and replace radio module if issue persist (FRGU) || FME Willy activer || Acess issue || Zone rouge </t>
        </is>
      </c>
      <c r="BG84" t="inlineStr"/>
      <c r="BH84" t="inlineStr"/>
      <c r="BI84" t="inlineStr"/>
      <c r="BJ84" t="inlineStr">
        <is>
          <t>(05/06/2026 ticket): INC-20260506-00017699...2026-05-07 01:06:14...Impacted by SUO_170_H_Buea Low Boduma (Not managed by IHS)....user:OCM_NOC.IHS</t>
        </is>
      </c>
      <c r="BK84" t="inlineStr"/>
      <c r="BL84" t="inlineStr"/>
      <c r="BM84" t="inlineStr"/>
      <c r="BN84" t="inlineStr"/>
      <c r="BO84" t="inlineStr"/>
      <c r="BP84" t="inlineStr">
        <is>
          <t>ADM_024</t>
        </is>
      </c>
      <c r="BQ84" t="inlineStr">
        <is>
          <t>Grid-Gen</t>
        </is>
      </c>
    </row>
    <row r="85">
      <c r="A85" t="inlineStr">
        <is>
          <t>Djaba-IHS</t>
        </is>
      </c>
      <c r="B85" t="inlineStr">
        <is>
          <t>NRD_128</t>
        </is>
      </c>
      <c r="C85" t="inlineStr">
        <is>
          <t>NORD</t>
        </is>
      </c>
      <c r="D85" t="inlineStr">
        <is>
          <t>IHS</t>
        </is>
      </c>
      <c r="E85" t="inlineStr">
        <is>
          <t>Hybrid-Gen</t>
        </is>
      </c>
      <c r="F85" t="inlineStr">
        <is>
          <t>NORD</t>
        </is>
      </c>
      <c r="G85" t="inlineStr">
        <is>
          <t>Djaba</t>
        </is>
      </c>
      <c r="H85" t="inlineStr">
        <is>
          <t>NOKIA</t>
        </is>
      </c>
      <c r="I85" t="n">
        <v>0.2992340686571534</v>
      </c>
      <c r="J85" t="n">
        <v>0.06326866750891708</v>
      </c>
      <c r="K85" t="n">
        <v>0.2471770490905668</v>
      </c>
      <c r="L85" t="n">
        <v>0.3698126929717987</v>
      </c>
      <c r="M85" t="n">
        <v>0.1412002274593249</v>
      </c>
      <c r="N85" t="n">
        <v>0.09437997065968159</v>
      </c>
      <c r="O85" t="n">
        <v>0</v>
      </c>
      <c r="P85" t="n">
        <v>1.302213310067062</v>
      </c>
      <c r="Q85" t="n">
        <v>1.779638623989632</v>
      </c>
      <c r="R85" t="n">
        <v>0.2425779868856712</v>
      </c>
      <c r="S85" t="n">
        <v>0.3452860672170139</v>
      </c>
      <c r="T85" t="n">
        <v>0</v>
      </c>
      <c r="U85" t="n">
        <v>0</v>
      </c>
      <c r="V85" t="n">
        <v>0</v>
      </c>
      <c r="W85" t="n">
        <v>0</v>
      </c>
      <c r="X85" t="n">
        <v>0.04811904130033415</v>
      </c>
      <c r="Y85" t="n">
        <v>0.1351918547922701</v>
      </c>
      <c r="Z85" t="n">
        <v>0.6544565432364005</v>
      </c>
      <c r="AA85" t="n">
        <v>0.4347040622149746</v>
      </c>
      <c r="AB85" t="n">
        <v>0.6157168766235577</v>
      </c>
      <c r="AC85" t="n">
        <v>9.620405721151476</v>
      </c>
      <c r="AD85" t="n">
        <v>9.620405721151476</v>
      </c>
      <c r="AE85" t="n">
        <v>26.13440164022877</v>
      </c>
      <c r="AF85" t="n">
        <v>16.25603301134606</v>
      </c>
      <c r="AG85" t="n">
        <v>0.826629457152056</v>
      </c>
      <c r="AH85" t="n">
        <v>9.620405721151476</v>
      </c>
      <c r="AI85" t="inlineStr">
        <is>
          <t>Operationnel</t>
        </is>
      </c>
      <c r="AJ85" t="inlineStr"/>
      <c r="AK85" t="inlineStr">
        <is>
          <t>IHS</t>
        </is>
      </c>
      <c r="AL85" t="inlineStr">
        <is>
          <t>POWER ISSUE</t>
        </is>
      </c>
      <c r="AM85" t="inlineStr">
        <is>
          <t>Defaut GE &amp; Power Cabinet</t>
        </is>
      </c>
      <c r="AN85" t="inlineStr">
        <is>
          <t>PASSIVE</t>
        </is>
      </c>
      <c r="AO85" t="inlineStr">
        <is>
          <t>(05/06/2026 ocm ran 15h): 06.05.26: Besoin d'un FME sur site pour vériifier le statut du MPR; FME JP activé pour investigations, update ASAP..;..;(05/06/2026 ticket): INC-20260506-00012435...2026-05-06 18:21:18...Grid outage, grid only site/ Grid returns awaited...user:OCM_NOC.CAMUSAT</t>
        </is>
      </c>
      <c r="AP85" t="inlineStr">
        <is>
          <t>: 06.05.26 : Besoin d'un FME sur site pour vériifier le statut du MPR; FME JP activé pour investigations, update ASAP.;.; : .2026-05-06 18 : 21 : 18.Grid outage, grid only site/ Grid returns awaited.user : OCM_NOC.CAMUSAT</t>
        </is>
      </c>
      <c r="AQ85" t="inlineStr">
        <is>
          <t>NRD_128</t>
        </is>
      </c>
      <c r="AR85" t="inlineStr"/>
      <c r="AS85" t="inlineStr"/>
      <c r="AT85" t="inlineStr">
        <is>
          <t>(05/06/2026 top offenders): 06.05.26: Besoin d'un FME sur site pour vériifier le statut du MPR; FME JP activé pour investigations, update ASAP</t>
        </is>
      </c>
      <c r="AU85" t="inlineStr"/>
      <c r="AV85" t="inlineStr"/>
      <c r="AW85" t="inlineStr"/>
      <c r="AX85" t="inlineStr"/>
      <c r="AY85" t="inlineStr"/>
      <c r="AZ85" t="inlineStr"/>
      <c r="BA85" t="inlineStr"/>
      <c r="BB85" t="inlineStr"/>
      <c r="BC85" t="inlineStr"/>
      <c r="BD85" t="inlineStr"/>
      <c r="BE85" t="inlineStr"/>
      <c r="BF85" t="inlineStr"/>
      <c r="BG85" t="inlineStr"/>
      <c r="BH85" t="inlineStr">
        <is>
          <t>(05/06/2026 ocm ran 15h): 06.05.26: Besoin d'un FME sur site pour vériifier le statut du MPR; FME JP activé pour investigations, update ASAP</t>
        </is>
      </c>
      <c r="BI85" t="inlineStr"/>
      <c r="BJ85" t="inlineStr">
        <is>
          <t>(05/06/2026 ticket): INC-20260506-00012435...2026-05-06 18:21:18...Grid outage, grid only site/ Grid returns awaited...user:OCM_NOC.CAMUSAT</t>
        </is>
      </c>
      <c r="BK85" t="inlineStr"/>
      <c r="BL85" t="inlineStr"/>
      <c r="BM85" t="inlineStr"/>
      <c r="BN85" t="inlineStr"/>
      <c r="BO85" t="inlineStr"/>
      <c r="BP85" t="inlineStr">
        <is>
          <t>NRD_128</t>
        </is>
      </c>
      <c r="BQ85" t="inlineStr"/>
    </row>
    <row r="86">
      <c r="A86" t="inlineStr">
        <is>
          <t>Bertoua-Hopital-IHS</t>
        </is>
      </c>
      <c r="B86" t="inlineStr">
        <is>
          <t>EST_152</t>
        </is>
      </c>
      <c r="C86" t="inlineStr">
        <is>
          <t>CENTRE</t>
        </is>
      </c>
      <c r="D86" t="inlineStr">
        <is>
          <t>IHS</t>
        </is>
      </c>
      <c r="E86" t="inlineStr">
        <is>
          <t>Grid + Gen</t>
        </is>
      </c>
      <c r="F86" t="inlineStr">
        <is>
          <t>EST</t>
        </is>
      </c>
      <c r="G86" t="inlineStr">
        <is>
          <t>Bertoua</t>
        </is>
      </c>
      <c r="H86" t="inlineStr">
        <is>
          <t>ZTE</t>
        </is>
      </c>
      <c r="I86" t="n">
        <v>33.56074841695845</v>
      </c>
      <c r="J86" t="n">
        <v>0.468188640909959</v>
      </c>
      <c r="K86" t="n">
        <v>0</v>
      </c>
      <c r="L86" t="n">
        <v>1.490869866707759</v>
      </c>
      <c r="M86" t="n">
        <v>0.1206186346605488</v>
      </c>
      <c r="N86" t="n">
        <v>0.5226212999346518</v>
      </c>
      <c r="O86" t="n">
        <v>1.295914625620303</v>
      </c>
      <c r="P86" t="n">
        <v>0</v>
      </c>
      <c r="Q86" t="n">
        <v>9.696664554993392</v>
      </c>
      <c r="R86" t="n">
        <v>10.81174932155362</v>
      </c>
      <c r="S86" t="n">
        <v>14.17895860264302</v>
      </c>
      <c r="T86" t="n">
        <v>0</v>
      </c>
      <c r="U86" t="n">
        <v>0.7505536008309733</v>
      </c>
      <c r="V86" t="n">
        <v>11.70887159599695</v>
      </c>
      <c r="W86" t="n">
        <v>0</v>
      </c>
      <c r="X86" t="n">
        <v>0.01508847625651673</v>
      </c>
      <c r="Y86" t="n">
        <v>9.408289173679419</v>
      </c>
      <c r="Z86" t="n">
        <v>0</v>
      </c>
      <c r="AA86" t="n">
        <v>2.252695237035325</v>
      </c>
      <c r="AB86" t="n">
        <v>22.91720171901619</v>
      </c>
      <c r="AC86" t="n">
        <v>9.410340207685921</v>
      </c>
      <c r="AD86" t="n">
        <v>9.410340207685921</v>
      </c>
      <c r="AE86" t="n">
        <v>4.578672230015707</v>
      </c>
      <c r="AF86" t="n">
        <v>8.989962548153589</v>
      </c>
      <c r="AG86" t="n">
        <v>11.00402305266084</v>
      </c>
      <c r="AH86" t="n">
        <v>9.410340207685921</v>
      </c>
      <c r="AI86" t="inlineStr">
        <is>
          <t>Operationnel</t>
        </is>
      </c>
      <c r="AJ86" t="inlineStr"/>
      <c r="AK86" t="inlineStr">
        <is>
          <t>IHS</t>
        </is>
      </c>
      <c r="AL86" t="inlineStr">
        <is>
          <t>POWER ISSUE</t>
        </is>
      </c>
      <c r="AM86" t="inlineStr">
        <is>
          <t>Defaut GE &amp; Power Cabinet</t>
        </is>
      </c>
      <c r="AN86" t="inlineStr">
        <is>
          <t>PASSIVE</t>
        </is>
      </c>
      <c r="AO86" t="inlineStr">
        <is>
          <t>(05/06/2026  cell zte): 05/05/2026 : Need BO TX analysis || FME should go on site check power and connectique || IHS activer ..;..;(05/06/2026 ticket): INC-20260506-00004341...power instability on site. power team is informed ...Transmission Board fault</t>
        </is>
      </c>
      <c r="AP86" t="inlineStr">
        <is>
          <t>05/06/2026 cell zte) : 05/05/2026 : Need BO TX analysis || FME should go on site check power and connectique || IHS activer .;.; : .power instability on site. power team is informed .Transmission Board fault</t>
        </is>
      </c>
      <c r="AQ86" t="inlineStr">
        <is>
          <t>EST_152</t>
        </is>
      </c>
      <c r="AR86" t="inlineStr"/>
      <c r="AS86" t="inlineStr"/>
      <c r="AT86" t="inlineStr">
        <is>
          <t>(05/06/2026 top offenders):</t>
        </is>
      </c>
      <c r="AU86" t="inlineStr"/>
      <c r="AV86" t="inlineStr"/>
      <c r="AW86" t="inlineStr"/>
      <c r="AX86" t="inlineStr"/>
      <c r="AY86" t="inlineStr"/>
      <c r="AZ86" t="inlineStr"/>
      <c r="BA86" t="inlineStr">
        <is>
          <t xml:space="preserve">(05/06/2026  cell zte): 05/05/2026 : Need BO TX analysis || FME should go on site check power and connectique || IHS activer </t>
        </is>
      </c>
      <c r="BB86" t="inlineStr"/>
      <c r="BC86" t="inlineStr"/>
      <c r="BD86" t="inlineStr"/>
      <c r="BE86" t="inlineStr"/>
      <c r="BF86" t="inlineStr"/>
      <c r="BG86" t="inlineStr"/>
      <c r="BH86" t="inlineStr"/>
      <c r="BI86" t="inlineStr"/>
      <c r="BJ86" t="inlineStr">
        <is>
          <t>(05/06/2026 ticket): INC-20260506-00004341...power instability on site. power team is informed ...Transmission Board fault</t>
        </is>
      </c>
      <c r="BK86" t="inlineStr"/>
      <c r="BL86" t="inlineStr"/>
      <c r="BM86" t="inlineStr"/>
      <c r="BN86" t="inlineStr"/>
      <c r="BO86" t="inlineStr"/>
      <c r="BP86" t="inlineStr"/>
      <c r="BQ86" t="inlineStr"/>
    </row>
    <row r="87">
      <c r="A87" t="inlineStr">
        <is>
          <t>Mballa-II</t>
        </is>
      </c>
      <c r="B87" t="inlineStr">
        <is>
          <t>CTR_824</t>
        </is>
      </c>
      <c r="C87" t="inlineStr">
        <is>
          <t>Yaounde</t>
        </is>
      </c>
      <c r="D87" t="inlineStr">
        <is>
          <t>CAMUSAT</t>
        </is>
      </c>
      <c r="E87" t="inlineStr">
        <is>
          <t>Good Grid no GE - 8h</t>
        </is>
      </c>
      <c r="F87" t="inlineStr">
        <is>
          <t>CENTRE</t>
        </is>
      </c>
      <c r="G87" t="inlineStr">
        <is>
          <t>Yaounde</t>
        </is>
      </c>
      <c r="H87" t="inlineStr">
        <is>
          <t>ZTE</t>
        </is>
      </c>
      <c r="I87" t="n">
        <v>4.521923591670875</v>
      </c>
      <c r="J87" t="n">
        <v>8.785880610558936</v>
      </c>
      <c r="K87" t="n">
        <v>9.284549400313329</v>
      </c>
      <c r="L87" t="n">
        <v>9.245704599738039</v>
      </c>
      <c r="M87" t="n">
        <v>9.245704599738039</v>
      </c>
      <c r="N87" t="n">
        <v>5.291935262946127</v>
      </c>
      <c r="O87" t="n">
        <v>9.245704599738039</v>
      </c>
      <c r="P87" t="n">
        <v>7.369383020434719</v>
      </c>
      <c r="Q87" t="n">
        <v>3.392231895968702</v>
      </c>
      <c r="R87" t="n">
        <v>9.245704599738039</v>
      </c>
      <c r="S87" t="n">
        <v>9.424198063538535</v>
      </c>
      <c r="T87" t="n">
        <v>9.245704599738039</v>
      </c>
      <c r="U87" t="n">
        <v>9.77908045189808</v>
      </c>
      <c r="V87" t="n">
        <v>9.245704599738039</v>
      </c>
      <c r="W87" t="n">
        <v>9.245704599738039</v>
      </c>
      <c r="X87" t="n">
        <v>9.245704599738039</v>
      </c>
      <c r="Y87" t="n">
        <v>4.600059069779387</v>
      </c>
      <c r="Z87" t="n">
        <v>9.245704599738039</v>
      </c>
      <c r="AA87" t="n">
        <v>9.245704599738039</v>
      </c>
      <c r="AB87" t="n">
        <v>9.245704599738039</v>
      </c>
      <c r="AC87" t="n">
        <v>9.341211444127692</v>
      </c>
      <c r="AD87" t="n">
        <v>9.341211444127692</v>
      </c>
      <c r="AE87" t="n">
        <v>0.1010405301168223</v>
      </c>
      <c r="AF87" t="n">
        <v>0.09509589916732095</v>
      </c>
      <c r="AG87" t="n">
        <v>17.82370471056128</v>
      </c>
      <c r="AH87" t="n">
        <v>9.341211444127692</v>
      </c>
      <c r="AI87" t="inlineStr">
        <is>
          <t>Operationnel</t>
        </is>
      </c>
      <c r="AJ87" t="inlineStr"/>
      <c r="AK87" t="inlineStr">
        <is>
          <t>BSS</t>
        </is>
      </c>
      <c r="AL87" t="inlineStr">
        <is>
          <t>RAN ISSUE</t>
        </is>
      </c>
      <c r="AM87" t="inlineStr">
        <is>
          <t>BSS Hardware issue</t>
        </is>
      </c>
      <c r="AN87" t="inlineStr">
        <is>
          <t>ACTIVE</t>
        </is>
      </c>
      <c r="AO87" t="inlineStr">
        <is>
          <t>05/06/2026: hardware issue,  site with GPS issue (alarm : TDD down 09Apr 02pm)</t>
        </is>
      </c>
      <c r="AP87" t="inlineStr">
        <is>
          <t>05/06/2026 : hardware issue, site with GPS issue (alarm : TDD down 09Apr 02pm)</t>
        </is>
      </c>
      <c r="AQ87" t="inlineStr">
        <is>
          <t>CTR_824</t>
        </is>
      </c>
      <c r="AR87" t="inlineStr"/>
      <c r="AS87" t="inlineStr"/>
      <c r="AT87" t="inlineStr">
        <is>
          <t>(05/06/2026 top offenders):</t>
        </is>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CTR_824</t>
        </is>
      </c>
      <c r="BM87" t="inlineStr"/>
      <c r="BN87" t="inlineStr"/>
      <c r="BO87" t="inlineStr">
        <is>
          <t>CTR_824</t>
        </is>
      </c>
      <c r="BP87" t="inlineStr"/>
      <c r="BQ87" t="inlineStr">
        <is>
          <t>Grid-Lithium</t>
        </is>
      </c>
    </row>
    <row r="88">
      <c r="A88" t="inlineStr">
        <is>
          <t>Manguier</t>
        </is>
      </c>
      <c r="B88" t="inlineStr">
        <is>
          <t>CTR_049</t>
        </is>
      </c>
      <c r="C88" t="inlineStr">
        <is>
          <t>Yaounde</t>
        </is>
      </c>
      <c r="D88" t="inlineStr">
        <is>
          <t>IHS</t>
        </is>
      </c>
      <c r="E88" t="inlineStr">
        <is>
          <t>Grid-Gen</t>
        </is>
      </c>
      <c r="F88" t="inlineStr">
        <is>
          <t>CENTRE</t>
        </is>
      </c>
      <c r="G88" t="inlineStr">
        <is>
          <t>Yaounde</t>
        </is>
      </c>
      <c r="H88" t="inlineStr">
        <is>
          <t>ZTE</t>
        </is>
      </c>
      <c r="I88" t="n">
        <v>6.336517964917686</v>
      </c>
      <c r="J88" t="n">
        <v>9.245704599738039</v>
      </c>
      <c r="K88" t="n">
        <v>9.245704599738039</v>
      </c>
      <c r="L88" t="n">
        <v>9.245704599738039</v>
      </c>
      <c r="M88" t="n">
        <v>9.245704599738039</v>
      </c>
      <c r="N88" t="n">
        <v>7.671919453932706</v>
      </c>
      <c r="O88" t="n">
        <v>9.245704599738039</v>
      </c>
      <c r="P88" t="n">
        <v>7.475965448459477</v>
      </c>
      <c r="Q88" t="n">
        <v>4.643291299620754</v>
      </c>
      <c r="R88" t="n">
        <v>9.245704599738039</v>
      </c>
      <c r="S88" t="n">
        <v>10.62918945989676</v>
      </c>
      <c r="T88" t="n">
        <v>9.245704599738039</v>
      </c>
      <c r="U88" t="n">
        <v>9.245704599738039</v>
      </c>
      <c r="V88" t="n">
        <v>9.245704599738039</v>
      </c>
      <c r="W88" t="n">
        <v>9.245704599738039</v>
      </c>
      <c r="X88" t="n">
        <v>9.245704599738039</v>
      </c>
      <c r="Y88" t="n">
        <v>5.792762097176921</v>
      </c>
      <c r="Z88" t="n">
        <v>9.245704599738039</v>
      </c>
      <c r="AA88" t="n">
        <v>9.245704599738039</v>
      </c>
      <c r="AB88" t="n">
        <v>9.245704599738039</v>
      </c>
      <c r="AC88" t="n">
        <v>9.245704599738039</v>
      </c>
      <c r="AD88" t="n">
        <v>9.245704599738039</v>
      </c>
      <c r="AE88" t="n">
        <v>0</v>
      </c>
      <c r="AF88" t="n">
        <v>0</v>
      </c>
      <c r="AG88" t="n">
        <v>17.7294486141481</v>
      </c>
      <c r="AH88" t="n">
        <v>9.245704599738039</v>
      </c>
      <c r="AI88" t="inlineStr">
        <is>
          <t>Operationnel</t>
        </is>
      </c>
      <c r="AJ88" t="inlineStr"/>
      <c r="AK88" t="inlineStr">
        <is>
          <t>BSS</t>
        </is>
      </c>
      <c r="AL88" t="inlineStr">
        <is>
          <t>RAN ISSUE</t>
        </is>
      </c>
      <c r="AM88" t="inlineStr">
        <is>
          <t>BSS Hardware issue</t>
        </is>
      </c>
      <c r="AN88" t="inlineStr">
        <is>
          <t>ACTIVE</t>
        </is>
      </c>
      <c r="AO88" t="inlineStr">
        <is>
          <t>05/06/2026: hardware issue,  site with GPS issue (alarm : TDD down 09Apr 02pm)</t>
        </is>
      </c>
      <c r="AP88" t="inlineStr">
        <is>
          <t>05/06/2026 : hardware issue, site with GPS issue (alarm : TDD down 09Apr 02pm)</t>
        </is>
      </c>
      <c r="AQ88" t="inlineStr">
        <is>
          <t>CTR_049</t>
        </is>
      </c>
      <c r="AR88" t="inlineStr"/>
      <c r="AS88" t="inlineStr"/>
      <c r="AT88" t="inlineStr">
        <is>
          <t>(05/06/2026 top offenders):</t>
        </is>
      </c>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CTR_049</t>
        </is>
      </c>
      <c r="BM88" t="inlineStr"/>
      <c r="BN88" t="inlineStr"/>
      <c r="BO88" t="inlineStr">
        <is>
          <t>CTR_049</t>
        </is>
      </c>
      <c r="BP88" t="inlineStr">
        <is>
          <t>CTR_049</t>
        </is>
      </c>
      <c r="BQ88" t="inlineStr">
        <is>
          <t>Grid-Gen-Lithium</t>
        </is>
      </c>
    </row>
    <row r="89">
      <c r="A89" t="inlineStr">
        <is>
          <t>Charles-Atangana</t>
        </is>
      </c>
      <c r="B89" t="inlineStr">
        <is>
          <t>CTR_197</t>
        </is>
      </c>
      <c r="C89" t="inlineStr">
        <is>
          <t>Yaounde</t>
        </is>
      </c>
      <c r="D89" t="inlineStr">
        <is>
          <t>IHS</t>
        </is>
      </c>
      <c r="E89" t="inlineStr">
        <is>
          <t>GridOnly</t>
        </is>
      </c>
      <c r="F89" t="inlineStr">
        <is>
          <t>CENTRE</t>
        </is>
      </c>
      <c r="G89" t="inlineStr">
        <is>
          <t>Yaounde</t>
        </is>
      </c>
      <c r="H89" t="inlineStr">
        <is>
          <t>ZTE</t>
        </is>
      </c>
      <c r="I89" t="n">
        <v>11.58991162361992</v>
      </c>
      <c r="J89" t="n">
        <v>8.785987621028841</v>
      </c>
      <c r="K89" t="n">
        <v>9.245704599738039</v>
      </c>
      <c r="L89" t="n">
        <v>9.245704599738039</v>
      </c>
      <c r="M89" t="n">
        <v>12.67380283820302</v>
      </c>
      <c r="N89" t="n">
        <v>5.649653428758136</v>
      </c>
      <c r="O89" t="n">
        <v>9.245704599738039</v>
      </c>
      <c r="P89" t="n">
        <v>9.245704599738039</v>
      </c>
      <c r="Q89" t="n">
        <v>6.708860894949963</v>
      </c>
      <c r="R89" t="n">
        <v>10.53626870186312</v>
      </c>
      <c r="S89" t="n">
        <v>9.245704599738039</v>
      </c>
      <c r="T89" t="n">
        <v>13.86855689960706</v>
      </c>
      <c r="U89" t="n">
        <v>13.86855689960706</v>
      </c>
      <c r="V89" t="n">
        <v>13.86855689960706</v>
      </c>
      <c r="W89" t="n">
        <v>13.86855689960706</v>
      </c>
      <c r="X89" t="n">
        <v>13.86855689960706</v>
      </c>
      <c r="Y89" t="n">
        <v>48.05012655771574</v>
      </c>
      <c r="Z89" t="n">
        <v>9.245704599738039</v>
      </c>
      <c r="AA89" t="n">
        <v>9.245704599738039</v>
      </c>
      <c r="AB89" t="n">
        <v>15.11126948660657</v>
      </c>
      <c r="AC89" t="n">
        <v>9.245704599738039</v>
      </c>
      <c r="AD89" t="n">
        <v>9.245704599738039</v>
      </c>
      <c r="AE89" t="n">
        <v>0</v>
      </c>
      <c r="AF89" t="n">
        <v>0</v>
      </c>
      <c r="AG89" t="n">
        <v>17.7294486141481</v>
      </c>
      <c r="AH89" t="n">
        <v>9.245704599738039</v>
      </c>
      <c r="AI89" t="inlineStr">
        <is>
          <t>Operationnel</t>
        </is>
      </c>
      <c r="AJ89" t="inlineStr"/>
      <c r="AK89" t="inlineStr">
        <is>
          <t>BSS</t>
        </is>
      </c>
      <c r="AL89" t="inlineStr">
        <is>
          <t>RAN ISSUE</t>
        </is>
      </c>
      <c r="AM89" t="inlineStr">
        <is>
          <t>BSS Hardware issue</t>
        </is>
      </c>
      <c r="AN89" t="inlineStr">
        <is>
          <t>ACTIVE</t>
        </is>
      </c>
      <c r="AO89" t="inlineStr">
        <is>
          <t>05/06/2026: hardware issue,  site with GPS issue (alarm : TDD down 09Apr 02pm)</t>
        </is>
      </c>
      <c r="AP89" t="inlineStr">
        <is>
          <t>05/06/2026 : hardware issue, site with GPS issue (alarm : TDD down 09Apr 02pm)</t>
        </is>
      </c>
      <c r="AQ89" t="inlineStr">
        <is>
          <t>CTR_197</t>
        </is>
      </c>
      <c r="AR89" t="inlineStr"/>
      <c r="AS89" t="inlineStr"/>
      <c r="AT89" t="inlineStr">
        <is>
          <t>(05/06/2026 top offenders):</t>
        </is>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is>
          <t>CTR_197</t>
        </is>
      </c>
      <c r="BP89" t="inlineStr">
        <is>
          <t>CTR_197</t>
        </is>
      </c>
      <c r="BQ89" t="inlineStr"/>
    </row>
    <row r="90">
      <c r="A90" t="inlineStr">
        <is>
          <t>BTS-Mobile-OKPLASTCAM</t>
        </is>
      </c>
      <c r="B90" t="inlineStr">
        <is>
          <t>LIT_780</t>
        </is>
      </c>
      <c r="C90" t="inlineStr">
        <is>
          <t>Douala</t>
        </is>
      </c>
      <c r="D90" t="inlineStr">
        <is>
          <t>WAS ORANGE</t>
        </is>
      </c>
      <c r="E90" t="inlineStr"/>
      <c r="F90" t="inlineStr">
        <is>
          <t>LITTORAL</t>
        </is>
      </c>
      <c r="G90" t="inlineStr">
        <is>
          <t>Douala</t>
        </is>
      </c>
      <c r="H90" t="inlineStr">
        <is>
          <t>ZTE</t>
        </is>
      </c>
      <c r="I90" t="n">
        <v>9.245704599738039</v>
      </c>
      <c r="J90" t="n">
        <v>9.245704599738039</v>
      </c>
      <c r="K90" t="n">
        <v>9.245704599738039</v>
      </c>
      <c r="L90" t="n">
        <v>9.245704599738039</v>
      </c>
      <c r="M90" t="n">
        <v>9.245704599738039</v>
      </c>
      <c r="N90" t="n">
        <v>9.245704599738039</v>
      </c>
      <c r="O90" t="n">
        <v>9.245704599738039</v>
      </c>
      <c r="P90" t="n">
        <v>9.245704599738039</v>
      </c>
      <c r="Q90" t="n">
        <v>9.245704599738039</v>
      </c>
      <c r="R90" t="n">
        <v>9.245704599738039</v>
      </c>
      <c r="S90" t="n">
        <v>9.245704599738039</v>
      </c>
      <c r="T90" t="n">
        <v>20.49469870132094</v>
      </c>
      <c r="U90" t="n">
        <v>9.245704599738039</v>
      </c>
      <c r="V90" t="n">
        <v>9.245704599738039</v>
      </c>
      <c r="W90" t="n">
        <v>20.49469870132094</v>
      </c>
      <c r="X90" t="n">
        <v>0.7195740697936552</v>
      </c>
      <c r="Y90" t="n">
        <v>8.234705350238132</v>
      </c>
      <c r="Z90" t="n">
        <v>9.245704599738039</v>
      </c>
      <c r="AA90" t="n">
        <v>9.245704599738039</v>
      </c>
      <c r="AB90" t="n">
        <v>9.245704599738039</v>
      </c>
      <c r="AC90" t="n">
        <v>9.245704599738039</v>
      </c>
      <c r="AD90" t="n">
        <v>9.245704599738039</v>
      </c>
      <c r="AE90" t="n">
        <v>0</v>
      </c>
      <c r="AF90" t="n">
        <v>27.54062241806665</v>
      </c>
      <c r="AG90" t="n">
        <v>0</v>
      </c>
      <c r="AH90" t="n">
        <v>9.245704599738039</v>
      </c>
      <c r="AI90" t="inlineStr">
        <is>
          <t>Operationnel</t>
        </is>
      </c>
      <c r="AJ90" t="inlineStr"/>
      <c r="AK90" t="inlineStr">
        <is>
          <t>No root cause</t>
        </is>
      </c>
      <c r="AL90" t="inlineStr">
        <is>
          <t>No root cause</t>
        </is>
      </c>
      <c r="AM90" t="inlineStr">
        <is>
          <t>no root cause</t>
        </is>
      </c>
      <c r="AN90" t="inlineStr">
        <is>
          <t>No root cause</t>
        </is>
      </c>
      <c r="AO90" t="inlineStr"/>
      <c r="AP90" t="inlineStr"/>
      <c r="AQ90" t="inlineStr">
        <is>
          <t>LIT_780</t>
        </is>
      </c>
      <c r="AR90" t="inlineStr"/>
      <c r="AS90" t="inlineStr"/>
      <c r="AT90" t="inlineStr">
        <is>
          <t>(05/06/2026 top offenders):</t>
        </is>
      </c>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is>
          <t>LIT_780</t>
        </is>
      </c>
      <c r="BP90" t="inlineStr"/>
      <c r="BQ90" t="inlineStr">
        <is>
          <t>Grid-Lithium</t>
        </is>
      </c>
    </row>
    <row r="91">
      <c r="A91" t="inlineStr">
        <is>
          <t>Emia</t>
        </is>
      </c>
      <c r="B91" t="inlineStr">
        <is>
          <t>CTR_323</t>
        </is>
      </c>
      <c r="C91" t="inlineStr">
        <is>
          <t>Yaounde</t>
        </is>
      </c>
      <c r="D91" t="inlineStr">
        <is>
          <t>IHS</t>
        </is>
      </c>
      <c r="E91" t="inlineStr">
        <is>
          <t>Grid-Lithium</t>
        </is>
      </c>
      <c r="F91" t="inlineStr">
        <is>
          <t>CENTRE</t>
        </is>
      </c>
      <c r="G91" t="inlineStr">
        <is>
          <t>Yaounde</t>
        </is>
      </c>
      <c r="H91" t="inlineStr">
        <is>
          <t>ZTE</t>
        </is>
      </c>
      <c r="I91" t="n">
        <v>7.074818866944608</v>
      </c>
      <c r="J91" t="n">
        <v>8.78577360008903</v>
      </c>
      <c r="K91" t="n">
        <v>9.245704599738039</v>
      </c>
      <c r="L91" t="n">
        <v>9.245704599738039</v>
      </c>
      <c r="M91" t="n">
        <v>9.245704599738039</v>
      </c>
      <c r="N91" t="n">
        <v>5.498786501271283</v>
      </c>
      <c r="O91" t="n">
        <v>9.245704599738039</v>
      </c>
      <c r="P91" t="n">
        <v>9.245704599738039</v>
      </c>
      <c r="Q91" t="n">
        <v>6.477878795661367</v>
      </c>
      <c r="R91" t="n">
        <v>9.245704599738039</v>
      </c>
      <c r="S91" t="n">
        <v>9.245704599738039</v>
      </c>
      <c r="T91" t="n">
        <v>9.245704599738039</v>
      </c>
      <c r="U91" t="n">
        <v>14.16925632003836</v>
      </c>
      <c r="V91" t="n">
        <v>9.245704599738039</v>
      </c>
      <c r="W91" t="n">
        <v>9.245704599738039</v>
      </c>
      <c r="X91" t="n">
        <v>9.245704599738039</v>
      </c>
      <c r="Y91" t="n">
        <v>6.558404174264411</v>
      </c>
      <c r="Z91" t="n">
        <v>9.245704599738039</v>
      </c>
      <c r="AA91" t="n">
        <v>9.245704599738039</v>
      </c>
      <c r="AB91" t="n">
        <v>9.245704599738039</v>
      </c>
      <c r="AC91" t="n">
        <v>9.245704599738039</v>
      </c>
      <c r="AD91" t="n">
        <v>9.245704599738039</v>
      </c>
      <c r="AE91" t="n">
        <v>0</v>
      </c>
      <c r="AF91" t="n">
        <v>0</v>
      </c>
      <c r="AG91" t="n">
        <v>17.7294486141481</v>
      </c>
      <c r="AH91" t="n">
        <v>9.245704599738039</v>
      </c>
      <c r="AI91" t="inlineStr">
        <is>
          <t>Operationnel</t>
        </is>
      </c>
      <c r="AJ91" t="inlineStr"/>
      <c r="AK91" t="inlineStr">
        <is>
          <t>BSS</t>
        </is>
      </c>
      <c r="AL91" t="inlineStr">
        <is>
          <t>RAN ISSUE</t>
        </is>
      </c>
      <c r="AM91" t="inlineStr">
        <is>
          <t>BSS Hardware issue</t>
        </is>
      </c>
      <c r="AN91" t="inlineStr">
        <is>
          <t>ACTIVE</t>
        </is>
      </c>
      <c r="AO91" t="inlineStr">
        <is>
          <t>05/06/2026: hardware issue,  site with GPS issue (alarm : TDD down 09Apr 02pm)</t>
        </is>
      </c>
      <c r="AP91" t="inlineStr">
        <is>
          <t>05/06/2026 : hardware issue, site with GPS issue (alarm : TDD down 09Apr 02pm)</t>
        </is>
      </c>
      <c r="AQ91" t="inlineStr">
        <is>
          <t>CTR_323</t>
        </is>
      </c>
      <c r="AR91" t="inlineStr"/>
      <c r="AS91" t="inlineStr"/>
      <c r="AT91" t="inlineStr">
        <is>
          <t>(05/06/2026 top offenders):</t>
        </is>
      </c>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CTR_323</t>
        </is>
      </c>
      <c r="BM91" t="inlineStr"/>
      <c r="BN91" t="inlineStr"/>
      <c r="BO91" t="inlineStr">
        <is>
          <t>CTR_323</t>
        </is>
      </c>
      <c r="BP91" t="inlineStr">
        <is>
          <t>CTR_323</t>
        </is>
      </c>
      <c r="BQ91" t="inlineStr"/>
    </row>
    <row r="92">
      <c r="A92" t="inlineStr">
        <is>
          <t>CNR</t>
        </is>
      </c>
      <c r="B92" t="inlineStr">
        <is>
          <t>CTR_002</t>
        </is>
      </c>
      <c r="C92" t="inlineStr">
        <is>
          <t>Yaounde</t>
        </is>
      </c>
      <c r="D92" t="inlineStr">
        <is>
          <t>IHS</t>
        </is>
      </c>
      <c r="E92" t="inlineStr">
        <is>
          <t>Grid-Gen</t>
        </is>
      </c>
      <c r="F92" t="inlineStr">
        <is>
          <t>CENTRE</t>
        </is>
      </c>
      <c r="G92" t="inlineStr">
        <is>
          <t>Yaounde</t>
        </is>
      </c>
      <c r="H92" t="inlineStr">
        <is>
          <t>ZTE</t>
        </is>
      </c>
      <c r="I92" t="n">
        <v>6.358383770934814</v>
      </c>
      <c r="J92" t="n">
        <v>9.245704599738039</v>
      </c>
      <c r="K92" t="n">
        <v>9.245704599738039</v>
      </c>
      <c r="L92" t="n">
        <v>9.245704599738039</v>
      </c>
      <c r="M92" t="n">
        <v>9.245704599738039</v>
      </c>
      <c r="N92" t="n">
        <v>8.932859490972596</v>
      </c>
      <c r="O92" t="n">
        <v>9.245704599738039</v>
      </c>
      <c r="P92" t="n">
        <v>7.464265637083267</v>
      </c>
      <c r="Q92" t="n">
        <v>4.64318428915085</v>
      </c>
      <c r="R92" t="n">
        <v>9.245704599738039</v>
      </c>
      <c r="S92" t="n">
        <v>9.245704599738039</v>
      </c>
      <c r="T92" t="n">
        <v>9.273384641286636</v>
      </c>
      <c r="U92" t="n">
        <v>9.245704599738039</v>
      </c>
      <c r="V92" t="n">
        <v>9.245704599738039</v>
      </c>
      <c r="W92" t="n">
        <v>9.273384641286636</v>
      </c>
      <c r="X92" t="n">
        <v>9.245704599738039</v>
      </c>
      <c r="Y92" t="n">
        <v>5.822189976400626</v>
      </c>
      <c r="Z92" t="n">
        <v>9.245704599738039</v>
      </c>
      <c r="AA92" t="n">
        <v>9.245704599738039</v>
      </c>
      <c r="AB92" t="n">
        <v>9.245704599738039</v>
      </c>
      <c r="AC92" t="n">
        <v>9.245704599738039</v>
      </c>
      <c r="AD92" t="n">
        <v>9.245704599738039</v>
      </c>
      <c r="AE92" t="n">
        <v>0</v>
      </c>
      <c r="AF92" t="n">
        <v>0</v>
      </c>
      <c r="AG92" t="n">
        <v>17.7294486141481</v>
      </c>
      <c r="AH92" t="n">
        <v>9.245704599738039</v>
      </c>
      <c r="AI92" t="inlineStr">
        <is>
          <t>Operationnel</t>
        </is>
      </c>
      <c r="AJ92" t="inlineStr"/>
      <c r="AK92" t="inlineStr">
        <is>
          <t>BSS</t>
        </is>
      </c>
      <c r="AL92" t="inlineStr">
        <is>
          <t>RAN ISSUE</t>
        </is>
      </c>
      <c r="AM92" t="inlineStr">
        <is>
          <t>BSS Hardware issue</t>
        </is>
      </c>
      <c r="AN92" t="inlineStr">
        <is>
          <t>ACTIVE</t>
        </is>
      </c>
      <c r="AO92" t="inlineStr">
        <is>
          <t>05/06/2026: hardware issue,  site with GPS issue (alarm : TDD down 09Apr 02pm)</t>
        </is>
      </c>
      <c r="AP92" t="inlineStr">
        <is>
          <t>05/06/2026 : hardware issue, site with GPS issue (alarm : TDD down 09Apr 02pm)</t>
        </is>
      </c>
      <c r="AQ92" t="inlineStr">
        <is>
          <t>CTR_002</t>
        </is>
      </c>
      <c r="AR92" t="inlineStr"/>
      <c r="AS92" t="inlineStr"/>
      <c r="AT92" t="inlineStr">
        <is>
          <t>(05/06/2026 top offenders):</t>
        </is>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CTR_002</t>
        </is>
      </c>
      <c r="BM92" t="inlineStr"/>
      <c r="BN92" t="inlineStr"/>
      <c r="BO92" t="inlineStr">
        <is>
          <t>CTR_002</t>
        </is>
      </c>
      <c r="BP92" t="inlineStr">
        <is>
          <t>CTR_002</t>
        </is>
      </c>
      <c r="BQ92" t="inlineStr"/>
    </row>
    <row r="93">
      <c r="A93" t="inlineStr">
        <is>
          <t>Bastos-BAT</t>
        </is>
      </c>
      <c r="B93" t="inlineStr">
        <is>
          <t>CTR_200</t>
        </is>
      </c>
      <c r="C93" t="inlineStr">
        <is>
          <t>Yaounde</t>
        </is>
      </c>
      <c r="D93" t="inlineStr">
        <is>
          <t>IHS</t>
        </is>
      </c>
      <c r="E93" t="inlineStr">
        <is>
          <t>Grid-Gen</t>
        </is>
      </c>
      <c r="F93" t="inlineStr">
        <is>
          <t>CENTRE</t>
        </is>
      </c>
      <c r="G93" t="inlineStr">
        <is>
          <t>Yaounde</t>
        </is>
      </c>
      <c r="H93" t="inlineStr">
        <is>
          <t>ZTE</t>
        </is>
      </c>
      <c r="I93" t="n">
        <v>4.743720625626011</v>
      </c>
      <c r="J93" t="n">
        <v>8.757754692052403</v>
      </c>
      <c r="K93" t="n">
        <v>9.245704599738039</v>
      </c>
      <c r="L93" t="n">
        <v>9.245704599738039</v>
      </c>
      <c r="M93" t="n">
        <v>9.245704599738039</v>
      </c>
      <c r="N93" t="n">
        <v>8.89797407778377</v>
      </c>
      <c r="O93" t="n">
        <v>9.245704599738039</v>
      </c>
      <c r="P93" t="n">
        <v>7.513900660040579</v>
      </c>
      <c r="Q93" t="n">
        <v>4.64339831009066</v>
      </c>
      <c r="R93" t="n">
        <v>9.260258023645033</v>
      </c>
      <c r="S93" t="n">
        <v>9.245704599738039</v>
      </c>
      <c r="T93" t="n">
        <v>10.21946420571122</v>
      </c>
      <c r="U93" t="n">
        <v>9.245704599738039</v>
      </c>
      <c r="V93" t="n">
        <v>9.245704599738039</v>
      </c>
      <c r="W93" t="n">
        <v>10.21946420571122</v>
      </c>
      <c r="X93" t="n">
        <v>9.245704599738039</v>
      </c>
      <c r="Y93" t="n">
        <v>5.544497806998771</v>
      </c>
      <c r="Z93" t="n">
        <v>9.245704599738039</v>
      </c>
      <c r="AA93" t="n">
        <v>9.245704599738039</v>
      </c>
      <c r="AB93" t="n">
        <v>9.245704599738039</v>
      </c>
      <c r="AC93" t="n">
        <v>9.245704599738039</v>
      </c>
      <c r="AD93" t="n">
        <v>9.245704599738039</v>
      </c>
      <c r="AE93" t="n">
        <v>0</v>
      </c>
      <c r="AF93" t="n">
        <v>0</v>
      </c>
      <c r="AG93" t="n">
        <v>17.7294486141481</v>
      </c>
      <c r="AH93" t="n">
        <v>9.245704599738039</v>
      </c>
      <c r="AI93" t="inlineStr">
        <is>
          <t>Operationnel</t>
        </is>
      </c>
      <c r="AJ93" t="inlineStr"/>
      <c r="AK93" t="inlineStr">
        <is>
          <t>BSS</t>
        </is>
      </c>
      <c r="AL93" t="inlineStr">
        <is>
          <t>RAN ISSUE</t>
        </is>
      </c>
      <c r="AM93" t="inlineStr">
        <is>
          <t>BSS Hardware issue</t>
        </is>
      </c>
      <c r="AN93" t="inlineStr">
        <is>
          <t>ACTIVE</t>
        </is>
      </c>
      <c r="AO93" t="inlineStr">
        <is>
          <t>05/06/2026: hardware issue,  site with GPS issue (alarm : TDD down 09Apr 02pm)</t>
        </is>
      </c>
      <c r="AP93" t="inlineStr">
        <is>
          <t>05/06/2026 : hardware issue, site with GPS issue (alarm : TDD down 09Apr 02pm)</t>
        </is>
      </c>
      <c r="AQ93" t="inlineStr">
        <is>
          <t>CTR_200</t>
        </is>
      </c>
      <c r="AR93" t="inlineStr"/>
      <c r="AS93" t="inlineStr"/>
      <c r="AT93" t="inlineStr">
        <is>
          <t>(05/06/2026 top offenders):</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CTR_200</t>
        </is>
      </c>
      <c r="BM93" t="inlineStr"/>
      <c r="BN93" t="inlineStr"/>
      <c r="BO93" t="inlineStr">
        <is>
          <t>CTR_200</t>
        </is>
      </c>
      <c r="BP93" t="inlineStr">
        <is>
          <t>CTR_200</t>
        </is>
      </c>
      <c r="BQ93" t="inlineStr"/>
    </row>
    <row r="94">
      <c r="A94" t="inlineStr">
        <is>
          <t>Etoudi</t>
        </is>
      </c>
      <c r="B94" t="inlineStr">
        <is>
          <t>CTR_086</t>
        </is>
      </c>
      <c r="C94" t="inlineStr">
        <is>
          <t>Yaounde</t>
        </is>
      </c>
      <c r="D94" t="inlineStr">
        <is>
          <t>IHS</t>
        </is>
      </c>
      <c r="E94" t="inlineStr">
        <is>
          <t>Grid-Gen</t>
        </is>
      </c>
      <c r="F94" t="inlineStr">
        <is>
          <t>CENTRE</t>
        </is>
      </c>
      <c r="G94" t="inlineStr">
        <is>
          <t>Yaounde</t>
        </is>
      </c>
      <c r="H94" t="inlineStr">
        <is>
          <t>ZTE</t>
        </is>
      </c>
      <c r="I94" t="n">
        <v>5.361813099793684</v>
      </c>
      <c r="J94" t="n">
        <v>9.245704599738039</v>
      </c>
      <c r="K94" t="n">
        <v>9.245704599738039</v>
      </c>
      <c r="L94" t="n">
        <v>9.245704599738039</v>
      </c>
      <c r="M94" t="n">
        <v>9.245704599738039</v>
      </c>
      <c r="N94" t="n">
        <v>5.365790322258462</v>
      </c>
      <c r="O94" t="n">
        <v>9.245704599738039</v>
      </c>
      <c r="P94" t="n">
        <v>7.416467627192644</v>
      </c>
      <c r="Q94" t="n">
        <v>3.392338906438606</v>
      </c>
      <c r="R94" t="n">
        <v>9.245704599738039</v>
      </c>
      <c r="S94" t="n">
        <v>9.245704599738039</v>
      </c>
      <c r="T94" t="n">
        <v>9.245704599738039</v>
      </c>
      <c r="U94" t="n">
        <v>9.245704599738039</v>
      </c>
      <c r="V94" t="n">
        <v>9.245704599738039</v>
      </c>
      <c r="W94" t="n">
        <v>9.245704599738039</v>
      </c>
      <c r="X94" t="n">
        <v>9.245704599738039</v>
      </c>
      <c r="Y94" t="n">
        <v>4.753405073152357</v>
      </c>
      <c r="Z94" t="n">
        <v>9.245704599738039</v>
      </c>
      <c r="AA94" t="n">
        <v>9.245704599738039</v>
      </c>
      <c r="AB94" t="n">
        <v>9.245704599738039</v>
      </c>
      <c r="AC94" t="n">
        <v>9.245704599738039</v>
      </c>
      <c r="AD94" t="n">
        <v>9.245704599738039</v>
      </c>
      <c r="AE94" t="n">
        <v>0</v>
      </c>
      <c r="AF94" t="n">
        <v>0</v>
      </c>
      <c r="AG94" t="n">
        <v>17.7294486141481</v>
      </c>
      <c r="AH94" t="n">
        <v>9.245704599738039</v>
      </c>
      <c r="AI94" t="inlineStr">
        <is>
          <t>Operationnel</t>
        </is>
      </c>
      <c r="AJ94" t="inlineStr"/>
      <c r="AK94" t="inlineStr">
        <is>
          <t>BSS</t>
        </is>
      </c>
      <c r="AL94" t="inlineStr">
        <is>
          <t>RAN ISSUE</t>
        </is>
      </c>
      <c r="AM94" t="inlineStr">
        <is>
          <t>BSS Hardware issue</t>
        </is>
      </c>
      <c r="AN94" t="inlineStr">
        <is>
          <t>ACTIVE</t>
        </is>
      </c>
      <c r="AO94" t="inlineStr">
        <is>
          <t>05/06/2026: hardware issue,  site with GPS issue (alarm : TDD down 09Apr 02pm)</t>
        </is>
      </c>
      <c r="AP94" t="inlineStr">
        <is>
          <t>05/06/2026 : hardware issue, site with GPS issue (alarm : TDD down 09Apr 02pm)</t>
        </is>
      </c>
      <c r="AQ94" t="inlineStr">
        <is>
          <t>CTR_086</t>
        </is>
      </c>
      <c r="AR94" t="inlineStr"/>
      <c r="AS94" t="inlineStr"/>
      <c r="AT94" t="inlineStr">
        <is>
          <t>(05/06/2026 top offenders):</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CTR_086</t>
        </is>
      </c>
      <c r="BM94" t="inlineStr"/>
      <c r="BN94" t="inlineStr"/>
      <c r="BO94" t="inlineStr">
        <is>
          <t>CTR_086</t>
        </is>
      </c>
      <c r="BP94" t="inlineStr">
        <is>
          <t>CTR_086</t>
        </is>
      </c>
      <c r="BQ94" t="inlineStr"/>
    </row>
    <row r="95">
      <c r="A95" t="inlineStr">
        <is>
          <t>Etoudi-II-IHS</t>
        </is>
      </c>
      <c r="B95" t="inlineStr">
        <is>
          <t>CTR_633</t>
        </is>
      </c>
      <c r="C95" t="inlineStr">
        <is>
          <t>Yaounde</t>
        </is>
      </c>
      <c r="D95" t="inlineStr">
        <is>
          <t>IHS</t>
        </is>
      </c>
      <c r="E95" t="inlineStr">
        <is>
          <t>Grid-Gen</t>
        </is>
      </c>
      <c r="F95" t="inlineStr">
        <is>
          <t>CENTRE</t>
        </is>
      </c>
      <c r="G95" t="inlineStr">
        <is>
          <t>Yaounde</t>
        </is>
      </c>
      <c r="H95" t="inlineStr">
        <is>
          <t>ZTE</t>
        </is>
      </c>
      <c r="I95" t="n">
        <v>5.025782389215627</v>
      </c>
      <c r="J95" t="n">
        <v>1.178666820761743</v>
      </c>
      <c r="K95" t="n">
        <v>9.245704599738039</v>
      </c>
      <c r="L95" t="n">
        <v>9.245704599738039</v>
      </c>
      <c r="M95" t="n">
        <v>9.245704599738039</v>
      </c>
      <c r="N95" t="n">
        <v>5.663921491412053</v>
      </c>
      <c r="O95" t="n">
        <v>1.851602160755409</v>
      </c>
      <c r="P95" t="n">
        <v>7.44177560332503</v>
      </c>
      <c r="Q95" t="n">
        <v>0.1011962343729045</v>
      </c>
      <c r="R95" t="n">
        <v>4.933396683531517</v>
      </c>
      <c r="S95" t="n">
        <v>9.245704599738039</v>
      </c>
      <c r="T95" t="n">
        <v>9.245704599738039</v>
      </c>
      <c r="U95" t="n">
        <v>9.245704599738039</v>
      </c>
      <c r="V95" t="n">
        <v>9.245704599738039</v>
      </c>
      <c r="W95" t="n">
        <v>9.245704599738039</v>
      </c>
      <c r="X95" t="n">
        <v>9.245704599738039</v>
      </c>
      <c r="Y95" t="n">
        <v>4.459072775680373</v>
      </c>
      <c r="Z95" t="n">
        <v>9.245704599738039</v>
      </c>
      <c r="AA95" t="n">
        <v>9.245704599738039</v>
      </c>
      <c r="AB95" t="n">
        <v>9.245704599738039</v>
      </c>
      <c r="AC95" t="n">
        <v>9.245704599738039</v>
      </c>
      <c r="AD95" t="n">
        <v>9.245704599738039</v>
      </c>
      <c r="AE95" t="n">
        <v>0</v>
      </c>
      <c r="AF95" t="n">
        <v>0</v>
      </c>
      <c r="AG95" t="n">
        <v>17.7294486141481</v>
      </c>
      <c r="AH95" t="n">
        <v>9.245704599738039</v>
      </c>
      <c r="AI95" t="inlineStr">
        <is>
          <t>Operationnel</t>
        </is>
      </c>
      <c r="AJ95" t="inlineStr"/>
      <c r="AK95" t="inlineStr">
        <is>
          <t>BSS</t>
        </is>
      </c>
      <c r="AL95" t="inlineStr">
        <is>
          <t>RAN ISSUE</t>
        </is>
      </c>
      <c r="AM95" t="inlineStr">
        <is>
          <t>BSS Hardware issue</t>
        </is>
      </c>
      <c r="AN95" t="inlineStr">
        <is>
          <t>ACTIVE</t>
        </is>
      </c>
      <c r="AO95" t="inlineStr">
        <is>
          <t>05/06/2026: hardware issue,  site with GPS issue (alarm : TDD down 09Apr 02pm)</t>
        </is>
      </c>
      <c r="AP95" t="inlineStr">
        <is>
          <t>05/06/2026 : hardware issue, site with GPS issue (alarm : TDD down 09Apr 02pm)</t>
        </is>
      </c>
      <c r="AQ95" t="inlineStr">
        <is>
          <t>CTR_633</t>
        </is>
      </c>
      <c r="AR95" t="inlineStr"/>
      <c r="AS95" t="inlineStr"/>
      <c r="AT95" t="inlineStr">
        <is>
          <t>(05/06/2026 top offenders):</t>
        </is>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CTR_633</t>
        </is>
      </c>
      <c r="BM95" t="inlineStr"/>
      <c r="BN95" t="inlineStr"/>
      <c r="BO95" t="inlineStr">
        <is>
          <t>CTR_633</t>
        </is>
      </c>
      <c r="BP95" t="inlineStr">
        <is>
          <t>CTR_633</t>
        </is>
      </c>
      <c r="BQ95" t="inlineStr">
        <is>
          <t>Grid-Gen-Lithium</t>
        </is>
      </c>
    </row>
    <row r="96">
      <c r="A96" t="inlineStr">
        <is>
          <t>PDC</t>
        </is>
      </c>
      <c r="B96" t="inlineStr">
        <is>
          <t>CTR_011</t>
        </is>
      </c>
      <c r="C96" t="inlineStr">
        <is>
          <t>Yaounde</t>
        </is>
      </c>
      <c r="D96" t="inlineStr">
        <is>
          <t>IHS</t>
        </is>
      </c>
      <c r="E96" t="inlineStr">
        <is>
          <t>Grid-Gen</t>
        </is>
      </c>
      <c r="F96" t="inlineStr">
        <is>
          <t>CENTRE</t>
        </is>
      </c>
      <c r="G96" t="inlineStr">
        <is>
          <t>Yaounde</t>
        </is>
      </c>
      <c r="H96" t="inlineStr">
        <is>
          <t>ZTE</t>
        </is>
      </c>
      <c r="I96" t="n">
        <v>4.779872329375373</v>
      </c>
      <c r="J96" t="n">
        <v>7.99207694480828</v>
      </c>
      <c r="K96" t="n">
        <v>9.245704599738039</v>
      </c>
      <c r="L96" t="n">
        <v>10.06601119186835</v>
      </c>
      <c r="M96" t="n">
        <v>9.245704599738039</v>
      </c>
      <c r="N96" t="n">
        <v>5.427000311043765</v>
      </c>
      <c r="O96" t="n">
        <v>9.245704599738039</v>
      </c>
      <c r="P96" t="n">
        <v>7.511332408762873</v>
      </c>
      <c r="Q96" t="n">
        <v>4.368613258454539</v>
      </c>
      <c r="R96" t="n">
        <v>9.370603653194765</v>
      </c>
      <c r="S96" t="n">
        <v>9.245704599738039</v>
      </c>
      <c r="T96" t="n">
        <v>9.375579640045316</v>
      </c>
      <c r="U96" t="n">
        <v>9.245704599738039</v>
      </c>
      <c r="V96" t="n">
        <v>9.245704599738039</v>
      </c>
      <c r="W96" t="n">
        <v>9.375579640045316</v>
      </c>
      <c r="X96" t="n">
        <v>9.245704599738039</v>
      </c>
      <c r="Y96" t="n">
        <v>4.893392602865598</v>
      </c>
      <c r="Z96" t="n">
        <v>3.936219619727594</v>
      </c>
      <c r="AA96" t="n">
        <v>6.064140648854417</v>
      </c>
      <c r="AB96" t="n">
        <v>8.008806248269996</v>
      </c>
      <c r="AC96" t="n">
        <v>9.245704599738039</v>
      </c>
      <c r="AD96" t="n">
        <v>9.245704599738039</v>
      </c>
      <c r="AE96" t="n">
        <v>0</v>
      </c>
      <c r="AF96" t="n">
        <v>0</v>
      </c>
      <c r="AG96" t="n">
        <v>17.7294486141481</v>
      </c>
      <c r="AH96" t="n">
        <v>9.245704599738039</v>
      </c>
      <c r="AI96" t="inlineStr">
        <is>
          <t>Operationnel</t>
        </is>
      </c>
      <c r="AJ96" t="inlineStr"/>
      <c r="AK96" t="inlineStr">
        <is>
          <t>BSS</t>
        </is>
      </c>
      <c r="AL96" t="inlineStr">
        <is>
          <t>RAN ISSUE</t>
        </is>
      </c>
      <c r="AM96" t="inlineStr">
        <is>
          <t>BSS Hardware issue</t>
        </is>
      </c>
      <c r="AN96" t="inlineStr">
        <is>
          <t>ACTIVE</t>
        </is>
      </c>
      <c r="AO96" t="inlineStr">
        <is>
          <t>05/06/2026: hardware issue,  site with GPS issue (alarm : TDD down 09Apr 02pm)</t>
        </is>
      </c>
      <c r="AP96" t="inlineStr">
        <is>
          <t>05/06/2026 : hardware issue, site with GPS issue (alarm : TDD down 09Apr 02pm)</t>
        </is>
      </c>
      <c r="AQ96" t="inlineStr">
        <is>
          <t>CTR_011</t>
        </is>
      </c>
      <c r="AR96" t="inlineStr"/>
      <c r="AS96" t="inlineStr"/>
      <c r="AT96" t="inlineStr">
        <is>
          <t>(05/06/2026 top offenders):</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CTR_011</t>
        </is>
      </c>
      <c r="BM96" t="inlineStr"/>
      <c r="BN96" t="inlineStr"/>
      <c r="BO96" t="inlineStr">
        <is>
          <t>CTR_011</t>
        </is>
      </c>
      <c r="BP96" t="inlineStr">
        <is>
          <t>CTR_011</t>
        </is>
      </c>
      <c r="BQ96" t="inlineStr"/>
    </row>
    <row r="97">
      <c r="A97" t="inlineStr">
        <is>
          <t>Etoa-Meki-II</t>
        </is>
      </c>
      <c r="B97" t="inlineStr">
        <is>
          <t>CTR_682</t>
        </is>
      </c>
      <c r="C97" t="inlineStr">
        <is>
          <t>Yaounde</t>
        </is>
      </c>
      <c r="D97" t="inlineStr">
        <is>
          <t>CAMUSAT</t>
        </is>
      </c>
      <c r="E97" t="inlineStr">
        <is>
          <t>Good Grid no GE - 8h</t>
        </is>
      </c>
      <c r="F97" t="inlineStr">
        <is>
          <t>CENTRE</t>
        </is>
      </c>
      <c r="G97" t="inlineStr">
        <is>
          <t>Yaounde</t>
        </is>
      </c>
      <c r="H97" t="inlineStr">
        <is>
          <t>ZTE</t>
        </is>
      </c>
      <c r="I97" t="n">
        <v>8.550849948492292</v>
      </c>
      <c r="J97" t="n">
        <v>9.245704599738039</v>
      </c>
      <c r="K97" t="n">
        <v>9.348238464984748</v>
      </c>
      <c r="L97" t="n">
        <v>9.245704599738039</v>
      </c>
      <c r="M97" t="n">
        <v>9.245704599738039</v>
      </c>
      <c r="N97" t="n">
        <v>5.596611905842201</v>
      </c>
      <c r="O97" t="n">
        <v>9.245704599738039</v>
      </c>
      <c r="P97" t="n">
        <v>9.108035630206059</v>
      </c>
      <c r="Q97" t="n">
        <v>3.492928748148718</v>
      </c>
      <c r="R97" t="n">
        <v>11.2783149703367</v>
      </c>
      <c r="S97" t="n">
        <v>9.245704599738039</v>
      </c>
      <c r="T97" t="n">
        <v>9.245704599738039</v>
      </c>
      <c r="U97" t="n">
        <v>12.64389341186475</v>
      </c>
      <c r="V97" t="n">
        <v>9.245704599738039</v>
      </c>
      <c r="W97" t="n">
        <v>9.245704599738039</v>
      </c>
      <c r="X97" t="n">
        <v>6.312137412857807</v>
      </c>
      <c r="Y97" t="n">
        <v>4.803699994007414</v>
      </c>
      <c r="Z97" t="n">
        <v>8.51038215579012</v>
      </c>
      <c r="AA97" t="n">
        <v>5.988947958668276</v>
      </c>
      <c r="AB97" t="n">
        <v>9.245704599738039</v>
      </c>
      <c r="AC97" t="n">
        <v>9.245704599738039</v>
      </c>
      <c r="AD97" t="n">
        <v>9.245704599738039</v>
      </c>
      <c r="AE97" t="n">
        <v>0</v>
      </c>
      <c r="AF97" t="n">
        <v>0</v>
      </c>
      <c r="AG97" t="n">
        <v>17.7294486141481</v>
      </c>
      <c r="AH97" t="n">
        <v>9.245704599738039</v>
      </c>
      <c r="AI97" t="inlineStr">
        <is>
          <t>Operationnel</t>
        </is>
      </c>
      <c r="AJ97" t="inlineStr"/>
      <c r="AK97" t="inlineStr">
        <is>
          <t>No root cause</t>
        </is>
      </c>
      <c r="AL97" t="inlineStr">
        <is>
          <t>No root cause</t>
        </is>
      </c>
      <c r="AM97" t="inlineStr">
        <is>
          <t>no root cause</t>
        </is>
      </c>
      <c r="AN97" t="inlineStr">
        <is>
          <t>No root cause</t>
        </is>
      </c>
      <c r="AO97" t="inlineStr"/>
      <c r="AP97" t="inlineStr"/>
      <c r="AQ97" t="inlineStr">
        <is>
          <t>CTR_682</t>
        </is>
      </c>
      <c r="AR97" t="inlineStr"/>
      <c r="AS97" t="inlineStr"/>
      <c r="AT97" t="inlineStr">
        <is>
          <t>(05/06/2026 top offenders):</t>
        </is>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is>
          <t>CTR_682</t>
        </is>
      </c>
      <c r="BP97" t="inlineStr"/>
      <c r="BQ97" t="inlineStr">
        <is>
          <t>Grid-Gen</t>
        </is>
      </c>
    </row>
    <row r="98">
      <c r="A98" t="inlineStr">
        <is>
          <t>Elig-Edzoa</t>
        </is>
      </c>
      <c r="B98" t="inlineStr">
        <is>
          <t>CTR_075</t>
        </is>
      </c>
      <c r="C98" t="inlineStr">
        <is>
          <t>Yaounde</t>
        </is>
      </c>
      <c r="D98" t="inlineStr">
        <is>
          <t>IHS</t>
        </is>
      </c>
      <c r="E98" t="inlineStr">
        <is>
          <t>GridOnly</t>
        </is>
      </c>
      <c r="F98" t="inlineStr">
        <is>
          <t>CENTRE</t>
        </is>
      </c>
      <c r="G98" t="inlineStr">
        <is>
          <t>Yaounde</t>
        </is>
      </c>
      <c r="H98" t="inlineStr">
        <is>
          <t>ZTE</t>
        </is>
      </c>
      <c r="I98" t="n">
        <v>7.455562118864377</v>
      </c>
      <c r="J98" t="n">
        <v>8.878016625146604</v>
      </c>
      <c r="K98" t="n">
        <v>9.245704599738039</v>
      </c>
      <c r="L98" t="n">
        <v>9.245704599738039</v>
      </c>
      <c r="M98" t="n">
        <v>7.059409359278379</v>
      </c>
      <c r="N98" t="n">
        <v>5.358745466323092</v>
      </c>
      <c r="O98" t="n">
        <v>9.245704599738039</v>
      </c>
      <c r="P98" t="n">
        <v>24.31081690365919</v>
      </c>
      <c r="Q98" t="n">
        <v>7.372307973278772</v>
      </c>
      <c r="R98" t="n">
        <v>9.245704599738039</v>
      </c>
      <c r="S98" t="n">
        <v>9.245704599738039</v>
      </c>
      <c r="T98" t="n">
        <v>9.245704599738039</v>
      </c>
      <c r="U98" t="n">
        <v>9.245704599738039</v>
      </c>
      <c r="V98" t="n">
        <v>9.245704599738039</v>
      </c>
      <c r="W98" t="n">
        <v>9.245704599738039</v>
      </c>
      <c r="X98" t="n">
        <v>9.245704599738039</v>
      </c>
      <c r="Y98" t="n">
        <v>5.838205876729647</v>
      </c>
      <c r="Z98" t="n">
        <v>5.949140063863849</v>
      </c>
      <c r="AA98" t="n">
        <v>9.245704599738039</v>
      </c>
      <c r="AB98" t="n">
        <v>9.383337899113382</v>
      </c>
      <c r="AC98" t="n">
        <v>9.245704599738039</v>
      </c>
      <c r="AD98" t="n">
        <v>9.245704599738039</v>
      </c>
      <c r="AE98" t="n">
        <v>0</v>
      </c>
      <c r="AF98" t="n">
        <v>0</v>
      </c>
      <c r="AG98" t="n">
        <v>17.7294486141481</v>
      </c>
      <c r="AH98" t="n">
        <v>9.245704599738039</v>
      </c>
      <c r="AI98" t="inlineStr">
        <is>
          <t>Operationnel</t>
        </is>
      </c>
      <c r="AJ98" t="inlineStr"/>
      <c r="AK98" t="inlineStr">
        <is>
          <t>BSS</t>
        </is>
      </c>
      <c r="AL98" t="inlineStr">
        <is>
          <t>RAN ISSUE</t>
        </is>
      </c>
      <c r="AM98" t="inlineStr">
        <is>
          <t>BSS Hardware issue</t>
        </is>
      </c>
      <c r="AN98" t="inlineStr">
        <is>
          <t>ACTIVE</t>
        </is>
      </c>
      <c r="AO98" t="inlineStr">
        <is>
          <t>05/06/2026: hardware issue,  site with GPS issue (alarm : TDD down 09Apr 02pm)</t>
        </is>
      </c>
      <c r="AP98" t="inlineStr">
        <is>
          <t>05/06/2026 : hardware issue, site with GPS issue (alarm : TDD down 09Apr 02pm)</t>
        </is>
      </c>
      <c r="AQ98" t="inlineStr">
        <is>
          <t>CTR_075</t>
        </is>
      </c>
      <c r="AR98" t="inlineStr"/>
      <c r="AS98" t="inlineStr"/>
      <c r="AT98" t="inlineStr">
        <is>
          <t>(05/06/2026 top offenders):</t>
        </is>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CTR_075</t>
        </is>
      </c>
      <c r="BM98" t="inlineStr"/>
      <c r="BN98" t="inlineStr"/>
      <c r="BO98" t="inlineStr">
        <is>
          <t>CTR_075</t>
        </is>
      </c>
      <c r="BP98" t="inlineStr">
        <is>
          <t>CTR_075</t>
        </is>
      </c>
      <c r="BQ98" t="inlineStr">
        <is>
          <t>Grid-Gen</t>
        </is>
      </c>
    </row>
    <row r="99">
      <c r="A99" t="inlineStr">
        <is>
          <t>Kanga</t>
        </is>
      </c>
      <c r="B99" t="inlineStr">
        <is>
          <t>LIT_510</t>
        </is>
      </c>
      <c r="C99" t="inlineStr">
        <is>
          <t>LITTORAL</t>
        </is>
      </c>
      <c r="D99" t="inlineStr">
        <is>
          <t>IHS</t>
        </is>
      </c>
      <c r="E99" t="inlineStr">
        <is>
          <t>Grid-Hybrid-Gen</t>
        </is>
      </c>
      <c r="F99" t="inlineStr">
        <is>
          <t>LITTORAL</t>
        </is>
      </c>
      <c r="G99" t="inlineStr">
        <is>
          <t>Massock-Songloulou</t>
        </is>
      </c>
      <c r="H99" t="inlineStr">
        <is>
          <t>NOKIA</t>
        </is>
      </c>
      <c r="I99" t="n">
        <v>0</v>
      </c>
      <c r="J99" t="n">
        <v>0</v>
      </c>
      <c r="K99" t="n">
        <v>0</v>
      </c>
      <c r="L99" t="n">
        <v>0</v>
      </c>
      <c r="M99" t="n">
        <v>0</v>
      </c>
      <c r="N99" t="n">
        <v>0.9950909551813771</v>
      </c>
      <c r="O99" t="n">
        <v>0</v>
      </c>
      <c r="P99" t="n">
        <v>0</v>
      </c>
      <c r="Q99" t="n">
        <v>0.007210182674012477</v>
      </c>
      <c r="R99" t="n">
        <v>1.945774552425614</v>
      </c>
      <c r="S99" t="n">
        <v>9.29723091169658</v>
      </c>
      <c r="T99" t="n">
        <v>9.245116042153564</v>
      </c>
      <c r="U99" t="n">
        <v>9.297122698468232</v>
      </c>
      <c r="V99" t="n">
        <v>9.244955526448708</v>
      </c>
      <c r="W99" t="n">
        <v>9.245116042153564</v>
      </c>
      <c r="X99" t="n">
        <v>9.245116042153564</v>
      </c>
      <c r="Y99" t="n">
        <v>9.245223052623469</v>
      </c>
      <c r="Z99" t="n">
        <v>9.245330063093373</v>
      </c>
      <c r="AA99" t="n">
        <v>9.245330063093373</v>
      </c>
      <c r="AB99" t="n">
        <v>9.245062536918612</v>
      </c>
      <c r="AC99" t="n">
        <v>9.245169547388516</v>
      </c>
      <c r="AD99" t="n">
        <v>9.245169547388516</v>
      </c>
      <c r="AE99" t="n">
        <v>32.36918935769697</v>
      </c>
      <c r="AF99" t="n">
        <v>13.77031120903332</v>
      </c>
      <c r="AG99" t="n">
        <v>0</v>
      </c>
      <c r="AH99" t="n">
        <v>9.245169547388516</v>
      </c>
      <c r="AI99" t="inlineStr">
        <is>
          <t>Operationnel</t>
        </is>
      </c>
      <c r="AJ99" t="inlineStr"/>
      <c r="AK99" t="inlineStr">
        <is>
          <t>SPARE-ISSUE</t>
        </is>
      </c>
      <c r="AL99" t="inlineStr">
        <is>
          <t>SPARE-ISSUE</t>
        </is>
      </c>
      <c r="AM99" t="inlineStr">
        <is>
          <t>Warehouse HUAWEI</t>
        </is>
      </c>
      <c r="AN99" t="inlineStr">
        <is>
          <t>SPARE-ISSUE</t>
        </is>
      </c>
      <c r="AO99" t="inlineStr">
        <is>
          <t>(05/06/2026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t>
        </is>
      </c>
      <c r="AP99" t="inlineStr">
        <is>
          <t>: 06.05.2026 : FSMF MRBTS1 faulty et expédition en cours de Douala pour Edea, ETD=06.05.26.;.; : 06.05.2026 : FSMF MRBTS1 faulty et expédition en cours de Douala pour Edea, ETD=06.05.26.;.; : 06.05.2026 : FSMF MRBTS1 faulty et expédition en cours de Douala pour Edea, ETD=06.05.26.;.; :</t>
        </is>
      </c>
      <c r="AQ99" t="inlineStr">
        <is>
          <t>LIT_510</t>
        </is>
      </c>
      <c r="AR99" t="inlineStr"/>
      <c r="AS99" t="inlineStr"/>
      <c r="AT99" t="inlineStr">
        <is>
          <t>(05/06/2026 top offenders): 06.05.2026: FSMF MRBTS1 faulty et expédition en cours de Douala pour Edea, ETD=06.05.26</t>
        </is>
      </c>
      <c r="AU99" t="inlineStr"/>
      <c r="AV99" t="inlineStr"/>
      <c r="AW99" t="inlineStr"/>
      <c r="AX99" t="inlineStr"/>
      <c r="AY99" t="inlineStr"/>
      <c r="AZ99" t="inlineStr"/>
      <c r="BA99" t="inlineStr"/>
      <c r="BB99" t="inlineStr"/>
      <c r="BC99" t="inlineStr"/>
      <c r="BD99" t="inlineStr"/>
      <c r="BE99" t="inlineStr"/>
      <c r="BF99" t="inlineStr"/>
      <c r="BG99" t="inlineStr">
        <is>
          <t>(05/06/2026 ocm ran 18h): 06.05.2026: FSMF MRBTS1 faulty et expédition en cours de Douala pour Edea, ETD=06.05.26</t>
        </is>
      </c>
      <c r="BH99" t="inlineStr">
        <is>
          <t>(05/06/2026 ocm ran 15h): 06.05.2026: FSMF MRBTS1 faulty et expédition en cours de Douala pour Edea, ETD=06.05.26</t>
        </is>
      </c>
      <c r="BI99" t="inlineStr">
        <is>
          <t>(05/06/2026 ocm ran 10h): 06.05.2026: FSMF MRBTS1 faulty et expédition en cours de Douala pour Edea, ETD=06.05.26</t>
        </is>
      </c>
      <c r="BJ99" t="inlineStr">
        <is>
          <t>(05/06/2026 ticket): INC-20260506-00016283</t>
        </is>
      </c>
      <c r="BK99" t="inlineStr"/>
      <c r="BL99" t="inlineStr"/>
      <c r="BM99" t="inlineStr"/>
      <c r="BN99" t="inlineStr"/>
      <c r="BO99" t="inlineStr"/>
      <c r="BP99" t="inlineStr">
        <is>
          <t>LIT_510</t>
        </is>
      </c>
      <c r="BQ99" t="inlineStr">
        <is>
          <t>Grid-Gen</t>
        </is>
      </c>
    </row>
    <row r="100">
      <c r="A100" t="inlineStr">
        <is>
          <t>Darrack-MTN-IHS</t>
        </is>
      </c>
      <c r="B100" t="inlineStr">
        <is>
          <t>EXN_133</t>
        </is>
      </c>
      <c r="C100" t="inlineStr">
        <is>
          <t>EXTREME-NORD</t>
        </is>
      </c>
      <c r="D100" t="inlineStr">
        <is>
          <t>IHS</t>
        </is>
      </c>
      <c r="E100" t="inlineStr">
        <is>
          <t>Solar-Gen</t>
        </is>
      </c>
      <c r="F100" t="inlineStr">
        <is>
          <t>EXTREME-NORD</t>
        </is>
      </c>
      <c r="G100" t="inlineStr">
        <is>
          <t>Darrack</t>
        </is>
      </c>
      <c r="H100" t="inlineStr">
        <is>
          <t>NOKIA</t>
        </is>
      </c>
      <c r="I100" t="n">
        <v>9.296527525712303</v>
      </c>
      <c r="J100" t="n">
        <v>9.296852165397356</v>
      </c>
      <c r="K100" t="n">
        <v>9.296635738940653</v>
      </c>
      <c r="L100" t="n">
        <v>9.29690627201153</v>
      </c>
      <c r="M100" t="n">
        <v>9.29679805878318</v>
      </c>
      <c r="N100" t="n">
        <v>9.29679805878318</v>
      </c>
      <c r="O100" t="n">
        <v>9.29690627201153</v>
      </c>
      <c r="P100" t="n">
        <v>9.296852165397356</v>
      </c>
      <c r="Q100" t="n">
        <v>9.296635738940653</v>
      </c>
      <c r="R100" t="n">
        <v>9.296960378625705</v>
      </c>
      <c r="S100" t="n">
        <v>9.297122698468232</v>
      </c>
      <c r="T100" t="n">
        <v>9.244848515978804</v>
      </c>
      <c r="U100" t="n">
        <v>9.296960378625705</v>
      </c>
      <c r="V100" t="n">
        <v>9.244902021213758</v>
      </c>
      <c r="W100" t="n">
        <v>9.244848515978804</v>
      </c>
      <c r="X100" t="n">
        <v>9.24500903168366</v>
      </c>
      <c r="Y100" t="n">
        <v>9.244902021213758</v>
      </c>
      <c r="Z100" t="n">
        <v>9.24452748456909</v>
      </c>
      <c r="AA100" t="n">
        <v>9.244580989804041</v>
      </c>
      <c r="AB100" t="n">
        <v>9.244634495038994</v>
      </c>
      <c r="AC100" t="n">
        <v>9.24500903168366</v>
      </c>
      <c r="AD100" t="n">
        <v>9.24500903168366</v>
      </c>
      <c r="AE100" t="n">
        <v>32.36806529741136</v>
      </c>
      <c r="AF100" t="n">
        <v>13.77031120903332</v>
      </c>
      <c r="AG100" t="n">
        <v>0</v>
      </c>
      <c r="AH100" t="n">
        <v>9.24500903168366</v>
      </c>
      <c r="AI100" t="inlineStr">
        <is>
          <t>Insecurity</t>
        </is>
      </c>
      <c r="AJ100" t="inlineStr"/>
      <c r="AK100" t="inlineStr">
        <is>
          <t>No root cause</t>
        </is>
      </c>
      <c r="AL100" t="inlineStr">
        <is>
          <t>No root cause</t>
        </is>
      </c>
      <c r="AM100" t="inlineStr">
        <is>
          <t>no root cause</t>
        </is>
      </c>
      <c r="AN100" t="inlineStr">
        <is>
          <t>No root cause</t>
        </is>
      </c>
      <c r="AO100" t="inlineStr"/>
      <c r="AP100" t="inlineStr"/>
      <c r="AQ100" t="inlineStr">
        <is>
          <t>EXN_133</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is>
          <t>EXN_133</t>
        </is>
      </c>
      <c r="BQ100" t="inlineStr">
        <is>
          <t>Solar-Gen-Lithium</t>
        </is>
      </c>
    </row>
    <row r="101">
      <c r="A101" t="inlineStr">
        <is>
          <t>TCHEVI-IHS</t>
        </is>
      </c>
      <c r="B101" t="inlineStr">
        <is>
          <t>EXN_227</t>
        </is>
      </c>
      <c r="C101" t="inlineStr">
        <is>
          <t>EXTREME-NORD</t>
        </is>
      </c>
      <c r="D101" t="inlineStr">
        <is>
          <t>IHS</t>
        </is>
      </c>
      <c r="E101" t="inlineStr">
        <is>
          <t>Grid-Gen</t>
        </is>
      </c>
      <c r="F101" t="inlineStr">
        <is>
          <t>EXTREME-NORD</t>
        </is>
      </c>
      <c r="G101" t="inlineStr">
        <is>
          <t>Tchevi</t>
        </is>
      </c>
      <c r="H101" t="inlineStr">
        <is>
          <t>NOKIA</t>
        </is>
      </c>
      <c r="I101" t="n">
        <v>9.296527525712303</v>
      </c>
      <c r="J101" t="n">
        <v>9.296852165397356</v>
      </c>
      <c r="K101" t="n">
        <v>9.296635738940653</v>
      </c>
      <c r="L101" t="n">
        <v>9.29690627201153</v>
      </c>
      <c r="M101" t="n">
        <v>9.29679805878318</v>
      </c>
      <c r="N101" t="n">
        <v>9.29679805878318</v>
      </c>
      <c r="O101" t="n">
        <v>9.29690627201153</v>
      </c>
      <c r="P101" t="n">
        <v>9.296852165397356</v>
      </c>
      <c r="Q101" t="n">
        <v>9.296635738940653</v>
      </c>
      <c r="R101" t="n">
        <v>9.296960378625705</v>
      </c>
      <c r="S101" t="n">
        <v>9.297122698468232</v>
      </c>
      <c r="T101" t="n">
        <v>9.244848515978804</v>
      </c>
      <c r="U101" t="n">
        <v>9.296960378625705</v>
      </c>
      <c r="V101" t="n">
        <v>9.244902021213758</v>
      </c>
      <c r="W101" t="n">
        <v>9.244848515978804</v>
      </c>
      <c r="X101" t="n">
        <v>9.24500903168366</v>
      </c>
      <c r="Y101" t="n">
        <v>9.244902021213758</v>
      </c>
      <c r="Z101" t="n">
        <v>9.24452748456909</v>
      </c>
      <c r="AA101" t="n">
        <v>9.244580989804041</v>
      </c>
      <c r="AB101" t="n">
        <v>9.244634495038994</v>
      </c>
      <c r="AC101" t="n">
        <v>9.24500903168366</v>
      </c>
      <c r="AD101" t="n">
        <v>9.24500903168366</v>
      </c>
      <c r="AE101" t="n">
        <v>32.36806529741136</v>
      </c>
      <c r="AF101" t="n">
        <v>13.77031120903332</v>
      </c>
      <c r="AG101" t="n">
        <v>0</v>
      </c>
      <c r="AH101" t="n">
        <v>9.24500903168366</v>
      </c>
      <c r="AI101" t="inlineStr">
        <is>
          <t>EXCLU</t>
        </is>
      </c>
      <c r="AJ101" t="inlineStr">
        <is>
          <t>site vandalise</t>
        </is>
      </c>
      <c r="AK101" t="inlineStr">
        <is>
          <t>Exclu</t>
        </is>
      </c>
      <c r="AL101" t="inlineStr">
        <is>
          <t>Exclu</t>
        </is>
      </c>
      <c r="AM101" t="inlineStr">
        <is>
          <t>EXCLU</t>
        </is>
      </c>
      <c r="AN101" t="inlineStr">
        <is>
          <t>Exclu</t>
        </is>
      </c>
      <c r="AO101" t="inlineStr">
        <is>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is>
      </c>
      <c r="AP101" t="inlineStr">
        <is>
          <t>05/06/2026 cell nokia) :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is>
      </c>
      <c r="AQ101" t="inlineStr">
        <is>
          <t>EXN_227</t>
        </is>
      </c>
      <c r="AR101" t="inlineStr"/>
      <c r="AS101" t="inlineStr"/>
      <c r="AT101" t="inlineStr"/>
      <c r="AU101" t="inlineStr"/>
      <c r="AV101" t="inlineStr"/>
      <c r="AW101" t="inlineStr"/>
      <c r="AX101" t="inlineStr"/>
      <c r="AY101" t="inlineStr"/>
      <c r="AZ101" t="inlineStr"/>
      <c r="BA101" t="inlineStr"/>
      <c r="BB101" t="inlineStr"/>
      <c r="BC101" t="inlineStr"/>
      <c r="BD101" t="inlineStr">
        <is>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is>
      </c>
      <c r="BE101" t="inlineStr">
        <is>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is>
      </c>
      <c r="BF101" t="inlineStr">
        <is>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is>
      </c>
      <c r="BG101" t="inlineStr"/>
      <c r="BH101" t="inlineStr"/>
      <c r="BI101" t="inlineStr"/>
      <c r="BJ101" t="inlineStr"/>
      <c r="BK101" t="inlineStr"/>
      <c r="BL101" t="inlineStr"/>
      <c r="BM101" t="inlineStr"/>
      <c r="BN101" t="inlineStr"/>
      <c r="BO101" t="inlineStr"/>
      <c r="BP101" t="inlineStr">
        <is>
          <t>EXN_227</t>
        </is>
      </c>
      <c r="BQ101" t="inlineStr">
        <is>
          <t>Grid-Gen</t>
        </is>
      </c>
    </row>
    <row r="102">
      <c r="A102" t="inlineStr">
        <is>
          <t>Alou-IHS</t>
        </is>
      </c>
      <c r="B102" t="inlineStr">
        <is>
          <t>SUO_133</t>
        </is>
      </c>
      <c r="C102" t="inlineStr">
        <is>
          <t>SUD-OUEST</t>
        </is>
      </c>
      <c r="D102" t="inlineStr">
        <is>
          <t>IHS</t>
        </is>
      </c>
      <c r="E102" t="inlineStr">
        <is>
          <t>Grid-Gen</t>
        </is>
      </c>
      <c r="F102" t="inlineStr">
        <is>
          <t>SUD-OUEST</t>
        </is>
      </c>
      <c r="G102" t="inlineStr">
        <is>
          <t>Alou</t>
        </is>
      </c>
      <c r="H102" t="inlineStr">
        <is>
          <t>NOKIA</t>
        </is>
      </c>
      <c r="I102" t="n">
        <v>2.512892808016797</v>
      </c>
      <c r="J102" t="n">
        <v>3.222714207800984</v>
      </c>
      <c r="K102" t="n">
        <v>2.187996022643325</v>
      </c>
      <c r="L102" t="n">
        <v>0.802309246518085</v>
      </c>
      <c r="M102" t="n">
        <v>0.07615588951067853</v>
      </c>
      <c r="N102" t="n">
        <v>1.429731477081799</v>
      </c>
      <c r="O102" t="n">
        <v>4.774107410832614</v>
      </c>
      <c r="P102" t="n">
        <v>9.296527525712303</v>
      </c>
      <c r="Q102" t="n">
        <v>9.296365205869778</v>
      </c>
      <c r="R102" t="n">
        <v>9.235997258930784</v>
      </c>
      <c r="S102" t="n">
        <v>7.162003695249487</v>
      </c>
      <c r="T102" t="n">
        <v>9.244420474099186</v>
      </c>
      <c r="U102" t="n">
        <v>6.852121829084845</v>
      </c>
      <c r="V102" t="n">
        <v>7.896070718225737</v>
      </c>
      <c r="W102" t="n">
        <v>9.244420474099186</v>
      </c>
      <c r="X102" t="n">
        <v>9.244366968864234</v>
      </c>
      <c r="Y102" t="n">
        <v>9.24447397933414</v>
      </c>
      <c r="Z102" t="n">
        <v>9.24452748456909</v>
      </c>
      <c r="AA102" t="n">
        <v>9.24452748456909</v>
      </c>
      <c r="AB102" t="n">
        <v>9.24452748456909</v>
      </c>
      <c r="AC102" t="n">
        <v>9.244366968864234</v>
      </c>
      <c r="AD102" t="n">
        <v>9.244366968864234</v>
      </c>
      <c r="AE102" t="n">
        <v>32.36356905626896</v>
      </c>
      <c r="AF102" t="n">
        <v>13.77031120903332</v>
      </c>
      <c r="AG102" t="n">
        <v>0</v>
      </c>
      <c r="AH102" t="n">
        <v>9.244366968864234</v>
      </c>
      <c r="AI102" t="inlineStr">
        <is>
          <t>Insecurity</t>
        </is>
      </c>
      <c r="AJ102" t="inlineStr"/>
      <c r="AK102" t="inlineStr">
        <is>
          <t>ACCESS-ISSUE</t>
        </is>
      </c>
      <c r="AL102" t="inlineStr">
        <is>
          <t>ACCESS-ISSUE</t>
        </is>
      </c>
      <c r="AM102" t="inlineStr">
        <is>
          <t>ACCESS-ISSUE</t>
        </is>
      </c>
      <c r="AN102" t="inlineStr">
        <is>
          <t>ACCESS-ISSUE</t>
        </is>
      </c>
      <c r="AO102" t="inlineStr">
        <is>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AP102" t="inlineStr">
        <is>
          <t>: 06.05.2026 : Access not granted for now 05.05.2026 : Access not granted for now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 : 06.05.2026 : Access not granted for now 05.05.2026 : Access not granted for now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 : 06.05.2026 : Access not granted for now 05.05.2026 : Access not granted for now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t>
        </is>
      </c>
      <c r="AQ102" t="inlineStr">
        <is>
          <t>SUO_133</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is>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H102" t="inlineStr">
        <is>
          <t>(05/06/2026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I102" t="inlineStr">
        <is>
          <t>(05/06/2026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J102" t="inlineStr"/>
      <c r="BK102" t="inlineStr"/>
      <c r="BL102" t="inlineStr"/>
      <c r="BM102" t="inlineStr"/>
      <c r="BN102" t="inlineStr"/>
      <c r="BO102" t="inlineStr"/>
      <c r="BP102" t="inlineStr">
        <is>
          <t>SUO_133</t>
        </is>
      </c>
      <c r="BQ102" t="inlineStr">
        <is>
          <t>Grid-Lithium</t>
        </is>
      </c>
    </row>
    <row r="103">
      <c r="A103" t="inlineStr">
        <is>
          <t>Tatum</t>
        </is>
      </c>
      <c r="B103" t="inlineStr">
        <is>
          <t>NRO_073</t>
        </is>
      </c>
      <c r="C103" t="inlineStr">
        <is>
          <t>NORD-OUEST</t>
        </is>
      </c>
      <c r="D103" t="inlineStr">
        <is>
          <t>IHS</t>
        </is>
      </c>
      <c r="E103" t="inlineStr">
        <is>
          <t>Hybrid-Gen</t>
        </is>
      </c>
      <c r="F103" t="inlineStr">
        <is>
          <t>NORD-OUEST</t>
        </is>
      </c>
      <c r="G103" t="inlineStr">
        <is>
          <t>Tatum</t>
        </is>
      </c>
      <c r="H103" t="inlineStr">
        <is>
          <t>NOKIA</t>
        </is>
      </c>
      <c r="I103" t="n">
        <v>9.296473419098129</v>
      </c>
      <c r="J103" t="n">
        <v>9.296365205869778</v>
      </c>
      <c r="K103" t="n">
        <v>9.296311099255602</v>
      </c>
      <c r="L103" t="n">
        <v>9.296419312483954</v>
      </c>
      <c r="M103" t="n">
        <v>9.296365205869778</v>
      </c>
      <c r="N103" t="n">
        <v>9.296473419098129</v>
      </c>
      <c r="O103" t="n">
        <v>9.296365205869778</v>
      </c>
      <c r="P103" t="n">
        <v>9.296527525712303</v>
      </c>
      <c r="Q103" t="n">
        <v>9.296365205869778</v>
      </c>
      <c r="R103" t="n">
        <v>9.296473419098129</v>
      </c>
      <c r="S103" t="n">
        <v>9.296473419098129</v>
      </c>
      <c r="T103" t="n">
        <v>9.244420474099186</v>
      </c>
      <c r="U103" t="n">
        <v>9.296419312483954</v>
      </c>
      <c r="V103" t="n">
        <v>9.244313463629283</v>
      </c>
      <c r="W103" t="n">
        <v>9.244420474099186</v>
      </c>
      <c r="X103" t="n">
        <v>9.244366968864234</v>
      </c>
      <c r="Y103" t="n">
        <v>9.24447397933414</v>
      </c>
      <c r="Z103" t="n">
        <v>9.24452748456909</v>
      </c>
      <c r="AA103" t="n">
        <v>9.24452748456909</v>
      </c>
      <c r="AB103" t="n">
        <v>9.24452748456909</v>
      </c>
      <c r="AC103" t="n">
        <v>9.244366968864234</v>
      </c>
      <c r="AD103" t="n">
        <v>9.244366968864234</v>
      </c>
      <c r="AE103" t="n">
        <v>32.36356905626896</v>
      </c>
      <c r="AF103" t="n">
        <v>13.77031120903332</v>
      </c>
      <c r="AG103" t="n">
        <v>0</v>
      </c>
      <c r="AH103" t="n">
        <v>9.244366968864234</v>
      </c>
      <c r="AI103" t="inlineStr">
        <is>
          <t>Insecurity</t>
        </is>
      </c>
      <c r="AJ103" t="inlineStr"/>
      <c r="AK103" t="inlineStr">
        <is>
          <t>SPARE-ISSUE</t>
        </is>
      </c>
      <c r="AL103" t="inlineStr">
        <is>
          <t>SPARE-ISSUE</t>
        </is>
      </c>
      <c r="AM103" t="inlineStr">
        <is>
          <t>SPARE-ISSUE</t>
        </is>
      </c>
      <c r="AN103" t="inlineStr">
        <is>
          <t>SPARE-ISSUE</t>
        </is>
      </c>
      <c r="AO103" t="inlineStr">
        <is>
          <t>(05/06/2026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AP103" t="inlineStr">
        <is>
          <t>: 21.04.26; Dementellement des ODUs en cours pour MAD à Huawei, update ASAP 09.03.2026 :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21.04.26; Dementellement des ODUs en cours pour MAD à Huawei, update ASAP 09.03.2026 :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21.04.26; Dementellement des ODUs en cours pour MAD à Huawei, update ASAP 09.03.2026 :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AQ103" t="inlineStr">
        <is>
          <t>NRO_073</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is>
          <t>(05/06/2026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BH103" t="inlineStr">
        <is>
          <t>(05/06/2026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BI103" t="inlineStr">
        <is>
          <t>(05/06/2026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BJ103" t="inlineStr"/>
      <c r="BK103" t="inlineStr"/>
      <c r="BL103" t="inlineStr"/>
      <c r="BM103" t="inlineStr"/>
      <c r="BN103" t="inlineStr"/>
      <c r="BO103" t="inlineStr"/>
      <c r="BP103" t="inlineStr">
        <is>
          <t>NRO_073</t>
        </is>
      </c>
      <c r="BQ103" t="inlineStr">
        <is>
          <t>Grid-Lithium</t>
        </is>
      </c>
    </row>
    <row r="104">
      <c r="A104" t="inlineStr">
        <is>
          <t>Eyumojock</t>
        </is>
      </c>
      <c r="B104" t="inlineStr">
        <is>
          <t>SUO_016</t>
        </is>
      </c>
      <c r="C104" t="inlineStr">
        <is>
          <t>SUD-OUEST</t>
        </is>
      </c>
      <c r="D104" t="inlineStr">
        <is>
          <t>IHS</t>
        </is>
      </c>
      <c r="E104" t="inlineStr">
        <is>
          <t>Solar-Gen</t>
        </is>
      </c>
      <c r="F104" t="inlineStr">
        <is>
          <t>SUD-OUEST</t>
        </is>
      </c>
      <c r="G104" t="inlineStr">
        <is>
          <t>Eyumojock</t>
        </is>
      </c>
      <c r="H104" t="inlineStr">
        <is>
          <t>NOKIA</t>
        </is>
      </c>
      <c r="I104" t="n">
        <v>9.296473419098129</v>
      </c>
      <c r="J104" t="n">
        <v>9.296365205869778</v>
      </c>
      <c r="K104" t="n">
        <v>9.296311099255602</v>
      </c>
      <c r="L104" t="n">
        <v>9.296419312483954</v>
      </c>
      <c r="M104" t="n">
        <v>9.296365205869778</v>
      </c>
      <c r="N104" t="n">
        <v>9.296473419098129</v>
      </c>
      <c r="O104" t="n">
        <v>9.296365205869778</v>
      </c>
      <c r="P104" t="n">
        <v>9.296527525712303</v>
      </c>
      <c r="Q104" t="n">
        <v>9.296365205869778</v>
      </c>
      <c r="R104" t="n">
        <v>9.296473419098129</v>
      </c>
      <c r="S104" t="n">
        <v>9.296473419098129</v>
      </c>
      <c r="T104" t="n">
        <v>9.244420474099186</v>
      </c>
      <c r="U104" t="n">
        <v>9.296419312483954</v>
      </c>
      <c r="V104" t="n">
        <v>9.244313463629283</v>
      </c>
      <c r="W104" t="n">
        <v>9.244420474099186</v>
      </c>
      <c r="X104" t="n">
        <v>9.244366968864234</v>
      </c>
      <c r="Y104" t="n">
        <v>9.24447397933414</v>
      </c>
      <c r="Z104" t="n">
        <v>9.24452748456909</v>
      </c>
      <c r="AA104" t="n">
        <v>9.24452748456909</v>
      </c>
      <c r="AB104" t="n">
        <v>9.24452748456909</v>
      </c>
      <c r="AC104" t="n">
        <v>9.244366968864234</v>
      </c>
      <c r="AD104" t="n">
        <v>9.244366968864234</v>
      </c>
      <c r="AE104" t="n">
        <v>32.36356905626896</v>
      </c>
      <c r="AF104" t="n">
        <v>13.77031120903332</v>
      </c>
      <c r="AG104" t="n">
        <v>0</v>
      </c>
      <c r="AH104" t="n">
        <v>9.244366968864234</v>
      </c>
      <c r="AI104" t="inlineStr">
        <is>
          <t>EXCLU</t>
        </is>
      </c>
      <c r="AJ104" t="inlineStr"/>
      <c r="AK104" t="inlineStr">
        <is>
          <t>Exclu</t>
        </is>
      </c>
      <c r="AL104" t="inlineStr">
        <is>
          <t>Exclu</t>
        </is>
      </c>
      <c r="AM104" t="inlineStr">
        <is>
          <t>EXCLU</t>
        </is>
      </c>
      <c r="AN104" t="inlineStr">
        <is>
          <t>Exclu</t>
        </is>
      </c>
      <c r="AO104" t="inlineStr"/>
      <c r="AP104" t="inlineStr"/>
      <c r="AQ104" t="inlineStr">
        <is>
          <t>SUO_016</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is>
          <t>SUO_016</t>
        </is>
      </c>
      <c r="BQ104" t="inlineStr"/>
    </row>
    <row r="105">
      <c r="A105" t="inlineStr">
        <is>
          <t>Baba-Babungo-IHS</t>
        </is>
      </c>
      <c r="B105" t="inlineStr">
        <is>
          <t>NRO_085</t>
        </is>
      </c>
      <c r="C105" t="inlineStr">
        <is>
          <t>NORD-OUEST</t>
        </is>
      </c>
      <c r="D105" t="inlineStr">
        <is>
          <t>IHS</t>
        </is>
      </c>
      <c r="E105" t="inlineStr">
        <is>
          <t>Grid-Hybrid-Gen</t>
        </is>
      </c>
      <c r="F105" t="inlineStr">
        <is>
          <t>NORD-OUEST</t>
        </is>
      </c>
      <c r="G105" t="inlineStr">
        <is>
          <t>Baba-Babungo</t>
        </is>
      </c>
      <c r="H105" t="inlineStr">
        <is>
          <t>NOKIA</t>
        </is>
      </c>
      <c r="I105" t="n">
        <v>9.296473419098129</v>
      </c>
      <c r="J105" t="n">
        <v>9.296365205869778</v>
      </c>
      <c r="K105" t="n">
        <v>9.296311099255602</v>
      </c>
      <c r="L105" t="n">
        <v>9.296419312483954</v>
      </c>
      <c r="M105" t="n">
        <v>9.296365205869778</v>
      </c>
      <c r="N105" t="n">
        <v>9.296473419098129</v>
      </c>
      <c r="O105" t="n">
        <v>9.296365205869778</v>
      </c>
      <c r="P105" t="n">
        <v>9.296527525712303</v>
      </c>
      <c r="Q105" t="n">
        <v>9.296365205869778</v>
      </c>
      <c r="R105" t="n">
        <v>9.296473419098129</v>
      </c>
      <c r="S105" t="n">
        <v>9.296473419098129</v>
      </c>
      <c r="T105" t="n">
        <v>9.244420474099186</v>
      </c>
      <c r="U105" t="n">
        <v>9.296419312483954</v>
      </c>
      <c r="V105" t="n">
        <v>9.244313463629283</v>
      </c>
      <c r="W105" t="n">
        <v>9.244420474099186</v>
      </c>
      <c r="X105" t="n">
        <v>9.244366968864234</v>
      </c>
      <c r="Y105" t="n">
        <v>9.24447397933414</v>
      </c>
      <c r="Z105" t="n">
        <v>9.24452748456909</v>
      </c>
      <c r="AA105" t="n">
        <v>9.24452748456909</v>
      </c>
      <c r="AB105" t="n">
        <v>9.24452748456909</v>
      </c>
      <c r="AC105" t="n">
        <v>9.244366968864234</v>
      </c>
      <c r="AD105" t="n">
        <v>9.244366968864234</v>
      </c>
      <c r="AE105" t="n">
        <v>32.36356905626896</v>
      </c>
      <c r="AF105" t="n">
        <v>13.77031120903332</v>
      </c>
      <c r="AG105" t="n">
        <v>0</v>
      </c>
      <c r="AH105" t="n">
        <v>9.244366968864234</v>
      </c>
      <c r="AI105" t="inlineStr">
        <is>
          <t>Insecurity</t>
        </is>
      </c>
      <c r="AJ105" t="inlineStr"/>
      <c r="AK105" t="inlineStr">
        <is>
          <t>ACCESS-ISSUE</t>
        </is>
      </c>
      <c r="AL105" t="inlineStr">
        <is>
          <t>ACCESS-ISSUE</t>
        </is>
      </c>
      <c r="AM105" t="inlineStr">
        <is>
          <t>ACCESS-ISSUE</t>
        </is>
      </c>
      <c r="AN105" t="inlineStr">
        <is>
          <t>ACCESS-ISSUE</t>
        </is>
      </c>
      <c r="AO105" t="inlineStr">
        <is>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is>
      </c>
      <c r="AP105" t="inlineStr">
        <is>
          <t>: 06/05/2026 access not granted for now we keep trying 05/05/2026 access not granted for now we keep trying 30/04/2026 access not granted for now we keep trying 29/04/2026 |access not granted for this site for mow 28.04.2026 :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 Feedback MTN, Restoration team faces access issue due to insecurity, escalated to L5 10.04.26 : Feedback MTN, Restoration team faces access issue due to insecurity, escalated to L5.;.; : 06/05/2026 access not granted for now we keep trying 05/05/2026 access not granted for now we keep trying 30/04/2026 access not granted for now we keep trying 29/04/2026 |access not granted for this site for mow 28.04.2026 :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 Feedback MTN, Restoration team faces access issue due to insecurity, escalated to L5 10.04.26 : Feedback MTN, Restoration team faces access issue due to insecurity, escalated to L5.;.; : 06/05/2026 access not granted for now we keep trying 05/05/2026 access not granted for now we keep trying 30/04/2026 access not granted for now we keep trying 29/04/2026 |access not granted for this site for mow 28.04.2026 :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 Feedback MTN, Restoration team faces access issue due to insecurity, escalated to L5 10.04.26 : Feedback MTN, Restoration team faces access issue due to insecurity, escalated to L5</t>
        </is>
      </c>
      <c r="AQ105" t="inlineStr">
        <is>
          <t>NRO_085</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is>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is>
      </c>
      <c r="BH105" t="inlineStr">
        <is>
          <t>(05/06/2026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is>
      </c>
      <c r="BI105" t="inlineStr">
        <is>
          <t>(05/06/2026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is>
      </c>
      <c r="BJ105" t="inlineStr"/>
      <c r="BK105" t="inlineStr"/>
      <c r="BL105" t="inlineStr"/>
      <c r="BM105" t="inlineStr"/>
      <c r="BN105" t="inlineStr"/>
      <c r="BO105" t="inlineStr"/>
      <c r="BP105" t="inlineStr">
        <is>
          <t>NRO_085</t>
        </is>
      </c>
      <c r="BQ105" t="inlineStr">
        <is>
          <t>Grid-Gen</t>
        </is>
      </c>
    </row>
    <row r="106">
      <c r="A106" t="inlineStr">
        <is>
          <t>Ndu-Mbakfu-IHS</t>
        </is>
      </c>
      <c r="B106" t="inlineStr">
        <is>
          <t>NRO_089</t>
        </is>
      </c>
      <c r="C106" t="inlineStr">
        <is>
          <t>NORD-OUEST</t>
        </is>
      </c>
      <c r="D106" t="inlineStr">
        <is>
          <t>IHS</t>
        </is>
      </c>
      <c r="E106" t="inlineStr">
        <is>
          <t>Hybrid-Gen</t>
        </is>
      </c>
      <c r="F106" t="inlineStr">
        <is>
          <t>NORD-OUEST</t>
        </is>
      </c>
      <c r="G106" t="inlineStr">
        <is>
          <t>Ndu-Mbakfu</t>
        </is>
      </c>
      <c r="H106" t="inlineStr">
        <is>
          <t>NOKIA</t>
        </is>
      </c>
      <c r="I106" t="n">
        <v>0.2427736725709155</v>
      </c>
      <c r="J106" t="n">
        <v>1.533824479269927</v>
      </c>
      <c r="K106" t="n">
        <v>0.5110950847479513</v>
      </c>
      <c r="L106" t="n">
        <v>4.784416780897424</v>
      </c>
      <c r="M106" t="n">
        <v>9.296365205869778</v>
      </c>
      <c r="N106" t="n">
        <v>9.296473419098129</v>
      </c>
      <c r="O106" t="n">
        <v>3.424332269427862</v>
      </c>
      <c r="P106" t="n">
        <v>9.296527525712303</v>
      </c>
      <c r="Q106" t="n">
        <v>9.296365205869778</v>
      </c>
      <c r="R106" t="n">
        <v>9.296473419098129</v>
      </c>
      <c r="S106" t="n">
        <v>9.296473419098129</v>
      </c>
      <c r="T106" t="n">
        <v>9.244420474099186</v>
      </c>
      <c r="U106" t="n">
        <v>9.296419312483954</v>
      </c>
      <c r="V106" t="n">
        <v>9.244313463629283</v>
      </c>
      <c r="W106" t="n">
        <v>9.244420474099186</v>
      </c>
      <c r="X106" t="n">
        <v>3.90816504153433</v>
      </c>
      <c r="Y106" t="n">
        <v>0.001070104699043579</v>
      </c>
      <c r="Z106" t="n">
        <v>9.24452748456909</v>
      </c>
      <c r="AA106" t="n">
        <v>9.24452748456909</v>
      </c>
      <c r="AB106" t="n">
        <v>9.24452748456909</v>
      </c>
      <c r="AC106" t="n">
        <v>9.244366968864234</v>
      </c>
      <c r="AD106" t="n">
        <v>9.244366968864234</v>
      </c>
      <c r="AE106" t="n">
        <v>32.36356905626896</v>
      </c>
      <c r="AF106" t="n">
        <v>13.77031120903332</v>
      </c>
      <c r="AG106" t="n">
        <v>0</v>
      </c>
      <c r="AH106" t="n">
        <v>9.244366968864234</v>
      </c>
      <c r="AI106" t="inlineStr">
        <is>
          <t>Insecurity</t>
        </is>
      </c>
      <c r="AJ106" t="inlineStr"/>
      <c r="AK106" t="inlineStr">
        <is>
          <t>BSS</t>
        </is>
      </c>
      <c r="AL106" t="inlineStr">
        <is>
          <t>RAN ISSUE</t>
        </is>
      </c>
      <c r="AM106" t="inlineStr">
        <is>
          <t>BSS Hardware issue</t>
        </is>
      </c>
      <c r="AN106" t="inlineStr">
        <is>
          <t>ACTIVE</t>
        </is>
      </c>
      <c r="AO106" t="inlineStr">
        <is>
          <t xml:space="preserve">(05/06/2026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t>
        </is>
      </c>
      <c r="AP106" t="inlineStr">
        <is>
          <t>05/06/2026 cell nokia) : 05/04/2026 : Feddback PM : Intervention planned on 07.05.2026 after spare part collected 04/05/2026 : Ghost town 30/04/2026 : Check breaker and interconnection FXDB (sfp, optical fiber) between system and radio module, swap its if needed || Access issue .;.;(05/06/2026 cell nokia) : 05/04/2026 : Feddback PM : Intervention planned on 07.05.2026 after spare part collected 04/05/2026 : Ghost town 30/04/2026 : Check breaker and interconnection FXDB (sfp, optical fiber) between system and radio module, swap its if needed || Access issue .;.;(05/06/2026 cell nokia) : 05/04/2026 : Feddback PM : Intervention planned on 07.05.2026 after spare part collected 04/05/2026 : Ghost town 30/04/2026 : Check breaker and interconnection FXDB (sfp, optical fiber) between system and radio module, swap its if needed || Access issue</t>
        </is>
      </c>
      <c r="AQ106" t="inlineStr">
        <is>
          <t>NRO_089</t>
        </is>
      </c>
      <c r="AR106" t="inlineStr"/>
      <c r="AS106" t="inlineStr"/>
      <c r="AT106" t="inlineStr"/>
      <c r="AU106" t="inlineStr"/>
      <c r="AV106" t="inlineStr"/>
      <c r="AW106" t="inlineStr"/>
      <c r="AX106" t="inlineStr"/>
      <c r="AY106" t="inlineStr"/>
      <c r="AZ106" t="inlineStr"/>
      <c r="BA106" t="inlineStr"/>
      <c r="BB106" t="inlineStr"/>
      <c r="BC106" t="inlineStr"/>
      <c r="BD106" t="inlineStr">
        <is>
          <t xml:space="preserve">(05/06/2026  cell nokia): 05/04/2026 : Feddback PM : Intervention planned on 07.05.2026 after spare part collected
04/05/2026 : Ghost town                                         30/04/2026 :  Check breaker and  interconnection FXDB (sfp, optical fiber) between system and radio module, swap its if needed || Access issue </t>
        </is>
      </c>
      <c r="BE106" t="inlineStr">
        <is>
          <t xml:space="preserve">(05/06/2026  cell nokia): 05/04/2026 : Feddback PM : Intervention planned on 07.05.2026 after spare part collected
04/05/2026 : Ghost town                                         30/04/2026 :  Check breaker and  interconnection FXDB (sfp, optical fiber) between system and radio module, swap its if needed || Access issue </t>
        </is>
      </c>
      <c r="BF106" t="inlineStr">
        <is>
          <t xml:space="preserve">(05/06/2026  cell nokia): 05/04/2026 : Feddback PM : Intervention planned on 07.05.2026 after spare part collected
04/05/2026 : Ghost town                                         30/04/2026 :  Check breaker and  interconnection FXDB (sfp, optical fiber) between system and radio module, swap its if needed || Access issue </t>
        </is>
      </c>
      <c r="BG106" t="inlineStr"/>
      <c r="BH106" t="inlineStr"/>
      <c r="BI106" t="inlineStr"/>
      <c r="BJ106" t="inlineStr"/>
      <c r="BK106" t="inlineStr"/>
      <c r="BL106" t="inlineStr"/>
      <c r="BM106" t="inlineStr">
        <is>
          <t>NRO_089</t>
        </is>
      </c>
      <c r="BN106" t="inlineStr"/>
      <c r="BO106" t="inlineStr"/>
      <c r="BP106" t="inlineStr">
        <is>
          <t>NRO_089</t>
        </is>
      </c>
      <c r="BQ106" t="inlineStr">
        <is>
          <t>Grid-Gen</t>
        </is>
      </c>
    </row>
    <row r="107">
      <c r="A107" t="inlineStr">
        <is>
          <t>Mora-II</t>
        </is>
      </c>
      <c r="B107" t="inlineStr">
        <is>
          <t>EXN_032</t>
        </is>
      </c>
      <c r="C107" t="inlineStr">
        <is>
          <t>EXTREME-NORD</t>
        </is>
      </c>
      <c r="D107" t="inlineStr">
        <is>
          <t>IHS</t>
        </is>
      </c>
      <c r="E107" t="inlineStr">
        <is>
          <t>Grid-Gen</t>
        </is>
      </c>
      <c r="F107" t="inlineStr">
        <is>
          <t>EXTREME-NORD</t>
        </is>
      </c>
      <c r="G107" t="inlineStr">
        <is>
          <t>Mora</t>
        </is>
      </c>
      <c r="H107" t="inlineStr">
        <is>
          <t>Huawei</t>
        </is>
      </c>
      <c r="I107" t="n">
        <v>0</v>
      </c>
      <c r="J107" t="n">
        <v>0</v>
      </c>
      <c r="K107" t="n">
        <v>0</v>
      </c>
      <c r="L107" t="n">
        <v>0</v>
      </c>
      <c r="M107" t="n">
        <v>0</v>
      </c>
      <c r="N107" t="n">
        <v>0</v>
      </c>
      <c r="O107" t="n">
        <v>0</v>
      </c>
      <c r="P107" t="n">
        <v>0</v>
      </c>
      <c r="Q107" t="n">
        <v>0</v>
      </c>
      <c r="R107" t="n">
        <v>0</v>
      </c>
      <c r="S107" t="n">
        <v>0</v>
      </c>
      <c r="T107" t="n">
        <v>27.73550864216554</v>
      </c>
      <c r="U107" t="n">
        <v>7.600507800349854</v>
      </c>
      <c r="V107" t="n">
        <v>28.45149786121742</v>
      </c>
      <c r="W107" t="n">
        <v>27.73550864216554</v>
      </c>
      <c r="X107" t="n">
        <v>27.73711379921413</v>
      </c>
      <c r="Y107" t="n">
        <v>16.16241549739894</v>
      </c>
      <c r="Z107" t="n">
        <v>0</v>
      </c>
      <c r="AA107" t="n">
        <v>0</v>
      </c>
      <c r="AB107" t="n">
        <v>0</v>
      </c>
      <c r="AC107" t="n">
        <v>8.692638821115592</v>
      </c>
      <c r="AD107" t="n">
        <v>8.692638821115592</v>
      </c>
      <c r="AE107" t="n">
        <v>12.17294841512495</v>
      </c>
      <c r="AF107" t="n">
        <v>20.71523378928364</v>
      </c>
      <c r="AG107" t="n">
        <v>0</v>
      </c>
      <c r="AH107" t="n">
        <v>8.692638821115592</v>
      </c>
      <c r="AI107" t="inlineStr">
        <is>
          <t>Insecurity</t>
        </is>
      </c>
      <c r="AJ107" t="inlineStr"/>
      <c r="AK107" t="inlineStr">
        <is>
          <t>No root cause</t>
        </is>
      </c>
      <c r="AL107" t="inlineStr">
        <is>
          <t>No root cause</t>
        </is>
      </c>
      <c r="AM107" t="inlineStr">
        <is>
          <t>no root cause</t>
        </is>
      </c>
      <c r="AN107" t="inlineStr">
        <is>
          <t>No root cause</t>
        </is>
      </c>
      <c r="AO107" t="inlineStr"/>
      <c r="AP107" t="inlineStr"/>
      <c r="AQ107" t="inlineStr">
        <is>
          <t>EXN_032</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is>
          <t>EXN_032</t>
        </is>
      </c>
      <c r="BQ107" t="inlineStr"/>
    </row>
    <row r="108">
      <c r="A108" t="inlineStr">
        <is>
          <t>Fundong-FM</t>
        </is>
      </c>
      <c r="B108" t="inlineStr">
        <is>
          <t>NRO_092</t>
        </is>
      </c>
      <c r="C108" t="inlineStr">
        <is>
          <t>NORD-OUEST</t>
        </is>
      </c>
      <c r="D108" t="inlineStr">
        <is>
          <t>IHS</t>
        </is>
      </c>
      <c r="E108" t="inlineStr">
        <is>
          <t>Hybrid-Gen</t>
        </is>
      </c>
      <c r="F108" t="inlineStr">
        <is>
          <t>NORD-OUEST</t>
        </is>
      </c>
      <c r="G108" t="inlineStr">
        <is>
          <t>Fundong</t>
        </is>
      </c>
      <c r="H108" t="inlineStr">
        <is>
          <t>NOKIA</t>
        </is>
      </c>
      <c r="I108" t="n">
        <v>2.084893081385031</v>
      </c>
      <c r="J108" t="n">
        <v>0.0001783507831740038</v>
      </c>
      <c r="K108" t="n">
        <v>1.546925811862136</v>
      </c>
      <c r="L108" t="n">
        <v>0.1542456102505393</v>
      </c>
      <c r="M108" t="n">
        <v>0.08145001959370597</v>
      </c>
      <c r="N108" t="n">
        <v>0.006429581754916427</v>
      </c>
      <c r="O108" t="n">
        <v>0.0001961858614914737</v>
      </c>
      <c r="P108" t="n">
        <v>0.6422744996728731</v>
      </c>
      <c r="Q108" t="n">
        <v>0.0001337968373983342</v>
      </c>
      <c r="R108" t="n">
        <v>0.8453738978545943</v>
      </c>
      <c r="S108" t="n">
        <v>0.9075716575725093</v>
      </c>
      <c r="T108" t="n">
        <v>0.001926219834079154</v>
      </c>
      <c r="U108" t="n">
        <v>0.007709951354312086</v>
      </c>
      <c r="V108" t="n">
        <v>1.92288896879004</v>
      </c>
      <c r="W108" t="n">
        <v>0.001926219834079096</v>
      </c>
      <c r="X108" t="n">
        <v>0.0001961858614912421</v>
      </c>
      <c r="Y108" t="n">
        <v>0.0001783507831740038</v>
      </c>
      <c r="Z108" t="n">
        <v>0.4239652419850329</v>
      </c>
      <c r="AA108" t="n">
        <v>0.01735353120282632</v>
      </c>
      <c r="AB108" t="n">
        <v>0.0001873026916170108</v>
      </c>
      <c r="AC108" t="n">
        <v>8.500662038107142</v>
      </c>
      <c r="AD108" t="n">
        <v>8.500662038107142</v>
      </c>
      <c r="AE108" t="n">
        <v>8.398978454012447</v>
      </c>
      <c r="AF108" t="n">
        <v>14.54064111848928</v>
      </c>
      <c r="AG108" t="n">
        <v>4.64023173045985</v>
      </c>
      <c r="AH108" t="n">
        <v>8.500662038107142</v>
      </c>
      <c r="AI108" t="inlineStr">
        <is>
          <t>Insecurity</t>
        </is>
      </c>
      <c r="AJ108" t="inlineStr"/>
      <c r="AK108" t="inlineStr">
        <is>
          <t>No root cause</t>
        </is>
      </c>
      <c r="AL108" t="inlineStr">
        <is>
          <t>No root cause</t>
        </is>
      </c>
      <c r="AM108" t="inlineStr">
        <is>
          <t>no root cause</t>
        </is>
      </c>
      <c r="AN108" t="inlineStr">
        <is>
          <t>No root cause</t>
        </is>
      </c>
      <c r="AO108" t="inlineStr">
        <is>
          <t>(05/06/2026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t>
        </is>
      </c>
      <c r="AP108" t="inlineStr">
        <is>
          <t>05/06/2026 groupe whatsapp incident) : impacted by NRO_015_N_Fundong_G et envrions ,A detrminer , sans action ; (05/06/2026 cell nokia) : 06/04/2026 : Check breaker and interconnection (sfp, optical fiber) between system and radio module, swap its if needed || Acess issue || Negociation en cours .;.; : .Grid Outage</t>
        </is>
      </c>
      <c r="AQ108" t="inlineStr">
        <is>
          <t>NRO_092</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 xml:space="preserve">(05/06/2026  cell nokia): 06/04/2026 : Check breaker and  interconnection (sfp, optical fiber) between system and radio module, swap its if needed || Acess issue || Negociation en cours </t>
        </is>
      </c>
      <c r="BG108" t="inlineStr"/>
      <c r="BH108" t="inlineStr"/>
      <c r="BI108" t="inlineStr"/>
      <c r="BJ108" t="inlineStr">
        <is>
          <t>(05/06/2026 ticket): INC-20260506-00011065...Grid Outage</t>
        </is>
      </c>
      <c r="BK108" t="inlineStr"/>
      <c r="BL108" t="inlineStr"/>
      <c r="BM108" t="inlineStr"/>
      <c r="BN108" t="inlineStr"/>
      <c r="BO108" t="inlineStr"/>
      <c r="BP108" t="inlineStr">
        <is>
          <t>NRO_092</t>
        </is>
      </c>
      <c r="BQ108" t="inlineStr">
        <is>
          <t>Grid-Lithium</t>
        </is>
      </c>
    </row>
    <row r="109">
      <c r="A109" t="inlineStr">
        <is>
          <t>NR-Omnisport-Qtier-Yambassa</t>
        </is>
      </c>
      <c r="B109" t="inlineStr">
        <is>
          <t>CTR_566</t>
        </is>
      </c>
      <c r="C109" t="inlineStr">
        <is>
          <t>Yaounde</t>
        </is>
      </c>
      <c r="D109" t="inlineStr">
        <is>
          <t>CAMUSAT</t>
        </is>
      </c>
      <c r="E109" t="inlineStr">
        <is>
          <t>Good Grid no GE - 8h</t>
        </is>
      </c>
      <c r="F109" t="inlineStr">
        <is>
          <t>CENTRE</t>
        </is>
      </c>
      <c r="G109" t="inlineStr">
        <is>
          <t>Yaounde</t>
        </is>
      </c>
      <c r="H109" t="inlineStr">
        <is>
          <t>ZTE</t>
        </is>
      </c>
      <c r="I109" t="n">
        <v>3.484367910556368</v>
      </c>
      <c r="J109" t="n">
        <v>9.195320503491395</v>
      </c>
      <c r="K109" t="n">
        <v>9.17445346186004</v>
      </c>
      <c r="L109" t="n">
        <v>9.227762510950738</v>
      </c>
      <c r="M109" t="n">
        <v>13.02520738629068</v>
      </c>
      <c r="N109" t="n">
        <v>24.07815830700876</v>
      </c>
      <c r="O109" t="n">
        <v>0</v>
      </c>
      <c r="P109" t="n">
        <v>2.956485262518086</v>
      </c>
      <c r="Q109" t="n">
        <v>2.873124106462577</v>
      </c>
      <c r="R109" t="n">
        <v>3.219677513247897</v>
      </c>
      <c r="S109" t="n">
        <v>0.7633413519845448</v>
      </c>
      <c r="T109" t="n">
        <v>2.962691869772538</v>
      </c>
      <c r="U109" t="n">
        <v>16.53297491959947</v>
      </c>
      <c r="V109" t="n">
        <v>17.70088718813583</v>
      </c>
      <c r="W109" t="n">
        <v>2.962691869772538</v>
      </c>
      <c r="X109" t="n">
        <v>6.775974294658323</v>
      </c>
      <c r="Y109" t="n">
        <v>4.564103551891518</v>
      </c>
      <c r="Z109" t="n">
        <v>22.41733797901454</v>
      </c>
      <c r="AA109" t="n">
        <v>35.74921953697284</v>
      </c>
      <c r="AB109" t="n">
        <v>6.499584085973638</v>
      </c>
      <c r="AC109" t="n">
        <v>8.430088633205207</v>
      </c>
      <c r="AD109" t="n">
        <v>8.430088633205207</v>
      </c>
      <c r="AE109" t="n">
        <v>0.1865940074098054</v>
      </c>
      <c r="AF109" t="n">
        <v>0.395471437654491</v>
      </c>
      <c r="AG109" t="n">
        <v>15.85975103257622</v>
      </c>
      <c r="AH109" t="n">
        <v>8.430088633205207</v>
      </c>
      <c r="AI109" t="inlineStr">
        <is>
          <t>Operationnel</t>
        </is>
      </c>
      <c r="AJ109" t="inlineStr"/>
      <c r="AK109" t="inlineStr">
        <is>
          <t>No root cause</t>
        </is>
      </c>
      <c r="AL109" t="inlineStr">
        <is>
          <t>No root cause</t>
        </is>
      </c>
      <c r="AM109" t="inlineStr">
        <is>
          <t>no root cause</t>
        </is>
      </c>
      <c r="AN109" t="inlineStr">
        <is>
          <t>No root cause</t>
        </is>
      </c>
      <c r="AO109" t="inlineStr">
        <is>
          <t>(05/06/2026  cell zte): 06/04/2026 : FME activer pour investigation 
05/05/2026 : Need BO RAN analysis || Check the power supply, Input voltage should be stable..;..;(05/06/2026  cell zte): 06/04/2026 : FME Armand activer pour investigation ||ETA: 17H || Probleme d'interference GPS 
05/05/2026 : Need BO RAN analysis || Check the power supply, Input voltage should be stable</t>
        </is>
      </c>
      <c r="AP109" t="inlineStr">
        <is>
          <t>05/06/2026 cell zte) : 06/04/2026 : FME activer pour investigation 05/05/2026 : Need BO RAN analysis || Check the power supply, Input voltage should be stable.;.;(05/06/2026 cell zte) : 06/04/2026 : pour investigation || ETA : 17H || Probleme d'interference GPS 05/05/2026 : Need BO RAN analysis || Check the power supply, Input voltage should be stable</t>
        </is>
      </c>
      <c r="AQ109" t="inlineStr">
        <is>
          <t>CTR_566</t>
        </is>
      </c>
      <c r="AR109" t="inlineStr"/>
      <c r="AS109" t="inlineStr"/>
      <c r="AT109" t="inlineStr">
        <is>
          <t>(05/06/2026 top offenders):</t>
        </is>
      </c>
      <c r="AU109" t="inlineStr"/>
      <c r="AV109" t="inlineStr"/>
      <c r="AW109" t="inlineStr"/>
      <c r="AX109" t="inlineStr"/>
      <c r="AY109" t="inlineStr"/>
      <c r="AZ109" t="inlineStr"/>
      <c r="BA109" t="inlineStr">
        <is>
          <t>(05/06/2026  cell zte): 06/04/2026 : FME activer pour investigation 
05/05/2026 : Need BO RAN analysis || Check the power supply, Input voltage should be stable</t>
        </is>
      </c>
      <c r="BB109" t="inlineStr">
        <is>
          <t>(05/06/2026  cell zte): 06/04/2026 : FME Armand activer pour investigation ||ETA: 17H || Probleme d'interference GPS 
05/05/2026 : Need BO RAN analysis || Check the power supply, Input voltage should be stable</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is>
          <t>Grid-Lithium</t>
        </is>
      </c>
    </row>
    <row r="110">
      <c r="A110" t="inlineStr">
        <is>
          <t>Fundong</t>
        </is>
      </c>
      <c r="B110" t="inlineStr">
        <is>
          <t>NRO_015</t>
        </is>
      </c>
      <c r="C110" t="inlineStr">
        <is>
          <t>NORD-OUEST</t>
        </is>
      </c>
      <c r="D110" t="inlineStr">
        <is>
          <t>IHS</t>
        </is>
      </c>
      <c r="E110" t="inlineStr">
        <is>
          <t>Grid-Gen</t>
        </is>
      </c>
      <c r="F110" t="inlineStr">
        <is>
          <t>NORD-OUEST</t>
        </is>
      </c>
      <c r="G110" t="inlineStr">
        <is>
          <t>Fundong</t>
        </is>
      </c>
      <c r="H110" t="inlineStr">
        <is>
          <t>NOKIA</t>
        </is>
      </c>
      <c r="I110" t="n">
        <v>7.619394535609889</v>
      </c>
      <c r="J110" t="n">
        <v>2.487083836282542</v>
      </c>
      <c r="K110" t="n">
        <v>3.083845556782609</v>
      </c>
      <c r="L110" t="n">
        <v>3.480633433160696</v>
      </c>
      <c r="M110" t="n">
        <v>4.717598273037789</v>
      </c>
      <c r="N110" t="n">
        <v>4.805023355261596</v>
      </c>
      <c r="O110" t="n">
        <v>0.0002496910964437095</v>
      </c>
      <c r="P110" t="n">
        <v>0.0002720400074430563</v>
      </c>
      <c r="Q110" t="n">
        <v>0.0002853612530783308</v>
      </c>
      <c r="R110" t="n">
        <v>0.7975192065125424</v>
      </c>
      <c r="S110" t="n">
        <v>0.9002448161165819</v>
      </c>
      <c r="T110" t="n">
        <v>13.42421375840746</v>
      </c>
      <c r="U110" t="n">
        <v>18.68495843191116</v>
      </c>
      <c r="V110" t="n">
        <v>10.76156141116847</v>
      </c>
      <c r="W110" t="n">
        <v>7.619430818444611</v>
      </c>
      <c r="X110" t="n">
        <v>2.844893788279483</v>
      </c>
      <c r="Y110" t="n">
        <v>0.0002496910964435937</v>
      </c>
      <c r="Z110" t="n">
        <v>3.664138031436691</v>
      </c>
      <c r="AA110" t="n">
        <v>0.8535352006283496</v>
      </c>
      <c r="AB110" t="n">
        <v>0.0002185302312039171</v>
      </c>
      <c r="AC110" t="n">
        <v>8.164729212076693</v>
      </c>
      <c r="AD110" t="n">
        <v>8.164729212076693</v>
      </c>
      <c r="AE110" t="n">
        <v>8.176789204225267</v>
      </c>
      <c r="AF110" t="n">
        <v>13.92968981098973</v>
      </c>
      <c r="AG110" t="n">
        <v>4.45019722356655</v>
      </c>
      <c r="AH110" t="n">
        <v>8.164729212076693</v>
      </c>
      <c r="AI110" t="inlineStr">
        <is>
          <t>Insecurity</t>
        </is>
      </c>
      <c r="AJ110" t="inlineStr"/>
      <c r="AK110" t="inlineStr">
        <is>
          <t>IHS</t>
        </is>
      </c>
      <c r="AL110" t="inlineStr">
        <is>
          <t>POWER ISSUE</t>
        </is>
      </c>
      <c r="AM110" t="inlineStr">
        <is>
          <t>Defaut GE &amp; Power Cabinet</t>
        </is>
      </c>
      <c r="AN110" t="inlineStr">
        <is>
          <t>PASSIVE</t>
        </is>
      </c>
      <c r="AO110" t="inlineStr">
        <is>
          <t>( hourly IHS): 06/05/2026 00:03 5:56:39 FME Josseph is managing with level 0</t>
        </is>
      </c>
      <c r="AP110" t="inlineStr">
        <is>
          <t>: 06/05/2026 00 : 03 5 : 56 : 39 FME Josseph is managing with level 0</t>
        </is>
      </c>
      <c r="AQ110" t="inlineStr">
        <is>
          <t>NRO_015</t>
        </is>
      </c>
      <c r="AR110" t="inlineStr"/>
      <c r="AS110" t="inlineStr"/>
      <c r="AT110" t="inlineStr"/>
      <c r="AU110" t="inlineStr"/>
      <c r="AV110" t="inlineStr"/>
      <c r="AW110" t="inlineStr">
        <is>
          <t>( hourly IHS): 06/05/2026 00:03 5:56:39 FME Josseph is managing with level 0</t>
        </is>
      </c>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is>
          <t>NRO_015</t>
        </is>
      </c>
      <c r="BQ110" t="inlineStr">
        <is>
          <t>Grid-Gen</t>
        </is>
      </c>
    </row>
    <row r="111">
      <c r="A111" t="inlineStr">
        <is>
          <t>Bagam-IHS</t>
        </is>
      </c>
      <c r="B111" t="inlineStr">
        <is>
          <t>OST_160</t>
        </is>
      </c>
      <c r="C111" t="inlineStr">
        <is>
          <t>OUEST</t>
        </is>
      </c>
      <c r="D111" t="inlineStr">
        <is>
          <t>IHS</t>
        </is>
      </c>
      <c r="E111" t="inlineStr">
        <is>
          <t>Grid-Gen</t>
        </is>
      </c>
      <c r="F111" t="inlineStr">
        <is>
          <t>OUEST</t>
        </is>
      </c>
      <c r="G111" t="inlineStr">
        <is>
          <t>Bagam</t>
        </is>
      </c>
      <c r="H111" t="inlineStr">
        <is>
          <t>NOKIA</t>
        </is>
      </c>
      <c r="I111" t="n">
        <v>1.639479545500935</v>
      </c>
      <c r="J111" t="n">
        <v>0.1259879877479453</v>
      </c>
      <c r="K111" t="n">
        <v>0</v>
      </c>
      <c r="L111" t="n">
        <v>0</v>
      </c>
      <c r="M111" t="n">
        <v>0.02789089016435018</v>
      </c>
      <c r="N111" t="n">
        <v>0</v>
      </c>
      <c r="O111" t="n">
        <v>0.6831155672761932</v>
      </c>
      <c r="P111" t="n">
        <v>1.556898162268299</v>
      </c>
      <c r="Q111" t="n">
        <v>0.8891148478096007</v>
      </c>
      <c r="R111" t="n">
        <v>0</v>
      </c>
      <c r="S111" t="n">
        <v>0.3020205201882043</v>
      </c>
      <c r="T111" t="n">
        <v>0</v>
      </c>
      <c r="U111" t="n">
        <v>0.09083876953993901</v>
      </c>
      <c r="V111" t="n">
        <v>0.06401009608113381</v>
      </c>
      <c r="W111" t="n">
        <v>0</v>
      </c>
      <c r="X111" t="n">
        <v>0.009363416116632774</v>
      </c>
      <c r="Y111" t="n">
        <v>0.02290024055953642</v>
      </c>
      <c r="Z111" t="n">
        <v>0</v>
      </c>
      <c r="AA111" t="n">
        <v>0</v>
      </c>
      <c r="AB111" t="n">
        <v>0.1184784252624612</v>
      </c>
      <c r="AC111" t="n">
        <v>8.031724323907852</v>
      </c>
      <c r="AD111" t="n">
        <v>8.031724323907852</v>
      </c>
      <c r="AE111" t="n">
        <v>27.86895155649877</v>
      </c>
      <c r="AF111" t="n">
        <v>12.07000715716175</v>
      </c>
      <c r="AG111" t="n">
        <v>0</v>
      </c>
      <c r="AH111" t="n">
        <v>8.031724323907852</v>
      </c>
      <c r="AI111" t="inlineStr">
        <is>
          <t>Operationnel</t>
        </is>
      </c>
      <c r="AJ111" t="inlineStr"/>
      <c r="AK111" t="inlineStr">
        <is>
          <t>IHS</t>
        </is>
      </c>
      <c r="AL111" t="inlineStr">
        <is>
          <t>POWER ISSUE</t>
        </is>
      </c>
      <c r="AM111" t="inlineStr">
        <is>
          <t>Defaut GE &amp; Power Cabinet</t>
        </is>
      </c>
      <c r="AN111" t="inlineStr">
        <is>
          <t>PASSIVE</t>
        </is>
      </c>
      <c r="AO111" t="inlineStr">
        <is>
          <t>(05/06/2026 ocm ran 18h): Power status check Ongoing..;..;(05/06/2026 ocm ran 10h): 06.05.2026: Le FME Yannick KAMDOM actuellement sur le site de Bangang pour intervention se rendra sur site apres ETA=14H30
05.05.26: Besoin d'un FME sur site pour investigations conjointes avec le BO TX..;..;(05/06/2026 ticket): INC-20260506-00016256...Grid Outage</t>
        </is>
      </c>
      <c r="AP111" t="inlineStr">
        <is>
          <t>: ; : 06.05.2026 : Le FME Yannick KAMDOM actuellement sur le site de Bangang pour intervention se rendra sur site apres ETA=14H30 05.05.26 : Besoin d'un FME sur site pour investigations conjointes avec le BO TX.;.; : .Grid Outage</t>
        </is>
      </c>
      <c r="AQ111" t="inlineStr">
        <is>
          <t>OST_160</t>
        </is>
      </c>
      <c r="AR111" t="inlineStr"/>
      <c r="AS111" t="inlineStr"/>
      <c r="AT111" t="inlineStr">
        <is>
          <t xml:space="preserve">(05/06/2026 top offenders): 07/05/2026 Besoin d'un fme sur site pour le realignement ETA=12H UTC </t>
        </is>
      </c>
      <c r="AU111" t="inlineStr"/>
      <c r="AV111" t="inlineStr"/>
      <c r="AW111" t="inlineStr"/>
      <c r="AX111" t="inlineStr"/>
      <c r="AY111" t="inlineStr"/>
      <c r="AZ111" t="inlineStr"/>
      <c r="BA111" t="inlineStr"/>
      <c r="BB111" t="inlineStr"/>
      <c r="BC111" t="inlineStr"/>
      <c r="BD111" t="inlineStr"/>
      <c r="BE111" t="inlineStr"/>
      <c r="BF111" t="inlineStr"/>
      <c r="BG111" t="inlineStr">
        <is>
          <t>(05/06/2026 ocm ran 18h): Power status check Ongoing</t>
        </is>
      </c>
      <c r="BH111" t="inlineStr"/>
      <c r="BI111" t="inlineStr">
        <is>
          <t>(05/06/2026 ocm ran 10h): 06.05.2026: Le FME Yannick KAMDOM actuellement sur le site de Bangang pour intervention se rendra sur site apres ETA=14H30
05.05.26: Besoin d'un FME sur site pour investigations conjointes avec le BO TX</t>
        </is>
      </c>
      <c r="BJ111" t="inlineStr">
        <is>
          <t>(05/06/2026 ticket): INC-20260506-00016256...Grid Outage</t>
        </is>
      </c>
      <c r="BK111" t="inlineStr"/>
      <c r="BL111" t="inlineStr"/>
      <c r="BM111" t="inlineStr">
        <is>
          <t>OST_160</t>
        </is>
      </c>
      <c r="BN111" t="inlineStr"/>
      <c r="BO111" t="inlineStr"/>
      <c r="BP111" t="inlineStr">
        <is>
          <t>OST_160</t>
        </is>
      </c>
      <c r="BQ111" t="inlineStr">
        <is>
          <t>Grid-Gen</t>
        </is>
      </c>
    </row>
    <row r="112">
      <c r="A112" t="inlineStr">
        <is>
          <t>Bastos-ART</t>
        </is>
      </c>
      <c r="B112" t="inlineStr">
        <is>
          <t>CTR_722</t>
        </is>
      </c>
      <c r="C112" t="inlineStr">
        <is>
          <t>Yaounde</t>
        </is>
      </c>
      <c r="D112" t="inlineStr">
        <is>
          <t>CAMUSAT</t>
        </is>
      </c>
      <c r="E112" t="inlineStr">
        <is>
          <t>Good Grid + GE</t>
        </is>
      </c>
      <c r="F112" t="inlineStr">
        <is>
          <t>CENTRE</t>
        </is>
      </c>
      <c r="G112" t="inlineStr">
        <is>
          <t>Yaounde</t>
        </is>
      </c>
      <c r="H112" t="inlineStr">
        <is>
          <t>NOKIA</t>
        </is>
      </c>
      <c r="I112" t="n">
        <v>0</v>
      </c>
      <c r="J112" t="n">
        <v>0</v>
      </c>
      <c r="K112" t="n">
        <v>0</v>
      </c>
      <c r="L112" t="n">
        <v>0</v>
      </c>
      <c r="M112" t="n">
        <v>5.648386025154658</v>
      </c>
      <c r="N112" t="n">
        <v>3.081972873559283</v>
      </c>
      <c r="O112" t="n">
        <v>3.0819907086376</v>
      </c>
      <c r="P112" t="n">
        <v>3.0819907086376</v>
      </c>
      <c r="Q112" t="n">
        <v>3.0819907086376</v>
      </c>
      <c r="R112" t="n">
        <v>4.361809019620118</v>
      </c>
      <c r="S112" t="n">
        <v>3.08206204895087</v>
      </c>
      <c r="T112" t="n">
        <v>11.21894966234774</v>
      </c>
      <c r="U112" t="n">
        <v>17.73608913613772</v>
      </c>
      <c r="V112" t="n">
        <v>3.0819907086376</v>
      </c>
      <c r="W112" t="n">
        <v>11.21894966234774</v>
      </c>
      <c r="X112" t="n">
        <v>7.209674385630657</v>
      </c>
      <c r="Y112" t="n">
        <v>3.082151224342456</v>
      </c>
      <c r="Z112" t="n">
        <v>3.082008543715918</v>
      </c>
      <c r="AA112" t="n">
        <v>3.0819907086376</v>
      </c>
      <c r="AB112" t="n">
        <v>3.0819907086376</v>
      </c>
      <c r="AC112" t="n">
        <v>8.019319750834905</v>
      </c>
      <c r="AD112" t="n">
        <v>8.019319750834905</v>
      </c>
      <c r="AE112" t="n">
        <v>0</v>
      </c>
      <c r="AF112" t="n">
        <v>14.43507935779349</v>
      </c>
      <c r="AG112" t="n">
        <v>6.085075242052547</v>
      </c>
      <c r="AH112" t="n">
        <v>8.019319750834905</v>
      </c>
      <c r="AI112" t="inlineStr">
        <is>
          <t>EXCLU</t>
        </is>
      </c>
      <c r="AJ112" t="inlineStr"/>
      <c r="AK112" t="inlineStr">
        <is>
          <t>Exclu</t>
        </is>
      </c>
      <c r="AL112" t="inlineStr">
        <is>
          <t>Exclu</t>
        </is>
      </c>
      <c r="AM112" t="inlineStr">
        <is>
          <t>EXCLU</t>
        </is>
      </c>
      <c r="AN112" t="inlineStr">
        <is>
          <t>Exclu</t>
        </is>
      </c>
      <c r="AO112" t="inlineStr">
        <is>
          <t>(05/06/2026 ocm ran 18h): Power status check Ongoing..;..;(05/06/2026 ticket): INC-20260506-00012831...Grid Outage</t>
        </is>
      </c>
      <c r="AP112" t="inlineStr">
        <is>
          <t>: ; : .Grid Outage</t>
        </is>
      </c>
      <c r="AQ112" t="inlineStr">
        <is>
          <t>CTR_722</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is>
          <t>(05/06/2026 ocm ran 18h): Power status check Ongoing</t>
        </is>
      </c>
      <c r="BH112" t="inlineStr"/>
      <c r="BI112" t="inlineStr"/>
      <c r="BJ112" t="inlineStr">
        <is>
          <t>(05/06/2026 ticket): INC-20260506-00012831...Grid Outage</t>
        </is>
      </c>
      <c r="BK112" t="inlineStr"/>
      <c r="BL112" t="inlineStr"/>
      <c r="BM112" t="inlineStr"/>
      <c r="BN112" t="inlineStr"/>
      <c r="BO112" t="inlineStr"/>
      <c r="BP112" t="inlineStr"/>
      <c r="BQ112" t="inlineStr">
        <is>
          <t>Grid-Gen</t>
        </is>
      </c>
    </row>
    <row r="113">
      <c r="A113" t="inlineStr">
        <is>
          <t>Newb-Srce-Quartier</t>
        </is>
      </c>
      <c r="B113" t="inlineStr">
        <is>
          <t>LIT_095</t>
        </is>
      </c>
      <c r="C113" t="inlineStr">
        <is>
          <t>Douala</t>
        </is>
      </c>
      <c r="D113" t="inlineStr">
        <is>
          <t>IHS</t>
        </is>
      </c>
      <c r="E113" t="inlineStr">
        <is>
          <t>GridOnly</t>
        </is>
      </c>
      <c r="F113" t="inlineStr">
        <is>
          <t>LITTORAL</t>
        </is>
      </c>
      <c r="G113" t="inlineStr">
        <is>
          <t>Douala</t>
        </is>
      </c>
      <c r="H113" t="inlineStr">
        <is>
          <t>ZTE</t>
        </is>
      </c>
      <c r="I113" t="n">
        <v>0</v>
      </c>
      <c r="J113" t="n">
        <v>0</v>
      </c>
      <c r="K113" t="n">
        <v>6.977778205819659</v>
      </c>
      <c r="L113" t="n">
        <v>0</v>
      </c>
      <c r="M113" t="n">
        <v>0</v>
      </c>
      <c r="N113" t="n">
        <v>0</v>
      </c>
      <c r="O113" t="n">
        <v>0</v>
      </c>
      <c r="P113" t="n">
        <v>0</v>
      </c>
      <c r="Q113" t="n">
        <v>1.352309143259911</v>
      </c>
      <c r="R113" t="n">
        <v>0</v>
      </c>
      <c r="S113" t="n">
        <v>0</v>
      </c>
      <c r="T113" t="n">
        <v>2.825433107041856</v>
      </c>
      <c r="U113" t="n">
        <v>0</v>
      </c>
      <c r="V113" t="n">
        <v>0</v>
      </c>
      <c r="W113" t="n">
        <v>2.825433107041856</v>
      </c>
      <c r="X113" t="n">
        <v>6.4220371654496</v>
      </c>
      <c r="Y113" t="n">
        <v>0</v>
      </c>
      <c r="Z113" t="n">
        <v>0</v>
      </c>
      <c r="AA113" t="n">
        <v>0</v>
      </c>
      <c r="AB113" t="n">
        <v>11.38980204489873</v>
      </c>
      <c r="AC113" t="n">
        <v>7.83621619539256</v>
      </c>
      <c r="AD113" t="n">
        <v>7.83621619539256</v>
      </c>
      <c r="AE113" t="n">
        <v>3.317976171920275</v>
      </c>
      <c r="AF113" t="n">
        <v>2.931291247182185</v>
      </c>
      <c r="AG113" t="n">
        <v>12.23102812196986</v>
      </c>
      <c r="AH113" t="n">
        <v>7.83621619539256</v>
      </c>
      <c r="AI113" t="inlineStr">
        <is>
          <t>Operationnel</t>
        </is>
      </c>
      <c r="AJ113" t="inlineStr"/>
      <c r="AK113" t="inlineStr">
        <is>
          <t>IHS GRID ONLY</t>
        </is>
      </c>
      <c r="AL113" t="inlineStr">
        <is>
          <t>POWER ISSUE</t>
        </is>
      </c>
      <c r="AM113" t="inlineStr">
        <is>
          <t>Coupure ENEO &amp; Baisse de tension</t>
        </is>
      </c>
      <c r="AN113" t="inlineStr">
        <is>
          <t>PASSIVE</t>
        </is>
      </c>
      <c r="AO113" t="inlineStr">
        <is>
          <t>( hourly IHS): 06/05/2026 16:04 3:55:52 45 V Grid outage no space // awaiting grid return ,Abdul is informed..;..;(05/06/2026 ticket): INC-20260506-00008821...Grid Outage</t>
        </is>
      </c>
      <c r="AP113" t="inlineStr">
        <is>
          <t>: 06/05/2026 16 : 04 3 : 55 : 52 45 V Grid outage no space // awaiting grid return ,Abdul is informed.;.; : .Grid Outage</t>
        </is>
      </c>
      <c r="AQ113" t="inlineStr">
        <is>
          <t>LIT_095</t>
        </is>
      </c>
      <c r="AR113" t="inlineStr"/>
      <c r="AS113" t="inlineStr"/>
      <c r="AT113" t="inlineStr">
        <is>
          <t>(05/06/2026 top offenders): 06.05.26: Grid outage no space // awaiting grid return ,Abdul is informed</t>
        </is>
      </c>
      <c r="AU113" t="inlineStr"/>
      <c r="AV113" t="inlineStr"/>
      <c r="AW113" t="inlineStr">
        <is>
          <t>( hourly IHS): 06/05/2026 16:04 3:55:52 45 V Grid outage no space // awaiting grid return ,Abdul is informed</t>
        </is>
      </c>
      <c r="AX113" t="inlineStr"/>
      <c r="AY113" t="inlineStr"/>
      <c r="AZ113" t="inlineStr"/>
      <c r="BA113" t="inlineStr"/>
      <c r="BB113" t="inlineStr"/>
      <c r="BC113" t="inlineStr"/>
      <c r="BD113" t="inlineStr"/>
      <c r="BE113" t="inlineStr"/>
      <c r="BF113" t="inlineStr"/>
      <c r="BG113" t="inlineStr"/>
      <c r="BH113" t="inlineStr"/>
      <c r="BI113" t="inlineStr"/>
      <c r="BJ113" t="inlineStr">
        <is>
          <t>(05/06/2026 ticket): INC-20260506-00008821...Grid Outage</t>
        </is>
      </c>
      <c r="BK113" t="inlineStr"/>
      <c r="BL113" t="inlineStr"/>
      <c r="BM113" t="inlineStr"/>
      <c r="BN113" t="inlineStr"/>
      <c r="BO113" t="inlineStr"/>
      <c r="BP113" t="inlineStr">
        <is>
          <t>LIT_095</t>
        </is>
      </c>
      <c r="BQ113" t="inlineStr">
        <is>
          <t>Solar-Gen</t>
        </is>
      </c>
    </row>
    <row r="114">
      <c r="A114" t="inlineStr">
        <is>
          <t>KOUSSERI-Douane-MTN</t>
        </is>
      </c>
      <c r="B114" t="inlineStr">
        <is>
          <t>EXN_246</t>
        </is>
      </c>
      <c r="C114" t="inlineStr">
        <is>
          <t>EXTREME-NORD</t>
        </is>
      </c>
      <c r="D114" t="inlineStr">
        <is>
          <t>MTN sharing</t>
        </is>
      </c>
      <c r="E114" t="inlineStr"/>
      <c r="F114" t="inlineStr">
        <is>
          <t>EXTREME-NORD</t>
        </is>
      </c>
      <c r="G114" t="inlineStr">
        <is>
          <t>Kousseri</t>
        </is>
      </c>
      <c r="H114" t="inlineStr">
        <is>
          <t>Huawei</t>
        </is>
      </c>
      <c r="I114" t="n">
        <v>16.61121740817789</v>
      </c>
      <c r="J114" t="n">
        <v>11.78096098255587</v>
      </c>
      <c r="K114" t="n">
        <v>12.69188760761686</v>
      </c>
      <c r="L114" t="n">
        <v>11.59608256071774</v>
      </c>
      <c r="M114" t="n">
        <v>13.69002776564993</v>
      </c>
      <c r="N114" t="n">
        <v>13.32619216797505</v>
      </c>
      <c r="O114" t="n">
        <v>10.48121181509732</v>
      </c>
      <c r="P114" t="n">
        <v>12.86435281494608</v>
      </c>
      <c r="Q114" t="n">
        <v>7.078421552764723</v>
      </c>
      <c r="R114" t="n">
        <v>11.38011759737239</v>
      </c>
      <c r="S114" t="n">
        <v>8.204688913429957</v>
      </c>
      <c r="T114" t="n">
        <v>11.59048234612608</v>
      </c>
      <c r="U114" t="n">
        <v>8.494758627184085</v>
      </c>
      <c r="V114" t="n">
        <v>11.95039422657113</v>
      </c>
      <c r="W114" t="n">
        <v>11.59048234612608</v>
      </c>
      <c r="X114" t="n">
        <v>12.9258838351411</v>
      </c>
      <c r="Y114" t="n">
        <v>8.126910136887794</v>
      </c>
      <c r="Z114" t="n">
        <v>6.45861691107858</v>
      </c>
      <c r="AA114" t="n">
        <v>5.543231516438235</v>
      </c>
      <c r="AB114" t="n">
        <v>6.049391039085932</v>
      </c>
      <c r="AC114" t="n">
        <v>7.651230763084527</v>
      </c>
      <c r="AD114" t="n">
        <v>7.651230763084527</v>
      </c>
      <c r="AE114" t="n">
        <v>6.68441183170869</v>
      </c>
      <c r="AF114" t="n">
        <v>19.45901164866326</v>
      </c>
      <c r="AG114" t="n">
        <v>0.3146429923807147</v>
      </c>
      <c r="AH114" t="n">
        <v>7.651230763084527</v>
      </c>
      <c r="AI114" t="inlineStr">
        <is>
          <t>Insecurity</t>
        </is>
      </c>
      <c r="AJ114" t="inlineStr"/>
      <c r="AK114" t="inlineStr">
        <is>
          <t>No root cause</t>
        </is>
      </c>
      <c r="AL114" t="inlineStr">
        <is>
          <t>No root cause</t>
        </is>
      </c>
      <c r="AM114" t="inlineStr">
        <is>
          <t>no root cause</t>
        </is>
      </c>
      <c r="AN114" t="inlineStr">
        <is>
          <t>No root cause</t>
        </is>
      </c>
      <c r="AO114" t="inlineStr"/>
      <c r="AP114" t="inlineStr"/>
      <c r="AQ114" t="inlineStr">
        <is>
          <t>EXN_246</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is>
          <t>EXN_246</t>
        </is>
      </c>
      <c r="BO114" t="inlineStr"/>
      <c r="BP114" t="inlineStr"/>
      <c r="BQ114" t="inlineStr">
        <is>
          <t>Grid-Gen</t>
        </is>
      </c>
    </row>
    <row r="115">
      <c r="A115" t="inlineStr">
        <is>
          <t>Tagawa-IHS</t>
        </is>
      </c>
      <c r="B115" t="inlineStr">
        <is>
          <t>EXN_274</t>
        </is>
      </c>
      <c r="C115" t="inlineStr">
        <is>
          <t>EXTREME-NORD</t>
        </is>
      </c>
      <c r="D115" t="inlineStr">
        <is>
          <t>IHS</t>
        </is>
      </c>
      <c r="E115" t="inlineStr">
        <is>
          <t>Gen Only</t>
        </is>
      </c>
      <c r="F115" t="inlineStr">
        <is>
          <t>EXTREME-NORD</t>
        </is>
      </c>
      <c r="G115" t="inlineStr">
        <is>
          <t>Tagawa</t>
        </is>
      </c>
      <c r="H115" t="inlineStr">
        <is>
          <t>NOKIA</t>
        </is>
      </c>
      <c r="I115" t="n">
        <v>9.205224783550682</v>
      </c>
      <c r="J115" t="n">
        <v>9.269814193115494</v>
      </c>
      <c r="K115" t="n">
        <v>6.197757159293769</v>
      </c>
      <c r="L115" t="n">
        <v>6.114588131173064</v>
      </c>
      <c r="M115" t="n">
        <v>6.19786537252212</v>
      </c>
      <c r="N115" t="n">
        <v>6.566871251762367</v>
      </c>
      <c r="O115" t="n">
        <v>9.170958590295006</v>
      </c>
      <c r="P115" t="n">
        <v>8.892683488307819</v>
      </c>
      <c r="Q115" t="n">
        <v>6.197757159293769</v>
      </c>
      <c r="R115" t="n">
        <v>6.197973585750471</v>
      </c>
      <c r="S115" t="n">
        <v>6.198081798978821</v>
      </c>
      <c r="T115" t="n">
        <v>8.401261058957488</v>
      </c>
      <c r="U115" t="n">
        <v>9.158461690937324</v>
      </c>
      <c r="V115" t="n">
        <v>9.056624574894245</v>
      </c>
      <c r="W115" t="n">
        <v>8.401261058957488</v>
      </c>
      <c r="X115" t="n">
        <v>6.343065556698294</v>
      </c>
      <c r="Y115" t="n">
        <v>5.46524322806717</v>
      </c>
      <c r="Z115" t="n">
        <v>9.244919856292073</v>
      </c>
      <c r="AA115" t="n">
        <v>7.644841770874493</v>
      </c>
      <c r="AB115" t="n">
        <v>4.242464367217035</v>
      </c>
      <c r="AC115" t="n">
        <v>7.441480638568241</v>
      </c>
      <c r="AD115" t="n">
        <v>7.441480638568241</v>
      </c>
      <c r="AE115" t="n">
        <v>18.69074953339009</v>
      </c>
      <c r="AF115" t="n">
        <v>8.201888487679822</v>
      </c>
      <c r="AG115" t="n">
        <v>3.871561004709164</v>
      </c>
      <c r="AH115" t="n">
        <v>7.441480638568241</v>
      </c>
      <c r="AI115" t="inlineStr">
        <is>
          <t>Insecurity</t>
        </is>
      </c>
      <c r="AJ115" t="inlineStr"/>
      <c r="AK115" t="inlineStr">
        <is>
          <t>No root cause</t>
        </is>
      </c>
      <c r="AL115" t="inlineStr">
        <is>
          <t>No root cause</t>
        </is>
      </c>
      <c r="AM115" t="inlineStr">
        <is>
          <t>no root cause</t>
        </is>
      </c>
      <c r="AN115" t="inlineStr">
        <is>
          <t>No root cause</t>
        </is>
      </c>
      <c r="AO115" t="inlineStr">
        <is>
          <t>(05/06/2026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t>
        </is>
      </c>
      <c r="AP115" t="inlineStr">
        <is>
          <t>: 06.05.26 : Need FME on site for tshoot with TX BO, update ASAP.;.; : 06.05.2026 : Besoin d'un FME sur site pour investigations conjointes avec le BO TX, update ASAP.;.; : .2026-05-06 11 : 13 : 56.06.05.2026 : Besoin d'un FME sur site pour investigations conjointes avec le BO TX, update ASAP.user : ndzie mbene lionnel</t>
        </is>
      </c>
      <c r="AQ115" t="inlineStr">
        <is>
          <t>EXN_274</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is>
          <t>(05/06/2026 ocm ran 18h): 06.05.26: Need FME on site for tshoot with TX BO, update ASAP</t>
        </is>
      </c>
      <c r="BH115" t="inlineStr"/>
      <c r="BI115" t="inlineStr">
        <is>
          <t>(05/06/2026 ocm ran 10h): 06.05.2026: Besoin d'un FME sur site pour investigations conjointes avec le BO TX, update ASAP</t>
        </is>
      </c>
      <c r="BJ115" t="inlineStr">
        <is>
          <t>(05/06/2026 ticket): INC-20260506-00005020...2026-05-06 11:13:56...06.05.2026: Besoin d'un FME sur site pour investigations conjointes avec le BO TX, update ASAP...user:ndzie mbene lionnel</t>
        </is>
      </c>
      <c r="BK115" t="inlineStr"/>
      <c r="BL115" t="inlineStr"/>
      <c r="BM115" t="inlineStr"/>
      <c r="BN115" t="inlineStr"/>
      <c r="BO115" t="inlineStr"/>
      <c r="BP115" t="inlineStr">
        <is>
          <t>EXN_274</t>
        </is>
      </c>
      <c r="BQ115" t="inlineStr">
        <is>
          <t>Grid-Gen-Lithium</t>
        </is>
      </c>
    </row>
    <row r="116">
      <c r="A116" t="inlineStr">
        <is>
          <t>Domayo</t>
        </is>
      </c>
      <c r="B116" t="inlineStr">
        <is>
          <t>EXN_054</t>
        </is>
      </c>
      <c r="C116" t="inlineStr">
        <is>
          <t>Maroua</t>
        </is>
      </c>
      <c r="D116" t="inlineStr">
        <is>
          <t>IHS</t>
        </is>
      </c>
      <c r="E116" t="inlineStr">
        <is>
          <t>Grid-Gen</t>
        </is>
      </c>
      <c r="F116" t="inlineStr">
        <is>
          <t>EXTREME-NORD</t>
        </is>
      </c>
      <c r="G116" t="inlineStr">
        <is>
          <t>Maroua</t>
        </is>
      </c>
      <c r="H116" t="inlineStr">
        <is>
          <t>Huawei</t>
        </is>
      </c>
      <c r="I116" t="n">
        <v>0</v>
      </c>
      <c r="J116" t="n">
        <v>0</v>
      </c>
      <c r="K116" t="n">
        <v>0</v>
      </c>
      <c r="L116" t="n">
        <v>0</v>
      </c>
      <c r="M116" t="n">
        <v>0</v>
      </c>
      <c r="N116" t="n">
        <v>0</v>
      </c>
      <c r="O116" t="n">
        <v>0.004815471145696896</v>
      </c>
      <c r="P116" t="n">
        <v>0</v>
      </c>
      <c r="Q116" t="n">
        <v>0</v>
      </c>
      <c r="R116" t="n">
        <v>0</v>
      </c>
      <c r="S116" t="n">
        <v>0.8269234061860613</v>
      </c>
      <c r="T116" t="n">
        <v>0.5955132650178493</v>
      </c>
      <c r="U116" t="n">
        <v>0</v>
      </c>
      <c r="V116" t="n">
        <v>0</v>
      </c>
      <c r="W116" t="n">
        <v>0.5955132650178493</v>
      </c>
      <c r="X116" t="n">
        <v>0</v>
      </c>
      <c r="Y116" t="n">
        <v>0</v>
      </c>
      <c r="Z116" t="n">
        <v>8.728487328533559</v>
      </c>
      <c r="AA116" t="n">
        <v>11.13153227578453</v>
      </c>
      <c r="AB116" t="n">
        <v>6.449289165118581</v>
      </c>
      <c r="AC116" t="n">
        <v>7.318125005350523</v>
      </c>
      <c r="AD116" t="n">
        <v>7.318125005350523</v>
      </c>
      <c r="AE116" t="n">
        <v>11.76766223437206</v>
      </c>
      <c r="AF116" t="n">
        <v>14.95406921196419</v>
      </c>
      <c r="AG116" t="n">
        <v>1.184015260458733</v>
      </c>
      <c r="AH116" t="n">
        <v>7.318125005350523</v>
      </c>
      <c r="AI116" t="inlineStr">
        <is>
          <t>Operationnel</t>
        </is>
      </c>
      <c r="AJ116" t="inlineStr"/>
      <c r="AK116" t="inlineStr">
        <is>
          <t>IHS</t>
        </is>
      </c>
      <c r="AL116" t="inlineStr">
        <is>
          <t>POWER ISSUE</t>
        </is>
      </c>
      <c r="AM116" t="inlineStr">
        <is>
          <t>Defaut GE &amp; Power Cabinet</t>
        </is>
      </c>
      <c r="AN116" t="inlineStr">
        <is>
          <t>PASSIVE</t>
        </is>
      </c>
      <c r="AO116" t="inlineStr">
        <is>
          <t>( hourly IHS): 06/05/2026 07:45 3:22:29 0 V RECTIFIERS ISSUE</t>
        </is>
      </c>
      <c r="AP116" t="inlineStr">
        <is>
          <t>: 06/05/2026 07 : 45 3 : 22 : 29 0 V RECTIFIERS ISSUE</t>
        </is>
      </c>
      <c r="AQ116" t="inlineStr">
        <is>
          <t>EXN_054</t>
        </is>
      </c>
      <c r="AR116" t="inlineStr"/>
      <c r="AS116" t="inlineStr"/>
      <c r="AT116" t="inlineStr">
        <is>
          <t>(05/06/2026 top offenders): Power status check Ongoing</t>
        </is>
      </c>
      <c r="AU116" t="inlineStr"/>
      <c r="AV116" t="inlineStr"/>
      <c r="AW116" t="inlineStr">
        <is>
          <t>( hourly IHS): 06/05/2026 07:45 3:22:29 0 V RECTIFIERS ISSUE</t>
        </is>
      </c>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is>
          <t>EXN_054</t>
        </is>
      </c>
      <c r="BQ116" t="inlineStr">
        <is>
          <t>Hybrid Gen</t>
        </is>
      </c>
    </row>
    <row r="117">
      <c r="A117" t="inlineStr">
        <is>
          <t>ETOUDI-NEW</t>
        </is>
      </c>
      <c r="B117" t="inlineStr">
        <is>
          <t>CTR_917</t>
        </is>
      </c>
      <c r="C117" t="inlineStr">
        <is>
          <t>Yaounde</t>
        </is>
      </c>
      <c r="D117" t="inlineStr">
        <is>
          <t>CAMUSAT</t>
        </is>
      </c>
      <c r="E117" t="inlineStr">
        <is>
          <t>Good Grid no GE - 8h</t>
        </is>
      </c>
      <c r="F117" t="inlineStr">
        <is>
          <t>CENTRE</t>
        </is>
      </c>
      <c r="G117" t="inlineStr">
        <is>
          <t>Yaounde</t>
        </is>
      </c>
      <c r="H117" t="inlineStr">
        <is>
          <t>ZTE</t>
        </is>
      </c>
      <c r="I117" t="n">
        <v>4.826297038235555</v>
      </c>
      <c r="J117" t="n">
        <v>8.786094631498747</v>
      </c>
      <c r="K117" t="n">
        <v>9.274615261690537</v>
      </c>
      <c r="L117" t="n">
        <v>9.245704599738039</v>
      </c>
      <c r="M117" t="n">
        <v>9.027260560506573</v>
      </c>
      <c r="N117" t="n">
        <v>5.505421150405357</v>
      </c>
      <c r="O117" t="n">
        <v>9.245704599738039</v>
      </c>
      <c r="P117" t="n">
        <v>7.539244306329598</v>
      </c>
      <c r="Q117" t="n">
        <v>3.392017875028892</v>
      </c>
      <c r="R117" t="n">
        <v>11.86589162550331</v>
      </c>
      <c r="S117" t="n">
        <v>9.245704599738039</v>
      </c>
      <c r="T117" t="n">
        <v>15.8758236239167</v>
      </c>
      <c r="U117" t="n">
        <v>22.24835061195721</v>
      </c>
      <c r="V117" t="n">
        <v>46.97078328810358</v>
      </c>
      <c r="W117" t="n">
        <v>15.8758236239167</v>
      </c>
      <c r="X117" t="n">
        <v>17.06376468540349</v>
      </c>
      <c r="Y117" t="n">
        <v>4.493993859025833</v>
      </c>
      <c r="Z117" t="n">
        <v>8.836764088998466</v>
      </c>
      <c r="AA117" t="n">
        <v>8.332263228634289</v>
      </c>
      <c r="AB117" t="n">
        <v>9.245704599738039</v>
      </c>
      <c r="AC117" t="n">
        <v>7.13583266986842</v>
      </c>
      <c r="AD117" t="n">
        <v>7.13583266986842</v>
      </c>
      <c r="AE117" t="n">
        <v>1.054618339068539</v>
      </c>
      <c r="AF117" t="n">
        <v>0.8399783585109016</v>
      </c>
      <c r="AG117" t="n">
        <v>12.85405544720893</v>
      </c>
      <c r="AH117" t="n">
        <v>7.13583266986842</v>
      </c>
      <c r="AI117" t="inlineStr">
        <is>
          <t>Operationnel</t>
        </is>
      </c>
      <c r="AJ117" t="inlineStr"/>
      <c r="AK117" t="inlineStr">
        <is>
          <t>BSS</t>
        </is>
      </c>
      <c r="AL117" t="inlineStr">
        <is>
          <t>RAN ISSUE</t>
        </is>
      </c>
      <c r="AM117" t="inlineStr">
        <is>
          <t>BSS Hardware issue</t>
        </is>
      </c>
      <c r="AN117" t="inlineStr">
        <is>
          <t>ACTIVE</t>
        </is>
      </c>
      <c r="AO117" t="inlineStr">
        <is>
          <t>05/06/2026: hardware issue,  site with GPS issue (alarm : TDD down 09Apr 02pm)</t>
        </is>
      </c>
      <c r="AP117" t="inlineStr">
        <is>
          <t>05/06/2026 : hardware issue, site with GPS issue (alarm : TDD down 09Apr 02pm)</t>
        </is>
      </c>
      <c r="AQ117" t="inlineStr">
        <is>
          <t>CTR_917</t>
        </is>
      </c>
      <c r="AR117" t="inlineStr"/>
      <c r="AS117" t="inlineStr"/>
      <c r="AT117" t="inlineStr">
        <is>
          <t>(05/06/2026 top offenders):</t>
        </is>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CTR_917</t>
        </is>
      </c>
      <c r="BM117" t="inlineStr"/>
      <c r="BN117" t="inlineStr"/>
      <c r="BO117" t="inlineStr">
        <is>
          <t>CTR_917</t>
        </is>
      </c>
      <c r="BP117" t="inlineStr"/>
      <c r="BQ117" t="inlineStr">
        <is>
          <t>Solar-Gen</t>
        </is>
      </c>
    </row>
    <row r="118">
      <c r="A118" t="inlineStr">
        <is>
          <t>Nkoulou-carriere</t>
        </is>
      </c>
      <c r="B118" t="inlineStr">
        <is>
          <t>CTR_897</t>
        </is>
      </c>
      <c r="C118" t="inlineStr">
        <is>
          <t>Yaounde</t>
        </is>
      </c>
      <c r="D118" t="inlineStr">
        <is>
          <t>MTN</t>
        </is>
      </c>
      <c r="E118" t="inlineStr"/>
      <c r="F118" t="inlineStr">
        <is>
          <t>CENTRE</t>
        </is>
      </c>
      <c r="G118" t="inlineStr">
        <is>
          <t>Yaounde</t>
        </is>
      </c>
      <c r="H118" t="inlineStr">
        <is>
          <t>ZTE</t>
        </is>
      </c>
      <c r="I118" t="n">
        <v>9.099653143396882</v>
      </c>
      <c r="J118" t="n">
        <v>0</v>
      </c>
      <c r="K118" t="n">
        <v>0.6481802512891204</v>
      </c>
      <c r="L118" t="n">
        <v>0.6971197061920544</v>
      </c>
      <c r="M118" t="n">
        <v>3.419145029149652</v>
      </c>
      <c r="N118" t="n">
        <v>2.558673840648569</v>
      </c>
      <c r="O118" t="n">
        <v>0.7001159993493776</v>
      </c>
      <c r="P118" t="n">
        <v>5.988056204752406</v>
      </c>
      <c r="Q118" t="n">
        <v>5.815626667579822</v>
      </c>
      <c r="R118" t="n">
        <v>0.5997401785790729</v>
      </c>
      <c r="S118" t="n">
        <v>1.181377752665987</v>
      </c>
      <c r="T118" t="n">
        <v>0.7141878761418017</v>
      </c>
      <c r="U118" t="n">
        <v>4.992056256117432</v>
      </c>
      <c r="V118" t="n">
        <v>0</v>
      </c>
      <c r="W118" t="n">
        <v>0.7141878761418017</v>
      </c>
      <c r="X118" t="n">
        <v>8.015405227247433</v>
      </c>
      <c r="Y118" t="n">
        <v>0.6150426757753986</v>
      </c>
      <c r="Z118" t="n">
        <v>3.601597880336612</v>
      </c>
      <c r="AA118" t="n">
        <v>0</v>
      </c>
      <c r="AB118" t="n">
        <v>0.7506606113008764</v>
      </c>
      <c r="AC118" t="n">
        <v>7.126843790396453</v>
      </c>
      <c r="AD118" t="n">
        <v>7.126843790396453</v>
      </c>
      <c r="AE118" t="n">
        <v>5.353899140318694</v>
      </c>
      <c r="AF118" t="n">
        <v>4.865722465327717</v>
      </c>
      <c r="AG118" t="n">
        <v>9.067942639761682</v>
      </c>
      <c r="AH118" t="n">
        <v>7.126843790396453</v>
      </c>
      <c r="AI118" t="inlineStr">
        <is>
          <t>Operationnel</t>
        </is>
      </c>
      <c r="AJ118" t="inlineStr"/>
      <c r="AK118" t="inlineStr">
        <is>
          <t>Partners</t>
        </is>
      </c>
      <c r="AL118" t="inlineStr">
        <is>
          <t>POWER ISSUE</t>
        </is>
      </c>
      <c r="AM118" t="inlineStr">
        <is>
          <t>Sharing</t>
        </is>
      </c>
      <c r="AN118" t="inlineStr">
        <is>
          <t>PASSIVE</t>
        </is>
      </c>
      <c r="AO118" t="inlineStr">
        <is>
          <t>(05/06/2026  cell zte): 06/05/2026 : Cell was down due to Power..;..;(05/06/2026 ticket): INC-20260506-00014273...2026-05-06 20:18:59...Grid outage and GEN is faulty / Grid return awaited...Grid Outage...user:OCM_NOC.CAMUSAT</t>
        </is>
      </c>
      <c r="AP118" t="inlineStr">
        <is>
          <t>05/06/2026 cell zte) : 06/05/2026 : Cell was down due to Power.;.; : .2026-05-06 20 : 18 : 59.Grid outage and GEN is faulty / Grid return awaited.Grid Outage.user : OCM_NOC.CAMUSAT</t>
        </is>
      </c>
      <c r="AQ118" t="inlineStr">
        <is>
          <t>CTR_897</t>
        </is>
      </c>
      <c r="AR118" t="inlineStr"/>
      <c r="AS118" t="inlineStr"/>
      <c r="AT118" t="inlineStr">
        <is>
          <t>(05/06/2026 top offenders):</t>
        </is>
      </c>
      <c r="AU118" t="inlineStr"/>
      <c r="AV118" t="inlineStr"/>
      <c r="AW118" t="inlineStr"/>
      <c r="AX118" t="inlineStr"/>
      <c r="AY118" t="inlineStr"/>
      <c r="AZ118" t="inlineStr"/>
      <c r="BA118" t="inlineStr"/>
      <c r="BB118" t="inlineStr"/>
      <c r="BC118" t="inlineStr">
        <is>
          <t>(05/06/2026  cell zte): 06/05/2026 : Cell was down due to Power</t>
        </is>
      </c>
      <c r="BD118" t="inlineStr"/>
      <c r="BE118" t="inlineStr"/>
      <c r="BF118" t="inlineStr"/>
      <c r="BG118" t="inlineStr"/>
      <c r="BH118" t="inlineStr"/>
      <c r="BI118" t="inlineStr"/>
      <c r="BJ118" t="inlineStr">
        <is>
          <t>(05/06/2026 ticket): INC-20260506-00014273...2026-05-06 20:18:59...Grid outage and GEN is faulty / Grid return awaited...Grid Outage...user:OCM_NOC.CAMUSAT</t>
        </is>
      </c>
      <c r="BK118" t="inlineStr"/>
      <c r="BL118" t="inlineStr"/>
      <c r="BM118" t="inlineStr"/>
      <c r="BN118" t="inlineStr"/>
      <c r="BO118" t="inlineStr"/>
      <c r="BP118" t="inlineStr"/>
      <c r="BQ118" t="inlineStr">
        <is>
          <t>Grid-Gen-Lithium</t>
        </is>
      </c>
    </row>
    <row r="119">
      <c r="A119" t="inlineStr">
        <is>
          <t>Nkoumadjap-IHS</t>
        </is>
      </c>
      <c r="B119" t="inlineStr">
        <is>
          <t>SUD_050</t>
        </is>
      </c>
      <c r="C119" t="inlineStr">
        <is>
          <t>CENTRE</t>
        </is>
      </c>
      <c r="D119" t="inlineStr">
        <is>
          <t>IHS</t>
        </is>
      </c>
      <c r="E119" t="inlineStr">
        <is>
          <t>Gird-Hybrid-Gen</t>
        </is>
      </c>
      <c r="F119" t="inlineStr">
        <is>
          <t>SUD</t>
        </is>
      </c>
      <c r="G119" t="inlineStr">
        <is>
          <t>Nkoumadjap</t>
        </is>
      </c>
      <c r="H119" t="inlineStr">
        <is>
          <t>NOKIA</t>
        </is>
      </c>
      <c r="I119" t="n">
        <v>0</v>
      </c>
      <c r="J119" t="n">
        <v>0</v>
      </c>
      <c r="K119" t="n">
        <v>0</v>
      </c>
      <c r="L119" t="n">
        <v>0.2868276452770495</v>
      </c>
      <c r="M119" t="n">
        <v>0</v>
      </c>
      <c r="N119" t="n">
        <v>0</v>
      </c>
      <c r="O119" t="n">
        <v>0.04259685225699397</v>
      </c>
      <c r="P119" t="n">
        <v>0</v>
      </c>
      <c r="Q119" t="n">
        <v>0</v>
      </c>
      <c r="R119" t="n">
        <v>0</v>
      </c>
      <c r="S119" t="n">
        <v>0</v>
      </c>
      <c r="T119" t="n">
        <v>0</v>
      </c>
      <c r="U119" t="n">
        <v>0</v>
      </c>
      <c r="V119" t="n">
        <v>0</v>
      </c>
      <c r="W119" t="n">
        <v>0</v>
      </c>
      <c r="X119" t="n">
        <v>0</v>
      </c>
      <c r="Y119" t="n">
        <v>1.22683936729703</v>
      </c>
      <c r="Z119" t="n">
        <v>8.874110742995097</v>
      </c>
      <c r="AA119" t="n">
        <v>8.578529990040892</v>
      </c>
      <c r="AB119" t="n">
        <v>3.684031612319616</v>
      </c>
      <c r="AC119" t="n">
        <v>7.111345107338636</v>
      </c>
      <c r="AD119" t="n">
        <v>7.111345107338636</v>
      </c>
      <c r="AE119" t="n">
        <v>24.21450667242186</v>
      </c>
      <c r="AF119" t="n">
        <v>10.8829022035898</v>
      </c>
      <c r="AG119" t="n">
        <v>0</v>
      </c>
      <c r="AH119" t="n">
        <v>7.111345107338636</v>
      </c>
      <c r="AI119" t="inlineStr">
        <is>
          <t>Operationnel</t>
        </is>
      </c>
      <c r="AJ119" t="inlineStr"/>
      <c r="AK119" t="inlineStr">
        <is>
          <t>PDH</t>
        </is>
      </c>
      <c r="AL119" t="inlineStr">
        <is>
          <t>TX ISSUE</t>
        </is>
      </c>
      <c r="AM119" t="inlineStr">
        <is>
          <t>MPR ISSUE</t>
        </is>
      </c>
      <c r="AN119" t="inlineStr">
        <is>
          <t>ACTIVE</t>
        </is>
      </c>
      <c r="AO119" t="inlineStr">
        <is>
          <t>( hourly IHS): 06/05/2026 21:39 1:35:45 48 Load increased..;..;(05/06/2026 ocm ran 18h): 06.05.2026: FME Peguy activated for intervention ETA=ASAP
06.05.2026: Besoin d'un FME sur site pour checker le status du MPR et la chaine antennaire de l'ODU..;..;(05/06/2026 ocm ran 15h): 06.05.2026: FME Peguy activated for intervention ETA=ASAP
06.05.2026: Besoin d'un FME sur site pour checker le status du MPR et la chaine antennaire de l'ODU..;..;(05/06/2026 ocm ran 10h): 06.05.2026: FME Peguy activated for intervention ETA=ASAP
06.05.2026: Besoin d'un FME sur site pour checker le status du MPR et la chaine antennaire de l'ODU..;..;(05/06/2026 ticket): INC-20260506-00016253...Grid Outage</t>
        </is>
      </c>
      <c r="AP119" t="inlineStr">
        <is>
          <t>: 06/05/2026 21 : 39 1 : 35 : 45 48 Load increased.;.; : 06.05.2026 : FME Peguy activated for intervention ETA=ASAP 06.05.2026 : Besoin d'un FME sur site pour checker le status du MPR et la chaine antennaire de l'ODU.;.; : 06.05.2026 : FME Peguy activated for intervention ETA=ASAP 06.05.2026 : Besoin d'un FME sur site pour checker le status du MPR et la chaine antennaire de l'ODU.;.; : 06.05.2026 : FME Peguy activated for intervention ETA=ASAP 06.05.2026 : Besoin d'un FME sur site pour checker le status du MPR et la chaine antennaire de l'ODU.;.; : .Grid Outage</t>
        </is>
      </c>
      <c r="AQ119" t="inlineStr">
        <is>
          <t>SUD_050</t>
        </is>
      </c>
      <c r="AR119" t="inlineStr">
        <is>
          <t>I've replaced the cable</t>
        </is>
      </c>
      <c r="AS119" t="inlineStr"/>
      <c r="AT119" t="inlineStr">
        <is>
          <t>(05/06/2026 top offenders): 07.05.26: IHS: Sylvain is on site - Escalated to L2</t>
        </is>
      </c>
      <c r="AU119" t="inlineStr"/>
      <c r="AV119" t="inlineStr"/>
      <c r="AW119" t="inlineStr">
        <is>
          <t>( hourly IHS): 06/05/2026 21:39 1:35:45 48 Load increased</t>
        </is>
      </c>
      <c r="AX119" t="inlineStr"/>
      <c r="AY119" t="inlineStr"/>
      <c r="AZ119" t="inlineStr"/>
      <c r="BA119" t="inlineStr"/>
      <c r="BB119" t="inlineStr"/>
      <c r="BC119" t="inlineStr"/>
      <c r="BD119" t="inlineStr"/>
      <c r="BE119" t="inlineStr"/>
      <c r="BF119" t="inlineStr"/>
      <c r="BG119" t="inlineStr">
        <is>
          <t>(05/06/2026 ocm ran 18h): 06.05.2026: FME Peguy activated for intervention ETA=ASAP
06.05.2026: Besoin d'un FME sur site pour checker le status du MPR et la chaine antennaire de l'ODU</t>
        </is>
      </c>
      <c r="BH119" t="inlineStr">
        <is>
          <t>(05/06/2026 ocm ran 15h): 06.05.2026: FME Peguy activated for intervention ETA=ASAP
06.05.2026: Besoin d'un FME sur site pour checker le status du MPR et la chaine antennaire de l'ODU</t>
        </is>
      </c>
      <c r="BI119" t="inlineStr">
        <is>
          <t>(05/06/2026 ocm ran 10h): 06.05.2026: FME Peguy activated for intervention ETA=ASAP
06.05.2026: Besoin d'un FME sur site pour checker le status du MPR et la chaine antennaire de l'ODU</t>
        </is>
      </c>
      <c r="BJ119" t="inlineStr">
        <is>
          <t>(05/06/2026 ticket): INC-20260506-00016253...Grid Outage</t>
        </is>
      </c>
      <c r="BK119" t="inlineStr"/>
      <c r="BL119" t="inlineStr"/>
      <c r="BM119" t="inlineStr"/>
      <c r="BN119" t="inlineStr"/>
      <c r="BO119" t="inlineStr"/>
      <c r="BP119" t="inlineStr">
        <is>
          <t>SUD_050</t>
        </is>
      </c>
      <c r="BQ119" t="inlineStr">
        <is>
          <t>Grid-Gen</t>
        </is>
      </c>
    </row>
    <row r="120">
      <c r="A120" t="inlineStr">
        <is>
          <t>SIC-Cacao</t>
        </is>
      </c>
      <c r="B120" t="inlineStr">
        <is>
          <t>LIT_654</t>
        </is>
      </c>
      <c r="C120" t="inlineStr">
        <is>
          <t>Douala</t>
        </is>
      </c>
      <c r="D120" t="inlineStr">
        <is>
          <t>CAMUSAT</t>
        </is>
      </c>
      <c r="E120" t="inlineStr">
        <is>
          <t>Good Grid no GE - 12h</t>
        </is>
      </c>
      <c r="F120" t="inlineStr">
        <is>
          <t>LITTORAL</t>
        </is>
      </c>
      <c r="G120" t="inlineStr">
        <is>
          <t>Douala</t>
        </is>
      </c>
      <c r="H120" t="inlineStr">
        <is>
          <t>ZTE</t>
        </is>
      </c>
      <c r="I120" t="n">
        <v>0</v>
      </c>
      <c r="J120" t="n">
        <v>0</v>
      </c>
      <c r="K120" t="n">
        <v>0</v>
      </c>
      <c r="L120" t="n">
        <v>19.67642530811882</v>
      </c>
      <c r="M120" t="n">
        <v>13.86805751741417</v>
      </c>
      <c r="N120" t="n">
        <v>13.70996738320877</v>
      </c>
      <c r="O120" t="n">
        <v>13.62107735287487</v>
      </c>
      <c r="P120" t="n">
        <v>12.9015924584728</v>
      </c>
      <c r="Q120" t="n">
        <v>12.210162142264</v>
      </c>
      <c r="R120" t="n">
        <v>12.98047700987065</v>
      </c>
      <c r="S120" t="n">
        <v>45.5406953683015</v>
      </c>
      <c r="T120" t="n">
        <v>6.057737855738473</v>
      </c>
      <c r="U120" t="n">
        <v>28.76528822913368</v>
      </c>
      <c r="V120" t="n">
        <v>9.799983163686067</v>
      </c>
      <c r="W120" t="n">
        <v>6.057737855738473</v>
      </c>
      <c r="X120" t="n">
        <v>6.094103580427642</v>
      </c>
      <c r="Y120" t="n">
        <v>4.390336383845129</v>
      </c>
      <c r="Z120" t="n">
        <v>10.85462484982864</v>
      </c>
      <c r="AA120" t="n">
        <v>11.7634647707265</v>
      </c>
      <c r="AB120" t="n">
        <v>17.31218949128649</v>
      </c>
      <c r="AC120" t="n">
        <v>7.080918463729158</v>
      </c>
      <c r="AD120" t="n">
        <v>7.080918463729158</v>
      </c>
      <c r="AE120" t="n">
        <v>2.058029487348577</v>
      </c>
      <c r="AF120" t="n">
        <v>3.651895032827741</v>
      </c>
      <c r="AG120" t="n">
        <v>10.66379821698656</v>
      </c>
      <c r="AH120" t="n">
        <v>7.080918463729158</v>
      </c>
      <c r="AI120" t="inlineStr">
        <is>
          <t>Operationnel</t>
        </is>
      </c>
      <c r="AJ120" t="inlineStr"/>
      <c r="AK120" t="inlineStr">
        <is>
          <t>No root cause</t>
        </is>
      </c>
      <c r="AL120" t="inlineStr">
        <is>
          <t>No root cause</t>
        </is>
      </c>
      <c r="AM120" t="inlineStr">
        <is>
          <t>no root cause</t>
        </is>
      </c>
      <c r="AN120" t="inlineStr">
        <is>
          <t>No root cause</t>
        </is>
      </c>
      <c r="AO120" t="inlineStr"/>
      <c r="AP120" t="inlineStr"/>
      <c r="AQ120" t="inlineStr">
        <is>
          <t>LIT_654</t>
        </is>
      </c>
      <c r="AR120" t="inlineStr"/>
      <c r="AS120" t="inlineStr"/>
      <c r="AT120" t="inlineStr">
        <is>
          <t>(05/06/2026 top offenders):</t>
        </is>
      </c>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LIT_654</t>
        </is>
      </c>
      <c r="BP120" t="inlineStr"/>
      <c r="BQ120" t="inlineStr">
        <is>
          <t>Grid-Gen</t>
        </is>
      </c>
    </row>
    <row r="121">
      <c r="A121" t="inlineStr">
        <is>
          <t>Ndokoti-New</t>
        </is>
      </c>
      <c r="B121" t="inlineStr">
        <is>
          <t>LIT_217</t>
        </is>
      </c>
      <c r="C121" t="inlineStr">
        <is>
          <t>Douala</t>
        </is>
      </c>
      <c r="D121" t="inlineStr">
        <is>
          <t>IHS</t>
        </is>
      </c>
      <c r="E121" t="inlineStr">
        <is>
          <t>Grid-Gen</t>
        </is>
      </c>
      <c r="F121" t="inlineStr">
        <is>
          <t>LITTORAL</t>
        </is>
      </c>
      <c r="G121" t="inlineStr">
        <is>
          <t>Douala</t>
        </is>
      </c>
      <c r="H121" t="inlineStr">
        <is>
          <t>ZTE</t>
        </is>
      </c>
      <c r="I121" t="n">
        <v>0</v>
      </c>
      <c r="J121" t="n">
        <v>0.3786208775999979</v>
      </c>
      <c r="K121" t="n">
        <v>0</v>
      </c>
      <c r="L121" t="n">
        <v>0.3840784115651211</v>
      </c>
      <c r="M121" t="n">
        <v>0.560003624087914</v>
      </c>
      <c r="N121" t="n">
        <v>0.1888199741462703</v>
      </c>
      <c r="O121" t="n">
        <v>0.96268402233808</v>
      </c>
      <c r="P121" t="n">
        <v>13.79957081667537</v>
      </c>
      <c r="Q121" t="n">
        <v>12.96014502058882</v>
      </c>
      <c r="R121" t="n">
        <v>0.382562429908142</v>
      </c>
      <c r="S121" t="n">
        <v>1.611863038012973</v>
      </c>
      <c r="T121" t="n">
        <v>1.323237965602554</v>
      </c>
      <c r="U121" t="n">
        <v>0</v>
      </c>
      <c r="V121" t="n">
        <v>0.9123891014830229</v>
      </c>
      <c r="W121" t="n">
        <v>1.323237965602555</v>
      </c>
      <c r="X121" t="n">
        <v>13.94453433323917</v>
      </c>
      <c r="Y121" t="n">
        <v>18.5588971358291</v>
      </c>
      <c r="Z121" t="n">
        <v>5.380111890147332</v>
      </c>
      <c r="AA121" t="n">
        <v>0.1891766757126179</v>
      </c>
      <c r="AB121" t="n">
        <v>3.758600074764649</v>
      </c>
      <c r="AC121" t="n">
        <v>7.080115885204875</v>
      </c>
      <c r="AD121" t="n">
        <v>7.080115885204875</v>
      </c>
      <c r="AE121" t="n">
        <v>5.051152236730093</v>
      </c>
      <c r="AF121" t="n">
        <v>4.470091649071269</v>
      </c>
      <c r="AG121" t="n">
        <v>9.315929198213047</v>
      </c>
      <c r="AH121" t="n">
        <v>7.080115885204875</v>
      </c>
      <c r="AI121" t="inlineStr">
        <is>
          <t>Operationnel</t>
        </is>
      </c>
      <c r="AJ121" t="inlineStr"/>
      <c r="AK121" t="inlineStr">
        <is>
          <t>IHS</t>
        </is>
      </c>
      <c r="AL121" t="inlineStr">
        <is>
          <t>POWER ISSUE</t>
        </is>
      </c>
      <c r="AM121" t="inlineStr">
        <is>
          <t>Defaut GE &amp; Power Cabinet</t>
        </is>
      </c>
      <c r="AN121" t="inlineStr">
        <is>
          <t>PASSIVE</t>
        </is>
      </c>
      <c r="AO121" t="inlineStr">
        <is>
          <t>( hourly IHS): 06/05/2026 15:44 0:16:00 33.2 V fme is on the way to site ETA=04:10 PM..;..;(05/06/2026  cell zte): 06/05/2026 : Need BO RAN analysis ..;..;(05/06/2026 ticket): INC-20260506-00010576...Grid Outage</t>
        </is>
      </c>
      <c r="AP121" t="inlineStr">
        <is>
          <t>: 06/05/2026 15 : 44 0 : 16 : 00 33.2 V fme is on the way to site ETA=04 : 10 PM.;.;(05/06/2026 cell zte) : 06/05/2026 : Need BO RAN analysis .;.; : .Grid Outage</t>
        </is>
      </c>
      <c r="AQ121" t="inlineStr">
        <is>
          <t>LIT_217</t>
        </is>
      </c>
      <c r="AR121" t="inlineStr"/>
      <c r="AS121" t="inlineStr"/>
      <c r="AT121" t="inlineStr">
        <is>
          <t>(05/06/2026 top offenders): Power status check Ongoing</t>
        </is>
      </c>
      <c r="AU121" t="inlineStr"/>
      <c r="AV121" t="inlineStr"/>
      <c r="AW121" t="inlineStr">
        <is>
          <t>( hourly IHS): 06/05/2026 15:44 0:16:00 33.2 V fme is on the way to site ETA=04:10 PM</t>
        </is>
      </c>
      <c r="AX121" t="inlineStr"/>
      <c r="AY121" t="inlineStr"/>
      <c r="AZ121" t="inlineStr"/>
      <c r="BA121" t="inlineStr"/>
      <c r="BB121" t="inlineStr">
        <is>
          <t xml:space="preserve">(05/06/2026  cell zte): 06/05/2026 : Need BO RAN analysis </t>
        </is>
      </c>
      <c r="BC121" t="inlineStr"/>
      <c r="BD121" t="inlineStr"/>
      <c r="BE121" t="inlineStr"/>
      <c r="BF121" t="inlineStr"/>
      <c r="BG121" t="inlineStr"/>
      <c r="BH121" t="inlineStr"/>
      <c r="BI121" t="inlineStr"/>
      <c r="BJ121" t="inlineStr">
        <is>
          <t>(05/06/2026 ticket): INC-20260506-00010576...Grid Outage</t>
        </is>
      </c>
      <c r="BK121" t="inlineStr"/>
      <c r="BL121" t="inlineStr"/>
      <c r="BM121" t="inlineStr"/>
      <c r="BN121" t="inlineStr"/>
      <c r="BO121" t="inlineStr"/>
      <c r="BP121" t="inlineStr">
        <is>
          <t>LIT_217</t>
        </is>
      </c>
      <c r="BQ121" t="inlineStr"/>
    </row>
    <row r="122">
      <c r="A122" t="inlineStr">
        <is>
          <t>Bfsam-Ndiandam-II</t>
        </is>
      </c>
      <c r="B122" t="inlineStr">
        <is>
          <t>OST_240</t>
        </is>
      </c>
      <c r="C122" t="inlineStr">
        <is>
          <t>Bafoussam</t>
        </is>
      </c>
      <c r="D122" t="inlineStr">
        <is>
          <t>CAMUSAT</t>
        </is>
      </c>
      <c r="E122" t="inlineStr">
        <is>
          <t>Good Grid + GE</t>
        </is>
      </c>
      <c r="F122" t="inlineStr">
        <is>
          <t>OUEST</t>
        </is>
      </c>
      <c r="G122" t="inlineStr">
        <is>
          <t>Bafoussam</t>
        </is>
      </c>
      <c r="H122" t="inlineStr">
        <is>
          <t>Huawei</t>
        </is>
      </c>
      <c r="I122" t="n">
        <v>0.9162058082429452</v>
      </c>
      <c r="J122" t="n">
        <v>2.76666652398604</v>
      </c>
      <c r="K122" t="n">
        <v>3.809751079378941</v>
      </c>
      <c r="L122" t="n">
        <v>0</v>
      </c>
      <c r="M122" t="n">
        <v>0</v>
      </c>
      <c r="N122" t="n">
        <v>0</v>
      </c>
      <c r="O122" t="n">
        <v>0</v>
      </c>
      <c r="P122" t="n">
        <v>0</v>
      </c>
      <c r="Q122" t="n">
        <v>2.999878008064309</v>
      </c>
      <c r="R122" t="n">
        <v>13.53022546392606</v>
      </c>
      <c r="S122" t="n">
        <v>8.917539158697954e-05</v>
      </c>
      <c r="T122" t="n">
        <v>0</v>
      </c>
      <c r="U122" t="n">
        <v>0</v>
      </c>
      <c r="V122" t="n">
        <v>0</v>
      </c>
      <c r="W122" t="n">
        <v>0</v>
      </c>
      <c r="X122" t="n">
        <v>0.01551651813613444</v>
      </c>
      <c r="Y122" t="n">
        <v>0</v>
      </c>
      <c r="Z122" t="n">
        <v>0</v>
      </c>
      <c r="AA122" t="n">
        <v>0</v>
      </c>
      <c r="AB122" t="n">
        <v>0.06893257769673518</v>
      </c>
      <c r="AC122" t="n">
        <v>6.879596099682391</v>
      </c>
      <c r="AD122" t="n">
        <v>6.879596099682391</v>
      </c>
      <c r="AE122" t="n">
        <v>6.131748857954751</v>
      </c>
      <c r="AF122" t="n">
        <v>7.829420694907704</v>
      </c>
      <c r="AG122" t="n">
        <v>6.472924560101735</v>
      </c>
      <c r="AH122" t="n">
        <v>6.879596099682391</v>
      </c>
      <c r="AI122" t="inlineStr">
        <is>
          <t>Operationnel</t>
        </is>
      </c>
      <c r="AJ122" t="inlineStr"/>
      <c r="AK122" t="inlineStr">
        <is>
          <t>No root cause</t>
        </is>
      </c>
      <c r="AL122" t="inlineStr">
        <is>
          <t>No root cause</t>
        </is>
      </c>
      <c r="AM122" t="inlineStr">
        <is>
          <t>no root cause</t>
        </is>
      </c>
      <c r="AN122" t="inlineStr">
        <is>
          <t>No root cause</t>
        </is>
      </c>
      <c r="AO122" t="inlineStr"/>
      <c r="AP122" t="inlineStr"/>
      <c r="AQ122" t="inlineStr">
        <is>
          <t>OST_240</t>
        </is>
      </c>
      <c r="AR122" t="inlineStr"/>
      <c r="AS122" t="inlineStr"/>
      <c r="AT122" t="inlineStr">
        <is>
          <t>(05/06/2026 top offenders): 06.05.26: BO TRANS analysis ongoing</t>
        </is>
      </c>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is>
          <t>Gen-Lithium</t>
        </is>
      </c>
    </row>
    <row r="123">
      <c r="A123" t="inlineStr">
        <is>
          <t>New-Deido</t>
        </is>
      </c>
      <c r="B123" t="inlineStr">
        <is>
          <t>LIT_287</t>
        </is>
      </c>
      <c r="C123" t="inlineStr">
        <is>
          <t>Douala</t>
        </is>
      </c>
      <c r="D123" t="inlineStr">
        <is>
          <t>IHS</t>
        </is>
      </c>
      <c r="E123" t="inlineStr">
        <is>
          <t>GridOnly</t>
        </is>
      </c>
      <c r="F123" t="inlineStr">
        <is>
          <t>LITTORAL</t>
        </is>
      </c>
      <c r="G123" t="inlineStr">
        <is>
          <t>Douala</t>
        </is>
      </c>
      <c r="H123" t="inlineStr">
        <is>
          <t>ZTE</t>
        </is>
      </c>
      <c r="I123" t="n">
        <v>0</v>
      </c>
      <c r="J123" t="n">
        <v>7.949344097159805</v>
      </c>
      <c r="K123" t="n">
        <v>2.053851948874679</v>
      </c>
      <c r="L123" t="n">
        <v>0</v>
      </c>
      <c r="M123" t="n">
        <v>0</v>
      </c>
      <c r="N123" t="n">
        <v>0</v>
      </c>
      <c r="O123" t="n">
        <v>1.346298721866949</v>
      </c>
      <c r="P123" t="n">
        <v>5.119291704833737</v>
      </c>
      <c r="Q123" t="n">
        <v>2.635221996786831</v>
      </c>
      <c r="R123" t="n">
        <v>1.592654658665138</v>
      </c>
      <c r="S123" t="n">
        <v>2.834511161905414</v>
      </c>
      <c r="T123" t="n">
        <v>0.7638764043340667</v>
      </c>
      <c r="U123" t="n">
        <v>0.1421099040330105</v>
      </c>
      <c r="V123" t="n">
        <v>1.300426900434608</v>
      </c>
      <c r="W123" t="n">
        <v>0.7638764043340665</v>
      </c>
      <c r="X123" t="n">
        <v>4.501645107623998</v>
      </c>
      <c r="Y123" t="n">
        <v>0</v>
      </c>
      <c r="Z123" t="n">
        <v>0</v>
      </c>
      <c r="AA123" t="n">
        <v>1.711079578692646</v>
      </c>
      <c r="AB123" t="n">
        <v>12.85188609520222</v>
      </c>
      <c r="AC123" t="n">
        <v>6.368014713226207</v>
      </c>
      <c r="AD123" t="n">
        <v>6.368014713226207</v>
      </c>
      <c r="AE123" t="n">
        <v>3.230174574056089</v>
      </c>
      <c r="AF123" t="n">
        <v>4.391517998306761</v>
      </c>
      <c r="AG123" t="n">
        <v>8.499635834936642</v>
      </c>
      <c r="AH123" t="n">
        <v>6.368014713226207</v>
      </c>
      <c r="AI123" t="inlineStr">
        <is>
          <t>Operationnel</t>
        </is>
      </c>
      <c r="AJ123" t="inlineStr"/>
      <c r="AK123" t="inlineStr">
        <is>
          <t>IHS GRID ONLY</t>
        </is>
      </c>
      <c r="AL123" t="inlineStr">
        <is>
          <t>POWER ISSUE</t>
        </is>
      </c>
      <c r="AM123" t="inlineStr">
        <is>
          <t>Coupure ENEO &amp; Baisse de tension</t>
        </is>
      </c>
      <c r="AN123" t="inlineStr">
        <is>
          <t>PASSIVE</t>
        </is>
      </c>
      <c r="AO123" t="inlineStr">
        <is>
          <t>(05/06/2026 ticket): INC-20260506-00009152...Grid Outage</t>
        </is>
      </c>
      <c r="AP123" t="inlineStr">
        <is>
          <t>: .Grid Outage</t>
        </is>
      </c>
      <c r="AQ123" t="inlineStr">
        <is>
          <t>LIT_287</t>
        </is>
      </c>
      <c r="AR123" t="inlineStr"/>
      <c r="AS123" t="inlineStr"/>
      <c r="AT123" t="inlineStr">
        <is>
          <t>(05/06/2026 top offenders):</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is>
          <t>(05/06/2026 ticket): INC-20260506-00009152...Grid Outage</t>
        </is>
      </c>
      <c r="BK123" t="inlineStr"/>
      <c r="BL123" t="inlineStr"/>
      <c r="BM123" t="inlineStr"/>
      <c r="BN123" t="inlineStr"/>
      <c r="BO123" t="inlineStr"/>
      <c r="BP123" t="inlineStr"/>
      <c r="BQ123" t="inlineStr">
        <is>
          <t>Hybrid Gen</t>
        </is>
      </c>
    </row>
    <row r="124">
      <c r="A124" t="inlineStr">
        <is>
          <t>Bitotol-Ecole-Publique</t>
        </is>
      </c>
      <c r="B124" t="inlineStr">
        <is>
          <t>CTR_794</t>
        </is>
      </c>
      <c r="C124" t="inlineStr">
        <is>
          <t>Yaounde</t>
        </is>
      </c>
      <c r="D124" t="inlineStr">
        <is>
          <t xml:space="preserve">ESCO </t>
        </is>
      </c>
      <c r="E124" t="inlineStr">
        <is>
          <t>Good Grid no GE 8H</t>
        </is>
      </c>
      <c r="F124" t="inlineStr">
        <is>
          <t>CENTRE</t>
        </is>
      </c>
      <c r="G124" t="inlineStr">
        <is>
          <t>Yaounde</t>
        </is>
      </c>
      <c r="H124" t="inlineStr">
        <is>
          <t>ZTE</t>
        </is>
      </c>
      <c r="I124" t="n">
        <v>0</v>
      </c>
      <c r="J124" t="n">
        <v>0</v>
      </c>
      <c r="K124" t="n">
        <v>3.091050928422839</v>
      </c>
      <c r="L124" t="n">
        <v>18.09211746610621</v>
      </c>
      <c r="M124" t="n">
        <v>0</v>
      </c>
      <c r="N124" t="n">
        <v>0</v>
      </c>
      <c r="O124" t="n">
        <v>0</v>
      </c>
      <c r="P124" t="n">
        <v>0</v>
      </c>
      <c r="Q124" t="n">
        <v>0</v>
      </c>
      <c r="R124" t="n">
        <v>0</v>
      </c>
      <c r="S124" t="n">
        <v>0</v>
      </c>
      <c r="T124" t="n">
        <v>11.79815399805384</v>
      </c>
      <c r="U124" t="n">
        <v>0</v>
      </c>
      <c r="V124" t="n">
        <v>0.7320764596941499</v>
      </c>
      <c r="W124" t="n">
        <v>11.79815399805384</v>
      </c>
      <c r="X124" t="n">
        <v>9.066301546943352</v>
      </c>
      <c r="Y124" t="n">
        <v>12.32760613298405</v>
      </c>
      <c r="Z124" t="n">
        <v>12.32760613298405</v>
      </c>
      <c r="AA124" t="n">
        <v>12.32760613298405</v>
      </c>
      <c r="AB124" t="n">
        <v>12.32760613298405</v>
      </c>
      <c r="AC124" t="n">
        <v>6.344775606178642</v>
      </c>
      <c r="AD124" t="n">
        <v>6.344775606178642</v>
      </c>
      <c r="AE124" t="n">
        <v>0.3758108221526804</v>
      </c>
      <c r="AF124" t="n">
        <v>0.3379357623482298</v>
      </c>
      <c r="AG124" t="n">
        <v>11.84620606215813</v>
      </c>
      <c r="AH124" t="n">
        <v>6.344775606178642</v>
      </c>
      <c r="AI124" t="inlineStr">
        <is>
          <t>Operationnel</t>
        </is>
      </c>
      <c r="AJ124" t="inlineStr"/>
      <c r="AK124" t="inlineStr">
        <is>
          <t>No root cause</t>
        </is>
      </c>
      <c r="AL124" t="inlineStr">
        <is>
          <t>No root cause</t>
        </is>
      </c>
      <c r="AM124" t="inlineStr">
        <is>
          <t>no root cause</t>
        </is>
      </c>
      <c r="AN124" t="inlineStr">
        <is>
          <t>No root cause</t>
        </is>
      </c>
      <c r="AO124" t="inlineStr">
        <is>
          <t>(05/06/2026 groupe whatsapp ocm_wfm_afro): CTR_794_Z_Bitotol-Ecole-Publique,Optical port link fault 72,The fiber or cable is damaged. @~Henri  Take the Point Please  || (05/06/2026  cell zte): 06/05/2026 : Fme Henri activer pour investiguation|| FME sur site || Intervention en cours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is>
      </c>
      <c r="AP124" t="inlineStr">
        <is>
          <t>05/06/2026 groupe whatsapp ocm_wfm_afro) : CTR_794_Z_Bitotol-Ecole-Publique,Optical port link fault 72,The fiber or cable is damaged. Henri Take the Point Please || (05/06/2026 cell zte) : 06/05/2026 : pour investiguation || FME sur site || Intervention en cours 05/05/2026 : Need BO RAN analysis || The fiber or cable is damaged The connectors of the antenna feeder cables are improperly fabricated,.;.;(05/06/2026 cell zte) : 06/05/2026 : pour investiguation || FME sur site || Intervention en cours || FME a remplacer la F.O mais l'alarme persiste toujours 05/05/2026 : Need BO RAN analysis || The fiber or cable is damaged The connectors of the antenna feeder cables are improperly fabricated,.;.;(05/06/2026 cell zte) : 06/05/2026 : pour investiguation || FME sur site || Intervention en cours || FME a remplacer la F.O mais l'alarme persiste toujours 05/05/2026 : Need BO RAN analysis || The fiber or cable is damaged The connectors of the antenna feeder cables are improperly fabricated,</t>
        </is>
      </c>
      <c r="AQ124" t="inlineStr">
        <is>
          <t>CTR_794</t>
        </is>
      </c>
      <c r="AR124" t="inlineStr"/>
      <c r="AS124" t="inlineStr"/>
      <c r="AT124" t="inlineStr">
        <is>
          <t>(05/06/2026 top offenders):</t>
        </is>
      </c>
      <c r="AU124" t="inlineStr"/>
      <c r="AV124" t="inlineStr"/>
      <c r="AW124" t="inlineStr"/>
      <c r="AX124" t="inlineStr"/>
      <c r="AY124" t="inlineStr"/>
      <c r="AZ124" t="inlineStr"/>
      <c r="BA124" t="inlineStr">
        <is>
          <t>(05/06/2026  cell zte): 06/05/2026 : Fme Henri activer pour investiguation|| FME sur site || Intervention en cours  
05/05/2026 : Need BO RAN analysis || The fiber or cable is damaged
The connectors of the antenna feeder cables are improperly fabricated,</t>
        </is>
      </c>
      <c r="BB124" t="inlineStr">
        <is>
          <t>(05/06/2026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is>
      </c>
      <c r="BC124" t="inlineStr">
        <is>
          <t>(05/06/2026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row>
    <row r="125">
      <c r="A125" t="inlineStr">
        <is>
          <t>Garoua-Rte-Gashiga</t>
        </is>
      </c>
      <c r="B125" t="inlineStr">
        <is>
          <t>NRD_159</t>
        </is>
      </c>
      <c r="C125" t="inlineStr">
        <is>
          <t>Garoua</t>
        </is>
      </c>
      <c r="D125" t="inlineStr">
        <is>
          <t>CAMUSAT</t>
        </is>
      </c>
      <c r="E125" t="inlineStr">
        <is>
          <t>Medium Grid + Solar + GE</t>
        </is>
      </c>
      <c r="F125" t="inlineStr">
        <is>
          <t>NORD</t>
        </is>
      </c>
      <c r="G125" t="inlineStr">
        <is>
          <t>Garoua</t>
        </is>
      </c>
      <c r="H125" t="inlineStr">
        <is>
          <t>Huawei</t>
        </is>
      </c>
      <c r="I125" t="n">
        <v>0.002407735572848448</v>
      </c>
      <c r="J125" t="n">
        <v>0</v>
      </c>
      <c r="K125" t="n">
        <v>0</v>
      </c>
      <c r="L125" t="n">
        <v>0</v>
      </c>
      <c r="M125" t="n">
        <v>0</v>
      </c>
      <c r="N125" t="n">
        <v>0</v>
      </c>
      <c r="O125" t="n">
        <v>0</v>
      </c>
      <c r="P125" t="n">
        <v>0</v>
      </c>
      <c r="Q125" t="n">
        <v>0</v>
      </c>
      <c r="R125" t="n">
        <v>0</v>
      </c>
      <c r="S125" t="n">
        <v>0</v>
      </c>
      <c r="T125" t="n">
        <v>0.2782272217513762</v>
      </c>
      <c r="U125" t="n">
        <v>2.826592387132491</v>
      </c>
      <c r="V125" t="n">
        <v>6.074788190609902</v>
      </c>
      <c r="W125" t="n">
        <v>0.2782272217513762</v>
      </c>
      <c r="X125" t="n">
        <v>0.008560837592350034</v>
      </c>
      <c r="Y125" t="n">
        <v>0</v>
      </c>
      <c r="Z125" t="n">
        <v>0</v>
      </c>
      <c r="AA125" t="n">
        <v>4.549122086104904</v>
      </c>
      <c r="AB125" t="n">
        <v>0.9972484041171923</v>
      </c>
      <c r="AC125" t="n">
        <v>6.20782003977936</v>
      </c>
      <c r="AD125" t="n">
        <v>6.20782003977936</v>
      </c>
      <c r="AE125" t="n">
        <v>6.792446514713699</v>
      </c>
      <c r="AF125" t="n">
        <v>11.4812626015348</v>
      </c>
      <c r="AG125" t="n">
        <v>2.652919230323048</v>
      </c>
      <c r="AH125" t="n">
        <v>6.20782003977936</v>
      </c>
      <c r="AI125" t="inlineStr">
        <is>
          <t>Operationnel</t>
        </is>
      </c>
      <c r="AJ125" t="inlineStr"/>
      <c r="AK125" t="inlineStr">
        <is>
          <t>No root cause</t>
        </is>
      </c>
      <c r="AL125" t="inlineStr">
        <is>
          <t>No root cause</t>
        </is>
      </c>
      <c r="AM125" t="inlineStr">
        <is>
          <t>no root cause</t>
        </is>
      </c>
      <c r="AN125" t="inlineStr">
        <is>
          <t>No root cause</t>
        </is>
      </c>
      <c r="AO125" t="inlineStr"/>
      <c r="AP125" t="inlineStr"/>
      <c r="AQ125" t="inlineStr">
        <is>
          <t>NRD_159</t>
        </is>
      </c>
      <c r="AR125" t="inlineStr"/>
      <c r="AS125" t="inlineStr"/>
      <c r="AT125" t="inlineStr">
        <is>
          <t>(05/06/2026 top offenders): Power status check Ongoing</t>
        </is>
      </c>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row>
    <row r="126">
      <c r="A126" t="inlineStr">
        <is>
          <t>Nkol-Mbanda</t>
        </is>
      </c>
      <c r="B126" t="inlineStr">
        <is>
          <t>CTR_262</t>
        </is>
      </c>
      <c r="C126" t="inlineStr">
        <is>
          <t>Yaounde</t>
        </is>
      </c>
      <c r="D126" t="inlineStr">
        <is>
          <t>IHS</t>
        </is>
      </c>
      <c r="E126" t="inlineStr">
        <is>
          <t>Grid-Gen</t>
        </is>
      </c>
      <c r="F126" t="inlineStr">
        <is>
          <t>CENTRE</t>
        </is>
      </c>
      <c r="G126" t="inlineStr">
        <is>
          <t>Yaounde</t>
        </is>
      </c>
      <c r="H126" t="inlineStr">
        <is>
          <t>ZTE</t>
        </is>
      </c>
      <c r="I126" t="n">
        <v>0</v>
      </c>
      <c r="J126" t="n">
        <v>0</v>
      </c>
      <c r="K126" t="n">
        <v>0</v>
      </c>
      <c r="L126" t="n">
        <v>0</v>
      </c>
      <c r="M126" t="n">
        <v>4.503589131160593</v>
      </c>
      <c r="N126" t="n">
        <v>6.163803066492026</v>
      </c>
      <c r="O126" t="n">
        <v>6.163803066492026</v>
      </c>
      <c r="P126" t="n">
        <v>6.163803066492026</v>
      </c>
      <c r="Q126" t="n">
        <v>6.163803066492026</v>
      </c>
      <c r="R126" t="n">
        <v>6.163803066492026</v>
      </c>
      <c r="S126" t="n">
        <v>6.163803066492026</v>
      </c>
      <c r="T126" t="n">
        <v>6.163803066492026</v>
      </c>
      <c r="U126" t="n">
        <v>6.163803066492026</v>
      </c>
      <c r="V126" t="n">
        <v>6.163803066492026</v>
      </c>
      <c r="W126" t="n">
        <v>6.163803066492026</v>
      </c>
      <c r="X126" t="n">
        <v>6.163803066492026</v>
      </c>
      <c r="Y126" t="n">
        <v>6.163803066492026</v>
      </c>
      <c r="Z126" t="n">
        <v>6.163803066492026</v>
      </c>
      <c r="AA126" t="n">
        <v>6.163803066492026</v>
      </c>
      <c r="AB126" t="n">
        <v>6.233894924279394</v>
      </c>
      <c r="AC126" t="n">
        <v>6.163803066492026</v>
      </c>
      <c r="AD126" t="n">
        <v>6.163803066492026</v>
      </c>
      <c r="AE126" t="n">
        <v>0</v>
      </c>
      <c r="AF126" t="n">
        <v>0</v>
      </c>
      <c r="AG126" t="n">
        <v>11.81963240943207</v>
      </c>
      <c r="AH126" t="n">
        <v>6.163803066492026</v>
      </c>
      <c r="AI126" t="inlineStr">
        <is>
          <t>Operationnel</t>
        </is>
      </c>
      <c r="AJ126" t="inlineStr"/>
      <c r="AK126" t="inlineStr">
        <is>
          <t>BSS</t>
        </is>
      </c>
      <c r="AL126" t="inlineStr">
        <is>
          <t>RAN ISSUE</t>
        </is>
      </c>
      <c r="AM126" t="inlineStr">
        <is>
          <t>BSS Hardware issue</t>
        </is>
      </c>
      <c r="AN126" t="inlineStr">
        <is>
          <t>ACTIVE</t>
        </is>
      </c>
      <c r="AO126" t="inlineStr">
        <is>
          <t>05/06/2026: hardware issue,  site with GPS issue (alarm : TDD down 09Apr 02pm)</t>
        </is>
      </c>
      <c r="AP126" t="inlineStr">
        <is>
          <t>05/06/2026 : hardware issue, site with GPS issue (alarm : TDD down 09Apr 02pm)</t>
        </is>
      </c>
      <c r="AQ126" t="inlineStr">
        <is>
          <t>CTR_262</t>
        </is>
      </c>
      <c r="AR126" t="inlineStr"/>
      <c r="AS126" t="inlineStr"/>
      <c r="AT126" t="inlineStr">
        <is>
          <t>(05/06/2026 top offenders):</t>
        </is>
      </c>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is>
          <t>CTR_262</t>
        </is>
      </c>
      <c r="BP126" t="inlineStr">
        <is>
          <t>CTR_262</t>
        </is>
      </c>
      <c r="BQ126" t="inlineStr"/>
    </row>
    <row r="127">
      <c r="A127" t="inlineStr">
        <is>
          <t>Tabene</t>
        </is>
      </c>
      <c r="B127" t="inlineStr">
        <is>
          <t>EST_007</t>
        </is>
      </c>
      <c r="C127" t="inlineStr">
        <is>
          <t>CENTRE</t>
        </is>
      </c>
      <c r="D127" t="inlineStr">
        <is>
          <t>CAMUSAT</t>
        </is>
      </c>
      <c r="E127" t="inlineStr">
        <is>
          <t>Hybrid Solar - S3</t>
        </is>
      </c>
      <c r="F127" t="inlineStr">
        <is>
          <t>EST</t>
        </is>
      </c>
      <c r="G127" t="inlineStr">
        <is>
          <t>Tabene</t>
        </is>
      </c>
      <c r="H127" t="inlineStr">
        <is>
          <t>NOKIA</t>
        </is>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0.007044855935371469</v>
      </c>
      <c r="AA127" t="n">
        <v>1.60763612445175</v>
      </c>
      <c r="AB127" t="n">
        <v>4.326023285345302</v>
      </c>
      <c r="AC127" t="n">
        <v>6.163410694769043</v>
      </c>
      <c r="AD127" t="n">
        <v>6.163410694769043</v>
      </c>
      <c r="AE127" t="n">
        <v>10.78823103885152</v>
      </c>
      <c r="AF127" t="n">
        <v>4.590103736344441</v>
      </c>
      <c r="AG127" t="n">
        <v>5.909816204716034</v>
      </c>
      <c r="AH127" t="n">
        <v>6.163410694769043</v>
      </c>
      <c r="AI127" t="inlineStr">
        <is>
          <t>Operationnel</t>
        </is>
      </c>
      <c r="AJ127" t="inlineStr"/>
      <c r="AK127" t="inlineStr">
        <is>
          <t>No root cause</t>
        </is>
      </c>
      <c r="AL127" t="inlineStr">
        <is>
          <t>No root cause</t>
        </is>
      </c>
      <c r="AM127" t="inlineStr">
        <is>
          <t>no root cause</t>
        </is>
      </c>
      <c r="AN127" t="inlineStr">
        <is>
          <t>No root cause</t>
        </is>
      </c>
      <c r="AO127" t="inlineStr">
        <is>
          <t>(05/06/2026  cell nokia): 06/05/2026 : Need BO RAN ongoing..;..;(05/06/2026  cell nokia): 06/05/2026 : Need BO RAN ongoing..;..;(05/06/2026  cell nokia): 06/05/2026 : Need BO RAN ongoing</t>
        </is>
      </c>
      <c r="AP127" t="inlineStr">
        <is>
          <t>05/06/2026 cell nokia) : 06/05/2026 : Need BO RAN ongoing.;.;(05/06/2026 cell nokia) : 06/05/2026 : Need BO RAN ongoing.;.;(05/06/2026 cell nokia) : 06/05/2026 : Need BO RAN ongoing</t>
        </is>
      </c>
      <c r="AQ127" t="inlineStr">
        <is>
          <t>EST_007</t>
        </is>
      </c>
      <c r="AR127" t="inlineStr"/>
      <c r="AS127" t="inlineStr"/>
      <c r="AT127" t="inlineStr">
        <is>
          <t>(05/06/2026 top offenders):</t>
        </is>
      </c>
      <c r="AU127" t="inlineStr"/>
      <c r="AV127" t="inlineStr"/>
      <c r="AW127" t="inlineStr"/>
      <c r="AX127" t="inlineStr"/>
      <c r="AY127" t="inlineStr"/>
      <c r="AZ127" t="inlineStr"/>
      <c r="BA127" t="inlineStr"/>
      <c r="BB127" t="inlineStr"/>
      <c r="BC127" t="inlineStr"/>
      <c r="BD127" t="inlineStr">
        <is>
          <t>(05/06/2026  cell nokia): 06/05/2026 : Need BO RAN ongoing</t>
        </is>
      </c>
      <c r="BE127" t="inlineStr">
        <is>
          <t>(05/06/2026  cell nokia): 06/05/2026 : Need BO RAN ongoing</t>
        </is>
      </c>
      <c r="BF127" t="inlineStr">
        <is>
          <t>(05/06/2026  cell nokia): 06/05/2026 : Need BO RAN ongoing</t>
        </is>
      </c>
      <c r="BG127" t="inlineStr"/>
      <c r="BH127" t="inlineStr"/>
      <c r="BI127" t="inlineStr"/>
      <c r="BJ127" t="inlineStr"/>
      <c r="BK127" t="inlineStr"/>
      <c r="BL127" t="inlineStr"/>
      <c r="BM127" t="inlineStr"/>
      <c r="BN127" t="inlineStr"/>
      <c r="BO127" t="inlineStr"/>
      <c r="BP127" t="inlineStr"/>
      <c r="BQ127" t="inlineStr">
        <is>
          <t>Grid-Gen</t>
        </is>
      </c>
    </row>
    <row r="128">
      <c r="A128" t="inlineStr">
        <is>
          <t>Makombe</t>
        </is>
      </c>
      <c r="B128" t="inlineStr">
        <is>
          <t>LIT_419</t>
        </is>
      </c>
      <c r="C128" t="inlineStr">
        <is>
          <t>Douala</t>
        </is>
      </c>
      <c r="D128" t="inlineStr">
        <is>
          <t>IHS</t>
        </is>
      </c>
      <c r="E128" t="inlineStr">
        <is>
          <t>Grid-Gen</t>
        </is>
      </c>
      <c r="F128" t="inlineStr">
        <is>
          <t>LITTORAL</t>
        </is>
      </c>
      <c r="G128" t="inlineStr">
        <is>
          <t>Douala</t>
        </is>
      </c>
      <c r="H128" t="inlineStr">
        <is>
          <t>ZTE</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6.156579859773481</v>
      </c>
      <c r="AD128" t="n">
        <v>6.156579859773481</v>
      </c>
      <c r="AE128" t="n">
        <v>4.139914031869358</v>
      </c>
      <c r="AF128" t="n">
        <v>3.524817160867836</v>
      </c>
      <c r="AG128" t="n">
        <v>8.403019916080607</v>
      </c>
      <c r="AH128" t="n">
        <v>6.156579859773481</v>
      </c>
      <c r="AI128" t="inlineStr">
        <is>
          <t>Operationnel</t>
        </is>
      </c>
      <c r="AJ128" t="inlineStr"/>
      <c r="AK128" t="inlineStr">
        <is>
          <t>IHS</t>
        </is>
      </c>
      <c r="AL128" t="inlineStr">
        <is>
          <t>POWER ISSUE</t>
        </is>
      </c>
      <c r="AM128" t="inlineStr">
        <is>
          <t>Defaut GE &amp; Power Cabinet</t>
        </is>
      </c>
      <c r="AN128" t="inlineStr">
        <is>
          <t>PASSIVE</t>
        </is>
      </c>
      <c r="AO128" t="inlineStr">
        <is>
          <t>( hourly IHS): 06/05/2026 20:57 2:17:45 45 V Fme is on Site..;..;(05/06/2026 ticket): INC-20260506-00015575...Grid Outage</t>
        </is>
      </c>
      <c r="AP128" t="inlineStr">
        <is>
          <t>: 06/05/2026 20 : 57 2 : 17 : 45 45 V Fme is on Site.;.; : .Grid Outage</t>
        </is>
      </c>
      <c r="AQ128" t="inlineStr">
        <is>
          <t>LIT_419</t>
        </is>
      </c>
      <c r="AR128" t="inlineStr"/>
      <c r="AS128" t="inlineStr"/>
      <c r="AT128" t="inlineStr">
        <is>
          <t>(05/06/2026 top offenders):</t>
        </is>
      </c>
      <c r="AU128" t="inlineStr"/>
      <c r="AV128" t="inlineStr"/>
      <c r="AW128" t="inlineStr">
        <is>
          <t>( hourly IHS): 06/05/2026 20:57 2:17:45 45 V Fme is on Site</t>
        </is>
      </c>
      <c r="AX128" t="inlineStr"/>
      <c r="AY128" t="inlineStr"/>
      <c r="AZ128" t="inlineStr"/>
      <c r="BA128" t="inlineStr"/>
      <c r="BB128" t="inlineStr"/>
      <c r="BC128" t="inlineStr"/>
      <c r="BD128" t="inlineStr"/>
      <c r="BE128" t="inlineStr"/>
      <c r="BF128" t="inlineStr"/>
      <c r="BG128" t="inlineStr"/>
      <c r="BH128" t="inlineStr"/>
      <c r="BI128" t="inlineStr"/>
      <c r="BJ128" t="inlineStr">
        <is>
          <t>(05/06/2026 ticket): INC-20260506-00015575...Grid Outage</t>
        </is>
      </c>
      <c r="BK128" t="inlineStr"/>
      <c r="BL128" t="inlineStr"/>
      <c r="BM128" t="inlineStr"/>
      <c r="BN128" t="inlineStr"/>
      <c r="BO128" t="inlineStr"/>
      <c r="BP128" t="inlineStr">
        <is>
          <t>LIT_419</t>
        </is>
      </c>
      <c r="BQ128" t="inlineStr"/>
    </row>
    <row r="129">
      <c r="A129" t="inlineStr">
        <is>
          <t>Kaladi-MTN-IHS</t>
        </is>
      </c>
      <c r="B129" t="inlineStr">
        <is>
          <t>ADM_100</t>
        </is>
      </c>
      <c r="C129" t="inlineStr">
        <is>
          <t>ADAMAOUA</t>
        </is>
      </c>
      <c r="D129" t="inlineStr">
        <is>
          <t>IHS</t>
        </is>
      </c>
      <c r="E129" t="inlineStr">
        <is>
          <t>Solar-Gen</t>
        </is>
      </c>
      <c r="F129" t="inlineStr">
        <is>
          <t>ADAMAOUA</t>
        </is>
      </c>
      <c r="G129" t="inlineStr">
        <is>
          <t>Kaladi</t>
        </is>
      </c>
      <c r="H129" t="inlineStr">
        <is>
          <t>NOKIA</t>
        </is>
      </c>
      <c r="I129" t="n">
        <v>0.001355465952122073</v>
      </c>
      <c r="J129" t="n">
        <v>1.392153318881588</v>
      </c>
      <c r="K129" t="n">
        <v>1.871648977274445</v>
      </c>
      <c r="L129" t="n">
        <v>0.06645303458684046</v>
      </c>
      <c r="M129" t="n">
        <v>0</v>
      </c>
      <c r="N129" t="n">
        <v>1.938647061386998</v>
      </c>
      <c r="O129" t="n">
        <v>0.7692388081526192</v>
      </c>
      <c r="P129" t="n">
        <v>4.178054127028886</v>
      </c>
      <c r="Q129" t="n">
        <v>2.261770854050234</v>
      </c>
      <c r="R129" t="n">
        <v>0.6258453656196046</v>
      </c>
      <c r="S129" t="n">
        <v>1.822164131109844</v>
      </c>
      <c r="T129" t="n">
        <v>5.194518213227069</v>
      </c>
      <c r="U129" t="n">
        <v>0.6094297652117912</v>
      </c>
      <c r="V129" t="n">
        <v>0.0008919087611408398</v>
      </c>
      <c r="W129" t="n">
        <v>6.918278532603383</v>
      </c>
      <c r="X129" t="n">
        <v>5.640982805868624</v>
      </c>
      <c r="Y129" t="n">
        <v>3.420132904815967</v>
      </c>
      <c r="Z129" t="n">
        <v>8.030834632530992</v>
      </c>
      <c r="AA129" t="n">
        <v>8.038831597456124</v>
      </c>
      <c r="AB129" t="n">
        <v>4.056558291041212</v>
      </c>
      <c r="AC129" t="n">
        <v>6.154368170701379</v>
      </c>
      <c r="AD129" t="n">
        <v>6.154368170701379</v>
      </c>
      <c r="AE129" t="n">
        <v>21.52150801929587</v>
      </c>
      <c r="AF129" t="n">
        <v>9.177816378539024</v>
      </c>
      <c r="AG129" t="n">
        <v>0</v>
      </c>
      <c r="AH129" t="n">
        <v>6.154368170701379</v>
      </c>
      <c r="AI129" t="inlineStr">
        <is>
          <t>Operationnel</t>
        </is>
      </c>
      <c r="AJ129" t="inlineStr"/>
      <c r="AK129" t="inlineStr">
        <is>
          <t>SPARE-ISSUE</t>
        </is>
      </c>
      <c r="AL129" t="inlineStr">
        <is>
          <t>SPARE-ISSUE</t>
        </is>
      </c>
      <c r="AM129" t="inlineStr">
        <is>
          <t>SPARE-ISSUE</t>
        </is>
      </c>
      <c r="AN129" t="inlineStr">
        <is>
          <t>SPARE-ISSUE</t>
        </is>
      </c>
      <c r="AO129" t="inlineStr">
        <is>
          <t>(05/06/2026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t>
        </is>
      </c>
      <c r="AP129" t="inlineStr">
        <is>
          <t>: 06/05/2026 ODU MPT 7-8 Ghz 3DB20858AC faulty et commande passée à OCM.;.; : 06/05/2026 ODU MPT 7-8 Ghz 3DB20858AC faulty et commande passée à OCM.;.; : 06/05/2026 ODU MPT 7-8 Ghz 3DB20858AC faulty et commande passée à OCM.;.; : .2026-05-07 00 : 52 : 13.ODU MPT-MC 3DB20859ABAA03 faulty and not available in our stock, request to OCM done.user : OCM_NOC.CAMUSAT</t>
        </is>
      </c>
      <c r="AQ129" t="inlineStr">
        <is>
          <t>ADM_100</t>
        </is>
      </c>
      <c r="AR129" t="inlineStr"/>
      <c r="AS129" t="inlineStr"/>
      <c r="AT129" t="inlineStr">
        <is>
          <t>(05/06/2026 top offenders): 06/05/2026 ODU MPT 7-8 Ghz 3DB20858AC faulty et commande passée à OCM</t>
        </is>
      </c>
      <c r="AU129" t="inlineStr"/>
      <c r="AV129" t="inlineStr"/>
      <c r="AW129" t="inlineStr"/>
      <c r="AX129" t="inlineStr"/>
      <c r="AY129" t="inlineStr"/>
      <c r="AZ129" t="inlineStr"/>
      <c r="BA129" t="inlineStr"/>
      <c r="BB129" t="inlineStr"/>
      <c r="BC129" t="inlineStr"/>
      <c r="BD129" t="inlineStr"/>
      <c r="BE129" t="inlineStr"/>
      <c r="BF129" t="inlineStr"/>
      <c r="BG129" t="inlineStr">
        <is>
          <t>(05/06/2026 ocm ran 18h): 06/05/2026 ODU MPT 7-8 Ghz 3DB20858AC faulty et commande passée à OCM</t>
        </is>
      </c>
      <c r="BH129" t="inlineStr">
        <is>
          <t>(05/06/2026 ocm ran 15h): 06/05/2026 ODU MPT 7-8 Ghz 3DB20858AC faulty et commande passée à OCM</t>
        </is>
      </c>
      <c r="BI129" t="inlineStr">
        <is>
          <t>(05/06/2026 ocm ran 10h): 06/05/2026 ODU MPT 7-8 Ghz 3DB20858AC faulty et commande passée à OCM</t>
        </is>
      </c>
      <c r="BJ129" t="inlineStr">
        <is>
          <t>(05/06/2026 ticket): INC-20260506-00018435...2026-05-07 00:52:13...ODU MPT-MC 3DB20859ABAA03  faulty and not available in our stock, request to OCM done...user:OCM_NOC.CAMUSAT</t>
        </is>
      </c>
      <c r="BK129" t="inlineStr"/>
      <c r="BL129" t="inlineStr"/>
      <c r="BM129" t="inlineStr"/>
      <c r="BN129" t="inlineStr"/>
      <c r="BO129" t="inlineStr"/>
      <c r="BP129" t="inlineStr">
        <is>
          <t>ADM_100</t>
        </is>
      </c>
      <c r="BQ129" t="inlineStr"/>
    </row>
    <row r="130">
      <c r="A130" t="inlineStr">
        <is>
          <t>Doualare-II</t>
        </is>
      </c>
      <c r="B130" t="inlineStr">
        <is>
          <t>EXN_197</t>
        </is>
      </c>
      <c r="C130" t="inlineStr">
        <is>
          <t>Maroua</t>
        </is>
      </c>
      <c r="D130" t="inlineStr">
        <is>
          <t>CAMUSAT</t>
        </is>
      </c>
      <c r="E130" t="inlineStr">
        <is>
          <t>Medium Grid + GE</t>
        </is>
      </c>
      <c r="F130" t="inlineStr">
        <is>
          <t>EXTREME-NORD</t>
        </is>
      </c>
      <c r="G130" t="inlineStr">
        <is>
          <t>Maroua</t>
        </is>
      </c>
      <c r="H130" t="inlineStr">
        <is>
          <t>Huawei</t>
        </is>
      </c>
      <c r="I130" t="n">
        <v>2.247737085263088</v>
      </c>
      <c r="J130" t="n">
        <v>3.124259844249828</v>
      </c>
      <c r="K130" t="n">
        <v>4.338026099140207</v>
      </c>
      <c r="L130" t="n">
        <v>1.509828554959151</v>
      </c>
      <c r="M130" t="n">
        <v>3.958870169190687</v>
      </c>
      <c r="N130" t="n">
        <v>0</v>
      </c>
      <c r="O130" t="n">
        <v>0.004904646537283876</v>
      </c>
      <c r="P130" t="n">
        <v>0</v>
      </c>
      <c r="Q130" t="n">
        <v>4.566225926211287</v>
      </c>
      <c r="R130" t="n">
        <v>0</v>
      </c>
      <c r="S130" t="n">
        <v>2.598677921314488</v>
      </c>
      <c r="T130" t="n">
        <v>20.14083291242548</v>
      </c>
      <c r="U130" t="n">
        <v>18.49140919947608</v>
      </c>
      <c r="V130" t="n">
        <v>18.49114167330132</v>
      </c>
      <c r="W130" t="n">
        <v>20.14083291242548</v>
      </c>
      <c r="X130" t="n">
        <v>2.002076716519277</v>
      </c>
      <c r="Y130" t="n">
        <v>5.65701931610322</v>
      </c>
      <c r="Z130" t="n">
        <v>0.3899818224881789</v>
      </c>
      <c r="AA130" t="n">
        <v>7.00501237041032</v>
      </c>
      <c r="AB130" t="n">
        <v>0.8441342567623482</v>
      </c>
      <c r="AC130" t="n">
        <v>6.118056090607904</v>
      </c>
      <c r="AD130" t="n">
        <v>6.118056090607904</v>
      </c>
      <c r="AE130" t="n">
        <v>10.6404795590886</v>
      </c>
      <c r="AF130" t="n">
        <v>13.58011941069868</v>
      </c>
      <c r="AG130" t="n">
        <v>0.07592472207447679</v>
      </c>
      <c r="AH130" t="n">
        <v>6.118056090607904</v>
      </c>
      <c r="AI130" t="inlineStr">
        <is>
          <t>Operationnel</t>
        </is>
      </c>
      <c r="AJ130" t="inlineStr"/>
      <c r="AK130" t="inlineStr">
        <is>
          <t>No root cause</t>
        </is>
      </c>
      <c r="AL130" t="inlineStr">
        <is>
          <t>No root cause</t>
        </is>
      </c>
      <c r="AM130" t="inlineStr">
        <is>
          <t>no root cause</t>
        </is>
      </c>
      <c r="AN130" t="inlineStr">
        <is>
          <t>No root cause</t>
        </is>
      </c>
      <c r="AO130" t="inlineStr"/>
      <c r="AP130" t="inlineStr"/>
      <c r="AQ130" t="inlineStr">
        <is>
          <t>EXN_197</t>
        </is>
      </c>
      <c r="AR130" t="inlineStr"/>
      <c r="AS130" t="inlineStr"/>
      <c r="AT130" t="inlineStr">
        <is>
          <t>(05/06/2026 top offenders):</t>
        </is>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row>
    <row r="131">
      <c r="A131" t="inlineStr">
        <is>
          <t>Yokadouma</t>
        </is>
      </c>
      <c r="B131" t="inlineStr">
        <is>
          <t>EST_013</t>
        </is>
      </c>
      <c r="C131" t="inlineStr">
        <is>
          <t>CENTRE</t>
        </is>
      </c>
      <c r="D131" t="inlineStr">
        <is>
          <t>CAMUSAT</t>
        </is>
      </c>
      <c r="E131" t="inlineStr">
        <is>
          <t>Medium Grid + Solar + GE</t>
        </is>
      </c>
      <c r="F131" t="inlineStr">
        <is>
          <t>EST</t>
        </is>
      </c>
      <c r="G131" t="inlineStr">
        <is>
          <t>Yokadouma</t>
        </is>
      </c>
      <c r="H131" t="inlineStr">
        <is>
          <t>NOKIA</t>
        </is>
      </c>
      <c r="I131" t="n">
        <v>0.007151949182465313</v>
      </c>
      <c r="J131" t="n">
        <v>0</v>
      </c>
      <c r="K131" t="n">
        <v>0.1221508602218403</v>
      </c>
      <c r="L131" t="n">
        <v>0.01449991867204291</v>
      </c>
      <c r="M131" t="n">
        <v>5.689733489010605</v>
      </c>
      <c r="N131" t="n">
        <v>10.38508074296656</v>
      </c>
      <c r="O131" t="n">
        <v>9.244688000273946</v>
      </c>
      <c r="P131" t="n">
        <v>9.244634495038994</v>
      </c>
      <c r="Q131" t="n">
        <v>9.244206453159377</v>
      </c>
      <c r="R131" t="n">
        <v>7.688017192579437</v>
      </c>
      <c r="S131" t="n">
        <v>4.65729183609991</v>
      </c>
      <c r="T131" t="n">
        <v>4.627507255309859</v>
      </c>
      <c r="U131" t="n">
        <v>4.62140765852531</v>
      </c>
      <c r="V131" t="n">
        <v>4.982728510157434</v>
      </c>
      <c r="W131" t="n">
        <v>4.627507255309859</v>
      </c>
      <c r="X131" t="n">
        <v>3.58144415635411</v>
      </c>
      <c r="Y131" t="n">
        <v>0.0001426806265392378</v>
      </c>
      <c r="Z131" t="n">
        <v>0.0001961858614914447</v>
      </c>
      <c r="AA131" t="n">
        <v>0.0001783507831740906</v>
      </c>
      <c r="AB131" t="n">
        <v>5.537384737449597</v>
      </c>
      <c r="AC131" t="n">
        <v>6.081369334509021</v>
      </c>
      <c r="AD131" t="n">
        <v>6.081369334509021</v>
      </c>
      <c r="AE131" t="n">
        <v>21.33953514861576</v>
      </c>
      <c r="AF131" t="n">
        <v>0</v>
      </c>
      <c r="AG131" t="n">
        <v>5.818125132697261</v>
      </c>
      <c r="AH131" t="n">
        <v>6.081369334509021</v>
      </c>
      <c r="AI131" t="inlineStr">
        <is>
          <t>Operationnel</t>
        </is>
      </c>
      <c r="AJ131" t="inlineStr"/>
      <c r="AK131" t="inlineStr">
        <is>
          <t>SPARE-ISSUE</t>
        </is>
      </c>
      <c r="AL131" t="inlineStr">
        <is>
          <t>SPARE-ISSUE</t>
        </is>
      </c>
      <c r="AM131" t="inlineStr">
        <is>
          <t>Warehouse HUAWEI</t>
        </is>
      </c>
      <c r="AN131" t="inlineStr">
        <is>
          <t>SPARE-ISSUE</t>
        </is>
      </c>
      <c r="AO131" t="inlineStr">
        <is>
          <t>(05/06/2026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t>
        </is>
      </c>
      <c r="AP131" t="inlineStr">
        <is>
          <t>05/06/2026 cell nokia) : 06/05/2026 : Cde en cours 05/05/2026 : Check breaker and interconnection (sfp, optical fiber) between system and radio module, swap its if needed || Feelback FME Hugues : Commande du materiel ( FXED et SFP ) a Bertoua en cours.;.;(05/06/2026 cell nokia) : 06/05/2026 : Cde en cours 05/05/2026 : Check breaker and interconnection (sfp, optical fiber) between system and radio module, swap its if needed || Feelback FME Hugues : Commande du materiel ( FXED et SFP ) a Bertoua en cours.;.;(05/06/2026 cell nokia) : 06/05/2026 : Cde en cours 05/05/2026 : Check breaker and interconnection (sfp, optical fiber) between system and radio module, swap its if needed || Feelback FME Hugues : Commande du materiel ( FXED et SFP ) a Bertoua en cours.</t>
        </is>
      </c>
      <c r="AQ131" t="inlineStr">
        <is>
          <t>EST_013</t>
        </is>
      </c>
      <c r="AR131" t="inlineStr"/>
      <c r="AS131" t="inlineStr"/>
      <c r="AT131" t="inlineStr">
        <is>
          <t>(05/06/2026 top offenders):</t>
        </is>
      </c>
      <c r="AU131" t="inlineStr"/>
      <c r="AV131" t="inlineStr"/>
      <c r="AW131" t="inlineStr"/>
      <c r="AX131" t="inlineStr"/>
      <c r="AY131" t="inlineStr"/>
      <c r="AZ131" t="inlineStr"/>
      <c r="BA131" t="inlineStr"/>
      <c r="BB131" t="inlineStr"/>
      <c r="BC131" t="inlineStr"/>
      <c r="BD131" t="inlineStr">
        <is>
          <t>(05/06/2026  cell nokia): 
06/05/2026 : Cde en cours 
05/05/2026 : Check breaker and  interconnection (sfp, optical fiber) between system and radio module, swap its if needed ||Feelback FME  Hugues : Commande du materiel ( FXED et SFP ) a Bertoua en cours.</t>
        </is>
      </c>
      <c r="BE131" t="inlineStr">
        <is>
          <t>(05/06/2026  cell nokia): 
06/05/2026 : Cde en cours 
05/05/2026 : Check breaker and  interconnection (sfp, optical fiber) between system and radio module, swap its if needed ||Feelback FME  Hugues : Commande du materiel ( FXED et SFP ) a Bertoua en cours.</t>
        </is>
      </c>
      <c r="BF131" t="inlineStr">
        <is>
          <t>(05/06/2026  cell nokia): 
06/05/2026 : Cde en cours 
05/05/2026 : Check breaker and  interconnection (sfp, optical fiber) between system and radio module, swap its if needed ||Feelback FME  Hugues : Commande du materiel ( FXED et SFP ) a Bertoua en cours.</t>
        </is>
      </c>
      <c r="BG131" t="inlineStr"/>
      <c r="BH131" t="inlineStr"/>
      <c r="BI131" t="inlineStr"/>
      <c r="BJ131" t="inlineStr"/>
      <c r="BK131" t="inlineStr"/>
      <c r="BL131" t="inlineStr"/>
      <c r="BM131" t="inlineStr">
        <is>
          <t>EST_013</t>
        </is>
      </c>
      <c r="BN131" t="inlineStr"/>
      <c r="BO131" t="inlineStr"/>
      <c r="BP131" t="inlineStr"/>
      <c r="BQ131" t="inlineStr"/>
    </row>
    <row r="132">
      <c r="A132" t="inlineStr">
        <is>
          <t>Abang-MTN-IHS</t>
        </is>
      </c>
      <c r="B132" t="inlineStr">
        <is>
          <t>CTR_462</t>
        </is>
      </c>
      <c r="C132" t="inlineStr">
        <is>
          <t>Yaounde</t>
        </is>
      </c>
      <c r="D132" t="inlineStr">
        <is>
          <t>IHS</t>
        </is>
      </c>
      <c r="E132" t="inlineStr">
        <is>
          <t>Grid-Gen</t>
        </is>
      </c>
      <c r="F132" t="inlineStr">
        <is>
          <t>CENTRE</t>
        </is>
      </c>
      <c r="G132" t="inlineStr">
        <is>
          <t>Yaounde</t>
        </is>
      </c>
      <c r="H132" t="inlineStr">
        <is>
          <t>ZTE</t>
        </is>
      </c>
      <c r="I132" t="n">
        <v>0</v>
      </c>
      <c r="J132" t="n">
        <v>0</v>
      </c>
      <c r="K132" t="n">
        <v>0</v>
      </c>
      <c r="L132" t="n">
        <v>1.197607673934818</v>
      </c>
      <c r="M132" t="n">
        <v>0</v>
      </c>
      <c r="N132" t="n">
        <v>0</v>
      </c>
      <c r="O132" t="n">
        <v>0</v>
      </c>
      <c r="P132" t="n">
        <v>9.859819851440932</v>
      </c>
      <c r="Q132" t="n">
        <v>18.90705569966299</v>
      </c>
      <c r="R132" t="n">
        <v>0.2229206438891312</v>
      </c>
      <c r="S132" t="n">
        <v>0</v>
      </c>
      <c r="T132" t="n">
        <v>0</v>
      </c>
      <c r="U132" t="n">
        <v>2.952650720679844</v>
      </c>
      <c r="V132" t="n">
        <v>0</v>
      </c>
      <c r="W132" t="n">
        <v>0</v>
      </c>
      <c r="X132" t="n">
        <v>0</v>
      </c>
      <c r="Y132" t="n">
        <v>0</v>
      </c>
      <c r="Z132" t="n">
        <v>0</v>
      </c>
      <c r="AA132" t="n">
        <v>0</v>
      </c>
      <c r="AB132" t="n">
        <v>1.530909617530313</v>
      </c>
      <c r="AC132" t="n">
        <v>6.055918677750097</v>
      </c>
      <c r="AD132" t="n">
        <v>6.055918677750097</v>
      </c>
      <c r="AE132" t="n">
        <v>2.841624401999928</v>
      </c>
      <c r="AF132" t="n">
        <v>2.503306574728588</v>
      </c>
      <c r="AG132" t="n">
        <v>9.223109515460735</v>
      </c>
      <c r="AH132" t="n">
        <v>6.055918677750097</v>
      </c>
      <c r="AI132" t="inlineStr">
        <is>
          <t>Operationnel</t>
        </is>
      </c>
      <c r="AJ132" t="inlineStr"/>
      <c r="AK132" t="inlineStr">
        <is>
          <t>IHS</t>
        </is>
      </c>
      <c r="AL132" t="inlineStr">
        <is>
          <t>POWER ISSUE</t>
        </is>
      </c>
      <c r="AM132" t="inlineStr">
        <is>
          <t>Defaut GE &amp; Power Cabinet</t>
        </is>
      </c>
      <c r="AN132" t="inlineStr">
        <is>
          <t>PASSIVE</t>
        </is>
      </c>
      <c r="AO132" t="inlineStr">
        <is>
          <t>( hourly IHS): 06/05/2026 19:30 0:29:52 45 V Fme is on the way ETA = 20:30..;..;(05/06/2026 ticket): INC-20260506-00014180...Grid Outage</t>
        </is>
      </c>
      <c r="AP132" t="inlineStr">
        <is>
          <t>: 06/05/2026 19 : 30 0 : 29 : 52 45 V Fme is on the way ETA = 20 : 30.;.; : .Grid Outage</t>
        </is>
      </c>
      <c r="AQ132" t="inlineStr">
        <is>
          <t>CTR_462</t>
        </is>
      </c>
      <c r="AR132" t="inlineStr"/>
      <c r="AS132" t="inlineStr"/>
      <c r="AT132" t="inlineStr">
        <is>
          <t>(05/06/2026 top offenders):</t>
        </is>
      </c>
      <c r="AU132" t="inlineStr"/>
      <c r="AV132" t="inlineStr"/>
      <c r="AW132" t="inlineStr">
        <is>
          <t>( hourly IHS): 06/05/2026 19:30 0:29:52 45 V Fme is on the way ETA = 20:30</t>
        </is>
      </c>
      <c r="AX132" t="inlineStr"/>
      <c r="AY132" t="inlineStr"/>
      <c r="AZ132" t="inlineStr"/>
      <c r="BA132" t="inlineStr"/>
      <c r="BB132" t="inlineStr"/>
      <c r="BC132" t="inlineStr"/>
      <c r="BD132" t="inlineStr"/>
      <c r="BE132" t="inlineStr"/>
      <c r="BF132" t="inlineStr"/>
      <c r="BG132" t="inlineStr"/>
      <c r="BH132" t="inlineStr"/>
      <c r="BI132" t="inlineStr"/>
      <c r="BJ132" t="inlineStr">
        <is>
          <t>(05/06/2026 ticket): INC-20260506-00014180...Grid Outage</t>
        </is>
      </c>
      <c r="BK132" t="inlineStr"/>
      <c r="BL132" t="inlineStr"/>
      <c r="BM132" t="inlineStr"/>
      <c r="BN132" t="inlineStr"/>
      <c r="BO132" t="inlineStr"/>
      <c r="BP132" t="inlineStr">
        <is>
          <t>CTR_462</t>
        </is>
      </c>
      <c r="BQ132" t="inlineStr"/>
    </row>
    <row r="133">
      <c r="A133" t="inlineStr">
        <is>
          <t>Nlobisson</t>
        </is>
      </c>
      <c r="B133" t="inlineStr">
        <is>
          <t>CTR_631</t>
        </is>
      </c>
      <c r="C133" t="inlineStr">
        <is>
          <t>Yaounde</t>
        </is>
      </c>
      <c r="D133" t="inlineStr">
        <is>
          <t>CAMUSAT</t>
        </is>
      </c>
      <c r="E133" t="inlineStr">
        <is>
          <t>Bad Grid + Solar + GE</t>
        </is>
      </c>
      <c r="F133" t="inlineStr">
        <is>
          <t>CENTRE</t>
        </is>
      </c>
      <c r="G133" t="inlineStr">
        <is>
          <t>Yaounde</t>
        </is>
      </c>
      <c r="H133" t="inlineStr">
        <is>
          <t>ZTE</t>
        </is>
      </c>
      <c r="I133" t="n">
        <v>0</v>
      </c>
      <c r="J133" t="n">
        <v>0</v>
      </c>
      <c r="K133" t="n">
        <v>0</v>
      </c>
      <c r="L133" t="n">
        <v>0</v>
      </c>
      <c r="M133" t="n">
        <v>7.536123167624053</v>
      </c>
      <c r="N133" t="n">
        <v>7.547323596807379</v>
      </c>
      <c r="O133" t="n">
        <v>0</v>
      </c>
      <c r="P133" t="n">
        <v>4.309418633519104</v>
      </c>
      <c r="Q133" t="n">
        <v>0</v>
      </c>
      <c r="R133" t="n">
        <v>0</v>
      </c>
      <c r="S133" t="n">
        <v>6.273667148927184</v>
      </c>
      <c r="T133" t="n">
        <v>0</v>
      </c>
      <c r="U133" t="n">
        <v>0</v>
      </c>
      <c r="V133" t="n">
        <v>5.566524128720753</v>
      </c>
      <c r="W133" t="n">
        <v>0</v>
      </c>
      <c r="X133" t="n">
        <v>0.4223168194776176</v>
      </c>
      <c r="Y133" t="n">
        <v>0</v>
      </c>
      <c r="Z133" t="n">
        <v>0.4212645498568913</v>
      </c>
      <c r="AA133" t="n">
        <v>1.397717252656</v>
      </c>
      <c r="AB133" t="n">
        <v>0.09579220564273382</v>
      </c>
      <c r="AC133" t="n">
        <v>5.930841273510201</v>
      </c>
      <c r="AD133" t="n">
        <v>5.930841273510201</v>
      </c>
      <c r="AE133" t="n">
        <v>5.93166612711773</v>
      </c>
      <c r="AF133" t="n">
        <v>5.038754500851719</v>
      </c>
      <c r="AG133" t="n">
        <v>6.50490186421869</v>
      </c>
      <c r="AH133" t="n">
        <v>5.930841273510201</v>
      </c>
      <c r="AI133" t="inlineStr">
        <is>
          <t>Operationnel</t>
        </is>
      </c>
      <c r="AJ133" t="inlineStr"/>
      <c r="AK133" t="inlineStr">
        <is>
          <t>AKTIVCO</t>
        </is>
      </c>
      <c r="AL133" t="inlineStr">
        <is>
          <t>POWER ISSUE</t>
        </is>
      </c>
      <c r="AM133" t="inlineStr">
        <is>
          <t>AKTIVCO Defaut GE &amp; Power Cabinet</t>
        </is>
      </c>
      <c r="AN133" t="inlineStr">
        <is>
          <t>PASSIVE</t>
        </is>
      </c>
      <c r="AO133" t="inlineStr">
        <is>
          <t>(05/06/2026 ocm ran 18h): Power status check Ongoing..;..;(05/06/2026 ticket): INC-20260506-00012806...Grid Outage</t>
        </is>
      </c>
      <c r="AP133" t="inlineStr">
        <is>
          <t>: ; : .Grid Outage</t>
        </is>
      </c>
      <c r="AQ133" t="inlineStr">
        <is>
          <t>CTR_631</t>
        </is>
      </c>
      <c r="AR133" t="inlineStr"/>
      <c r="AS133" t="inlineStr"/>
      <c r="AT133" t="inlineStr">
        <is>
          <t>(05/06/2026 top offenders): Power status check Ongoing</t>
        </is>
      </c>
      <c r="AU133" t="inlineStr"/>
      <c r="AV133" t="inlineStr"/>
      <c r="AW133" t="inlineStr"/>
      <c r="AX133" t="inlineStr"/>
      <c r="AY133" t="inlineStr"/>
      <c r="AZ133" t="inlineStr"/>
      <c r="BA133" t="inlineStr"/>
      <c r="BB133" t="inlineStr"/>
      <c r="BC133" t="inlineStr"/>
      <c r="BD133" t="inlineStr"/>
      <c r="BE133" t="inlineStr"/>
      <c r="BF133" t="inlineStr"/>
      <c r="BG133" t="inlineStr">
        <is>
          <t>(05/06/2026 ocm ran 18h): Power status check Ongoing</t>
        </is>
      </c>
      <c r="BH133" t="inlineStr"/>
      <c r="BI133" t="inlineStr"/>
      <c r="BJ133" t="inlineStr">
        <is>
          <t>(05/06/2026 ticket): INC-20260506-00012806...Grid Outage</t>
        </is>
      </c>
      <c r="BK133" t="inlineStr"/>
      <c r="BL133" t="inlineStr"/>
      <c r="BM133" t="inlineStr"/>
      <c r="BN133" t="inlineStr"/>
      <c r="BO133" t="inlineStr"/>
      <c r="BP133" t="inlineStr"/>
      <c r="BQ133" t="inlineStr"/>
    </row>
    <row r="134">
      <c r="A134" t="inlineStr">
        <is>
          <t>Ossing-IHS</t>
        </is>
      </c>
      <c r="B134" t="inlineStr">
        <is>
          <t>SUO_100</t>
        </is>
      </c>
      <c r="C134" t="inlineStr">
        <is>
          <t>SUD-OUEST</t>
        </is>
      </c>
      <c r="D134" t="inlineStr">
        <is>
          <t>IHS</t>
        </is>
      </c>
      <c r="E134" t="inlineStr">
        <is>
          <t>Hybrid-Gen</t>
        </is>
      </c>
      <c r="F134" t="inlineStr">
        <is>
          <t>SUD-OUEST</t>
        </is>
      </c>
      <c r="G134" t="inlineStr">
        <is>
          <t>Ossing</t>
        </is>
      </c>
      <c r="H134" t="inlineStr">
        <is>
          <t>NOKIA</t>
        </is>
      </c>
      <c r="I134" t="n">
        <v>9.296473419098129</v>
      </c>
      <c r="J134" t="n">
        <v>9.296365205869778</v>
      </c>
      <c r="K134" t="n">
        <v>9.296311099255602</v>
      </c>
      <c r="L134" t="n">
        <v>9.296419312483954</v>
      </c>
      <c r="M134" t="n">
        <v>9.296365205869778</v>
      </c>
      <c r="N134" t="n">
        <v>9.296473419098129</v>
      </c>
      <c r="O134" t="n">
        <v>7.589278510802456</v>
      </c>
      <c r="P134" t="n">
        <v>2.002477624324048</v>
      </c>
      <c r="Q134" t="n">
        <v>2.983489384959347</v>
      </c>
      <c r="R134" t="n">
        <v>0.5657824541474568</v>
      </c>
      <c r="S134" t="n">
        <v>3.508118787430333</v>
      </c>
      <c r="T134" t="n">
        <v>0.8482719949319841</v>
      </c>
      <c r="U134" t="n">
        <v>1.837141972036308</v>
      </c>
      <c r="V134" t="n">
        <v>0.9793954907214788</v>
      </c>
      <c r="W134" t="n">
        <v>0.8482719949319841</v>
      </c>
      <c r="X134" t="n">
        <v>2.569053856229293</v>
      </c>
      <c r="Y134" t="n">
        <v>1.494187191274794</v>
      </c>
      <c r="Z134" t="n">
        <v>1.927633099622467</v>
      </c>
      <c r="AA134" t="n">
        <v>3.908058031064427</v>
      </c>
      <c r="AB134" t="n">
        <v>6.762740666546815</v>
      </c>
      <c r="AC134" t="n">
        <v>5.903464428292997</v>
      </c>
      <c r="AD134" t="n">
        <v>5.903464428292997</v>
      </c>
      <c r="AE134" t="n">
        <v>20.15914695314717</v>
      </c>
      <c r="AF134" t="n">
        <v>9.00993799959879</v>
      </c>
      <c r="AG134" t="n">
        <v>0</v>
      </c>
      <c r="AH134" t="n">
        <v>5.903464428292997</v>
      </c>
      <c r="AI134" t="inlineStr">
        <is>
          <t>Insecurity</t>
        </is>
      </c>
      <c r="AJ134" t="inlineStr"/>
      <c r="AK134" t="inlineStr">
        <is>
          <t>PDH</t>
        </is>
      </c>
      <c r="AL134" t="inlineStr">
        <is>
          <t>TX ISSUE</t>
        </is>
      </c>
      <c r="AM134" t="inlineStr">
        <is>
          <t>MPR ISSUE</t>
        </is>
      </c>
      <c r="AN134" t="inlineStr">
        <is>
          <t>ACTIVE</t>
        </is>
      </c>
      <c r="AO134" t="inlineStr">
        <is>
          <t>(05/06/2026 groupe whatsapp incident):  le FME est en route pour le site avec le FAN et la carte core pour remplacement ETA=12 UTC || (05/06/2026 ocm ran 10h): P1 incident at Fontem_G9U9_SUO_017..;..;(05/06/2026 ticket): INC-20260506-00015567...Grid Outage</t>
        </is>
      </c>
      <c r="AP134" t="inlineStr">
        <is>
          <t>05/06/2026 groupe whatsapp incident) : le FME est en route pour le site avec le FAN et la carte core pour remplacement ETA=12 UTC || : P1 incident at Fontem_G9U9_SUO_017.;.; : .Grid Outage</t>
        </is>
      </c>
      <c r="AQ134" t="inlineStr">
        <is>
          <t>SUO_017</t>
        </is>
      </c>
      <c r="AR134" t="inlineStr">
        <is>
          <t xml:space="preserve"> incident at Fontem_G9U9_SUO_017</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is>
          <t>(05/06/2026 ocm ran 10h): P1 incident at Fontem_G9U9_SUO_017</t>
        </is>
      </c>
      <c r="BJ134" t="inlineStr">
        <is>
          <t>(05/06/2026 ticket): INC-20260506-00015567...Grid Outage</t>
        </is>
      </c>
      <c r="BK134" t="inlineStr"/>
      <c r="BL134" t="inlineStr"/>
      <c r="BM134" t="inlineStr"/>
      <c r="BN134" t="inlineStr"/>
      <c r="BO134" t="inlineStr"/>
      <c r="BP134" t="inlineStr">
        <is>
          <t>SUO_100</t>
        </is>
      </c>
      <c r="BQ134" t="inlineStr">
        <is>
          <t>Grid-Gen</t>
        </is>
      </c>
    </row>
    <row r="135">
      <c r="A135" t="inlineStr">
        <is>
          <t>OST_342_H_Foumban-New</t>
        </is>
      </c>
      <c r="B135" t="inlineStr">
        <is>
          <t>OST_342</t>
        </is>
      </c>
      <c r="C135" t="inlineStr">
        <is>
          <t>OUEST</t>
        </is>
      </c>
      <c r="D135" t="inlineStr">
        <is>
          <t>ESCO</t>
        </is>
      </c>
      <c r="E135" t="inlineStr">
        <is>
          <t>Medium Grid + Solar + GE</t>
        </is>
      </c>
      <c r="F135" t="inlineStr">
        <is>
          <t>OST</t>
        </is>
      </c>
      <c r="G135" t="inlineStr">
        <is>
          <t>Foumban</t>
        </is>
      </c>
      <c r="H135" t="inlineStr">
        <is>
          <t>Huawei</t>
        </is>
      </c>
      <c r="I135" t="n">
        <v>9.230954989969554</v>
      </c>
      <c r="J135" t="n">
        <v>8.990217102841342</v>
      </c>
      <c r="K135" t="n">
        <v>8.91639771368564</v>
      </c>
      <c r="L135" t="n">
        <v>9.249378625871422</v>
      </c>
      <c r="M135" t="n">
        <v>8.940671255275614</v>
      </c>
      <c r="N135" t="n">
        <v>9.245704599738039</v>
      </c>
      <c r="O135" t="n">
        <v>8.506101736993948</v>
      </c>
      <c r="P135" t="n">
        <v>9.281963313957304</v>
      </c>
      <c r="Q135" t="n">
        <v>8.989307513847155</v>
      </c>
      <c r="R135" t="n">
        <v>0.1846287307416825</v>
      </c>
      <c r="S135" t="n">
        <v>0.2631030753382244</v>
      </c>
      <c r="T135" t="n">
        <v>1.665100746790399</v>
      </c>
      <c r="U135" t="n">
        <v>0.3690969457785083</v>
      </c>
      <c r="V135" t="inlineStr"/>
      <c r="W135" t="n">
        <v>2.497035809983649</v>
      </c>
      <c r="X135" t="n">
        <v>3.915459588566145</v>
      </c>
      <c r="Y135" t="n">
        <v>0.6343937357497724</v>
      </c>
      <c r="Z135" t="n">
        <v>0.3197294489959565</v>
      </c>
      <c r="AA135" t="n">
        <v>0.996160464339831</v>
      </c>
      <c r="AB135" t="n">
        <v>5.113852005946928</v>
      </c>
      <c r="AC135" t="n">
        <v>5.797256536912904</v>
      </c>
      <c r="AD135" t="n">
        <v>5.797256536912904</v>
      </c>
      <c r="AE135" t="n">
        <v>0</v>
      </c>
      <c r="AF135" t="n">
        <v>17.26856526957509</v>
      </c>
      <c r="AG135" t="n">
        <v>0</v>
      </c>
      <c r="AH135" t="n">
        <v>5.797256536912904</v>
      </c>
      <c r="AI135" t="inlineStr">
        <is>
          <t>EXCLU</t>
        </is>
      </c>
      <c r="AJ135" t="inlineStr"/>
      <c r="AK135" t="inlineStr">
        <is>
          <t>Exclu</t>
        </is>
      </c>
      <c r="AL135" t="inlineStr">
        <is>
          <t>Exclu</t>
        </is>
      </c>
      <c r="AM135" t="inlineStr">
        <is>
          <t>EXCLU</t>
        </is>
      </c>
      <c r="AN135" t="inlineStr">
        <is>
          <t>Exclu</t>
        </is>
      </c>
      <c r="AO135" t="inlineStr">
        <is>
          <t>(05/06/2026 ocm ran 10h): New site not yet transferred to MSP</t>
        </is>
      </c>
      <c r="AP135" t="inlineStr">
        <is>
          <t>: New site not yet transferred to MSP</t>
        </is>
      </c>
      <c r="AQ135" t="inlineStr">
        <is>
          <t>OST_342</t>
        </is>
      </c>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is>
          <t>(05/06/2026 ocm ran 10h): New site not yet transferred to MSP</t>
        </is>
      </c>
      <c r="BJ135" t="inlineStr"/>
      <c r="BK135" t="inlineStr"/>
      <c r="BL135" t="inlineStr"/>
      <c r="BM135" t="inlineStr"/>
      <c r="BN135" t="inlineStr">
        <is>
          <t>OST_342</t>
        </is>
      </c>
      <c r="BO135" t="inlineStr"/>
      <c r="BP135" t="inlineStr"/>
      <c r="BQ135" t="inlineStr"/>
    </row>
    <row r="136">
      <c r="A136" t="inlineStr">
        <is>
          <t>Ngd-Mbiassoro</t>
        </is>
      </c>
      <c r="B136" t="inlineStr">
        <is>
          <t>ADM_166</t>
        </is>
      </c>
      <c r="C136" t="inlineStr">
        <is>
          <t>Ngaoundere</t>
        </is>
      </c>
      <c r="D136" t="inlineStr">
        <is>
          <t>CAMUSAT</t>
        </is>
      </c>
      <c r="E136" t="inlineStr">
        <is>
          <t>Hybrid Solar - S3</t>
        </is>
      </c>
      <c r="F136" t="inlineStr">
        <is>
          <t>ADAMAOUA</t>
        </is>
      </c>
      <c r="G136" t="inlineStr">
        <is>
          <t>Ngaoundere</t>
        </is>
      </c>
      <c r="H136" t="inlineStr">
        <is>
          <t>Huawei</t>
        </is>
      </c>
      <c r="I136" t="n">
        <v>0</v>
      </c>
      <c r="J136" t="n">
        <v>0</v>
      </c>
      <c r="K136" t="n">
        <v>0</v>
      </c>
      <c r="L136" t="n">
        <v>0</v>
      </c>
      <c r="M136" t="n">
        <v>0</v>
      </c>
      <c r="N136" t="n">
        <v>0</v>
      </c>
      <c r="O136" t="n">
        <v>0</v>
      </c>
      <c r="P136" t="n">
        <v>0</v>
      </c>
      <c r="Q136" t="n">
        <v>0.1656700424902906</v>
      </c>
      <c r="R136" t="n">
        <v>3.501971132855639</v>
      </c>
      <c r="S136" t="n">
        <v>0.6122604035578841</v>
      </c>
      <c r="T136" t="n">
        <v>0.7847434459654198</v>
      </c>
      <c r="U136" t="n">
        <v>0.1912812149540711</v>
      </c>
      <c r="V136" t="n">
        <v>1.248009605259779</v>
      </c>
      <c r="W136" t="n">
        <v>0.7847434459654198</v>
      </c>
      <c r="X136" t="n">
        <v>1.791997329018671</v>
      </c>
      <c r="Y136" t="n">
        <v>0.3757494299908971</v>
      </c>
      <c r="Z136" t="n">
        <v>5.816554091652327</v>
      </c>
      <c r="AA136" t="n">
        <v>14.29535032374234</v>
      </c>
      <c r="AB136" t="n">
        <v>0.04690625597475125</v>
      </c>
      <c r="AC136" t="n">
        <v>5.788196317127667</v>
      </c>
      <c r="AD136" t="n">
        <v>5.788196317127667</v>
      </c>
      <c r="AE136" t="n">
        <v>10.15401124659784</v>
      </c>
      <c r="AF136" t="n">
        <v>12.92241704662525</v>
      </c>
      <c r="AG136" t="n">
        <v>0</v>
      </c>
      <c r="AH136" t="n">
        <v>5.788196317127667</v>
      </c>
      <c r="AI136" t="inlineStr">
        <is>
          <t>Operationnel</t>
        </is>
      </c>
      <c r="AJ136" t="inlineStr"/>
      <c r="AK136" t="inlineStr">
        <is>
          <t>PDH</t>
        </is>
      </c>
      <c r="AL136" t="inlineStr">
        <is>
          <t>TX ISSUE</t>
        </is>
      </c>
      <c r="AM136" t="inlineStr">
        <is>
          <t>MPR ISSUE</t>
        </is>
      </c>
      <c r="AN136" t="inlineStr">
        <is>
          <t>ACTIVE</t>
        </is>
      </c>
      <c r="AO136" t="inlineStr">
        <is>
          <t xml:space="preserve">(05/06/2026 ocm ran 18h): Power status check Ongoing || (05/06/2026 top offenders): 07/05/2026 FME herve pouomo activé ETA=13H UTC 
besoin d'un fme sur site pour verifier le status du MPR et la chaine antennaire de l ODU 4/1 </t>
        </is>
      </c>
      <c r="AP136" t="inlineStr">
        <is>
          <t>: Power status check Ongoing || (05/06/2026 top offenders) : 07/05/2026 FME herve pouomo activé ETA=13H UTC besoin d'un fme sur site pour verifier le status du MPR et la chaine antennaire de l ODU 4/1</t>
        </is>
      </c>
      <c r="AQ136" t="inlineStr">
        <is>
          <t>ADM_166</t>
        </is>
      </c>
      <c r="AR136" t="inlineStr"/>
      <c r="AS136" t="inlineStr"/>
      <c r="AT136" t="inlineStr">
        <is>
          <t xml:space="preserve">(05/06/2026 top offenders): 07/05/2026 FME herve pouomo activé ETA=13H UTC 
besoin d'un fme sur site pour verifier le status du MPR et la chaine antennaire de l ODU 4/1 </t>
        </is>
      </c>
      <c r="AU136" t="inlineStr"/>
      <c r="AV136" t="inlineStr"/>
      <c r="AW136" t="inlineStr"/>
      <c r="AX136" t="inlineStr"/>
      <c r="AY136" t="inlineStr"/>
      <c r="AZ136" t="inlineStr"/>
      <c r="BA136" t="inlineStr"/>
      <c r="BB136" t="inlineStr"/>
      <c r="BC136" t="inlineStr"/>
      <c r="BD136" t="inlineStr"/>
      <c r="BE136" t="inlineStr"/>
      <c r="BF136" t="inlineStr"/>
      <c r="BG136" t="inlineStr">
        <is>
          <t>(05/06/2026 ocm ran 18h): Power status check Ongoing</t>
        </is>
      </c>
      <c r="BH136" t="inlineStr"/>
      <c r="BI136" t="inlineStr"/>
      <c r="BJ136" t="inlineStr"/>
      <c r="BK136" t="inlineStr"/>
      <c r="BL136" t="inlineStr"/>
      <c r="BM136" t="inlineStr"/>
      <c r="BN136" t="inlineStr"/>
      <c r="BO136" t="inlineStr"/>
      <c r="BP136" t="inlineStr"/>
      <c r="BQ136" t="inlineStr"/>
    </row>
    <row r="137">
      <c r="A137" t="inlineStr">
        <is>
          <t>Hopital-de-La-Cass</t>
        </is>
      </c>
      <c r="B137" t="inlineStr">
        <is>
          <t>CTR_652</t>
        </is>
      </c>
      <c r="C137" t="inlineStr">
        <is>
          <t>Yaounde</t>
        </is>
      </c>
      <c r="D137" t="inlineStr">
        <is>
          <t>CAMUSAT</t>
        </is>
      </c>
      <c r="E137" t="inlineStr">
        <is>
          <t>Good Grid no GE - 8h</t>
        </is>
      </c>
      <c r="F137" t="inlineStr">
        <is>
          <t>CENTRE</t>
        </is>
      </c>
      <c r="G137" t="inlineStr">
        <is>
          <t>Yaounde</t>
        </is>
      </c>
      <c r="H137" t="inlineStr">
        <is>
          <t>ZTE</t>
        </is>
      </c>
      <c r="I137" t="n">
        <v>5.041156226725223</v>
      </c>
      <c r="J137" t="n">
        <v>14.30391116133469</v>
      </c>
      <c r="K137" t="n">
        <v>0.9473458549851198</v>
      </c>
      <c r="L137" t="n">
        <v>2.82386362014993</v>
      </c>
      <c r="M137" t="n">
        <v>9.663277288383227</v>
      </c>
      <c r="N137" t="n">
        <v>8.974522233922036</v>
      </c>
      <c r="O137" t="n">
        <v>8.807728581497749</v>
      </c>
      <c r="P137" t="n">
        <v>14.43639012307631</v>
      </c>
      <c r="Q137" t="n">
        <v>5.120861191725665</v>
      </c>
      <c r="R137" t="n">
        <v>4.611348674354298</v>
      </c>
      <c r="S137" t="n">
        <v>14.58513467624339</v>
      </c>
      <c r="T137" t="n">
        <v>3.812069639560202</v>
      </c>
      <c r="U137" t="n">
        <v>2.91747994623794</v>
      </c>
      <c r="V137" t="n">
        <v>1.762997491674586</v>
      </c>
      <c r="W137" t="n">
        <v>3.812069639560202</v>
      </c>
      <c r="X137" t="n">
        <v>5.557000196899265</v>
      </c>
      <c r="Y137" t="n">
        <v>1.529732502361365</v>
      </c>
      <c r="Z137" t="n">
        <v>0.530540074707576</v>
      </c>
      <c r="AA137" t="n">
        <v>0.8727060522268177</v>
      </c>
      <c r="AB137" t="n">
        <v>0.5980101759822846</v>
      </c>
      <c r="AC137" t="n">
        <v>5.784022908801398</v>
      </c>
      <c r="AD137" t="n">
        <v>5.784022908801398</v>
      </c>
      <c r="AE137" t="n">
        <v>2.566604318789492</v>
      </c>
      <c r="AF137" t="n">
        <v>2.601749424536995</v>
      </c>
      <c r="AG137" t="n">
        <v>8.713661470406048</v>
      </c>
      <c r="AH137" t="n">
        <v>5.784022908801398</v>
      </c>
      <c r="AI137" t="inlineStr">
        <is>
          <t>Operationnel</t>
        </is>
      </c>
      <c r="AJ137" t="inlineStr"/>
      <c r="AK137" t="inlineStr">
        <is>
          <t>BSS</t>
        </is>
      </c>
      <c r="AL137" t="inlineStr">
        <is>
          <t>RAN ISSUE</t>
        </is>
      </c>
      <c r="AM137" t="inlineStr">
        <is>
          <t>BSS Hardware issue</t>
        </is>
      </c>
      <c r="AN137" t="inlineStr">
        <is>
          <t>ACTIVE</t>
        </is>
      </c>
      <c r="AO137" t="inlineStr">
        <is>
          <t>05/06/2026: hardware issue,  site with GPS issue (alarm : TDD down 09Apr 02pm)</t>
        </is>
      </c>
      <c r="AP137" t="inlineStr">
        <is>
          <t>05/06/2026 : hardware issue, site with GPS issue (alarm : TDD down 09Apr 02pm)</t>
        </is>
      </c>
      <c r="AQ137" t="inlineStr">
        <is>
          <t>CTR_652</t>
        </is>
      </c>
      <c r="AR137" t="inlineStr"/>
      <c r="AS137" t="inlineStr"/>
      <c r="AT137" t="inlineStr">
        <is>
          <t>(05/06/2026 top offenders):</t>
        </is>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is>
          <t>CTR_652</t>
        </is>
      </c>
      <c r="BM137" t="inlineStr"/>
      <c r="BN137" t="inlineStr"/>
      <c r="BO137" t="inlineStr">
        <is>
          <t>CTR_652</t>
        </is>
      </c>
      <c r="BP137" t="inlineStr"/>
      <c r="BQ137" t="inlineStr"/>
    </row>
    <row r="138">
      <c r="A138" t="inlineStr">
        <is>
          <t>Guider-Sanguere</t>
        </is>
      </c>
      <c r="B138" t="inlineStr">
        <is>
          <t>NRD_134</t>
        </is>
      </c>
      <c r="C138" t="inlineStr">
        <is>
          <t>NORD</t>
        </is>
      </c>
      <c r="D138" t="inlineStr">
        <is>
          <t>CAMUSAT</t>
        </is>
      </c>
      <c r="E138" t="inlineStr">
        <is>
          <t>Good Grid + GE</t>
        </is>
      </c>
      <c r="F138" t="inlineStr">
        <is>
          <t>NORD</t>
        </is>
      </c>
      <c r="G138" t="inlineStr">
        <is>
          <t>Guider</t>
        </is>
      </c>
      <c r="H138" t="inlineStr">
        <is>
          <t>Huawei</t>
        </is>
      </c>
      <c r="I138" t="n">
        <v>7.704985689133157</v>
      </c>
      <c r="J138" t="n">
        <v>3.946100253115431</v>
      </c>
      <c r="K138" t="n">
        <v>1.937264041913861</v>
      </c>
      <c r="L138" t="n">
        <v>1.125999834490473</v>
      </c>
      <c r="M138" t="n">
        <v>0.462695436788202</v>
      </c>
      <c r="N138" t="n">
        <v>0.3152885144949248</v>
      </c>
      <c r="O138" t="n">
        <v>0.309349433415232</v>
      </c>
      <c r="P138" t="n">
        <v>2.20814321139847</v>
      </c>
      <c r="Q138" t="n">
        <v>0.9507701900220585</v>
      </c>
      <c r="R138" t="n">
        <v>2.414762593705502</v>
      </c>
      <c r="S138" t="n">
        <v>0.7351619282430591</v>
      </c>
      <c r="T138" t="n">
        <v>0.7656599121658062</v>
      </c>
      <c r="U138" t="n">
        <v>2.255887716054139</v>
      </c>
      <c r="V138" t="n">
        <v>0.2999860172985991</v>
      </c>
      <c r="W138" t="n">
        <v>0.7656599121658062</v>
      </c>
      <c r="X138" t="n">
        <v>1.281022335225278</v>
      </c>
      <c r="Y138" t="n">
        <v>1.839010595463327</v>
      </c>
      <c r="Z138" t="n">
        <v>4.431410569210091</v>
      </c>
      <c r="AA138" t="n">
        <v>1.33429571415934</v>
      </c>
      <c r="AB138" t="n">
        <v>4.289389840568667</v>
      </c>
      <c r="AC138" t="n">
        <v>5.615213892527244</v>
      </c>
      <c r="AD138" t="n">
        <v>5.615213892527244</v>
      </c>
      <c r="AE138" t="n">
        <v>5.480418370242478</v>
      </c>
      <c r="AF138" t="n">
        <v>9.422781704866528</v>
      </c>
      <c r="AG138" t="n">
        <v>3.200979442594891</v>
      </c>
      <c r="AH138" t="n">
        <v>5.615213892527244</v>
      </c>
      <c r="AI138" t="inlineStr">
        <is>
          <t>Operationnel</t>
        </is>
      </c>
      <c r="AJ138" t="inlineStr"/>
      <c r="AK138" t="inlineStr">
        <is>
          <t>No root cause</t>
        </is>
      </c>
      <c r="AL138" t="inlineStr">
        <is>
          <t>No root cause</t>
        </is>
      </c>
      <c r="AM138" t="inlineStr">
        <is>
          <t>no root cause</t>
        </is>
      </c>
      <c r="AN138" t="inlineStr">
        <is>
          <t>No root cause</t>
        </is>
      </c>
      <c r="AO138" t="inlineStr"/>
      <c r="AP138" t="inlineStr"/>
      <c r="AQ138" t="inlineStr">
        <is>
          <t>NRD_134</t>
        </is>
      </c>
      <c r="AR138" t="inlineStr"/>
      <c r="AS138" t="inlineStr"/>
      <c r="AT138" t="inlineStr">
        <is>
          <t>(05/06/2026 top offenders): Power status check Ongoing</t>
        </is>
      </c>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row>
    <row r="139">
      <c r="A139" t="inlineStr">
        <is>
          <t>Garoua-Djamboutou-Village</t>
        </is>
      </c>
      <c r="B139" t="inlineStr">
        <is>
          <t>NRD_060</t>
        </is>
      </c>
      <c r="C139" t="inlineStr">
        <is>
          <t>Garoua</t>
        </is>
      </c>
      <c r="D139" t="inlineStr">
        <is>
          <t>IHS</t>
        </is>
      </c>
      <c r="E139" t="inlineStr">
        <is>
          <t>Grid-Gen</t>
        </is>
      </c>
      <c r="F139" t="inlineStr">
        <is>
          <t>NORD</t>
        </is>
      </c>
      <c r="G139" t="inlineStr">
        <is>
          <t>Garoua</t>
        </is>
      </c>
      <c r="H139" t="inlineStr">
        <is>
          <t>Huawei</t>
        </is>
      </c>
      <c r="I139" t="n">
        <v>14.98792208496346</v>
      </c>
      <c r="J139" t="n">
        <v>11.24460667231682</v>
      </c>
      <c r="K139" t="n">
        <v>2.576098712164665</v>
      </c>
      <c r="L139" t="n">
        <v>19.57014607642545</v>
      </c>
      <c r="M139" t="n">
        <v>14.59357066828752</v>
      </c>
      <c r="N139" t="n">
        <v>7.976185890027481</v>
      </c>
      <c r="O139" t="n">
        <v>12.92442135871907</v>
      </c>
      <c r="P139" t="n">
        <v>1.537972308544001</v>
      </c>
      <c r="Q139" t="n">
        <v>1.022378029466403</v>
      </c>
      <c r="R139" t="n">
        <v>0.7332357397847805</v>
      </c>
      <c r="S139" t="n">
        <v>0.8403175500024255</v>
      </c>
      <c r="T139" t="n">
        <v>21.89890792248447</v>
      </c>
      <c r="U139" t="n">
        <v>16.32503574149695</v>
      </c>
      <c r="V139" t="n">
        <v>21.86027714284899</v>
      </c>
      <c r="W139" t="n">
        <v>21.89890792248447</v>
      </c>
      <c r="X139" t="n">
        <v>18.94376029084019</v>
      </c>
      <c r="Y139" t="n">
        <v>24.68920592524106</v>
      </c>
      <c r="Z139" t="n">
        <v>23.16304043854317</v>
      </c>
      <c r="AA139" t="n">
        <v>17.68752871447609</v>
      </c>
      <c r="AB139" t="n">
        <v>20.34991353554032</v>
      </c>
      <c r="AC139" t="n">
        <v>5.607901510417112</v>
      </c>
      <c r="AD139" t="n">
        <v>5.607901510417112</v>
      </c>
      <c r="AE139" t="n">
        <v>6.019342829394626</v>
      </c>
      <c r="AF139" t="n">
        <v>11.72819318216592</v>
      </c>
      <c r="AG139" t="n">
        <v>1.555259791142718</v>
      </c>
      <c r="AH139" t="n">
        <v>5.607901510417112</v>
      </c>
      <c r="AI139" t="inlineStr">
        <is>
          <t>Operationnel</t>
        </is>
      </c>
      <c r="AJ139" t="inlineStr"/>
      <c r="AK139" t="inlineStr">
        <is>
          <t>IHS</t>
        </is>
      </c>
      <c r="AL139" t="inlineStr">
        <is>
          <t>POWER ISSUE</t>
        </is>
      </c>
      <c r="AM139" t="inlineStr">
        <is>
          <t>Defaut GE &amp; Power Cabinet</t>
        </is>
      </c>
      <c r="AN139" t="inlineStr">
        <is>
          <t>PASSIVE</t>
        </is>
      </c>
      <c r="AO139" t="inlineStr">
        <is>
          <t>( hourly IHS): 06/05/2026 14:06 4:53:52 45 V Team is on site for MPR REPLACEMENT..;..;(05/06/2026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t>
        </is>
      </c>
      <c r="AP139" t="inlineStr">
        <is>
          <t>: 06/05/2026 14 : 06 4 : 53 : 52 45 V Team is on site for MPR REPLACEMENT.;.;(05/06/2026 cell huawei) : 05/05/2026 : Feedback IHS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 : 06.05.26 : IHS : Team is on site for MPR REPLACEMENT</t>
        </is>
      </c>
      <c r="AQ139" t="inlineStr">
        <is>
          <t>NRD_060</t>
        </is>
      </c>
      <c r="AR139" t="inlineStr"/>
      <c r="AS139" t="inlineStr"/>
      <c r="AT139" t="inlineStr">
        <is>
          <t>(05/06/2026 top offenders): 06.05.26: IHS: Team is on site for MPR REPLACEMENT</t>
        </is>
      </c>
      <c r="AU139" t="inlineStr"/>
      <c r="AV139" t="inlineStr"/>
      <c r="AW139" t="inlineStr">
        <is>
          <t>( hourly IHS): 06/05/2026 14:06 4:53:52 45 V Team is on site for MPR REPLACEMENT</t>
        </is>
      </c>
      <c r="AX139" t="inlineStr"/>
      <c r="AY139" t="inlineStr"/>
      <c r="AZ139" t="inlineStr">
        <is>
          <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is>
      </c>
      <c r="BA139" t="inlineStr"/>
      <c r="BB139" t="inlineStr"/>
      <c r="BC139" t="inlineStr"/>
      <c r="BD139" t="inlineStr"/>
      <c r="BE139" t="inlineStr"/>
      <c r="BF139" t="inlineStr"/>
      <c r="BG139" t="inlineStr"/>
      <c r="BH139" t="inlineStr">
        <is>
          <t>(05/06/2026 ocm ran 15h): 06.05.26: IHS: Team is on site for MPR REPLACEMENT</t>
        </is>
      </c>
      <c r="BI139" t="inlineStr"/>
      <c r="BJ139" t="inlineStr"/>
      <c r="BK139" t="inlineStr"/>
      <c r="BL139" t="inlineStr"/>
      <c r="BM139" t="inlineStr"/>
      <c r="BN139" t="inlineStr">
        <is>
          <t>NRD_060</t>
        </is>
      </c>
      <c r="BO139" t="inlineStr"/>
      <c r="BP139" t="inlineStr">
        <is>
          <t>NRD_060</t>
        </is>
      </c>
      <c r="BQ139" t="inlineStr"/>
    </row>
    <row r="140">
      <c r="A140" t="inlineStr">
        <is>
          <t>Mendji-IHS</t>
        </is>
      </c>
      <c r="B140" t="inlineStr">
        <is>
          <t>NRO_087</t>
        </is>
      </c>
      <c r="C140" t="inlineStr">
        <is>
          <t>NORD-OUEST</t>
        </is>
      </c>
      <c r="D140" t="inlineStr">
        <is>
          <t>IHS</t>
        </is>
      </c>
      <c r="E140" t="inlineStr">
        <is>
          <t>Hybrid-Gen</t>
        </is>
      </c>
      <c r="F140" t="inlineStr">
        <is>
          <t>NORD-OUEST</t>
        </is>
      </c>
      <c r="G140" t="inlineStr">
        <is>
          <t>Mendji</t>
        </is>
      </c>
      <c r="H140" t="inlineStr">
        <is>
          <t>NOKIA</t>
        </is>
      </c>
      <c r="I140" t="n">
        <v>0</v>
      </c>
      <c r="J140" t="n">
        <v>0</v>
      </c>
      <c r="K140" t="n">
        <v>0</v>
      </c>
      <c r="L140" t="n">
        <v>0</v>
      </c>
      <c r="M140" t="n">
        <v>0.001605157048565883</v>
      </c>
      <c r="N140" t="n">
        <v>0</v>
      </c>
      <c r="O140" t="n">
        <v>0.03336066385094198</v>
      </c>
      <c r="P140" t="n">
        <v>0</v>
      </c>
      <c r="Q140" t="n">
        <v>0</v>
      </c>
      <c r="R140" t="n">
        <v>0</v>
      </c>
      <c r="S140" t="n">
        <v>0</v>
      </c>
      <c r="T140" t="n">
        <v>0</v>
      </c>
      <c r="U140" t="n">
        <v>0</v>
      </c>
      <c r="V140" t="n">
        <v>0</v>
      </c>
      <c r="W140" t="n">
        <v>0</v>
      </c>
      <c r="X140" t="n">
        <v>1.746179012821281</v>
      </c>
      <c r="Y140" t="n">
        <v>0.00240773557284831</v>
      </c>
      <c r="Z140" t="n">
        <v>0</v>
      </c>
      <c r="AA140" t="n">
        <v>0</v>
      </c>
      <c r="AB140" t="n">
        <v>6.745369300265672</v>
      </c>
      <c r="AC140" t="n">
        <v>5.355695667930816</v>
      </c>
      <c r="AD140" t="n">
        <v>5.355695667930816</v>
      </c>
      <c r="AE140" t="n">
        <v>18.74370526240063</v>
      </c>
      <c r="AF140" t="n">
        <v>7.98035223096042</v>
      </c>
      <c r="AG140" t="n">
        <v>0</v>
      </c>
      <c r="AH140" t="n">
        <v>5.355695667930816</v>
      </c>
      <c r="AI140" t="inlineStr">
        <is>
          <t>Insecurity</t>
        </is>
      </c>
      <c r="AJ140" t="inlineStr"/>
      <c r="AK140" t="inlineStr">
        <is>
          <t>PDH</t>
        </is>
      </c>
      <c r="AL140" t="inlineStr">
        <is>
          <t>TX ISSUE</t>
        </is>
      </c>
      <c r="AM140" t="inlineStr">
        <is>
          <t>MPR ISSUE</t>
        </is>
      </c>
      <c r="AN140" t="inlineStr">
        <is>
          <t>ACTIVE</t>
        </is>
      </c>
      <c r="AO140" t="inlineStr">
        <is>
          <t>(05/06/2026 groupe whatsapp incident):  le FME est en route pour le site avec le FAN et la carte core pour remplacement ETA=12 UTC ||(05/06/2026 ocm ran 10h): P1  at Fontem_G9U9_SUO_017, investigations ongoing</t>
        </is>
      </c>
      <c r="AP140" t="inlineStr">
        <is>
          <t>05/06/2026 groupe whatsapp incident) : le FME est en route pour le site avec le FAN et la carte core pour remplacement ETA=12 UTC || : P1 at Fontem_G9U9_SUO_017, investigations ongoing</t>
        </is>
      </c>
      <c r="AQ140" t="inlineStr">
        <is>
          <t>SUO_017</t>
        </is>
      </c>
      <c r="AR140" t="inlineStr">
        <is>
          <t xml:space="preserve"> P1 incident at Fontem_G9U9_SUO_017</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is>
          <t>(05/06/2026 ocm ran 10h): P1  at Fontem_G9U9_SUO_017, investigations ongoing</t>
        </is>
      </c>
      <c r="BJ140" t="inlineStr"/>
      <c r="BK140" t="inlineStr"/>
      <c r="BL140" t="inlineStr"/>
      <c r="BM140" t="inlineStr"/>
      <c r="BN140" t="inlineStr"/>
      <c r="BO140" t="inlineStr"/>
      <c r="BP140" t="inlineStr">
        <is>
          <t>NRO_087</t>
        </is>
      </c>
      <c r="BQ140" t="inlineStr"/>
    </row>
    <row r="141">
      <c r="A141" t="inlineStr">
        <is>
          <t>Fontem</t>
        </is>
      </c>
      <c r="B141" t="inlineStr">
        <is>
          <t>SUO_017</t>
        </is>
      </c>
      <c r="C141" t="inlineStr">
        <is>
          <t>SUD-OUEST</t>
        </is>
      </c>
      <c r="D141" t="inlineStr">
        <is>
          <t>IHS</t>
        </is>
      </c>
      <c r="E141" t="inlineStr">
        <is>
          <t>Grid-Gen</t>
        </is>
      </c>
      <c r="F141" t="inlineStr">
        <is>
          <t>SUD-OUEST</t>
        </is>
      </c>
      <c r="G141" t="inlineStr">
        <is>
          <t>Fontem</t>
        </is>
      </c>
      <c r="H141" t="inlineStr">
        <is>
          <t>NOKIA</t>
        </is>
      </c>
      <c r="I141" t="n">
        <v>0</v>
      </c>
      <c r="J141" t="n">
        <v>0</v>
      </c>
      <c r="K141" t="n">
        <v>0</v>
      </c>
      <c r="L141" t="n">
        <v>0</v>
      </c>
      <c r="M141" t="n">
        <v>0.001337630873804731</v>
      </c>
      <c r="N141" t="n">
        <v>0</v>
      </c>
      <c r="O141" t="n">
        <v>0.03257311396860239</v>
      </c>
      <c r="P141" t="n">
        <v>0</v>
      </c>
      <c r="Q141" t="n">
        <v>0</v>
      </c>
      <c r="R141" t="n">
        <v>0</v>
      </c>
      <c r="S141" t="n">
        <v>0</v>
      </c>
      <c r="T141" t="n">
        <v>0</v>
      </c>
      <c r="U141" t="n">
        <v>0</v>
      </c>
      <c r="V141" t="n">
        <v>0</v>
      </c>
      <c r="W141" t="n">
        <v>0</v>
      </c>
      <c r="X141" t="n">
        <v>1.747088601815468</v>
      </c>
      <c r="Y141" t="n">
        <v>0.002140209398087672</v>
      </c>
      <c r="Z141" t="n">
        <v>0</v>
      </c>
      <c r="AA141" t="n">
        <v>1.356892758387481</v>
      </c>
      <c r="AB141" t="n">
        <v>9.24452748456909</v>
      </c>
      <c r="AC141" t="n">
        <v>5.355499482069326</v>
      </c>
      <c r="AD141" t="n">
        <v>5.355499482069326</v>
      </c>
      <c r="AE141" t="n">
        <v>18.74358036681334</v>
      </c>
      <c r="AF141" t="n">
        <v>7.979820968953899</v>
      </c>
      <c r="AG141" t="n">
        <v>0</v>
      </c>
      <c r="AH141" t="n">
        <v>5.355499482069326</v>
      </c>
      <c r="AI141" t="inlineStr">
        <is>
          <t>Insecurity</t>
        </is>
      </c>
      <c r="AJ141" t="inlineStr"/>
      <c r="AK141" t="inlineStr">
        <is>
          <t>PDH</t>
        </is>
      </c>
      <c r="AL141" t="inlineStr">
        <is>
          <t>TX ISSUE</t>
        </is>
      </c>
      <c r="AM141" t="inlineStr">
        <is>
          <t>MPR ISSUE</t>
        </is>
      </c>
      <c r="AN141" t="inlineStr">
        <is>
          <t>ACTIVE</t>
        </is>
      </c>
      <c r="AO141" t="inlineStr">
        <is>
          <t>(05/06/2026 groupe whatsapp incident):  le FME est en route pour le site avec le FAN et la carte core pour remplacement ETA=12 UTC ||(05/06/2026 ocm ran 10h): P1  at Fontem_G9U9_SUO_017, investigations ongoing</t>
        </is>
      </c>
      <c r="AP141" t="inlineStr">
        <is>
          <t>05/06/2026 groupe whatsapp incident) : le FME est en route pour le site avec le FAN et la carte core pour remplacement ETA=12 UTC || : P1 at Fontem_G9U9_SUO_017, investigations ongoing</t>
        </is>
      </c>
      <c r="AQ141" t="inlineStr">
        <is>
          <t>SUO_017</t>
        </is>
      </c>
      <c r="AR141" t="inlineStr">
        <is>
          <t xml:space="preserve"> P1 incident at Fontem_G9U9_SUO_017</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is>
          <t>(05/06/2026 ocm ran 10h): P1  at Fontem_G9U9_SUO_017, investigations ongoing</t>
        </is>
      </c>
      <c r="BJ141" t="inlineStr"/>
      <c r="BK141" t="inlineStr"/>
      <c r="BL141" t="inlineStr"/>
      <c r="BM141" t="inlineStr"/>
      <c r="BN141" t="inlineStr"/>
      <c r="BO141" t="inlineStr"/>
      <c r="BP141" t="inlineStr">
        <is>
          <t>SUO_017</t>
        </is>
      </c>
      <c r="BQ141" t="inlineStr"/>
    </row>
    <row r="142">
      <c r="A142" t="inlineStr">
        <is>
          <t>Kousseri-Ngueli-MTN-IHS</t>
        </is>
      </c>
      <c r="B142" t="inlineStr">
        <is>
          <t>EXN_141</t>
        </is>
      </c>
      <c r="C142" t="inlineStr">
        <is>
          <t>EXTREME-NORD</t>
        </is>
      </c>
      <c r="D142" t="inlineStr">
        <is>
          <t>IHS</t>
        </is>
      </c>
      <c r="E142" t="inlineStr">
        <is>
          <t>Grid-Gen</t>
        </is>
      </c>
      <c r="F142" t="inlineStr">
        <is>
          <t>EXTREME-NORD</t>
        </is>
      </c>
      <c r="G142" t="inlineStr">
        <is>
          <t>Kousseri</t>
        </is>
      </c>
      <c r="H142" t="inlineStr">
        <is>
          <t>Huawei</t>
        </is>
      </c>
      <c r="I142" t="n">
        <v>0</v>
      </c>
      <c r="J142" t="n">
        <v>0</v>
      </c>
      <c r="K142" t="n">
        <v>0</v>
      </c>
      <c r="L142" t="n">
        <v>0</v>
      </c>
      <c r="M142" t="n">
        <v>0.000802578524282816</v>
      </c>
      <c r="N142" t="n">
        <v>0.1239537943059016</v>
      </c>
      <c r="O142" t="n">
        <v>0.4372982852642302</v>
      </c>
      <c r="P142" t="n">
        <v>0.1821853250121992</v>
      </c>
      <c r="Q142" t="n">
        <v>0</v>
      </c>
      <c r="R142" t="n">
        <v>0</v>
      </c>
      <c r="S142" t="n">
        <v>0</v>
      </c>
      <c r="T142" t="n">
        <v>0</v>
      </c>
      <c r="U142" t="n">
        <v>0</v>
      </c>
      <c r="V142" t="n">
        <v>1.302941646477358</v>
      </c>
      <c r="W142" t="n">
        <v>0</v>
      </c>
      <c r="X142" t="n">
        <v>0</v>
      </c>
      <c r="Y142" t="n">
        <v>0</v>
      </c>
      <c r="Z142" t="n">
        <v>0</v>
      </c>
      <c r="AA142" t="n">
        <v>0</v>
      </c>
      <c r="AB142" t="n">
        <v>7.234888694843238</v>
      </c>
      <c r="AC142" t="n">
        <v>5.319579634338091</v>
      </c>
      <c r="AD142" t="n">
        <v>5.319579634338091</v>
      </c>
      <c r="AE142" t="n">
        <v>12.12861048163735</v>
      </c>
      <c r="AF142" t="n">
        <v>10.32321767971956</v>
      </c>
      <c r="AG142" t="n">
        <v>0.2339302247700097</v>
      </c>
      <c r="AH142" t="n">
        <v>5.319579634338091</v>
      </c>
      <c r="AI142" t="inlineStr">
        <is>
          <t>Insecurity</t>
        </is>
      </c>
      <c r="AJ142" t="inlineStr"/>
      <c r="AK142" t="inlineStr">
        <is>
          <t>PDH</t>
        </is>
      </c>
      <c r="AL142" t="inlineStr">
        <is>
          <t>TX ISSUE</t>
        </is>
      </c>
      <c r="AM142" t="inlineStr">
        <is>
          <t>MPR ISSUE</t>
        </is>
      </c>
      <c r="AN142" t="inlineStr">
        <is>
          <t>ACTIVE</t>
        </is>
      </c>
      <c r="AO142" t="inlineStr">
        <is>
          <t>(05/06/2026 ocm ran 18h): 06.05.26: Need FME on site to check MPR status; CM-20260506-00004205; FME Christian activé pour investigations, update ASAP</t>
        </is>
      </c>
      <c r="AP142" t="inlineStr">
        <is>
          <t>: 06.05.26 : Need FME on site to check MPR status; ; FME Christian activé pour investigations, update ASAP</t>
        </is>
      </c>
      <c r="AQ142" t="inlineStr">
        <is>
          <t>EXN_141</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is>
          <t>(05/06/2026 ocm ran 18h): 06.05.26: Need FME on site to check MPR status; CM-20260506-00004205; FME Christian activé pour investigations, update ASAP</t>
        </is>
      </c>
      <c r="BH142" t="inlineStr"/>
      <c r="BI142" t="inlineStr"/>
      <c r="BJ142" t="inlineStr"/>
      <c r="BK142" t="inlineStr"/>
      <c r="BL142" t="inlineStr"/>
      <c r="BM142" t="inlineStr"/>
      <c r="BN142" t="inlineStr"/>
      <c r="BO142" t="inlineStr"/>
      <c r="BP142" t="inlineStr">
        <is>
          <t>EXN_141</t>
        </is>
      </c>
      <c r="BQ142" t="inlineStr">
        <is>
          <t>Grid-Gen</t>
        </is>
      </c>
    </row>
    <row r="143">
      <c r="A143" t="inlineStr">
        <is>
          <t>GAROUA-BOULAI-II-IHS</t>
        </is>
      </c>
      <c r="B143" t="inlineStr">
        <is>
          <t>ADM_156</t>
        </is>
      </c>
      <c r="C143" t="inlineStr">
        <is>
          <t>CENTRE</t>
        </is>
      </c>
      <c r="D143" t="inlineStr">
        <is>
          <t>IHS</t>
        </is>
      </c>
      <c r="E143" t="inlineStr">
        <is>
          <t>Grid-Gen-Lithium</t>
        </is>
      </c>
      <c r="F143" t="inlineStr">
        <is>
          <t>ADAMAOUA</t>
        </is>
      </c>
      <c r="G143" t="inlineStr">
        <is>
          <t>Garoua Boulai</t>
        </is>
      </c>
      <c r="H143" t="inlineStr">
        <is>
          <t>ZTE</t>
        </is>
      </c>
      <c r="I143" t="n">
        <v>2.787640576087297</v>
      </c>
      <c r="J143" t="n">
        <v>0</v>
      </c>
      <c r="K143" t="n">
        <v>8.207025308689536</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5.288207731577794</v>
      </c>
      <c r="AD143" t="n">
        <v>5.288207731577794</v>
      </c>
      <c r="AE143" t="n">
        <v>2.780300668641016</v>
      </c>
      <c r="AF143" t="n">
        <v>5.102505941634282</v>
      </c>
      <c r="AG143" t="n">
        <v>6.094497961113413</v>
      </c>
      <c r="AH143" t="n">
        <v>5.288207731577794</v>
      </c>
      <c r="AI143" t="inlineStr">
        <is>
          <t>Operationnel</t>
        </is>
      </c>
      <c r="AJ143" t="inlineStr"/>
      <c r="AK143" t="inlineStr">
        <is>
          <t>IHS</t>
        </is>
      </c>
      <c r="AL143" t="inlineStr">
        <is>
          <t>POWER ISSUE</t>
        </is>
      </c>
      <c r="AM143" t="inlineStr">
        <is>
          <t>Defaut GE &amp; Power Cabinet</t>
        </is>
      </c>
      <c r="AN143" t="inlineStr">
        <is>
          <t>PASSIVE</t>
        </is>
      </c>
      <c r="AO143" t="inlineStr">
        <is>
          <t>( hourly IHS): 06/05/2026 20:07 0:53:00 0V Fme is informed and managing with L0</t>
        </is>
      </c>
      <c r="AP143" t="inlineStr">
        <is>
          <t>: 06/05/2026 20 : 07 0 : 53 : 00 0V Fme is informed and managing with L0</t>
        </is>
      </c>
      <c r="AQ143" t="inlineStr">
        <is>
          <t>ADM_156</t>
        </is>
      </c>
      <c r="AR143" t="inlineStr"/>
      <c r="AS143" t="inlineStr"/>
      <c r="AT143" t="inlineStr">
        <is>
          <t>(05/06/2026 top offenders): Power status check Ongoing</t>
        </is>
      </c>
      <c r="AU143" t="inlineStr"/>
      <c r="AV143" t="inlineStr"/>
      <c r="AW143" t="inlineStr">
        <is>
          <t>( hourly IHS): 06/05/2026 20:07 0:53:00 0V Fme is informed and managing with L0</t>
        </is>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is>
          <t>ADM_156</t>
        </is>
      </c>
      <c r="BQ143" t="inlineStr">
        <is>
          <t>Grid Gen</t>
        </is>
      </c>
    </row>
    <row r="144">
      <c r="A144" t="inlineStr">
        <is>
          <t>H-Paradis</t>
        </is>
      </c>
      <c r="B144" t="inlineStr">
        <is>
          <t>CTR_093</t>
        </is>
      </c>
      <c r="C144" t="inlineStr">
        <is>
          <t>Yaounde</t>
        </is>
      </c>
      <c r="D144" t="inlineStr">
        <is>
          <t>IHS</t>
        </is>
      </c>
      <c r="E144" t="inlineStr">
        <is>
          <t>GridOnly</t>
        </is>
      </c>
      <c r="F144" t="inlineStr">
        <is>
          <t>CENTRE</t>
        </is>
      </c>
      <c r="G144" t="inlineStr">
        <is>
          <t>Yaounde</t>
        </is>
      </c>
      <c r="H144" t="inlineStr">
        <is>
          <t>ZTE</t>
        </is>
      </c>
      <c r="I144" t="n">
        <v>47.72647339148998</v>
      </c>
      <c r="J144" t="n">
        <v>8.78577360008903</v>
      </c>
      <c r="K144" t="n">
        <v>4.937463081387882</v>
      </c>
      <c r="L144" t="n">
        <v>12.55585946529008</v>
      </c>
      <c r="M144" t="n">
        <v>0.4393493192707303</v>
      </c>
      <c r="N144" t="n">
        <v>9.058329266935479</v>
      </c>
      <c r="O144" t="n">
        <v>9.245704599738039</v>
      </c>
      <c r="P144" t="n">
        <v>7.416093090547979</v>
      </c>
      <c r="Q144" t="n">
        <v>3.392338906438606</v>
      </c>
      <c r="R144" t="n">
        <v>9.245704599738039</v>
      </c>
      <c r="S144" t="n">
        <v>9.245704599738039</v>
      </c>
      <c r="T144" t="n">
        <v>9.245704599738039</v>
      </c>
      <c r="U144" t="n">
        <v>0</v>
      </c>
      <c r="V144" t="n">
        <v>6.193980019005059</v>
      </c>
      <c r="W144" t="n">
        <v>9.245704599738039</v>
      </c>
      <c r="X144" t="n">
        <v>9.245704599738039</v>
      </c>
      <c r="Y144" t="n">
        <v>4.665032260089661</v>
      </c>
      <c r="Z144" t="n">
        <v>0</v>
      </c>
      <c r="AA144" t="n">
        <v>0</v>
      </c>
      <c r="AB144" t="n">
        <v>0</v>
      </c>
      <c r="AC144" t="n">
        <v>5.237948480879368</v>
      </c>
      <c r="AD144" t="n">
        <v>5.237948480879368</v>
      </c>
      <c r="AE144" t="n">
        <v>0</v>
      </c>
      <c r="AF144" t="n">
        <v>0</v>
      </c>
      <c r="AG144" t="n">
        <v>10.04422512459862</v>
      </c>
      <c r="AH144" t="n">
        <v>5.237948480879368</v>
      </c>
      <c r="AI144" t="inlineStr">
        <is>
          <t>Operationnel</t>
        </is>
      </c>
      <c r="AJ144" t="inlineStr"/>
      <c r="AK144" t="inlineStr">
        <is>
          <t>BSS</t>
        </is>
      </c>
      <c r="AL144" t="inlineStr">
        <is>
          <t>RAN ISSUE</t>
        </is>
      </c>
      <c r="AM144" t="inlineStr">
        <is>
          <t>BSS Hardware issue</t>
        </is>
      </c>
      <c r="AN144" t="inlineStr">
        <is>
          <t>ACTIVE</t>
        </is>
      </c>
      <c r="AO144" t="inlineStr">
        <is>
          <t>05/06/2026: hardware issue,  site with GPS issue (alarm : TDD down 09Apr 02pm)</t>
        </is>
      </c>
      <c r="AP144" t="inlineStr">
        <is>
          <t>05/06/2026 : hardware issue, site with GPS issue (alarm : TDD down 09Apr 02pm)</t>
        </is>
      </c>
      <c r="AQ144" t="inlineStr">
        <is>
          <t>CTR_093</t>
        </is>
      </c>
      <c r="AR144" t="inlineStr"/>
      <c r="AS144" t="inlineStr"/>
      <c r="AT144" t="inlineStr">
        <is>
          <t>(05/06/2026 top offenders):</t>
        </is>
      </c>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is>
          <t>CTR_093</t>
        </is>
      </c>
      <c r="BP144" t="inlineStr">
        <is>
          <t>CTR_093</t>
        </is>
      </c>
      <c r="BQ144" t="inlineStr"/>
    </row>
    <row r="145">
      <c r="A145" t="inlineStr">
        <is>
          <t>Japoma-I</t>
        </is>
      </c>
      <c r="B145" t="inlineStr">
        <is>
          <t>LIT_725</t>
        </is>
      </c>
      <c r="C145" t="inlineStr">
        <is>
          <t>Douala</t>
        </is>
      </c>
      <c r="D145" t="inlineStr">
        <is>
          <t>CAMUSAT</t>
        </is>
      </c>
      <c r="E145" t="inlineStr">
        <is>
          <t>Good Grid no GE - 8h</t>
        </is>
      </c>
      <c r="F145" t="inlineStr">
        <is>
          <t>LITTORAL</t>
        </is>
      </c>
      <c r="G145" t="inlineStr">
        <is>
          <t>Douala</t>
        </is>
      </c>
      <c r="H145" t="inlineStr">
        <is>
          <t>ZTE</t>
        </is>
      </c>
      <c r="I145" t="n">
        <v>0</v>
      </c>
      <c r="J145" t="n">
        <v>9.916874266978283</v>
      </c>
      <c r="K145" t="n">
        <v>0.001926188458278533</v>
      </c>
      <c r="L145" t="n">
        <v>0</v>
      </c>
      <c r="M145" t="n">
        <v>0</v>
      </c>
      <c r="N145" t="n">
        <v>0</v>
      </c>
      <c r="O145" t="n">
        <v>0</v>
      </c>
      <c r="P145" t="n">
        <v>0</v>
      </c>
      <c r="Q145" t="n">
        <v>0</v>
      </c>
      <c r="R145" t="n">
        <v>0</v>
      </c>
      <c r="S145" t="n">
        <v>0</v>
      </c>
      <c r="T145" t="n">
        <v>0</v>
      </c>
      <c r="U145" t="n">
        <v>0</v>
      </c>
      <c r="V145" t="n">
        <v>0</v>
      </c>
      <c r="W145" t="n">
        <v>0</v>
      </c>
      <c r="X145" t="n">
        <v>7.438600959384532</v>
      </c>
      <c r="Y145" t="n">
        <v>0</v>
      </c>
      <c r="Z145" t="n">
        <v>0</v>
      </c>
      <c r="AA145" t="n">
        <v>0</v>
      </c>
      <c r="AB145" t="n">
        <v>0</v>
      </c>
      <c r="AC145" t="n">
        <v>5.098781364768731</v>
      </c>
      <c r="AD145" t="n">
        <v>5.098781364768731</v>
      </c>
      <c r="AE145" t="n">
        <v>2.765188302579044</v>
      </c>
      <c r="AF145" t="n">
        <v>2.39306970837541</v>
      </c>
      <c r="AG145" t="n">
        <v>7.479611134093733</v>
      </c>
      <c r="AH145" t="n">
        <v>5.098781364768731</v>
      </c>
      <c r="AI145" t="inlineStr">
        <is>
          <t>Operationnel</t>
        </is>
      </c>
      <c r="AJ145" t="inlineStr"/>
      <c r="AK145" t="inlineStr">
        <is>
          <t>AKTIVCO GRID ONLY</t>
        </is>
      </c>
      <c r="AL145" t="inlineStr">
        <is>
          <t>POWER ISSUE</t>
        </is>
      </c>
      <c r="AM145" t="inlineStr">
        <is>
          <t>AKTIVCO Coupure ENEO &amp; Baisse de tension</t>
        </is>
      </c>
      <c r="AN145" t="inlineStr">
        <is>
          <t>PASSIVE</t>
        </is>
      </c>
      <c r="AO145" t="inlineStr">
        <is>
          <t>(05/06/2026 ticket): INC-20260506-00016206...RCA IHS attendu...Grid Outage...Probleme energie</t>
        </is>
      </c>
      <c r="AP145" t="inlineStr">
        <is>
          <t>: .RCA IHS attendu.Grid Outage.Probleme energie</t>
        </is>
      </c>
      <c r="AQ145" t="inlineStr">
        <is>
          <t>LIT_725</t>
        </is>
      </c>
      <c r="AR145" t="inlineStr"/>
      <c r="AS145" t="inlineStr"/>
      <c r="AT145" t="inlineStr">
        <is>
          <t>(05/06/2026 top offenders):</t>
        </is>
      </c>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is>
          <t>(05/06/2026 ticket): INC-20260506-00016206...RCA IHS attendu...Grid Outage...Probleme energie</t>
        </is>
      </c>
      <c r="BK145" t="inlineStr"/>
      <c r="BL145" t="inlineStr"/>
      <c r="BM145" t="inlineStr"/>
      <c r="BN145" t="inlineStr"/>
      <c r="BO145" t="inlineStr"/>
      <c r="BP145" t="inlineStr"/>
      <c r="BQ145" t="inlineStr"/>
    </row>
    <row r="146">
      <c r="A146" t="inlineStr">
        <is>
          <t>Buca-Voyage</t>
        </is>
      </c>
      <c r="B146" t="inlineStr">
        <is>
          <t>LIT_616</t>
        </is>
      </c>
      <c r="C146" t="inlineStr">
        <is>
          <t>Douala</t>
        </is>
      </c>
      <c r="D146" t="inlineStr">
        <is>
          <t>CAMUSAT</t>
        </is>
      </c>
      <c r="E146" t="inlineStr">
        <is>
          <t>Good Grid no GE - 8h</t>
        </is>
      </c>
      <c r="F146" t="inlineStr">
        <is>
          <t>LITTORAL</t>
        </is>
      </c>
      <c r="G146" t="inlineStr">
        <is>
          <t>Douala</t>
        </is>
      </c>
      <c r="H146" t="inlineStr">
        <is>
          <t>ZTE</t>
        </is>
      </c>
      <c r="I146" t="n">
        <v>12.34501316942183</v>
      </c>
      <c r="J146" t="n">
        <v>18.66168069217225</v>
      </c>
      <c r="K146" t="n">
        <v>15.8555273047915</v>
      </c>
      <c r="L146" t="n">
        <v>0.8012943986439625</v>
      </c>
      <c r="M146" t="n">
        <v>12.56625731594912</v>
      </c>
      <c r="N146" t="n">
        <v>6.343241789443344</v>
      </c>
      <c r="O146" t="n">
        <v>4.979143659415635</v>
      </c>
      <c r="P146" t="n">
        <v>12.19805212408649</v>
      </c>
      <c r="Q146" t="n">
        <v>11.92487222949893</v>
      </c>
      <c r="R146" t="n">
        <v>1.260369314533736</v>
      </c>
      <c r="S146" t="n">
        <v>7.081614031783536</v>
      </c>
      <c r="T146" t="n">
        <v>37.36538082886031</v>
      </c>
      <c r="U146" t="n">
        <v>0</v>
      </c>
      <c r="V146" t="n">
        <v>12.58605425288143</v>
      </c>
      <c r="W146" t="n">
        <v>37.3653808288603</v>
      </c>
      <c r="X146" t="n">
        <v>1.271373557855569</v>
      </c>
      <c r="Y146" t="n">
        <v>5.036626116832603</v>
      </c>
      <c r="Z146" t="n">
        <v>0</v>
      </c>
      <c r="AA146" t="n">
        <v>1.482933256856518</v>
      </c>
      <c r="AB146" t="n">
        <v>10.41063841019538</v>
      </c>
      <c r="AC146" t="n">
        <v>4.986045834724469</v>
      </c>
      <c r="AD146" t="n">
        <v>4.986045834724469</v>
      </c>
      <c r="AE146" t="n">
        <v>1.776389938011822</v>
      </c>
      <c r="AF146" t="n">
        <v>1.620827255695978</v>
      </c>
      <c r="AG146" t="n">
        <v>8.031330781168261</v>
      </c>
      <c r="AH146" t="n">
        <v>4.986045834724469</v>
      </c>
      <c r="AI146" t="inlineStr">
        <is>
          <t>Operationnel</t>
        </is>
      </c>
      <c r="AJ146" t="inlineStr"/>
      <c r="AK146" t="inlineStr">
        <is>
          <t>AKTIVCO GRID ONLY</t>
        </is>
      </c>
      <c r="AL146" t="inlineStr">
        <is>
          <t>POWER ISSUE</t>
        </is>
      </c>
      <c r="AM146" t="inlineStr">
        <is>
          <t>AKTIVCO Coupure ENEO &amp; Baisse de tension</t>
        </is>
      </c>
      <c r="AN146" t="inlineStr">
        <is>
          <t>PASSIVE</t>
        </is>
      </c>
      <c r="AO146" t="inlineStr">
        <is>
          <t>(05/06/2026 ticket): INC-20260506-00016524...Grid Outage</t>
        </is>
      </c>
      <c r="AP146" t="inlineStr">
        <is>
          <t>: .Grid Outage</t>
        </is>
      </c>
      <c r="AQ146" t="inlineStr">
        <is>
          <t>LIT_616</t>
        </is>
      </c>
      <c r="AR146" t="inlineStr"/>
      <c r="AS146" t="inlineStr"/>
      <c r="AT146" t="inlineStr">
        <is>
          <t>(05/06/2026 top offenders):</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is>
          <t>(05/06/2026 ticket): INC-20260506-00016524...Grid Outage</t>
        </is>
      </c>
      <c r="BK146" t="inlineStr"/>
      <c r="BL146" t="inlineStr"/>
      <c r="BM146" t="inlineStr"/>
      <c r="BN146" t="inlineStr"/>
      <c r="BO146" t="inlineStr"/>
      <c r="BP146" t="inlineStr"/>
      <c r="BQ146" t="inlineStr"/>
    </row>
    <row r="147">
      <c r="A147" t="inlineStr">
        <is>
          <t>Bonewonda-II</t>
        </is>
      </c>
      <c r="B147" t="inlineStr">
        <is>
          <t>LIT_378</t>
        </is>
      </c>
      <c r="C147" t="inlineStr">
        <is>
          <t>Douala</t>
        </is>
      </c>
      <c r="D147" t="inlineStr">
        <is>
          <t>IHS</t>
        </is>
      </c>
      <c r="E147" t="inlineStr">
        <is>
          <t>Grid-Gen</t>
        </is>
      </c>
      <c r="F147" t="inlineStr">
        <is>
          <t>LITTORAL</t>
        </is>
      </c>
      <c r="G147" t="inlineStr">
        <is>
          <t>Douala</t>
        </is>
      </c>
      <c r="H147" t="inlineStr">
        <is>
          <t>ZTE</t>
        </is>
      </c>
      <c r="I147" t="n">
        <v>0</v>
      </c>
      <c r="J147" t="n">
        <v>0</v>
      </c>
      <c r="K147" t="n">
        <v>9.293591785020245</v>
      </c>
      <c r="L147" t="n">
        <v>0</v>
      </c>
      <c r="M147" t="n">
        <v>0</v>
      </c>
      <c r="N147" t="n">
        <v>0</v>
      </c>
      <c r="O147" t="n">
        <v>0</v>
      </c>
      <c r="P147" t="n">
        <v>0</v>
      </c>
      <c r="Q147" t="n">
        <v>1.016385443151758</v>
      </c>
      <c r="R147" t="n">
        <v>15.94939332197595</v>
      </c>
      <c r="S147" t="n">
        <v>0</v>
      </c>
      <c r="T147" t="n">
        <v>0.03747149954484912</v>
      </c>
      <c r="U147" t="n">
        <v>0</v>
      </c>
      <c r="V147" t="n">
        <v>0</v>
      </c>
      <c r="W147" t="n">
        <v>0.03747149954484912</v>
      </c>
      <c r="X147" t="n">
        <v>0</v>
      </c>
      <c r="Y147" t="n">
        <v>0</v>
      </c>
      <c r="Z147" t="n">
        <v>0</v>
      </c>
      <c r="AA147" t="n">
        <v>0</v>
      </c>
      <c r="AB147" t="n">
        <v>0</v>
      </c>
      <c r="AC147" t="n">
        <v>4.950857225204245</v>
      </c>
      <c r="AD147" t="n">
        <v>4.950857225204245</v>
      </c>
      <c r="AE147" t="n">
        <v>1.778388267408446</v>
      </c>
      <c r="AF147" t="n">
        <v>1.941868886236828</v>
      </c>
      <c r="AG147" t="n">
        <v>7.756633768689789</v>
      </c>
      <c r="AH147" t="n">
        <v>4.950857225204245</v>
      </c>
      <c r="AI147" t="inlineStr">
        <is>
          <t>Operationnel</t>
        </is>
      </c>
      <c r="AJ147" t="inlineStr"/>
      <c r="AK147" t="inlineStr">
        <is>
          <t>No root cause</t>
        </is>
      </c>
      <c r="AL147" t="inlineStr">
        <is>
          <t>No root cause</t>
        </is>
      </c>
      <c r="AM147" t="inlineStr">
        <is>
          <t>no root cause</t>
        </is>
      </c>
      <c r="AN147" t="inlineStr">
        <is>
          <t>No root cause</t>
        </is>
      </c>
      <c r="AO147" t="inlineStr"/>
      <c r="AP147" t="inlineStr"/>
      <c r="AQ147" t="inlineStr">
        <is>
          <t>LIT_378</t>
        </is>
      </c>
      <c r="AR147" t="inlineStr"/>
      <c r="AS147" t="inlineStr"/>
      <c r="AT147" t="inlineStr">
        <is>
          <t>(05/06/2026 top offenders):</t>
        </is>
      </c>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is>
          <t>LIT_378</t>
        </is>
      </c>
      <c r="BQ147" t="inlineStr">
        <is>
          <t>Grid-Gen-Lithium</t>
        </is>
      </c>
    </row>
    <row r="148">
      <c r="A148" t="inlineStr">
        <is>
          <t>Limbe-Ngueme</t>
        </is>
      </c>
      <c r="B148" t="inlineStr">
        <is>
          <t>SUO_235</t>
        </is>
      </c>
      <c r="C148" t="inlineStr">
        <is>
          <t>SUD-OUEST</t>
        </is>
      </c>
      <c r="D148" t="inlineStr">
        <is>
          <t>CAMUSAT</t>
        </is>
      </c>
      <c r="E148" t="inlineStr">
        <is>
          <t>Medium Grid + GE</t>
        </is>
      </c>
      <c r="F148" t="inlineStr">
        <is>
          <t>SUD-OUEST</t>
        </is>
      </c>
      <c r="G148" t="inlineStr">
        <is>
          <t>Limbe</t>
        </is>
      </c>
      <c r="H148" t="inlineStr">
        <is>
          <t>Huawei</t>
        </is>
      </c>
      <c r="I148" t="n">
        <v>0.1061008809101883</v>
      </c>
      <c r="J148" t="n">
        <v>0.05154337633727418</v>
      </c>
      <c r="K148" t="n">
        <v>0.03509943412863514</v>
      </c>
      <c r="L148" t="n">
        <v>0.2146451675498598</v>
      </c>
      <c r="M148" t="n">
        <v>0.05079430304794355</v>
      </c>
      <c r="N148" t="n">
        <v>0</v>
      </c>
      <c r="O148" t="n">
        <v>0</v>
      </c>
      <c r="P148" t="n">
        <v>0</v>
      </c>
      <c r="Q148" t="n">
        <v>0</v>
      </c>
      <c r="R148" t="n">
        <v>0</v>
      </c>
      <c r="S148" t="n">
        <v>0</v>
      </c>
      <c r="T148" t="n">
        <v>0</v>
      </c>
      <c r="U148" t="n">
        <v>4.052308144495524</v>
      </c>
      <c r="V148" t="n">
        <v>0</v>
      </c>
      <c r="W148" t="n">
        <v>0</v>
      </c>
      <c r="X148" t="n">
        <v>0</v>
      </c>
      <c r="Y148" t="n">
        <v>4.921589861685401</v>
      </c>
      <c r="Z148" t="n">
        <v>0</v>
      </c>
      <c r="AA148" t="n">
        <v>0</v>
      </c>
      <c r="AB148" t="n">
        <v>0</v>
      </c>
      <c r="AC148" t="n">
        <v>4.924889351174119</v>
      </c>
      <c r="AD148" t="n">
        <v>4.924889351174119</v>
      </c>
      <c r="AE148" t="n">
        <v>11.36862083298363</v>
      </c>
      <c r="AF148" t="n">
        <v>9.658343278558094</v>
      </c>
      <c r="AG148" t="n">
        <v>0.1132030766065397</v>
      </c>
      <c r="AH148" t="n">
        <v>4.924889351174119</v>
      </c>
      <c r="AI148" t="inlineStr">
        <is>
          <t>Operationnel</t>
        </is>
      </c>
      <c r="AJ148" t="inlineStr"/>
      <c r="AK148" t="inlineStr">
        <is>
          <t>No root cause</t>
        </is>
      </c>
      <c r="AL148" t="inlineStr">
        <is>
          <t>No root cause</t>
        </is>
      </c>
      <c r="AM148" t="inlineStr">
        <is>
          <t>no root cause</t>
        </is>
      </c>
      <c r="AN148" t="inlineStr">
        <is>
          <t>No root cause</t>
        </is>
      </c>
      <c r="AO148" t="inlineStr"/>
      <c r="AP148" t="inlineStr"/>
      <c r="AQ148" t="inlineStr">
        <is>
          <t>SUO_235</t>
        </is>
      </c>
      <c r="AR148" t="inlineStr"/>
      <c r="AS148" t="inlineStr"/>
      <c r="AT148" t="inlineStr">
        <is>
          <t>(05/06/2026 top offenders):</t>
        </is>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row>
    <row r="149">
      <c r="A149" t="inlineStr">
        <is>
          <t>Logbessou-OCM</t>
        </is>
      </c>
      <c r="B149" t="inlineStr">
        <is>
          <t>LIT_680</t>
        </is>
      </c>
      <c r="C149" t="inlineStr">
        <is>
          <t>Douala</t>
        </is>
      </c>
      <c r="D149" t="inlineStr">
        <is>
          <t>CAMUSAT</t>
        </is>
      </c>
      <c r="E149" t="inlineStr">
        <is>
          <t>Good Grid + GE</t>
        </is>
      </c>
      <c r="F149" t="inlineStr">
        <is>
          <t>LITTORAL</t>
        </is>
      </c>
      <c r="G149" t="inlineStr">
        <is>
          <t>Douala</t>
        </is>
      </c>
      <c r="H149" t="inlineStr">
        <is>
          <t>ZTE</t>
        </is>
      </c>
      <c r="I149" t="n">
        <v>4.082681282870049</v>
      </c>
      <c r="J149" t="n">
        <v>7.279208864461966</v>
      </c>
      <c r="K149" t="n">
        <v>1.583701449349805</v>
      </c>
      <c r="L149" t="n">
        <v>1.951478599332825</v>
      </c>
      <c r="M149" t="n">
        <v>0</v>
      </c>
      <c r="N149" t="n">
        <v>5.881866148450631</v>
      </c>
      <c r="O149" t="n">
        <v>0</v>
      </c>
      <c r="P149" t="n">
        <v>0</v>
      </c>
      <c r="Q149" t="n">
        <v>0</v>
      </c>
      <c r="R149" t="n">
        <v>0</v>
      </c>
      <c r="S149" t="n">
        <v>0</v>
      </c>
      <c r="T149" t="n">
        <v>0</v>
      </c>
      <c r="U149" t="n">
        <v>0</v>
      </c>
      <c r="V149" t="n">
        <v>0</v>
      </c>
      <c r="W149" t="n">
        <v>0</v>
      </c>
      <c r="X149" t="n">
        <v>1.519530837563814</v>
      </c>
      <c r="Y149" t="n">
        <v>8.22116852579523</v>
      </c>
      <c r="Z149" t="n">
        <v>0</v>
      </c>
      <c r="AA149" t="n">
        <v>0.2542568764927964</v>
      </c>
      <c r="AB149" t="n">
        <v>6.513396802416999e-17</v>
      </c>
      <c r="AC149" t="n">
        <v>4.800150813422252</v>
      </c>
      <c r="AD149" t="n">
        <v>4.800150813422252</v>
      </c>
      <c r="AE149" t="n">
        <v>2.243999016821937</v>
      </c>
      <c r="AF149" t="n">
        <v>1.910949437457288</v>
      </c>
      <c r="AG149" t="n">
        <v>7.360046796989058</v>
      </c>
      <c r="AH149" t="n">
        <v>4.800150813422252</v>
      </c>
      <c r="AI149" t="inlineStr">
        <is>
          <t>Operationnel</t>
        </is>
      </c>
      <c r="AJ149" t="inlineStr"/>
      <c r="AK149" t="inlineStr">
        <is>
          <t>No root cause</t>
        </is>
      </c>
      <c r="AL149" t="inlineStr">
        <is>
          <t>No root cause</t>
        </is>
      </c>
      <c r="AM149" t="inlineStr">
        <is>
          <t>no root cause</t>
        </is>
      </c>
      <c r="AN149" t="inlineStr">
        <is>
          <t>No root cause</t>
        </is>
      </c>
      <c r="AO149" t="inlineStr">
        <is>
          <t>(05/06/2026 ticket): INC-20260506-00017382...2026-05-06 23:06:51...investigations ongoing / FME is trying to get level0...user:OCM_NOC.CAMUSAT</t>
        </is>
      </c>
      <c r="AP149" t="inlineStr">
        <is>
          <t>: .2026-05-06 23 : 06 : 51.investigations ongoing / FME is trying to get level0.user : OCM_NOC.CAMUSAT</t>
        </is>
      </c>
      <c r="AQ149" t="inlineStr">
        <is>
          <t>LIT_680</t>
        </is>
      </c>
      <c r="AR149" t="inlineStr"/>
      <c r="AS149" t="inlineStr"/>
      <c r="AT149" t="inlineStr">
        <is>
          <t>(05/06/2026 top offenders):</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is>
          <t>(05/06/2026 ticket): INC-20260506-00017382...2026-05-06 23:06:51...investigations ongoing / FME is trying to get level0...user:OCM_NOC.CAMUSAT</t>
        </is>
      </c>
      <c r="BK149" t="inlineStr"/>
      <c r="BL149" t="inlineStr"/>
      <c r="BM149" t="inlineStr"/>
      <c r="BN149" t="inlineStr"/>
      <c r="BO149" t="inlineStr"/>
      <c r="BP149" t="inlineStr"/>
      <c r="BQ149" t="inlineStr">
        <is>
          <t>Grid-Lithium</t>
        </is>
      </c>
    </row>
    <row r="150">
      <c r="A150" t="inlineStr">
        <is>
          <t>Tsinga-Village2</t>
        </is>
      </c>
      <c r="B150" t="inlineStr">
        <is>
          <t>CTR_675</t>
        </is>
      </c>
      <c r="C150" t="inlineStr">
        <is>
          <t>Yaounde</t>
        </is>
      </c>
      <c r="D150" t="inlineStr">
        <is>
          <t>IHS</t>
        </is>
      </c>
      <c r="E150" t="inlineStr">
        <is>
          <t>Hybrid-Gen-Lithium</t>
        </is>
      </c>
      <c r="F150" t="inlineStr">
        <is>
          <t>CENTRE</t>
        </is>
      </c>
      <c r="G150" t="inlineStr">
        <is>
          <t>Yaounde</t>
        </is>
      </c>
      <c r="H150" t="inlineStr">
        <is>
          <t>ZTE</t>
        </is>
      </c>
      <c r="I150" t="n">
        <v>13.86176173476813</v>
      </c>
      <c r="J150" t="n">
        <v>3.029662588854361</v>
      </c>
      <c r="K150" t="n">
        <v>3.91665453881341</v>
      </c>
      <c r="L150" t="n">
        <v>0.4570060468049528</v>
      </c>
      <c r="M150" t="n">
        <v>0.6605399605630742</v>
      </c>
      <c r="N150" t="n">
        <v>0.4894658893426133</v>
      </c>
      <c r="O150" t="n">
        <v>7.230875802221822</v>
      </c>
      <c r="P150" t="n">
        <v>15.23024729406192</v>
      </c>
      <c r="Q150" t="n">
        <v>4.451849568961827</v>
      </c>
      <c r="R150" t="n">
        <v>11.5841508933234</v>
      </c>
      <c r="S150" t="n">
        <v>13.34902106822132</v>
      </c>
      <c r="T150" t="n">
        <v>9.245704599738039</v>
      </c>
      <c r="U150" t="n">
        <v>0.3176784149894563</v>
      </c>
      <c r="V150" t="n">
        <v>2.428923645889514</v>
      </c>
      <c r="W150" t="n">
        <v>9.245704599738039</v>
      </c>
      <c r="X150" t="n">
        <v>4.891751775660397</v>
      </c>
      <c r="Y150" t="n">
        <v>3.885906863794221</v>
      </c>
      <c r="Z150" t="n">
        <v>8.791730516247044</v>
      </c>
      <c r="AA150" t="n">
        <v>2.161183450188766</v>
      </c>
      <c r="AB150" t="n">
        <v>7.059409359278376</v>
      </c>
      <c r="AC150" t="n">
        <v>4.769849015360998</v>
      </c>
      <c r="AD150" t="n">
        <v>4.769849015360998</v>
      </c>
      <c r="AE150" t="n">
        <v>2.216022405269195</v>
      </c>
      <c r="AF150" t="n">
        <v>1.884917599137741</v>
      </c>
      <c r="AG150" t="n">
        <v>7.326359476609169</v>
      </c>
      <c r="AH150" t="n">
        <v>4.769849015360998</v>
      </c>
      <c r="AI150" t="inlineStr">
        <is>
          <t>Operationnel</t>
        </is>
      </c>
      <c r="AJ150" t="inlineStr"/>
      <c r="AK150" t="inlineStr">
        <is>
          <t>BSS</t>
        </is>
      </c>
      <c r="AL150" t="inlineStr">
        <is>
          <t>RAN ISSUE</t>
        </is>
      </c>
      <c r="AM150" t="inlineStr">
        <is>
          <t>BSS Hardware issue</t>
        </is>
      </c>
      <c r="AN150" t="inlineStr">
        <is>
          <t>ACTIVE</t>
        </is>
      </c>
      <c r="AO150" t="inlineStr">
        <is>
          <t>05/06/2026: hardware issue,  site with GPS issue (alarm : TDD down 09Apr 02pm)</t>
        </is>
      </c>
      <c r="AP150" t="inlineStr">
        <is>
          <t>05/06/2026 : hardware issue, site with GPS issue (alarm : TDD down 09Apr 02pm)</t>
        </is>
      </c>
      <c r="AQ150" t="inlineStr">
        <is>
          <t>CTR_675</t>
        </is>
      </c>
      <c r="AR150" t="inlineStr"/>
      <c r="AS150" t="inlineStr"/>
      <c r="AT150" t="inlineStr">
        <is>
          <t>(05/06/2026 top offenders):</t>
        </is>
      </c>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CTR_675</t>
        </is>
      </c>
      <c r="BM150" t="inlineStr"/>
      <c r="BN150" t="inlineStr"/>
      <c r="BO150" t="inlineStr">
        <is>
          <t>CTR_675</t>
        </is>
      </c>
      <c r="BP150" t="inlineStr">
        <is>
          <t>CTR_675</t>
        </is>
      </c>
      <c r="BQ150" t="inlineStr"/>
    </row>
    <row r="151">
      <c r="A151" t="inlineStr">
        <is>
          <t>Ndjokloumbe-IHS</t>
        </is>
      </c>
      <c r="B151" t="inlineStr">
        <is>
          <t>LIT_500</t>
        </is>
      </c>
      <c r="C151" t="inlineStr">
        <is>
          <t>LITTORAL</t>
        </is>
      </c>
      <c r="D151" t="inlineStr">
        <is>
          <t>IHS</t>
        </is>
      </c>
      <c r="E151" t="inlineStr">
        <is>
          <t>Hybrid-Gen</t>
        </is>
      </c>
      <c r="F151" t="inlineStr">
        <is>
          <t>LITTORAL</t>
        </is>
      </c>
      <c r="G151" t="inlineStr">
        <is>
          <t>Ndjokloumbe</t>
        </is>
      </c>
      <c r="H151" t="inlineStr">
        <is>
          <t>NOKIA</t>
        </is>
      </c>
      <c r="I151" t="n">
        <v>0</v>
      </c>
      <c r="J151" t="n">
        <v>0</v>
      </c>
      <c r="K151" t="n">
        <v>0</v>
      </c>
      <c r="L151" t="n">
        <v>0</v>
      </c>
      <c r="M151" t="n">
        <v>3.14071092321449</v>
      </c>
      <c r="N151" t="n">
        <v>1.053115173537451</v>
      </c>
      <c r="O151" t="n">
        <v>0.0623537381115323</v>
      </c>
      <c r="P151" t="n">
        <v>0.03606097722754534</v>
      </c>
      <c r="Q151" t="n">
        <v>0.205852059396424</v>
      </c>
      <c r="R151" t="n">
        <v>6.482468978853726</v>
      </c>
      <c r="S151" t="n">
        <v>5.59796814249391</v>
      </c>
      <c r="T151" t="n">
        <v>4.707604592033285</v>
      </c>
      <c r="U151" t="n">
        <v>4.792249441668787</v>
      </c>
      <c r="V151" t="n">
        <v>4.915239702642529</v>
      </c>
      <c r="W151" t="n">
        <v>4.707604592033284</v>
      </c>
      <c r="X151" t="n">
        <v>4.972921674708971</v>
      </c>
      <c r="Y151" t="n">
        <v>5.076005969757414</v>
      </c>
      <c r="Z151" t="n">
        <v>4.777732119977284</v>
      </c>
      <c r="AA151" t="n">
        <v>5.223733048169796</v>
      </c>
      <c r="AB151" t="n">
        <v>5.55175668387395</v>
      </c>
      <c r="AC151" t="n">
        <v>4.767138083456753</v>
      </c>
      <c r="AD151" t="n">
        <v>4.767138083456753</v>
      </c>
      <c r="AE151" t="n">
        <v>32.36918935769697</v>
      </c>
      <c r="AF151" t="n">
        <v>0.4313847492953339</v>
      </c>
      <c r="AG151" t="n">
        <v>0</v>
      </c>
      <c r="AH151" t="n">
        <v>4.767138083456753</v>
      </c>
      <c r="AI151" t="inlineStr">
        <is>
          <t>Operationnel</t>
        </is>
      </c>
      <c r="AJ151" t="inlineStr"/>
      <c r="AK151" t="inlineStr">
        <is>
          <t>IHS</t>
        </is>
      </c>
      <c r="AL151" t="inlineStr">
        <is>
          <t>POWER ISSUE</t>
        </is>
      </c>
      <c r="AM151" t="inlineStr">
        <is>
          <t>Defaut GE &amp; Power Cabinet</t>
        </is>
      </c>
      <c r="AN151" t="inlineStr">
        <is>
          <t>PASSIVE</t>
        </is>
      </c>
      <c r="AO151" t="inlineStr">
        <is>
          <t>(05/06/2026 ticket): INC-20260506-00012873...Grid Outage</t>
        </is>
      </c>
      <c r="AP151" t="inlineStr">
        <is>
          <t>: .Grid Outage</t>
        </is>
      </c>
      <c r="AQ151" t="inlineStr">
        <is>
          <t>LIT_500</t>
        </is>
      </c>
      <c r="AR151" t="inlineStr"/>
      <c r="AS151" t="inlineStr"/>
      <c r="AT151" t="inlineStr">
        <is>
          <t>(05/06/2026 top offenders):</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is>
          <t>(05/06/2026 ticket): INC-20260506-00012873...Grid Outage</t>
        </is>
      </c>
      <c r="BK151" t="inlineStr"/>
      <c r="BL151" t="inlineStr"/>
      <c r="BM151" t="inlineStr"/>
      <c r="BN151" t="inlineStr"/>
      <c r="BO151" t="inlineStr"/>
      <c r="BP151" t="inlineStr">
        <is>
          <t>LIT_500</t>
        </is>
      </c>
      <c r="BQ151" t="inlineStr">
        <is>
          <t>Hybrid Gen</t>
        </is>
      </c>
    </row>
    <row r="152">
      <c r="A152" t="inlineStr">
        <is>
          <t>PK5-Auberge</t>
        </is>
      </c>
      <c r="B152" t="inlineStr">
        <is>
          <t>LIT_647</t>
        </is>
      </c>
      <c r="C152" t="inlineStr">
        <is>
          <t>Douala</t>
        </is>
      </c>
      <c r="D152" t="inlineStr">
        <is>
          <t>CAMUSAT</t>
        </is>
      </c>
      <c r="E152" t="inlineStr">
        <is>
          <t>Good Grid no GE - 12h</t>
        </is>
      </c>
      <c r="F152" t="inlineStr">
        <is>
          <t>LITTORAL</t>
        </is>
      </c>
      <c r="G152" t="inlineStr">
        <is>
          <t>Douala</t>
        </is>
      </c>
      <c r="H152" t="inlineStr">
        <is>
          <t>ZTE</t>
        </is>
      </c>
      <c r="I152" t="n">
        <v>3.643760005478935</v>
      </c>
      <c r="J152" t="n">
        <v>33.67239600722534</v>
      </c>
      <c r="K152" t="n">
        <v>3.77871804310667</v>
      </c>
      <c r="L152" t="n">
        <v>0</v>
      </c>
      <c r="M152" t="n">
        <v>1.786985672011482</v>
      </c>
      <c r="N152" t="n">
        <v>7.11241521203768</v>
      </c>
      <c r="O152" t="n">
        <v>1.146813370886876</v>
      </c>
      <c r="P152" t="n">
        <v>59.43671828851733</v>
      </c>
      <c r="Q152" t="n">
        <v>43.19962731820348</v>
      </c>
      <c r="R152" t="n">
        <v>27.34731032750913</v>
      </c>
      <c r="S152" t="n">
        <v>43.77532581121071</v>
      </c>
      <c r="T152" t="n">
        <v>44.20436645521399</v>
      </c>
      <c r="U152" t="n">
        <v>21.70386350600543</v>
      </c>
      <c r="V152" t="n">
        <v>9.21609836973116</v>
      </c>
      <c r="W152" t="n">
        <v>44.20436645521399</v>
      </c>
      <c r="X152" t="n">
        <v>0.606267817243238</v>
      </c>
      <c r="Y152" t="n">
        <v>0</v>
      </c>
      <c r="Z152" t="n">
        <v>0.6218021704576906</v>
      </c>
      <c r="AA152" t="n">
        <v>1.058547568294083</v>
      </c>
      <c r="AB152" t="n">
        <v>2.944428749575527</v>
      </c>
      <c r="AC152" t="n">
        <v>4.737781544546319</v>
      </c>
      <c r="AD152" t="n">
        <v>4.737781544546319</v>
      </c>
      <c r="AE152" t="n">
        <v>1.805615505437454</v>
      </c>
      <c r="AF152" t="n">
        <v>1.802571988126932</v>
      </c>
      <c r="AG152" t="n">
        <v>7.430260064745321</v>
      </c>
      <c r="AH152" t="n">
        <v>4.737781544546319</v>
      </c>
      <c r="AI152" t="inlineStr">
        <is>
          <t>Operationnel</t>
        </is>
      </c>
      <c r="AJ152" t="inlineStr"/>
      <c r="AK152" t="inlineStr">
        <is>
          <t>AKTIVCO GRID ONLY</t>
        </is>
      </c>
      <c r="AL152" t="inlineStr">
        <is>
          <t>POWER ISSUE</t>
        </is>
      </c>
      <c r="AM152" t="inlineStr">
        <is>
          <t>AKTIVCO Coupure ENEO &amp; Baisse de tension</t>
        </is>
      </c>
      <c r="AN152" t="inlineStr">
        <is>
          <t>PASSIVE</t>
        </is>
      </c>
      <c r="AO152" t="inlineStr">
        <is>
          <t>(05/06/2026 ticket): INC-20260506-00011213...Grid Outage</t>
        </is>
      </c>
      <c r="AP152" t="inlineStr">
        <is>
          <t>: .Grid Outage</t>
        </is>
      </c>
      <c r="AQ152" t="inlineStr">
        <is>
          <t>LIT_647</t>
        </is>
      </c>
      <c r="AR152" t="inlineStr"/>
      <c r="AS152" t="inlineStr"/>
      <c r="AT152" t="inlineStr">
        <is>
          <t>(05/06/2026 top offenders): Power status check Ongoing</t>
        </is>
      </c>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is>
          <t>(05/06/2026 ticket): INC-20260506-00011213...Grid Outage</t>
        </is>
      </c>
      <c r="BK152" t="inlineStr"/>
      <c r="BL152" t="inlineStr"/>
      <c r="BM152" t="inlineStr"/>
      <c r="BN152" t="inlineStr"/>
      <c r="BO152" t="inlineStr">
        <is>
          <t>LIT_647</t>
        </is>
      </c>
      <c r="BP152" t="inlineStr"/>
      <c r="BQ152" t="inlineStr">
        <is>
          <t>Hybrid Gen</t>
        </is>
      </c>
    </row>
    <row r="153">
      <c r="A153" t="inlineStr">
        <is>
          <t>Bertoua-Camtel</t>
        </is>
      </c>
      <c r="B153" t="inlineStr">
        <is>
          <t>EST_143</t>
        </is>
      </c>
      <c r="C153" t="inlineStr">
        <is>
          <t>CENTRE</t>
        </is>
      </c>
      <c r="D153" t="inlineStr">
        <is>
          <t>CAMUSAT</t>
        </is>
      </c>
      <c r="E153" t="inlineStr">
        <is>
          <t>Good Grid + GE</t>
        </is>
      </c>
      <c r="F153" t="inlineStr">
        <is>
          <t>EST</t>
        </is>
      </c>
      <c r="G153" t="inlineStr">
        <is>
          <t>Bertoua</t>
        </is>
      </c>
      <c r="H153" t="inlineStr">
        <is>
          <t>ZTE</t>
        </is>
      </c>
      <c r="I153" t="n">
        <v>0</v>
      </c>
      <c r="J153" t="n">
        <v>0</v>
      </c>
      <c r="K153" t="n">
        <v>1.105489494425468</v>
      </c>
      <c r="L153" t="n">
        <v>1.362403797587556</v>
      </c>
      <c r="M153" t="n">
        <v>0</v>
      </c>
      <c r="N153" t="n">
        <v>0</v>
      </c>
      <c r="O153" t="n">
        <v>0</v>
      </c>
      <c r="P153" t="n">
        <v>0</v>
      </c>
      <c r="Q153" t="n">
        <v>0</v>
      </c>
      <c r="R153" t="n">
        <v>3.676273353251549</v>
      </c>
      <c r="S153" t="n">
        <v>6.389024435484102</v>
      </c>
      <c r="T153" t="n">
        <v>3.327597572146457</v>
      </c>
      <c r="U153" t="n">
        <v>1.107487023197016</v>
      </c>
      <c r="V153" t="n">
        <v>0.6877562900754218</v>
      </c>
      <c r="W153" t="n">
        <v>3.327597572146457</v>
      </c>
      <c r="X153" t="n">
        <v>0.3422551529108276</v>
      </c>
      <c r="Y153" t="n">
        <v>1.884151178684655</v>
      </c>
      <c r="Z153" t="n">
        <v>1.191989624264838</v>
      </c>
      <c r="AA153" t="n">
        <v>1.072013052423716</v>
      </c>
      <c r="AB153" t="n">
        <v>6.086149135498084</v>
      </c>
      <c r="AC153" t="n">
        <v>4.722675233211485</v>
      </c>
      <c r="AD153" t="n">
        <v>4.722675233211485</v>
      </c>
      <c r="AE153" t="n">
        <v>3.154737639333517</v>
      </c>
      <c r="AF153" t="n">
        <v>5.446710595659463</v>
      </c>
      <c r="AG153" t="n">
        <v>4.685923365005571</v>
      </c>
      <c r="AH153" t="n">
        <v>4.722675233211485</v>
      </c>
      <c r="AI153" t="inlineStr">
        <is>
          <t>Operationnel</t>
        </is>
      </c>
      <c r="AJ153" t="inlineStr"/>
      <c r="AK153" t="inlineStr">
        <is>
          <t>No root cause</t>
        </is>
      </c>
      <c r="AL153" t="inlineStr">
        <is>
          <t>No root cause</t>
        </is>
      </c>
      <c r="AM153" t="inlineStr">
        <is>
          <t>no root cause</t>
        </is>
      </c>
      <c r="AN153" t="inlineStr">
        <is>
          <t>No root cause</t>
        </is>
      </c>
      <c r="AO153" t="inlineStr"/>
      <c r="AP153" t="inlineStr"/>
      <c r="AQ153" t="inlineStr">
        <is>
          <t>EST_143</t>
        </is>
      </c>
      <c r="AR153" t="inlineStr"/>
      <c r="AS153" t="inlineStr"/>
      <c r="AT153" t="inlineStr">
        <is>
          <t>(05/06/2026 top offenders): Power status check Ongoing</t>
        </is>
      </c>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row>
    <row r="154">
      <c r="A154" t="inlineStr">
        <is>
          <t>Makepe-Lycee</t>
        </is>
      </c>
      <c r="B154" t="inlineStr">
        <is>
          <t>LIT_285</t>
        </is>
      </c>
      <c r="C154" t="inlineStr">
        <is>
          <t>Douala</t>
        </is>
      </c>
      <c r="D154" t="inlineStr">
        <is>
          <t>IHS</t>
        </is>
      </c>
      <c r="E154" t="inlineStr">
        <is>
          <t>GridOnly</t>
        </is>
      </c>
      <c r="F154" t="inlineStr">
        <is>
          <t>LITTORAL</t>
        </is>
      </c>
      <c r="G154" t="inlineStr">
        <is>
          <t>Douala</t>
        </is>
      </c>
      <c r="H154" t="inlineStr">
        <is>
          <t>ZTE</t>
        </is>
      </c>
      <c r="I154" t="n">
        <v>0</v>
      </c>
      <c r="J154" t="n">
        <v>0</v>
      </c>
      <c r="K154" t="n">
        <v>0</v>
      </c>
      <c r="L154" t="n">
        <v>0.001926188458278717</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4.700167364374932</v>
      </c>
      <c r="AD154" t="n">
        <v>4.700167364374932</v>
      </c>
      <c r="AE154" t="n">
        <v>3.549407695166841</v>
      </c>
      <c r="AF154" t="n">
        <v>3.0237308363169</v>
      </c>
      <c r="AG154" t="n">
        <v>6.094497961113413</v>
      </c>
      <c r="AH154" t="n">
        <v>4.700167364374932</v>
      </c>
      <c r="AI154" t="inlineStr">
        <is>
          <t>Operationnel</t>
        </is>
      </c>
      <c r="AJ154" t="inlineStr"/>
      <c r="AK154" t="inlineStr">
        <is>
          <t>IHS GRID ONLY</t>
        </is>
      </c>
      <c r="AL154" t="inlineStr">
        <is>
          <t>POWER ISSUE</t>
        </is>
      </c>
      <c r="AM154" t="inlineStr">
        <is>
          <t>Coupure ENEO &amp; Baisse de tension</t>
        </is>
      </c>
      <c r="AN154" t="inlineStr">
        <is>
          <t>PASSIVE</t>
        </is>
      </c>
      <c r="AO154" t="inlineStr">
        <is>
          <t>(05/06/2026 ticket): INC-20260506-00015933...Grid Outage</t>
        </is>
      </c>
      <c r="AP154" t="inlineStr">
        <is>
          <t>: .Grid Outage</t>
        </is>
      </c>
      <c r="AQ154" t="inlineStr">
        <is>
          <t>LIT_285</t>
        </is>
      </c>
      <c r="AR154" t="inlineStr"/>
      <c r="AS154" t="inlineStr"/>
      <c r="AT154" t="inlineStr">
        <is>
          <t>(05/06/2026 top offenders): 07.05.26: Grid outage no space // awaiting grid return - Escalated to L2
06.05.26: Grid outage no space // awaiting grid return ,Abdul is informed</t>
        </is>
      </c>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is>
          <t>(05/06/2026 ticket): INC-20260506-00015933...Grid Outage</t>
        </is>
      </c>
      <c r="BK154" t="inlineStr"/>
      <c r="BL154" t="inlineStr"/>
      <c r="BM154" t="inlineStr"/>
      <c r="BN154" t="inlineStr"/>
      <c r="BO154" t="inlineStr"/>
      <c r="BP154" t="inlineStr">
        <is>
          <t>LIT_285</t>
        </is>
      </c>
      <c r="BQ154" t="inlineStr">
        <is>
          <t>Grid-Gen</t>
        </is>
      </c>
    </row>
    <row r="155">
      <c r="A155" t="inlineStr">
        <is>
          <t>Stade-Abega</t>
        </is>
      </c>
      <c r="B155" t="inlineStr">
        <is>
          <t>CTR_274</t>
        </is>
      </c>
      <c r="C155" t="inlineStr">
        <is>
          <t>Yaounde</t>
        </is>
      </c>
      <c r="D155" t="inlineStr">
        <is>
          <t>IHS</t>
        </is>
      </c>
      <c r="E155" t="inlineStr">
        <is>
          <t>Grid-Gen</t>
        </is>
      </c>
      <c r="F155" t="inlineStr">
        <is>
          <t>CENTRE</t>
        </is>
      </c>
      <c r="G155" t="inlineStr">
        <is>
          <t>Yaounde</t>
        </is>
      </c>
      <c r="H155" t="inlineStr">
        <is>
          <t>ZTE</t>
        </is>
      </c>
      <c r="I155" t="n">
        <v>0.5219435669585913</v>
      </c>
      <c r="J155" t="n">
        <v>0</v>
      </c>
      <c r="K155" t="n">
        <v>0</v>
      </c>
      <c r="L155" t="n">
        <v>0</v>
      </c>
      <c r="M155" t="n">
        <v>0</v>
      </c>
      <c r="N155" t="n">
        <v>0.3006102450397081</v>
      </c>
      <c r="O155" t="n">
        <v>0</v>
      </c>
      <c r="P155" t="n">
        <v>0</v>
      </c>
      <c r="Q155" t="n">
        <v>0.772241056064926</v>
      </c>
      <c r="R155" t="n">
        <v>0</v>
      </c>
      <c r="S155" t="n">
        <v>0.1079913992118318</v>
      </c>
      <c r="T155" t="n">
        <v>0</v>
      </c>
      <c r="U155" t="n">
        <v>0</v>
      </c>
      <c r="V155" t="n">
        <v>0</v>
      </c>
      <c r="W155" t="n">
        <v>0</v>
      </c>
      <c r="X155" t="n">
        <v>0</v>
      </c>
      <c r="Y155" t="n">
        <v>0.302411587949765</v>
      </c>
      <c r="Z155" t="n">
        <v>0</v>
      </c>
      <c r="AA155" t="n">
        <v>0</v>
      </c>
      <c r="AB155" t="n">
        <v>0</v>
      </c>
      <c r="AC155" t="n">
        <v>4.638190467221981</v>
      </c>
      <c r="AD155" t="n">
        <v>4.638190467221981</v>
      </c>
      <c r="AE155" t="n">
        <v>1.866689447621788</v>
      </c>
      <c r="AF155" t="n">
        <v>1.662956332813123</v>
      </c>
      <c r="AG155" t="n">
        <v>7.312439944228847</v>
      </c>
      <c r="AH155" t="n">
        <v>4.638190467221981</v>
      </c>
      <c r="AI155" t="inlineStr">
        <is>
          <t>Operationnel</t>
        </is>
      </c>
      <c r="AJ155" t="inlineStr"/>
      <c r="AK155" t="inlineStr">
        <is>
          <t>IHS</t>
        </is>
      </c>
      <c r="AL155" t="inlineStr">
        <is>
          <t>POWER ISSUE</t>
        </is>
      </c>
      <c r="AM155" t="inlineStr">
        <is>
          <t>Defaut GE &amp; Power Cabinet</t>
        </is>
      </c>
      <c r="AN155" t="inlineStr">
        <is>
          <t>PASSIVE</t>
        </is>
      </c>
      <c r="AO155" t="inlineStr">
        <is>
          <t>(05/06/2026 ticket): INC-20260506-00013825...Grid Outage</t>
        </is>
      </c>
      <c r="AP155" t="inlineStr">
        <is>
          <t>: .Grid Outage</t>
        </is>
      </c>
      <c r="AQ155" t="inlineStr">
        <is>
          <t>CTR_274</t>
        </is>
      </c>
      <c r="AR155" t="inlineStr"/>
      <c r="AS155" t="inlineStr"/>
      <c r="AT155" t="inlineStr">
        <is>
          <t>(05/06/2026 top offenders): Power status check Ongoing</t>
        </is>
      </c>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is>
          <t>(05/06/2026 ticket): INC-20260506-00013825...Grid Outage</t>
        </is>
      </c>
      <c r="BK155" t="inlineStr"/>
      <c r="BL155" t="inlineStr"/>
      <c r="BM155" t="inlineStr"/>
      <c r="BN155" t="inlineStr"/>
      <c r="BO155" t="inlineStr"/>
      <c r="BP155" t="inlineStr"/>
      <c r="BQ155" t="inlineStr"/>
    </row>
    <row r="156">
      <c r="A156" t="inlineStr">
        <is>
          <t>Garoua-Ngalbidje-II</t>
        </is>
      </c>
      <c r="B156" t="inlineStr">
        <is>
          <t>NRD_158</t>
        </is>
      </c>
      <c r="C156" t="inlineStr">
        <is>
          <t>Garoua</t>
        </is>
      </c>
      <c r="D156" t="inlineStr">
        <is>
          <t>CAMUSAT</t>
        </is>
      </c>
      <c r="E156" t="inlineStr">
        <is>
          <t>Good Grid + Solar + GE</t>
        </is>
      </c>
      <c r="F156" t="inlineStr">
        <is>
          <t>NORD</t>
        </is>
      </c>
      <c r="G156" t="inlineStr">
        <is>
          <t>Garoua</t>
        </is>
      </c>
      <c r="H156" t="inlineStr">
        <is>
          <t>Huawei</t>
        </is>
      </c>
      <c r="I156" t="n">
        <v>3.029145371583156</v>
      </c>
      <c r="J156" t="n">
        <v>2.760228060713461</v>
      </c>
      <c r="K156" t="n">
        <v>8.107630417226687</v>
      </c>
      <c r="L156" t="n">
        <v>4.49333396112809</v>
      </c>
      <c r="M156" t="n">
        <v>3.670512622955029</v>
      </c>
      <c r="N156" t="n">
        <v>3.177979100141825</v>
      </c>
      <c r="O156" t="n">
        <v>2.566717460969713</v>
      </c>
      <c r="P156" t="n">
        <v>3.590147760056843</v>
      </c>
      <c r="Q156" t="n">
        <v>2.587923369089098</v>
      </c>
      <c r="R156" t="n">
        <v>0.1585181760850148</v>
      </c>
      <c r="S156" t="n">
        <v>0.3192479018813869</v>
      </c>
      <c r="T156" t="n">
        <v>0.4779800989062103</v>
      </c>
      <c r="U156" t="n">
        <v>4.729327717423873</v>
      </c>
      <c r="V156" t="n">
        <v>3.444042798480737</v>
      </c>
      <c r="W156" t="n">
        <v>0.4779800989062103</v>
      </c>
      <c r="X156" t="n">
        <v>7.612047096021208</v>
      </c>
      <c r="Y156" t="n">
        <v>15.47829756330026</v>
      </c>
      <c r="Z156" t="n">
        <v>8.252683109182067</v>
      </c>
      <c r="AA156" t="n">
        <v>19.30868382829243</v>
      </c>
      <c r="AB156" t="n">
        <v>4.795941734939346</v>
      </c>
      <c r="AC156" t="n">
        <v>4.635212009142975</v>
      </c>
      <c r="AD156" t="n">
        <v>4.635212009142975</v>
      </c>
      <c r="AE156" t="n">
        <v>4.227715629733543</v>
      </c>
      <c r="AF156" t="n">
        <v>3.705446243085094</v>
      </c>
      <c r="AG156" t="n">
        <v>5.34533983631998</v>
      </c>
      <c r="AH156" t="n">
        <v>4.635212009142975</v>
      </c>
      <c r="AI156" t="inlineStr">
        <is>
          <t>Operationnel</t>
        </is>
      </c>
      <c r="AJ156" t="inlineStr"/>
      <c r="AK156" t="inlineStr">
        <is>
          <t>AKTIVCO</t>
        </is>
      </c>
      <c r="AL156" t="inlineStr">
        <is>
          <t>POWER ISSUE</t>
        </is>
      </c>
      <c r="AM156" t="inlineStr">
        <is>
          <t>AKTIVCO Defaut GE &amp; Power Cabinet</t>
        </is>
      </c>
      <c r="AN156" t="inlineStr">
        <is>
          <t>PASSIVE</t>
        </is>
      </c>
      <c r="AO156" t="inlineStr">
        <is>
          <t>(05/06/2026 top offenders): 07.05.26: Camusat: investigations ongoing / FME is trying to get level0</t>
        </is>
      </c>
      <c r="AP156" t="inlineStr">
        <is>
          <t>05/06/2026 top offenders) : 07.05.26 : Camusat : investigations ongoing / FME is trying to get level0</t>
        </is>
      </c>
      <c r="AQ156" t="inlineStr">
        <is>
          <t>NRD_158</t>
        </is>
      </c>
      <c r="AR156" t="inlineStr"/>
      <c r="AS156" t="inlineStr"/>
      <c r="AT156" t="inlineStr">
        <is>
          <t>(05/06/2026 top offenders): 07.05.26: Camusat: investigations ongoing / FME is trying to get level0</t>
        </is>
      </c>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row>
    <row r="157">
      <c r="A157" t="inlineStr">
        <is>
          <t>Mansouen</t>
        </is>
      </c>
      <c r="B157" t="inlineStr">
        <is>
          <t>OST_293</t>
        </is>
      </c>
      <c r="C157" t="inlineStr">
        <is>
          <t>OUEST</t>
        </is>
      </c>
      <c r="D157" t="inlineStr">
        <is>
          <t>CAMUSAT</t>
        </is>
      </c>
      <c r="E157" t="inlineStr">
        <is>
          <t>Hybrid Solar - S3</t>
        </is>
      </c>
      <c r="F157" t="inlineStr">
        <is>
          <t>OUEST</t>
        </is>
      </c>
      <c r="G157" t="inlineStr">
        <is>
          <t>Mansouen</t>
        </is>
      </c>
      <c r="H157" t="inlineStr">
        <is>
          <t>NOKIA</t>
        </is>
      </c>
      <c r="I157" t="n">
        <v>0</v>
      </c>
      <c r="J157" t="n">
        <v>0.01765373815400654</v>
      </c>
      <c r="K157" t="n">
        <v>0.01528708515080016</v>
      </c>
      <c r="L157" t="n">
        <v>0.002140209398087672</v>
      </c>
      <c r="M157" t="n">
        <v>0.007700154936338217</v>
      </c>
      <c r="N157" t="n">
        <v>0.01462177484004905</v>
      </c>
      <c r="O157" t="n">
        <v>0.0254340477935856</v>
      </c>
      <c r="P157" t="n">
        <v>0.009974625651842144</v>
      </c>
      <c r="Q157" t="n">
        <v>0.01095355036188846</v>
      </c>
      <c r="R157" t="n">
        <v>0.005941692894959323</v>
      </c>
      <c r="S157" t="n">
        <v>0.09706306396066806</v>
      </c>
      <c r="T157" t="n">
        <v>4.621354153290357</v>
      </c>
      <c r="U157" t="n">
        <v>4.678255232695516</v>
      </c>
      <c r="V157" t="n">
        <v>4.626811687255481</v>
      </c>
      <c r="W157" t="n">
        <v>4.621354153290357</v>
      </c>
      <c r="X157" t="n">
        <v>4.937373905996296</v>
      </c>
      <c r="Y157" t="n">
        <v>4.626740346942211</v>
      </c>
      <c r="Z157" t="n">
        <v>4.766977567751895</v>
      </c>
      <c r="AA157" t="n">
        <v>4.681012490262047</v>
      </c>
      <c r="AB157" t="n">
        <v>4.624939004032154</v>
      </c>
      <c r="AC157" t="n">
        <v>4.630396537997277</v>
      </c>
      <c r="AD157" t="n">
        <v>4.630396537997277</v>
      </c>
      <c r="AE157" t="n">
        <v>32.36019687541216</v>
      </c>
      <c r="AF157" t="n">
        <v>0.02789125534237</v>
      </c>
      <c r="AG157" t="n">
        <v>0</v>
      </c>
      <c r="AH157" t="n">
        <v>4.630396537997277</v>
      </c>
      <c r="AI157" t="inlineStr">
        <is>
          <t>Operationnel</t>
        </is>
      </c>
      <c r="AJ157" t="inlineStr"/>
      <c r="AK157" t="inlineStr">
        <is>
          <t>No root cause</t>
        </is>
      </c>
      <c r="AL157" t="inlineStr">
        <is>
          <t>No root cause</t>
        </is>
      </c>
      <c r="AM157" t="inlineStr">
        <is>
          <t>no root cause</t>
        </is>
      </c>
      <c r="AN157" t="inlineStr">
        <is>
          <t>No root cause</t>
        </is>
      </c>
      <c r="AO157" t="inlineStr"/>
      <c r="AP157" t="inlineStr"/>
      <c r="AQ157" t="inlineStr">
        <is>
          <t>OST_293</t>
        </is>
      </c>
      <c r="AR157" t="inlineStr"/>
      <c r="AS157" t="inlineStr"/>
      <c r="AT157" t="inlineStr">
        <is>
          <t>(05/06/2026 top offenders):</t>
        </is>
      </c>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is>
          <t>Grid-Gen</t>
        </is>
      </c>
    </row>
    <row r="158">
      <c r="A158" t="inlineStr">
        <is>
          <t>BTS-Mobile-Krystal-Palace</t>
        </is>
      </c>
      <c r="B158" t="inlineStr">
        <is>
          <t>LIT_756</t>
        </is>
      </c>
      <c r="C158" t="inlineStr">
        <is>
          <t>Douala</t>
        </is>
      </c>
      <c r="D158" t="inlineStr">
        <is>
          <t>CAMUSAT</t>
        </is>
      </c>
      <c r="E158" t="inlineStr">
        <is>
          <t>Good Grid + GE</t>
        </is>
      </c>
      <c r="F158" t="inlineStr">
        <is>
          <t>LITTORAL</t>
        </is>
      </c>
      <c r="G158" t="inlineStr">
        <is>
          <t>Douala</t>
        </is>
      </c>
      <c r="H158" t="inlineStr">
        <is>
          <t>ZTE</t>
        </is>
      </c>
      <c r="I158" t="n">
        <v>4.622852299869019</v>
      </c>
      <c r="J158" t="n">
        <v>4.622852299869019</v>
      </c>
      <c r="K158" t="n">
        <v>4.622852299869019</v>
      </c>
      <c r="L158" t="n">
        <v>4.622852299869019</v>
      </c>
      <c r="M158" t="n">
        <v>4.622852299869019</v>
      </c>
      <c r="N158" t="n">
        <v>4.622852299869019</v>
      </c>
      <c r="O158" t="n">
        <v>4.622852299869019</v>
      </c>
      <c r="P158" t="n">
        <v>4.622852299869019</v>
      </c>
      <c r="Q158" t="n">
        <v>4.622852299869019</v>
      </c>
      <c r="R158" t="n">
        <v>4.622852299869019</v>
      </c>
      <c r="S158" t="n">
        <v>4.622852299869019</v>
      </c>
      <c r="T158" t="n">
        <v>4.622852299869019</v>
      </c>
      <c r="U158" t="n">
        <v>4.622852299869019</v>
      </c>
      <c r="V158" t="n">
        <v>4.622852299869019</v>
      </c>
      <c r="W158" t="n">
        <v>4.622852299869019</v>
      </c>
      <c r="X158" t="n">
        <v>4.622852299869019</v>
      </c>
      <c r="Y158" t="n">
        <v>4.622852299869019</v>
      </c>
      <c r="Z158" t="n">
        <v>4.622852299869019</v>
      </c>
      <c r="AA158" t="n">
        <v>4.622852299869019</v>
      </c>
      <c r="AB158" t="n">
        <v>4.622852299869019</v>
      </c>
      <c r="AC158" t="n">
        <v>4.622852299869019</v>
      </c>
      <c r="AD158" t="n">
        <v>4.622852299869019</v>
      </c>
      <c r="AE158" t="n">
        <v>10.79097874177188</v>
      </c>
      <c r="AF158" t="n">
        <v>9.180207472688883</v>
      </c>
      <c r="AG158" t="n">
        <v>0</v>
      </c>
      <c r="AH158" t="n">
        <v>4.622852299869019</v>
      </c>
      <c r="AI158" t="inlineStr">
        <is>
          <t>Operationnel</t>
        </is>
      </c>
      <c r="AJ158" t="inlineStr"/>
      <c r="AK158" t="inlineStr">
        <is>
          <t>No root cause</t>
        </is>
      </c>
      <c r="AL158" t="inlineStr">
        <is>
          <t>No root cause</t>
        </is>
      </c>
      <c r="AM158" t="inlineStr">
        <is>
          <t>no root cause</t>
        </is>
      </c>
      <c r="AN158" t="inlineStr">
        <is>
          <t>No root cause</t>
        </is>
      </c>
      <c r="AO158" t="inlineStr"/>
      <c r="AP158" t="inlineStr"/>
      <c r="AQ158" t="inlineStr">
        <is>
          <t>LIT_756</t>
        </is>
      </c>
      <c r="AR158" t="inlineStr"/>
      <c r="AS158" t="inlineStr"/>
      <c r="AT158" t="inlineStr">
        <is>
          <t>(05/06/2026 top offenders):</t>
        </is>
      </c>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is>
          <t>LIT_756</t>
        </is>
      </c>
      <c r="BP158" t="inlineStr"/>
      <c r="BQ158" t="inlineStr"/>
    </row>
    <row r="159">
      <c r="A159" t="inlineStr">
        <is>
          <t>Kossehone</t>
        </is>
      </c>
      <c r="B159" t="inlineStr">
        <is>
          <t>EXN_243</t>
        </is>
      </c>
      <c r="C159" t="inlineStr">
        <is>
          <t>EXTREME-NORD</t>
        </is>
      </c>
      <c r="D159" t="inlineStr">
        <is>
          <t>CAMUSAT</t>
        </is>
      </c>
      <c r="E159" t="inlineStr">
        <is>
          <t>Bad Grid + GE</t>
        </is>
      </c>
      <c r="F159" t="inlineStr">
        <is>
          <t>EXTREME-NORD</t>
        </is>
      </c>
      <c r="G159" t="inlineStr">
        <is>
          <t>KOSSEHONE</t>
        </is>
      </c>
      <c r="H159" t="inlineStr">
        <is>
          <t>NOKIA</t>
        </is>
      </c>
      <c r="I159" t="n">
        <v>0</v>
      </c>
      <c r="J159" t="n">
        <v>0</v>
      </c>
      <c r="K159" t="n">
        <v>0</v>
      </c>
      <c r="L159" t="n">
        <v>0</v>
      </c>
      <c r="M159" t="n">
        <v>4.622852299869019</v>
      </c>
      <c r="N159" t="n">
        <v>4.622852299869019</v>
      </c>
      <c r="O159" t="n">
        <v>4.622852299869019</v>
      </c>
      <c r="P159" t="n">
        <v>4.622852299869019</v>
      </c>
      <c r="Q159" t="n">
        <v>4.622852299869019</v>
      </c>
      <c r="R159" t="n">
        <v>4.622852299869019</v>
      </c>
      <c r="S159" t="n">
        <v>4.622852299869019</v>
      </c>
      <c r="T159" t="n">
        <v>4.622852299869019</v>
      </c>
      <c r="U159" t="n">
        <v>4.622852299869019</v>
      </c>
      <c r="V159" t="n">
        <v>4.622852299869019</v>
      </c>
      <c r="W159" t="n">
        <v>4.622852299869019</v>
      </c>
      <c r="X159" t="n">
        <v>4.622852299869019</v>
      </c>
      <c r="Y159" t="n">
        <v>4.622852299869019</v>
      </c>
      <c r="Z159" t="n">
        <v>4.622852299869019</v>
      </c>
      <c r="AA159" t="n">
        <v>4.622852299869019</v>
      </c>
      <c r="AB159" t="n">
        <v>4.622852299869019</v>
      </c>
      <c r="AC159" t="n">
        <v>4.622852299869019</v>
      </c>
      <c r="AD159" t="n">
        <v>4.622852299869019</v>
      </c>
      <c r="AE159" t="n">
        <v>0</v>
      </c>
      <c r="AF159" t="n">
        <v>13.77031120903332</v>
      </c>
      <c r="AG159" t="n">
        <v>0</v>
      </c>
      <c r="AH159" t="n">
        <v>4.622852299869019</v>
      </c>
      <c r="AI159" t="inlineStr">
        <is>
          <t>Insecurity</t>
        </is>
      </c>
      <c r="AJ159" t="inlineStr"/>
      <c r="AK159" t="inlineStr">
        <is>
          <t>No root cause</t>
        </is>
      </c>
      <c r="AL159" t="inlineStr">
        <is>
          <t>No root cause</t>
        </is>
      </c>
      <c r="AM159" t="inlineStr">
        <is>
          <t>no root cause</t>
        </is>
      </c>
      <c r="AN159" t="inlineStr">
        <is>
          <t>No root cause</t>
        </is>
      </c>
      <c r="AO159" t="inlineStr"/>
      <c r="AP159" t="inlineStr"/>
      <c r="AQ159" t="inlineStr">
        <is>
          <t>EXN_243</t>
        </is>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is>
          <t>EXN_243</t>
        </is>
      </c>
      <c r="BO159" t="inlineStr"/>
      <c r="BP159" t="inlineStr"/>
      <c r="BQ159" t="inlineStr"/>
    </row>
    <row r="160">
      <c r="A160" t="inlineStr">
        <is>
          <t>Mvam-Yetom</t>
        </is>
      </c>
      <c r="B160" t="inlineStr">
        <is>
          <t>CTR_860</t>
        </is>
      </c>
      <c r="C160" t="inlineStr">
        <is>
          <t>CENTRE</t>
        </is>
      </c>
      <c r="D160" t="inlineStr">
        <is>
          <t>ESCO</t>
        </is>
      </c>
      <c r="E160" t="inlineStr">
        <is>
          <t>Hybrid Solar - S2</t>
        </is>
      </c>
      <c r="F160" t="inlineStr">
        <is>
          <t>CTR</t>
        </is>
      </c>
      <c r="G160" t="inlineStr">
        <is>
          <t>Mvam-Yetom</t>
        </is>
      </c>
      <c r="H160" t="inlineStr">
        <is>
          <t>NOKIA</t>
        </is>
      </c>
      <c r="I160" t="n">
        <v>10.05417553759937</v>
      </c>
      <c r="J160" t="n">
        <v>2.301787934652318</v>
      </c>
      <c r="K160" t="n">
        <v>0.4846996670682412</v>
      </c>
      <c r="L160" t="n">
        <v>5.627925982778955</v>
      </c>
      <c r="M160" t="n">
        <v>7.411010501931848</v>
      </c>
      <c r="N160" t="n">
        <v>5.291146226158523</v>
      </c>
      <c r="O160" t="n">
        <v>5.434573399805042</v>
      </c>
      <c r="P160" t="n">
        <v>2.595914486473997</v>
      </c>
      <c r="Q160" t="n">
        <v>0.05615410607758113</v>
      </c>
      <c r="R160" t="n">
        <v>0</v>
      </c>
      <c r="S160" t="n">
        <v>0.7787178519108946</v>
      </c>
      <c r="T160" t="n">
        <v>5.805773472774013</v>
      </c>
      <c r="U160" t="n">
        <v>6.784727789631481</v>
      </c>
      <c r="V160" t="inlineStr"/>
      <c r="W160" t="n">
        <v>5.805773472774013</v>
      </c>
      <c r="X160" t="n">
        <v>4.621568174230167</v>
      </c>
      <c r="Y160" t="n">
        <v>4.62162167946512</v>
      </c>
      <c r="Z160" t="n">
        <v>4.62140765852531</v>
      </c>
      <c r="AA160" t="n">
        <v>4.621782195169976</v>
      </c>
      <c r="AB160" t="n">
        <v>4.621835700404927</v>
      </c>
      <c r="AC160" t="n">
        <v>4.621675184700071</v>
      </c>
      <c r="AD160" t="n">
        <v>4.621675184700071</v>
      </c>
      <c r="AE160" t="n">
        <v>32.36469311655456</v>
      </c>
      <c r="AF160" t="n">
        <v>0</v>
      </c>
      <c r="AG160" t="n">
        <v>0</v>
      </c>
      <c r="AH160" t="n">
        <v>4.621675184700071</v>
      </c>
      <c r="AI160" t="inlineStr">
        <is>
          <t>Operationnel</t>
        </is>
      </c>
      <c r="AJ160" t="inlineStr"/>
      <c r="AK160" t="inlineStr">
        <is>
          <t>SPARE-ISSUE</t>
        </is>
      </c>
      <c r="AL160" t="inlineStr">
        <is>
          <t>SPARE-ISSUE</t>
        </is>
      </c>
      <c r="AM160" t="inlineStr">
        <is>
          <t>SPARE-ISSUE</t>
        </is>
      </c>
      <c r="AN160" t="inlineStr">
        <is>
          <t>SPARE-ISSUE</t>
        </is>
      </c>
      <c r="AO160" t="inlineStr">
        <is>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is>
      </c>
      <c r="AP160" t="inlineStr">
        <is>
          <t>: 06/05/2026 ODU UBT-T 3DB29211ACAA02 pas disponible au WH Huawei point transmis a OCM 29/04/2026 ODU UBT-T 3DB29211ACAA02 pas disponible au WH Huawei point transmis a OCM 28.04.2026 : Spare pas disponible dans les WH Afro Commande effectuee au SPM. Update dans 20 minutes 27/04/2026 ODU UBT-T 3DB29211ACAA02 faulty commande en cours 24/04/2026 Besoin d'un fme sur biba pour verifier le status de L ODU 5/1 .;.; : 06/05/2026 ODU UBT-T 3DB29211ACAA02 pas disponible au WH Huawei point transmis a OCM 29/04/2026 ODU UBT-T 3DB29211ACAA02 pas disponible au WH Huawei point transmis a OCM 28.04.2026 : Spare pas disponible dans les WH Afro Commande effectuee au SPM. Update dans 20 minutes 27/04/2026 ODU UBT-T 3DB29211ACAA02 faulty commande en cours 24/04/2026 Besoin d'un fme sur biba pour verifier le status de L ODU 5/1 .;.; : 06/05/2026 ODU UBT-T 3DB29211ACAA02 pas disponible au WH Huawei point transmis a OCM 29/04/2026 ODU UBT-T 3DB29211ACAA02 pas disponible au WH Huawei point transmis a OCM 28.04.2026 : Spare pas disponible dans les WH Afro Commande effectuee au SPM. Update dans 20 minutes 27/04/2026 ODU UBT-T 3DB29211ACAA02 faulty commande en cours 24/04/2026 Besoin d'un fme sur biba pour verifier le status de L ODU 5/1</t>
        </is>
      </c>
      <c r="AQ160" t="inlineStr">
        <is>
          <t>CTR_860</t>
        </is>
      </c>
      <c r="AR160" t="inlineStr"/>
      <c r="AS160" t="inlineStr"/>
      <c r="AT160" t="inlineStr">
        <is>
          <t xml:space="preserve">(05/06/2026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is>
      </c>
      <c r="AU160" t="inlineStr"/>
      <c r="AV160" t="inlineStr"/>
      <c r="AW160" t="inlineStr"/>
      <c r="AX160" t="inlineStr"/>
      <c r="AY160" t="inlineStr"/>
      <c r="AZ160" t="inlineStr"/>
      <c r="BA160" t="inlineStr"/>
      <c r="BB160" t="inlineStr"/>
      <c r="BC160" t="inlineStr"/>
      <c r="BD160" t="inlineStr"/>
      <c r="BE160" t="inlineStr"/>
      <c r="BF160" t="inlineStr"/>
      <c r="BG160" t="inlineStr">
        <is>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is>
      </c>
      <c r="BH160" t="inlineStr">
        <is>
          <t xml:space="preserve">(05/06/2026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is>
      </c>
      <c r="BI160" t="inlineStr">
        <is>
          <t xml:space="preserve">(05/06/2026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is>
      </c>
      <c r="BJ160" t="inlineStr"/>
      <c r="BK160" t="inlineStr"/>
      <c r="BL160" t="inlineStr"/>
      <c r="BM160" t="inlineStr"/>
      <c r="BN160" t="inlineStr"/>
      <c r="BO160" t="inlineStr"/>
      <c r="BP160" t="inlineStr"/>
      <c r="BQ160" t="inlineStr">
        <is>
          <t>Hybrid Gen</t>
        </is>
      </c>
    </row>
    <row r="161">
      <c r="A161" t="inlineStr">
        <is>
          <t>Nkolmeyang-IHS</t>
        </is>
      </c>
      <c r="B161" t="inlineStr">
        <is>
          <t>CTR_442</t>
        </is>
      </c>
      <c r="C161" t="inlineStr">
        <is>
          <t>CENTRE</t>
        </is>
      </c>
      <c r="D161" t="inlineStr">
        <is>
          <t>IHS</t>
        </is>
      </c>
      <c r="E161" t="inlineStr">
        <is>
          <t>Grid-Gen</t>
        </is>
      </c>
      <c r="F161" t="inlineStr">
        <is>
          <t>CENTRE</t>
        </is>
      </c>
      <c r="G161" t="inlineStr">
        <is>
          <t>Nkolmeyang</t>
        </is>
      </c>
      <c r="H161" t="inlineStr">
        <is>
          <t>NOKIA</t>
        </is>
      </c>
      <c r="I161" t="n">
        <v>0</v>
      </c>
      <c r="J161" t="n">
        <v>0</v>
      </c>
      <c r="K161" t="n">
        <v>0</v>
      </c>
      <c r="L161" t="n">
        <v>0</v>
      </c>
      <c r="M161" t="n">
        <v>0</v>
      </c>
      <c r="N161" t="n">
        <v>0</v>
      </c>
      <c r="O161" t="n">
        <v>0</v>
      </c>
      <c r="P161" t="n">
        <v>0</v>
      </c>
      <c r="Q161" t="n">
        <v>1.481439096118144</v>
      </c>
      <c r="R161" t="n">
        <v>4.673891652299987</v>
      </c>
      <c r="S161" t="n">
        <v>4.673891652299987</v>
      </c>
      <c r="T161" t="n">
        <v>0</v>
      </c>
      <c r="U161" t="n">
        <v>0</v>
      </c>
      <c r="V161" t="n">
        <v>0</v>
      </c>
      <c r="W161" t="n">
        <v>0</v>
      </c>
      <c r="X161" t="n">
        <v>0</v>
      </c>
      <c r="Y161" t="n">
        <v>0</v>
      </c>
      <c r="Z161" t="n">
        <v>4.62140765852531</v>
      </c>
      <c r="AA161" t="n">
        <v>4.621782195169976</v>
      </c>
      <c r="AB161" t="n">
        <v>4.621835700404927</v>
      </c>
      <c r="AC161" t="n">
        <v>4.621675184700071</v>
      </c>
      <c r="AD161" t="n">
        <v>4.621675184700071</v>
      </c>
      <c r="AE161" t="n">
        <v>32.36469311655456</v>
      </c>
      <c r="AF161" t="n">
        <v>0</v>
      </c>
      <c r="AG161" t="n">
        <v>0</v>
      </c>
      <c r="AH161" t="n">
        <v>4.621675184700071</v>
      </c>
      <c r="AI161" t="inlineStr">
        <is>
          <t>Operationnel</t>
        </is>
      </c>
      <c r="AJ161" t="inlineStr"/>
      <c r="AK161" t="inlineStr">
        <is>
          <t>ENVTECH</t>
        </is>
      </c>
      <c r="AL161" t="inlineStr">
        <is>
          <t>ENVTECH</t>
        </is>
      </c>
      <c r="AM161" t="inlineStr">
        <is>
          <t>Sites strategiques, MLL, Pylone, etc.</t>
        </is>
      </c>
      <c r="AN161" t="inlineStr">
        <is>
          <t>PASSIVE</t>
        </is>
      </c>
      <c r="AO161" t="inlineStr">
        <is>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AP161" t="inlineStr">
        <is>
          <t>: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is>
      </c>
      <c r="AQ161" t="inlineStr">
        <is>
          <t>CTR_442</t>
        </is>
      </c>
      <c r="AR161" t="inlineStr"/>
      <c r="AS161" t="inlineStr"/>
      <c r="AT161" t="inlineStr">
        <is>
          <t>(05/06/2026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AU161" t="inlineStr"/>
      <c r="AV161" t="inlineStr"/>
      <c r="AW161" t="inlineStr"/>
      <c r="AX161" t="inlineStr"/>
      <c r="AY161" t="inlineStr"/>
      <c r="AZ161" t="inlineStr"/>
      <c r="BA161" t="inlineStr"/>
      <c r="BB161" t="inlineStr"/>
      <c r="BC161" t="inlineStr"/>
      <c r="BD161" t="inlineStr"/>
      <c r="BE161" t="inlineStr"/>
      <c r="BF161" t="inlineStr"/>
      <c r="BG161" t="inlineStr">
        <is>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BH161" t="inlineStr">
        <is>
          <t>(05/06/2026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BI161" t="inlineStr">
        <is>
          <t>(05/06/2026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BJ161" t="inlineStr"/>
      <c r="BK161" t="inlineStr"/>
      <c r="BL161" t="inlineStr"/>
      <c r="BM161" t="inlineStr"/>
      <c r="BN161" t="inlineStr"/>
      <c r="BO161" t="inlineStr"/>
      <c r="BP161" t="inlineStr">
        <is>
          <t>CTR_442</t>
        </is>
      </c>
      <c r="BQ161" t="inlineStr"/>
    </row>
    <row r="162">
      <c r="A162" t="inlineStr">
        <is>
          <t>Korek-Djarengol-II</t>
        </is>
      </c>
      <c r="B162" t="inlineStr">
        <is>
          <t>EXN_235</t>
        </is>
      </c>
      <c r="C162" t="inlineStr">
        <is>
          <t>Maroua</t>
        </is>
      </c>
      <c r="D162" t="inlineStr">
        <is>
          <t>CAMUSAT</t>
        </is>
      </c>
      <c r="E162" t="inlineStr">
        <is>
          <t>Bad Grid + GE</t>
        </is>
      </c>
      <c r="F162" t="inlineStr">
        <is>
          <t>EXTREME-NORD</t>
        </is>
      </c>
      <c r="G162" t="inlineStr">
        <is>
          <t>Maroua</t>
        </is>
      </c>
      <c r="H162" t="inlineStr">
        <is>
          <t>Huawei</t>
        </is>
      </c>
      <c r="I162" t="n">
        <v>6.818118584722329</v>
      </c>
      <c r="J162" t="n">
        <v>8.721192781501742</v>
      </c>
      <c r="K162" t="n">
        <v>4.158551706032251</v>
      </c>
      <c r="L162" t="n">
        <v>3.794377241869344</v>
      </c>
      <c r="M162" t="n">
        <v>2.431866433811884</v>
      </c>
      <c r="N162" t="n">
        <v>4.242501419672234</v>
      </c>
      <c r="O162" t="n">
        <v>15.46638373098424</v>
      </c>
      <c r="P162" t="n">
        <v>4.98240747874772</v>
      </c>
      <c r="Q162" t="n">
        <v>3.678520573119541</v>
      </c>
      <c r="R162" t="n">
        <v>4.276370233396968</v>
      </c>
      <c r="S162" t="n">
        <v>2.670731637716768</v>
      </c>
      <c r="T162" t="n">
        <v>4.641632637337237</v>
      </c>
      <c r="U162" t="n">
        <v>2.638022104082663</v>
      </c>
      <c r="V162" t="n">
        <v>12.46968036686043</v>
      </c>
      <c r="W162" t="n">
        <v>4.641632637337237</v>
      </c>
      <c r="X162" t="n">
        <v>3.582621357006903</v>
      </c>
      <c r="Y162" t="n">
        <v>6.960870551574765</v>
      </c>
      <c r="Z162" t="n">
        <v>3.421374413939327</v>
      </c>
      <c r="AA162" t="n">
        <v>5.216243190567098</v>
      </c>
      <c r="AB162" t="n">
        <v>4.150329734927932</v>
      </c>
      <c r="AC162" t="n">
        <v>4.456254833306224</v>
      </c>
      <c r="AD162" t="n">
        <v>4.456254833306224</v>
      </c>
      <c r="AE162" t="n">
        <v>7.630495905423066</v>
      </c>
      <c r="AF162" t="n">
        <v>9.832278459493185</v>
      </c>
      <c r="AG162" t="n">
        <v>0.1261992002048736</v>
      </c>
      <c r="AH162" t="n">
        <v>4.456254833306224</v>
      </c>
      <c r="AI162" t="inlineStr">
        <is>
          <t>Operationnel</t>
        </is>
      </c>
      <c r="AJ162" t="inlineStr"/>
      <c r="AK162" t="inlineStr">
        <is>
          <t>No root cause</t>
        </is>
      </c>
      <c r="AL162" t="inlineStr">
        <is>
          <t>No root cause</t>
        </is>
      </c>
      <c r="AM162" t="inlineStr">
        <is>
          <t>no root cause</t>
        </is>
      </c>
      <c r="AN162" t="inlineStr">
        <is>
          <t>No root cause</t>
        </is>
      </c>
      <c r="AO162" t="inlineStr"/>
      <c r="AP162" t="inlineStr"/>
      <c r="AQ162" t="inlineStr">
        <is>
          <t>EXN_235</t>
        </is>
      </c>
      <c r="AR162" t="inlineStr"/>
      <c r="AS162" t="inlineStr"/>
      <c r="AT162" t="inlineStr">
        <is>
          <t>(05/06/2026 top offenders):</t>
        </is>
      </c>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row>
    <row r="163">
      <c r="A163" t="inlineStr">
        <is>
          <t>Gra-Foulbere-Moussa-yaya</t>
        </is>
      </c>
      <c r="B163" t="inlineStr">
        <is>
          <t>NRD_101</t>
        </is>
      </c>
      <c r="C163" t="inlineStr">
        <is>
          <t>Garoua</t>
        </is>
      </c>
      <c r="D163" t="inlineStr">
        <is>
          <t>IHS</t>
        </is>
      </c>
      <c r="E163" t="inlineStr">
        <is>
          <t>Grid-Gen</t>
        </is>
      </c>
      <c r="F163" t="inlineStr">
        <is>
          <t>NORD</t>
        </is>
      </c>
      <c r="G163" t="inlineStr">
        <is>
          <t>Garoua</t>
        </is>
      </c>
      <c r="H163" t="inlineStr">
        <is>
          <t>Huawei</t>
        </is>
      </c>
      <c r="I163" t="n">
        <v>2.091858500769049</v>
      </c>
      <c r="J163" t="n">
        <v>0.6247627934583785</v>
      </c>
      <c r="K163" t="n">
        <v>3.294763192964133</v>
      </c>
      <c r="L163" t="n">
        <v>3.000502235805417</v>
      </c>
      <c r="M163" t="n">
        <v>0</v>
      </c>
      <c r="N163" t="n">
        <v>0.9265501536670349</v>
      </c>
      <c r="O163" t="n">
        <v>0</v>
      </c>
      <c r="P163" t="n">
        <v>0.121902760299401</v>
      </c>
      <c r="Q163" t="n">
        <v>0.2419150022971581</v>
      </c>
      <c r="R163" t="n">
        <v>14.44388085596961</v>
      </c>
      <c r="S163" t="n">
        <v>2.321609979653742</v>
      </c>
      <c r="T163" t="n">
        <v>5.097978786244447</v>
      </c>
      <c r="U163" t="n">
        <v>2.573958502766577</v>
      </c>
      <c r="V163" t="n">
        <v>9.209927432633341</v>
      </c>
      <c r="W163" t="n">
        <v>5.097978786244447</v>
      </c>
      <c r="X163" t="n">
        <v>0</v>
      </c>
      <c r="Y163" t="n">
        <v>0</v>
      </c>
      <c r="Z163" t="n">
        <v>0</v>
      </c>
      <c r="AA163" t="n">
        <v>0.09987643857741708</v>
      </c>
      <c r="AB163" t="n">
        <v>4.306547185910002</v>
      </c>
      <c r="AC163" t="n">
        <v>4.405638881041454</v>
      </c>
      <c r="AD163" t="n">
        <v>4.405638881041454</v>
      </c>
      <c r="AE163" t="n">
        <v>3.233546754912893</v>
      </c>
      <c r="AF163" t="n">
        <v>4.112021056675881</v>
      </c>
      <c r="AG163" t="n">
        <v>4.915612749443492</v>
      </c>
      <c r="AH163" t="n">
        <v>4.405638881041454</v>
      </c>
      <c r="AI163" t="inlineStr">
        <is>
          <t>Operationnel</t>
        </is>
      </c>
      <c r="AJ163" t="inlineStr"/>
      <c r="AK163" t="inlineStr">
        <is>
          <t>IHS</t>
        </is>
      </c>
      <c r="AL163" t="inlineStr">
        <is>
          <t>POWER ISSUE</t>
        </is>
      </c>
      <c r="AM163" t="inlineStr">
        <is>
          <t>Defaut GE &amp; Power Cabinet</t>
        </is>
      </c>
      <c r="AN163" t="inlineStr">
        <is>
          <t>PASSIVE</t>
        </is>
      </c>
      <c r="AO163" t="inlineStr">
        <is>
          <t>( hourly IHS): 06/05/2026 14:54 2:06:00 33.2 V Fme will be on site after Djamboutou village..;..;(05/06/2026 ocm ran 15h): Power status check Ongoing</t>
        </is>
      </c>
      <c r="AP163" t="inlineStr">
        <is>
          <t>: 06/05/2026 14 : 54 2 : 06 : 00 33.2 V Fme will be on site after Djamboutou village.;.; : Power status check Ongoing</t>
        </is>
      </c>
      <c r="AQ163" t="inlineStr">
        <is>
          <t>NRD_101</t>
        </is>
      </c>
      <c r="AR163" t="inlineStr"/>
      <c r="AS163" t="inlineStr"/>
      <c r="AT163" t="inlineStr">
        <is>
          <t>(05/06/2026 top offenders): Power status check Ongoing</t>
        </is>
      </c>
      <c r="AU163" t="inlineStr"/>
      <c r="AV163" t="inlineStr"/>
      <c r="AW163" t="inlineStr">
        <is>
          <t>( hourly IHS): 06/05/2026 14:54 2:06:00 33.2 V Fme will be on site after Djamboutou village</t>
        </is>
      </c>
      <c r="AX163" t="inlineStr"/>
      <c r="AY163" t="inlineStr"/>
      <c r="AZ163" t="inlineStr"/>
      <c r="BA163" t="inlineStr"/>
      <c r="BB163" t="inlineStr"/>
      <c r="BC163" t="inlineStr"/>
      <c r="BD163" t="inlineStr"/>
      <c r="BE163" t="inlineStr"/>
      <c r="BF163" t="inlineStr"/>
      <c r="BG163" t="inlineStr"/>
      <c r="BH163" t="inlineStr">
        <is>
          <t>(05/06/2026 ocm ran 15h): Power status check Ongoing</t>
        </is>
      </c>
      <c r="BI163" t="inlineStr"/>
      <c r="BJ163" t="inlineStr"/>
      <c r="BK163" t="inlineStr"/>
      <c r="BL163" t="inlineStr"/>
      <c r="BM163" t="inlineStr"/>
      <c r="BN163" t="inlineStr"/>
      <c r="BO163" t="inlineStr"/>
      <c r="BP163" t="inlineStr">
        <is>
          <t>NRD_101</t>
        </is>
      </c>
      <c r="BQ163" t="inlineStr">
        <is>
          <t>Grid-Gen</t>
        </is>
      </c>
    </row>
    <row r="164">
      <c r="A164" t="inlineStr">
        <is>
          <t>Garoua-Djamboutou-II</t>
        </is>
      </c>
      <c r="B164" t="inlineStr">
        <is>
          <t>NRD_149</t>
        </is>
      </c>
      <c r="C164" t="inlineStr">
        <is>
          <t>Garoua</t>
        </is>
      </c>
      <c r="D164" t="inlineStr">
        <is>
          <t>CAMUSAT</t>
        </is>
      </c>
      <c r="E164" t="inlineStr">
        <is>
          <t>Good Grid + GE</t>
        </is>
      </c>
      <c r="F164" t="inlineStr">
        <is>
          <t>NORD</t>
        </is>
      </c>
      <c r="G164" t="inlineStr">
        <is>
          <t>Garoua</t>
        </is>
      </c>
      <c r="H164" t="inlineStr">
        <is>
          <t>Huawei</t>
        </is>
      </c>
      <c r="I164" t="n">
        <v>0.0005350523495218772</v>
      </c>
      <c r="J164" t="n">
        <v>0.003834541838240121</v>
      </c>
      <c r="K164" t="n">
        <v>2.267123815394098</v>
      </c>
      <c r="L164" t="n">
        <v>0.8433673483947003</v>
      </c>
      <c r="M164" t="n">
        <v>7.362338164499348</v>
      </c>
      <c r="N164" t="n">
        <v>4.121222887113942</v>
      </c>
      <c r="O164" t="n">
        <v>0.1412894904304104</v>
      </c>
      <c r="P164" t="n">
        <v>0</v>
      </c>
      <c r="Q164" t="n">
        <v>8.614717363946889</v>
      </c>
      <c r="R164" t="n">
        <v>0.7962114013235054</v>
      </c>
      <c r="S164" t="n">
        <v>1.237718765070641</v>
      </c>
      <c r="T164" t="n">
        <v>6.163803066492026</v>
      </c>
      <c r="U164" t="n">
        <v>6.749489203356989</v>
      </c>
      <c r="V164" t="n">
        <v>6.163803066492026</v>
      </c>
      <c r="W164" t="n">
        <v>6.163803066492026</v>
      </c>
      <c r="X164" t="n">
        <v>2.086632822822051</v>
      </c>
      <c r="Y164" t="n">
        <v>1.749246646291873</v>
      </c>
      <c r="Z164" t="n">
        <v>0.06438463272579922</v>
      </c>
      <c r="AA164" t="n">
        <v>0.4908748605296876</v>
      </c>
      <c r="AB164" t="n">
        <v>0.3980432778876418</v>
      </c>
      <c r="AC164" t="n">
        <v>4.38841019538685</v>
      </c>
      <c r="AD164" t="n">
        <v>4.38841019538685</v>
      </c>
      <c r="AE164" t="n">
        <v>3.266019607608039</v>
      </c>
      <c r="AF164" t="n">
        <v>4.457288234714104</v>
      </c>
      <c r="AG164" t="n">
        <v>4.651415236819469</v>
      </c>
      <c r="AH164" t="n">
        <v>4.38841019538685</v>
      </c>
      <c r="AI164" t="inlineStr">
        <is>
          <t>Operationnel</t>
        </is>
      </c>
      <c r="AJ164" t="inlineStr"/>
      <c r="AK164" t="inlineStr">
        <is>
          <t>AKTIVCO</t>
        </is>
      </c>
      <c r="AL164" t="inlineStr">
        <is>
          <t>POWER ISSUE</t>
        </is>
      </c>
      <c r="AM164" t="inlineStr">
        <is>
          <t>AKTIVCO Defaut GE &amp; Power Cabinet</t>
        </is>
      </c>
      <c r="AN164" t="inlineStr">
        <is>
          <t>PASSIVE</t>
        </is>
      </c>
      <c r="AO164" t="inlineStr">
        <is>
          <t>(05/06/2026 ticket): INC-20260506-00009173...Grid Outage</t>
        </is>
      </c>
      <c r="AP164" t="inlineStr">
        <is>
          <t>: .Grid Outage</t>
        </is>
      </c>
      <c r="AQ164" t="inlineStr">
        <is>
          <t>NRD_149</t>
        </is>
      </c>
      <c r="AR164" t="inlineStr"/>
      <c r="AS164" t="inlineStr"/>
      <c r="AT164" t="inlineStr">
        <is>
          <t>(05/06/2026 top offenders): Power status check Ongoing</t>
        </is>
      </c>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is>
          <t>(05/06/2026 ticket): INC-20260506-00009173...Grid Outage</t>
        </is>
      </c>
      <c r="BK164" t="inlineStr"/>
      <c r="BL164" t="inlineStr"/>
      <c r="BM164" t="inlineStr"/>
      <c r="BN164" t="inlineStr"/>
      <c r="BO164" t="inlineStr"/>
      <c r="BP164" t="inlineStr"/>
      <c r="BQ164" t="inlineStr">
        <is>
          <t>Solar-Gen</t>
        </is>
      </c>
    </row>
    <row r="165">
      <c r="A165" t="inlineStr">
        <is>
          <t>Touloum-IHS</t>
        </is>
      </c>
      <c r="B165" t="inlineStr">
        <is>
          <t>EXN_125</t>
        </is>
      </c>
      <c r="C165" t="inlineStr">
        <is>
          <t>EXTREME-NORD</t>
        </is>
      </c>
      <c r="D165" t="inlineStr">
        <is>
          <t>IHS</t>
        </is>
      </c>
      <c r="E165" t="inlineStr">
        <is>
          <t>Grid-Gen</t>
        </is>
      </c>
      <c r="F165" t="inlineStr">
        <is>
          <t>EXTREME-NORD</t>
        </is>
      </c>
      <c r="G165" t="inlineStr">
        <is>
          <t>Touloum</t>
        </is>
      </c>
      <c r="H165" t="inlineStr">
        <is>
          <t>NOKIA</t>
        </is>
      </c>
      <c r="I165" t="n">
        <v>4.687689533299176</v>
      </c>
      <c r="J165" t="n">
        <v>1.882330107011728</v>
      </c>
      <c r="K165" t="n">
        <v>1.362283766148592</v>
      </c>
      <c r="L165" t="n">
        <v>0.3064976097255678</v>
      </c>
      <c r="M165" t="n">
        <v>2.323604423541629</v>
      </c>
      <c r="N165" t="n">
        <v>0.07772975613939438</v>
      </c>
      <c r="O165" t="n">
        <v>8.874470845426286</v>
      </c>
      <c r="P165" t="n">
        <v>3.735521072771401</v>
      </c>
      <c r="Q165" t="n">
        <v>3.735399250679062</v>
      </c>
      <c r="R165" t="n">
        <v>0.0894250826834231</v>
      </c>
      <c r="S165" t="n">
        <v>0.2283569324336959</v>
      </c>
      <c r="T165" t="n">
        <v>4.991341722900647</v>
      </c>
      <c r="U165" t="n">
        <v>2.385101653505588</v>
      </c>
      <c r="V165" t="n">
        <v>3.935741325019517</v>
      </c>
      <c r="W165" t="n">
        <v>4.991341722900647</v>
      </c>
      <c r="X165" t="n">
        <v>0.2759326639377978</v>
      </c>
      <c r="Y165" t="n">
        <v>1.199030423723689</v>
      </c>
      <c r="Z165" t="n">
        <v>1.010044236226153</v>
      </c>
      <c r="AA165" t="n">
        <v>0.04803647342052121</v>
      </c>
      <c r="AB165" t="n">
        <v>1.541298210546121</v>
      </c>
      <c r="AC165" t="n">
        <v>4.365563460062266</v>
      </c>
      <c r="AD165" t="n">
        <v>4.365563460062266</v>
      </c>
      <c r="AE165" t="n">
        <v>5.933914247688932</v>
      </c>
      <c r="AF165" t="n">
        <v>10.18508955802401</v>
      </c>
      <c r="AG165" t="n">
        <v>0.1897434045356743</v>
      </c>
      <c r="AH165" t="n">
        <v>4.365563460062266</v>
      </c>
      <c r="AI165" t="inlineStr">
        <is>
          <t>Insecurity</t>
        </is>
      </c>
      <c r="AJ165" t="inlineStr"/>
      <c r="AK165" t="inlineStr">
        <is>
          <t>No root cause</t>
        </is>
      </c>
      <c r="AL165" t="inlineStr">
        <is>
          <t>No root cause</t>
        </is>
      </c>
      <c r="AM165" t="inlineStr">
        <is>
          <t>no root cause</t>
        </is>
      </c>
      <c r="AN165" t="inlineStr">
        <is>
          <t>No root cause</t>
        </is>
      </c>
      <c r="AO165" t="inlineStr">
        <is>
          <t>(05/06/2026  groupe whatsapp incident): impacted by EXN_075_Datcheka  ,A detrminer , sans action..;..;(05/06/2026 ticket): INC-20260506-00010019...Grid Outage</t>
        </is>
      </c>
      <c r="AP165" t="inlineStr">
        <is>
          <t>05/06/2026 groupe whatsapp incident) : impacted by EXN_075_Datcheka ,A detrminer , sans action.;.; : .Grid Outage</t>
        </is>
      </c>
      <c r="AQ165" t="inlineStr">
        <is>
          <t>EXN_075</t>
        </is>
      </c>
      <c r="AR165" t="inlineStr">
        <is>
          <t>impacted by EXN_075_Datcheka  ,A detrminer , sans action</t>
        </is>
      </c>
      <c r="AS165" t="inlineStr">
        <is>
          <t>(05/06/2026  groupe whatsapp incident): impacted by EXN_075_Datcheka  ,A detrminer , sans action</t>
        </is>
      </c>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is>
          <t>(05/06/2026 ticket): INC-20260506-00010019...Grid Outage</t>
        </is>
      </c>
      <c r="BK165" t="inlineStr"/>
      <c r="BL165" t="inlineStr"/>
      <c r="BM165" t="inlineStr"/>
      <c r="BN165" t="inlineStr"/>
      <c r="BO165" t="inlineStr"/>
      <c r="BP165" t="inlineStr">
        <is>
          <t>EXN_125</t>
        </is>
      </c>
      <c r="BQ165" t="inlineStr"/>
    </row>
    <row r="166">
      <c r="A166" t="inlineStr">
        <is>
          <t>Hile-Alifa-IHS</t>
        </is>
      </c>
      <c r="B166" t="inlineStr">
        <is>
          <t>EXN_224</t>
        </is>
      </c>
      <c r="C166" t="inlineStr">
        <is>
          <t>EXTREME-NORD</t>
        </is>
      </c>
      <c r="D166" t="inlineStr">
        <is>
          <t>IHS</t>
        </is>
      </c>
      <c r="E166" t="inlineStr">
        <is>
          <t>Hybrid-Gen</t>
        </is>
      </c>
      <c r="F166" t="inlineStr">
        <is>
          <t>EXTREME-NORD</t>
        </is>
      </c>
      <c r="G166" t="inlineStr">
        <is>
          <t>Hile-Alifa</t>
        </is>
      </c>
      <c r="H166" t="inlineStr">
        <is>
          <t>NOKIA</t>
        </is>
      </c>
      <c r="I166" t="n">
        <v>1.540793794034445</v>
      </c>
      <c r="J166" t="n">
        <v>3.384666208075746</v>
      </c>
      <c r="K166" t="n">
        <v>1.434166226524025</v>
      </c>
      <c r="L166" t="n">
        <v>0.03792388546116732</v>
      </c>
      <c r="M166" t="n">
        <v>0.05455660059993729</v>
      </c>
      <c r="N166" t="n">
        <v>0.05059229598712031</v>
      </c>
      <c r="O166" t="n">
        <v>0.1475263826754466</v>
      </c>
      <c r="P166" t="n">
        <v>0.08647416349116947</v>
      </c>
      <c r="Q166" t="n">
        <v>0.06611806649271693</v>
      </c>
      <c r="R166" t="n">
        <v>0.0523489843166678</v>
      </c>
      <c r="S166" t="n">
        <v>2.827425894843222</v>
      </c>
      <c r="T166" t="n">
        <v>0.4353780879388693</v>
      </c>
      <c r="U166" t="n">
        <v>0.002326584409535434</v>
      </c>
      <c r="V166" t="n">
        <v>0.5120995719144052</v>
      </c>
      <c r="W166" t="n">
        <v>0.4353780879388693</v>
      </c>
      <c r="X166" t="n">
        <v>0.01810365215721232</v>
      </c>
      <c r="Y166" t="n">
        <v>0.06128459595561697</v>
      </c>
      <c r="Z166" t="n">
        <v>0.0126276896089373</v>
      </c>
      <c r="AA166" t="n">
        <v>0.02372202696462314</v>
      </c>
      <c r="AB166" t="n">
        <v>0.001872791602470158</v>
      </c>
      <c r="AC166" t="n">
        <v>4.241038943250208</v>
      </c>
      <c r="AD166" t="n">
        <v>4.241038943250208</v>
      </c>
      <c r="AE166" t="n">
        <v>5.972881670923108</v>
      </c>
      <c r="AF166" t="n">
        <v>10.09233121168539</v>
      </c>
      <c r="AG166" t="n">
        <v>0</v>
      </c>
      <c r="AH166" t="n">
        <v>4.241038943250208</v>
      </c>
      <c r="AI166" t="inlineStr">
        <is>
          <t>Insecurity</t>
        </is>
      </c>
      <c r="AJ166" t="inlineStr"/>
      <c r="AK166" t="inlineStr">
        <is>
          <t>PDH</t>
        </is>
      </c>
      <c r="AL166" t="inlineStr">
        <is>
          <t>TX ISSUE</t>
        </is>
      </c>
      <c r="AM166" t="inlineStr">
        <is>
          <t>MPR ISSUE</t>
        </is>
      </c>
      <c r="AN166" t="inlineStr">
        <is>
          <t>ACTIVE</t>
        </is>
      </c>
      <c r="AO166" t="inlineStr">
        <is>
          <t>(05/06/2026  groupe whatsapp incident): impacted by  Mada-IHS_U_EXN_223,  Plantage du MPR  || Action : reset physique  MPR ..;..;(05/06/2026 ocm ran 18h): P2 Incident at EXN_223_H_Mada-IHS..;..;(05/06/2026 ticket): INC-20260506-00012829...power ...Grid Outage</t>
        </is>
      </c>
      <c r="AP166" t="inlineStr">
        <is>
          <t>05/06/2026 groupe whatsapp incident) : impacted by Mada-IHS_U_EXN_223, Plantage du MPR || Action : reset physique MPR .;.; : P2 Incident at EXN_223_H_Mada-IHS.;.; : .power .Grid Outage</t>
        </is>
      </c>
      <c r="AQ166" t="inlineStr">
        <is>
          <t>EXN_223</t>
        </is>
      </c>
      <c r="AR166" t="inlineStr">
        <is>
          <t>: impacted by  Mada-IHS_U_EXN_223,  Plantage du MPR  || Action : reset physique  MPR</t>
        </is>
      </c>
      <c r="AS166" t="inlineStr">
        <is>
          <t xml:space="preserve">(05/06/2026  groupe whatsapp incident): impacted by  Mada-IHS_U_EXN_223,  Plantage du MPR  || Action : reset physique  MPR </t>
        </is>
      </c>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is>
          <t>(05/06/2026 ocm ran 18h): P2 Incident at EXN_223_H_Mada-IHS</t>
        </is>
      </c>
      <c r="BH166" t="inlineStr"/>
      <c r="BI166" t="inlineStr"/>
      <c r="BJ166" t="inlineStr">
        <is>
          <t>(05/06/2026 ticket): INC-20260506-00012829...power ...Grid Outage</t>
        </is>
      </c>
      <c r="BK166" t="inlineStr"/>
      <c r="BL166" t="inlineStr"/>
      <c r="BM166" t="inlineStr"/>
      <c r="BN166" t="inlineStr"/>
      <c r="BO166" t="inlineStr"/>
      <c r="BP166" t="inlineStr">
        <is>
          <t>EXN_224</t>
        </is>
      </c>
      <c r="BQ166" t="inlineStr">
        <is>
          <t>Solar-Gen-Lithium</t>
        </is>
      </c>
    </row>
    <row r="167">
      <c r="A167" t="inlineStr">
        <is>
          <t>Ngomedzap</t>
        </is>
      </c>
      <c r="B167" t="inlineStr">
        <is>
          <t>CTR_188</t>
        </is>
      </c>
      <c r="C167" t="inlineStr">
        <is>
          <t>CENTRE</t>
        </is>
      </c>
      <c r="D167" t="inlineStr">
        <is>
          <t>CAMUSAT</t>
        </is>
      </c>
      <c r="E167" t="inlineStr">
        <is>
          <t>Bad Grid + Solar + GE</t>
        </is>
      </c>
      <c r="F167" t="inlineStr">
        <is>
          <t>CENTRE</t>
        </is>
      </c>
      <c r="G167" t="inlineStr">
        <is>
          <t>Ngomedzap</t>
        </is>
      </c>
      <c r="H167" t="inlineStr">
        <is>
          <t>NOKIA</t>
        </is>
      </c>
      <c r="I167" t="n">
        <v>18.54234033867869</v>
      </c>
      <c r="J167" t="n">
        <v>13.74584613085447</v>
      </c>
      <c r="K167" t="n">
        <v>0</v>
      </c>
      <c r="L167" t="n">
        <v>0</v>
      </c>
      <c r="M167" t="n">
        <v>0.07544238128258468</v>
      </c>
      <c r="N167" t="n">
        <v>5.444559800033906</v>
      </c>
      <c r="O167" t="n">
        <v>18.54217801883617</v>
      </c>
      <c r="P167" t="n">
        <v>18.54250265852122</v>
      </c>
      <c r="Q167" t="n">
        <v>18.54217801883617</v>
      </c>
      <c r="R167" t="n">
        <v>8.082960091853217</v>
      </c>
      <c r="S167" t="n">
        <v>0</v>
      </c>
      <c r="T167" t="n">
        <v>0</v>
      </c>
      <c r="U167" t="n">
        <v>0</v>
      </c>
      <c r="V167" t="n">
        <v>0</v>
      </c>
      <c r="W167" t="n">
        <v>0</v>
      </c>
      <c r="X167" t="n">
        <v>8.111482794143246</v>
      </c>
      <c r="Y167" t="n">
        <v>18.49017857907218</v>
      </c>
      <c r="Z167" t="n">
        <v>18.48996455813237</v>
      </c>
      <c r="AA167" t="n">
        <v>18.49033909477703</v>
      </c>
      <c r="AB167" t="n">
        <v>18.49039260001198</v>
      </c>
      <c r="AC167" t="n">
        <v>4.179846789543222</v>
      </c>
      <c r="AD167" t="n">
        <v>4.179846789543222</v>
      </c>
      <c r="AE167" t="n">
        <v>8.0432758214133</v>
      </c>
      <c r="AF167" t="n">
        <v>9.029382189037472</v>
      </c>
      <c r="AG167" t="n">
        <v>0</v>
      </c>
      <c r="AH167" t="n">
        <v>4.179846789543222</v>
      </c>
      <c r="AI167" t="inlineStr">
        <is>
          <t>Operationnel</t>
        </is>
      </c>
      <c r="AJ167" t="inlineStr"/>
      <c r="AK167" t="inlineStr">
        <is>
          <t>AKTIVCO</t>
        </is>
      </c>
      <c r="AL167" t="inlineStr">
        <is>
          <t>POWER ISSUE</t>
        </is>
      </c>
      <c r="AM167" t="inlineStr">
        <is>
          <t>AKTIVCO Defaut GE &amp; Power Cabinet</t>
        </is>
      </c>
      <c r="AN167" t="inlineStr">
        <is>
          <t>PASSIVE</t>
        </is>
      </c>
      <c r="AO167" t="inlineStr">
        <is>
          <t>(05/06/2026 ocm ran 18h): Power status check Ongoing..;..;(05/06/2026 ticket): INC-20260506-00018379...2026-05-07 00:06:44...GE stops at 06PM and starts at 08AM...user:OCM_NOC.CAMUSAT</t>
        </is>
      </c>
      <c r="AP167" t="inlineStr">
        <is>
          <t>: ; : .2026-05-07 00 : 06 : 44.GE stops at 06PM and starts at 08AM.user : OCM_NOC.CAMUSAT</t>
        </is>
      </c>
      <c r="AQ167" t="inlineStr">
        <is>
          <t>CTR_188</t>
        </is>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is>
          <t>(05/06/2026 ocm ran 18h): Power status check Ongoing</t>
        </is>
      </c>
      <c r="BH167" t="inlineStr"/>
      <c r="BI167" t="inlineStr"/>
      <c r="BJ167" t="inlineStr">
        <is>
          <t>(05/06/2026 ticket): INC-20260506-00018379...2026-05-07 00:06:44...GE stops at 06PM and starts at 08AM...user:OCM_NOC.CAMUSAT</t>
        </is>
      </c>
      <c r="BK167" t="inlineStr"/>
      <c r="BL167" t="inlineStr"/>
      <c r="BM167" t="inlineStr"/>
      <c r="BN167" t="inlineStr"/>
      <c r="BO167" t="inlineStr"/>
      <c r="BP167" t="inlineStr"/>
      <c r="BQ167" t="inlineStr">
        <is>
          <t>Grid-Gen</t>
        </is>
      </c>
    </row>
    <row r="168">
      <c r="A168" t="inlineStr">
        <is>
          <t>Meskin-MTN-IHS</t>
        </is>
      </c>
      <c r="B168" t="inlineStr">
        <is>
          <t>EXN_157</t>
        </is>
      </c>
      <c r="C168" t="inlineStr">
        <is>
          <t>EXTREME-NORD</t>
        </is>
      </c>
      <c r="D168" t="inlineStr">
        <is>
          <t>IHS</t>
        </is>
      </c>
      <c r="E168" t="inlineStr">
        <is>
          <t>Grid-Gen-Lithium</t>
        </is>
      </c>
      <c r="F168" t="inlineStr">
        <is>
          <t>EXTREME-NORD</t>
        </is>
      </c>
      <c r="G168" t="inlineStr">
        <is>
          <t>Maroua</t>
        </is>
      </c>
      <c r="H168" t="inlineStr">
        <is>
          <t>Huawei</t>
        </is>
      </c>
      <c r="I168" t="n">
        <v>0.5667987889268419</v>
      </c>
      <c r="J168" t="n">
        <v>0.2843624886925604</v>
      </c>
      <c r="K168" t="n">
        <v>1.76474532934969</v>
      </c>
      <c r="L168" t="n">
        <v>0</v>
      </c>
      <c r="M168" t="n">
        <v>0</v>
      </c>
      <c r="N168" t="n">
        <v>0</v>
      </c>
      <c r="O168" t="n">
        <v>0</v>
      </c>
      <c r="P168" t="n">
        <v>1.071263979134385</v>
      </c>
      <c r="Q168" t="n">
        <v>0</v>
      </c>
      <c r="R168" t="n">
        <v>0</v>
      </c>
      <c r="S168" t="n">
        <v>0.6635897589553496</v>
      </c>
      <c r="T168" t="n">
        <v>0</v>
      </c>
      <c r="U168" t="n">
        <v>0</v>
      </c>
      <c r="V168" t="n">
        <v>0</v>
      </c>
      <c r="W168" t="n">
        <v>0</v>
      </c>
      <c r="X168" t="n">
        <v>1.049433843273893</v>
      </c>
      <c r="Y168" t="n">
        <v>2.229010253029823</v>
      </c>
      <c r="Z168" t="n">
        <v>0.2710931904244178</v>
      </c>
      <c r="AA168" t="n">
        <v>5.238644048933747</v>
      </c>
      <c r="AB168" t="n">
        <v>0</v>
      </c>
      <c r="AC168" t="n">
        <v>4.177688745066818</v>
      </c>
      <c r="AD168" t="n">
        <v>4.177688745066818</v>
      </c>
      <c r="AE168" t="n">
        <v>3.660689663441363</v>
      </c>
      <c r="AF168" t="n">
        <v>4.68041827745307</v>
      </c>
      <c r="AG168" t="n">
        <v>3.99562399998249</v>
      </c>
      <c r="AH168" t="n">
        <v>4.177688745066818</v>
      </c>
      <c r="AI168" t="inlineStr">
        <is>
          <t>Insecurity</t>
        </is>
      </c>
      <c r="AJ168" t="inlineStr"/>
      <c r="AK168" t="inlineStr">
        <is>
          <t>IHS</t>
        </is>
      </c>
      <c r="AL168" t="inlineStr">
        <is>
          <t>POWER ISSUE</t>
        </is>
      </c>
      <c r="AM168" t="inlineStr">
        <is>
          <t>Defaut GE &amp; Power Cabinet</t>
        </is>
      </c>
      <c r="AN168" t="inlineStr">
        <is>
          <t>PASSIVE</t>
        </is>
      </c>
      <c r="AO168" t="inlineStr">
        <is>
          <t>(05/06/2026  incident): impacted by  EXN_101_H_Djarengol-Delegue-HIS   ,RCA: Power issue / En attente RCA IHS</t>
        </is>
      </c>
      <c r="AP168" t="inlineStr">
        <is>
          <t>05/06/2026 incident) : impacted by EXN_101_H_Djarengol-Delegue-HIS ,RCA : Power issue / En attente RCA IHS</t>
        </is>
      </c>
      <c r="AQ168" t="inlineStr">
        <is>
          <t>EXN_101</t>
        </is>
      </c>
      <c r="AR168" t="inlineStr">
        <is>
          <t xml:space="preserve"> impacted by  EXN_101_H_Djarengol-Delegue-HIS   ,RCA: Power issue / En attente RCA IHS</t>
        </is>
      </c>
      <c r="AS168" t="inlineStr">
        <is>
          <t>(05/06/2026  incident): impacted by  EXN_101_H_Djarengol-Delegue-HIS   ,RCA: Power issue / En attente RCA IHS</t>
        </is>
      </c>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is>
          <t>EXN_157</t>
        </is>
      </c>
      <c r="BQ168" t="inlineStr"/>
    </row>
    <row r="169">
      <c r="A169" t="inlineStr">
        <is>
          <t>Nkambe-Entrance-IHS</t>
        </is>
      </c>
      <c r="B169" t="inlineStr">
        <is>
          <t>NRO_090</t>
        </is>
      </c>
      <c r="C169" t="inlineStr">
        <is>
          <t>NORD-OUEST</t>
        </is>
      </c>
      <c r="D169" t="inlineStr">
        <is>
          <t>IHS</t>
        </is>
      </c>
      <c r="E169" t="inlineStr">
        <is>
          <t>Grid-Gen</t>
        </is>
      </c>
      <c r="F169" t="inlineStr">
        <is>
          <t>NORD-OUEST</t>
        </is>
      </c>
      <c r="G169" t="inlineStr">
        <is>
          <t>Nkambe</t>
        </is>
      </c>
      <c r="H169" t="inlineStr">
        <is>
          <t>NOKIA</t>
        </is>
      </c>
      <c r="I169" t="n">
        <v>4.187901499375089</v>
      </c>
      <c r="J169" t="n">
        <v>6.074679926780064</v>
      </c>
      <c r="K169" t="n">
        <v>1.294899857540837</v>
      </c>
      <c r="L169" t="n">
        <v>0.1248347992979882</v>
      </c>
      <c r="M169" t="n">
        <v>7.48494238598027</v>
      </c>
      <c r="N169" t="n">
        <v>0.008560837592349857</v>
      </c>
      <c r="O169" t="n">
        <v>0.4568279120512083</v>
      </c>
      <c r="P169" t="n">
        <v>0.1527569086342382</v>
      </c>
      <c r="Q169" t="n">
        <v>2.375850880447146</v>
      </c>
      <c r="R169" t="n">
        <v>4.771449225141001</v>
      </c>
      <c r="S169" t="n">
        <v>8.978152863440803</v>
      </c>
      <c r="T169" t="n">
        <v>2.027299217615284</v>
      </c>
      <c r="U169" t="n">
        <v>1.712153165163308</v>
      </c>
      <c r="V169" t="n">
        <v>1.883861469977849</v>
      </c>
      <c r="W169" t="n">
        <v>0.9703924765264027</v>
      </c>
      <c r="X169" t="n">
        <v>0.09477560617864197</v>
      </c>
      <c r="Y169" t="n">
        <v>0.006545473742484396</v>
      </c>
      <c r="Z169" t="n">
        <v>0.9299388185473404</v>
      </c>
      <c r="AA169" t="n">
        <v>5.86213215330816</v>
      </c>
      <c r="AB169" t="n">
        <v>3.708269483752957</v>
      </c>
      <c r="AC169" t="n">
        <v>4.12609186349459</v>
      </c>
      <c r="AD169" t="n">
        <v>4.12609186349459</v>
      </c>
      <c r="AE169" t="n">
        <v>0.8245606672821522</v>
      </c>
      <c r="AF169" t="n">
        <v>1.52976894777822</v>
      </c>
      <c r="AG169" t="n">
        <v>6.701553734456636</v>
      </c>
      <c r="AH169" t="n">
        <v>4.12609186349459</v>
      </c>
      <c r="AI169" t="inlineStr">
        <is>
          <t>Insecurity</t>
        </is>
      </c>
      <c r="AJ169" t="inlineStr"/>
      <c r="AK169" t="inlineStr">
        <is>
          <t>IHS</t>
        </is>
      </c>
      <c r="AL169" t="inlineStr">
        <is>
          <t>POWER ISSUE</t>
        </is>
      </c>
      <c r="AM169" t="inlineStr">
        <is>
          <t>Defaut GE &amp; Power Cabinet</t>
        </is>
      </c>
      <c r="AN169" t="inlineStr">
        <is>
          <t>PASSIVE</t>
        </is>
      </c>
      <c r="AO169" t="inlineStr">
        <is>
          <t>(05/06/2026 ticket): INC-20260506-00013739...Grid Outage</t>
        </is>
      </c>
      <c r="AP169" t="inlineStr">
        <is>
          <t>: .Grid Outage</t>
        </is>
      </c>
      <c r="AQ169" t="inlineStr">
        <is>
          <t>NRO_090</t>
        </is>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is>
          <t>(05/06/2026 ticket): INC-20260506-00013739...Grid Outage</t>
        </is>
      </c>
      <c r="BK169" t="inlineStr"/>
      <c r="BL169" t="inlineStr"/>
      <c r="BM169" t="inlineStr"/>
      <c r="BN169" t="inlineStr"/>
      <c r="BO169" t="inlineStr"/>
      <c r="BP169" t="inlineStr">
        <is>
          <t>NRO_090</t>
        </is>
      </c>
      <c r="BQ169" t="inlineStr"/>
    </row>
    <row r="170">
      <c r="A170" t="inlineStr">
        <is>
          <t>Moulanga</t>
        </is>
      </c>
      <c r="B170" t="inlineStr">
        <is>
          <t>LIT_670</t>
        </is>
      </c>
      <c r="C170" t="inlineStr">
        <is>
          <t>LITTORAL</t>
        </is>
      </c>
      <c r="D170" t="inlineStr">
        <is>
          <t>CAMUSAT</t>
        </is>
      </c>
      <c r="E170" t="inlineStr">
        <is>
          <t>Good Grid + GE</t>
        </is>
      </c>
      <c r="F170" t="inlineStr">
        <is>
          <t>LITTORAL</t>
        </is>
      </c>
      <c r="G170" t="inlineStr">
        <is>
          <t>Moulanga</t>
        </is>
      </c>
      <c r="H170" t="inlineStr">
        <is>
          <t>ZTE</t>
        </is>
      </c>
      <c r="I170" t="n">
        <v>0</v>
      </c>
      <c r="J170" t="n">
        <v>0</v>
      </c>
      <c r="K170" t="n">
        <v>0.3927819297840094</v>
      </c>
      <c r="L170" t="n">
        <v>14.07801205936656</v>
      </c>
      <c r="M170" t="n">
        <v>15.54369879549015</v>
      </c>
      <c r="N170" t="n">
        <v>16.07516629427023</v>
      </c>
      <c r="O170" t="n">
        <v>0</v>
      </c>
      <c r="P170" t="n">
        <v>0.7435087448956015</v>
      </c>
      <c r="Q170" t="n">
        <v>14.91643909106734</v>
      </c>
      <c r="R170" t="n">
        <v>18.07790290868725</v>
      </c>
      <c r="S170" t="n">
        <v>0</v>
      </c>
      <c r="T170" t="n">
        <v>0</v>
      </c>
      <c r="U170" t="n">
        <v>0</v>
      </c>
      <c r="V170" t="n">
        <v>0</v>
      </c>
      <c r="W170" t="n">
        <v>0</v>
      </c>
      <c r="X170" t="n">
        <v>17.99687814789132</v>
      </c>
      <c r="Y170" t="n">
        <v>19.82827316491312</v>
      </c>
      <c r="Z170" t="n">
        <v>0</v>
      </c>
      <c r="AA170" t="n">
        <v>0</v>
      </c>
      <c r="AB170" t="n">
        <v>0.7196810802635604</v>
      </c>
      <c r="AC170" t="n">
        <v>4.062527644371392</v>
      </c>
      <c r="AD170" t="n">
        <v>4.062527644371392</v>
      </c>
      <c r="AE170" t="n">
        <v>2.67588795766739</v>
      </c>
      <c r="AF170" t="n">
        <v>2.356572008527393</v>
      </c>
      <c r="AG170" t="n">
        <v>5.54045269192128</v>
      </c>
      <c r="AH170" t="n">
        <v>4.062527644371392</v>
      </c>
      <c r="AI170" t="inlineStr">
        <is>
          <t>Operationnel</t>
        </is>
      </c>
      <c r="AJ170" t="inlineStr"/>
      <c r="AK170" t="inlineStr">
        <is>
          <t>PDH</t>
        </is>
      </c>
      <c r="AL170" t="inlineStr">
        <is>
          <t>TX ISSUE</t>
        </is>
      </c>
      <c r="AM170" t="inlineStr">
        <is>
          <t>ODU HS</t>
        </is>
      </c>
      <c r="AN170" t="inlineStr">
        <is>
          <t>ACTIVE</t>
        </is>
      </c>
      <c r="AO170" t="inlineStr">
        <is>
          <t>(05/06/2026 top offenders): Impacted by SUO_061_Z_Bekoko-MTN (TX issue) || (05/06/2026 groupe whatsapp incident):SUO_061_Z_Bekoko-MTN(SUO-061)  //  INC-20260506-00017058Besoin d'un FME sur site pour vérifier la chaine antennaire de l'ODU 3.1 FME PASCAL activé =8H30 UTC</t>
        </is>
      </c>
      <c r="AP170" t="inlineStr">
        <is>
          <t>05/06/2026 top offenders) : Impacted by SUO_061_Z_Bekoko-MTN (TX issue) || (05/06/2026 groupe whatsapp incident) : SUO_061_Z_Bekoko-MTN(SUO-061) // INC-20260506-00017058Besoin d'un FME sur site pour vérifier la chaine antennaire de l'ODU 3.1 FME PASCAL activé =8H30 UTC</t>
        </is>
      </c>
      <c r="AQ170" t="inlineStr">
        <is>
          <t>SUO_061</t>
        </is>
      </c>
      <c r="AR170" t="inlineStr">
        <is>
          <t xml:space="preserve">Impacted by SUO_061_Z_Bekoko-MTN (TX issue) </t>
        </is>
      </c>
      <c r="AS170" t="inlineStr"/>
      <c r="AT170" t="inlineStr">
        <is>
          <t>(05/06/2026 top offenders): Impacted by SUO_061_Z_Bekoko-MTN (TX issue)</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is>
          <t>Grid-Gen</t>
        </is>
      </c>
    </row>
    <row r="171">
      <c r="A171" t="inlineStr">
        <is>
          <t>Tchatibali</t>
        </is>
      </c>
      <c r="B171" t="inlineStr">
        <is>
          <t>EXN_017</t>
        </is>
      </c>
      <c r="C171" t="inlineStr">
        <is>
          <t>EXTREME-NORD</t>
        </is>
      </c>
      <c r="D171" t="inlineStr">
        <is>
          <t>IHS</t>
        </is>
      </c>
      <c r="E171" t="inlineStr">
        <is>
          <t>Grid-Gen</t>
        </is>
      </c>
      <c r="F171" t="inlineStr">
        <is>
          <t>EXTREME-NORD</t>
        </is>
      </c>
      <c r="G171" t="inlineStr">
        <is>
          <t>Tchatibali</t>
        </is>
      </c>
      <c r="H171" t="inlineStr">
        <is>
          <t>NOKIA</t>
        </is>
      </c>
      <c r="I171" t="n">
        <v>3.183444677272568</v>
      </c>
      <c r="J171" t="n">
        <v>0.4288513698376828</v>
      </c>
      <c r="K171" t="n">
        <v>0.6257117971193139</v>
      </c>
      <c r="L171" t="n">
        <v>0.4516063271562967</v>
      </c>
      <c r="M171" t="n">
        <v>2.004543163100091</v>
      </c>
      <c r="N171" t="n">
        <v>0.07420519964337499</v>
      </c>
      <c r="O171" t="n">
        <v>3.775133681685426</v>
      </c>
      <c r="P171" t="n">
        <v>3.023729630554718</v>
      </c>
      <c r="Q171" t="n">
        <v>2.898448401657654</v>
      </c>
      <c r="R171" t="n">
        <v>0</v>
      </c>
      <c r="S171" t="n">
        <v>0.2309233139829874</v>
      </c>
      <c r="T171" t="n">
        <v>5.430561544826884</v>
      </c>
      <c r="U171" t="n">
        <v>3.887185709068668</v>
      </c>
      <c r="V171" t="n">
        <v>5.582124336199441</v>
      </c>
      <c r="W171" t="n">
        <v>5.430561544826884</v>
      </c>
      <c r="X171" t="n">
        <v>0.4584011654215915</v>
      </c>
      <c r="Y171" t="n">
        <v>1.162830698724045</v>
      </c>
      <c r="Z171" t="n">
        <v>1.157409701948706</v>
      </c>
      <c r="AA171" t="n">
        <v>0.06335198385880479</v>
      </c>
      <c r="AB171" t="n">
        <v>2.036301513411466</v>
      </c>
      <c r="AC171" t="n">
        <v>4.029835945815606</v>
      </c>
      <c r="AD171" t="n">
        <v>4.029835945815606</v>
      </c>
      <c r="AE171" t="n">
        <v>5.859351582077383</v>
      </c>
      <c r="AF171" t="n">
        <v>6.913524995664902</v>
      </c>
      <c r="AG171" t="n">
        <v>1.672464305804534</v>
      </c>
      <c r="AH171" t="n">
        <v>4.029835945815606</v>
      </c>
      <c r="AI171" t="inlineStr">
        <is>
          <t>Insecurity</t>
        </is>
      </c>
      <c r="AJ171" t="inlineStr"/>
      <c r="AK171" t="inlineStr">
        <is>
          <t>IHS</t>
        </is>
      </c>
      <c r="AL171" t="inlineStr">
        <is>
          <t>POWER ISSUE</t>
        </is>
      </c>
      <c r="AM171" t="inlineStr">
        <is>
          <t>Defaut GE &amp; Power Cabinet</t>
        </is>
      </c>
      <c r="AN171" t="inlineStr">
        <is>
          <t>PASSIVE</t>
        </is>
      </c>
      <c r="AO171" t="inlineStr">
        <is>
          <t>(05/06/2026 ticket): INC-20260506-00005646...Francklin is on site and reports that 1/3 rectifier faulty...Grid Outage</t>
        </is>
      </c>
      <c r="AP171" t="inlineStr">
        <is>
          <t>: .Francklin is on site and reports that 1/3 rectifier faulty.Grid Outage</t>
        </is>
      </c>
      <c r="AQ171" t="inlineStr">
        <is>
          <t>EXN_017</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is>
          <t>(05/06/2026 ticket): INC-20260506-00005646...Francklin is on site and reports that 1/3 rectifier faulty...Grid Outage</t>
        </is>
      </c>
      <c r="BK171" t="inlineStr"/>
      <c r="BL171" t="inlineStr"/>
      <c r="BM171" t="inlineStr"/>
      <c r="BN171" t="inlineStr"/>
      <c r="BO171" t="inlineStr"/>
      <c r="BP171" t="inlineStr">
        <is>
          <t>EXN_017</t>
        </is>
      </c>
      <c r="BQ171" t="inlineStr">
        <is>
          <t>Hybrid Gen</t>
        </is>
      </c>
    </row>
    <row r="172">
      <c r="A172" t="inlineStr">
        <is>
          <t>MELEN-MINTOM</t>
        </is>
      </c>
      <c r="B172" t="inlineStr">
        <is>
          <t>SUD_163</t>
        </is>
      </c>
      <c r="C172" t="inlineStr">
        <is>
          <t>CENTRE</t>
        </is>
      </c>
      <c r="D172" t="inlineStr">
        <is>
          <t>CAMUSAT</t>
        </is>
      </c>
      <c r="E172" t="inlineStr"/>
      <c r="F172" t="inlineStr">
        <is>
          <t>SUD</t>
        </is>
      </c>
      <c r="G172" t="inlineStr">
        <is>
          <t>Melen-Mintom</t>
        </is>
      </c>
      <c r="H172" t="inlineStr">
        <is>
          <t>NOKIA</t>
        </is>
      </c>
      <c r="I172" t="n">
        <v>0</v>
      </c>
      <c r="J172" t="n">
        <v>0.7850319192100117</v>
      </c>
      <c r="K172" t="n">
        <v>0.00812919327602714</v>
      </c>
      <c r="L172" t="n">
        <v>0.04186997745121705</v>
      </c>
      <c r="M172" t="n">
        <v>0.3444023301622387</v>
      </c>
      <c r="N172" t="n">
        <v>0.01810321754864606</v>
      </c>
      <c r="O172" t="n">
        <v>0.004102068013000902</v>
      </c>
      <c r="P172" t="n">
        <v>0.09430794917253459</v>
      </c>
      <c r="Q172" t="n">
        <v>1.087738546920545</v>
      </c>
      <c r="R172" t="n">
        <v>1.110982607075305</v>
      </c>
      <c r="S172" t="n">
        <v>0.04113974153890867</v>
      </c>
      <c r="T172" t="n">
        <v>3.081580501836299</v>
      </c>
      <c r="U172" t="n">
        <v>0.1484863162577956</v>
      </c>
      <c r="V172" t="n">
        <v>3.436159693864448</v>
      </c>
      <c r="W172" t="n">
        <v>3.081580501836299</v>
      </c>
      <c r="X172" t="n">
        <v>3.667401206620698</v>
      </c>
      <c r="Y172" t="n">
        <v>3.210016419407721</v>
      </c>
      <c r="Z172" t="n">
        <v>3.234177431919939</v>
      </c>
      <c r="AA172" t="n">
        <v>3.085878755710792</v>
      </c>
      <c r="AB172" t="n">
        <v>3.236299806239709</v>
      </c>
      <c r="AC172" t="n">
        <v>4.010035388445585</v>
      </c>
      <c r="AD172" t="n">
        <v>4.010035388445585</v>
      </c>
      <c r="AE172" t="n">
        <v>2.009694895067724</v>
      </c>
      <c r="AF172" t="n">
        <v>0.9780533540058003</v>
      </c>
      <c r="AG172" t="n">
        <v>6.509648766923152</v>
      </c>
      <c r="AH172" t="n">
        <v>4.010035388445585</v>
      </c>
      <c r="AI172" t="inlineStr">
        <is>
          <t>EXCLU</t>
        </is>
      </c>
      <c r="AJ172" t="inlineStr"/>
      <c r="AK172" t="inlineStr">
        <is>
          <t>Exclu</t>
        </is>
      </c>
      <c r="AL172" t="inlineStr">
        <is>
          <t>Exclu</t>
        </is>
      </c>
      <c r="AM172" t="inlineStr">
        <is>
          <t>EXCLU</t>
        </is>
      </c>
      <c r="AN172" t="inlineStr">
        <is>
          <t>Exclu</t>
        </is>
      </c>
      <c r="AO172" t="inlineStr">
        <is>
          <t>(05/06/2026  groupe whatsapp incident): impacted by   SUD_246_Z_Mintom-MTN(SUD-246), A determiner , sans action..;..;(05/06/2026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ticket): INC-20260506-00016918...No power issue on site Ubaie: 53.7V site on Battery. Foe (682106733/Huawei) is informed....Sans actions...Others...A determiner</t>
        </is>
      </c>
      <c r="AP172" t="inlineStr">
        <is>
          <t>05/06/2026 groupe whatsapp incident) : impacted by SUD_246_Z_Mintom-MTN(SUD-246), A determiner , sans action.;.;(05/06/2026 cell nokia) :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 13h || FME Toujours sur site || il travaille avec le BO RAN 27/04/2026 : Need BO RAN analysis || Check and clean jumper, port 2 &amp; 3 of AHPMDA || ETA : 28/04/2026 .;.;(05/06/2026 cell nokia) :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 13h || FME Toujours sur site || il travaille avec le BO RAN 27/04/2026 : Need BO RAN analysis || Check and clean jumper, port 2 &amp; 3 of AHPMDA || ETA : 28/04/2026 .;.;(05/06/2026 cell nokia) :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 13h || FME Toujours sur site || il travaille avec le BO RAN 27/04/2026 : Need BO RAN analysis || Check and clean jumper, port 2 &amp; 3 of AHPMDA || ETA : 28/04/2026 .;.; : .No power issue on site Ubaie : 53.7V site on Battery. Foe (682106733/Huawei) is informed.Sans actions.Others.A determiner</t>
        </is>
      </c>
      <c r="AQ172" t="inlineStr">
        <is>
          <t>SUD_246</t>
        </is>
      </c>
      <c r="AR172" t="inlineStr">
        <is>
          <t xml:space="preserve"> impacted by   SUD_246_Z_Mintom-MTN(SUD-246), A determiner , sans action</t>
        </is>
      </c>
      <c r="AS172" t="inlineStr">
        <is>
          <t>(05/06/2026  groupe whatsapp incident): impacted by   SUD_246_Z_Mintom-MTN(SUD-246), A determiner , sans action</t>
        </is>
      </c>
      <c r="AT172" t="inlineStr"/>
      <c r="AU172" t="inlineStr"/>
      <c r="AV172" t="inlineStr"/>
      <c r="AW172" t="inlineStr"/>
      <c r="AX172" t="inlineStr"/>
      <c r="AY172" t="inlineStr"/>
      <c r="AZ172" t="inlineStr"/>
      <c r="BA172" t="inlineStr"/>
      <c r="BB172" t="inlineStr"/>
      <c r="BC172" t="inlineStr"/>
      <c r="BD172" t="inlineStr">
        <is>
          <t xml:space="preserve">(05/06/2026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is>
      </c>
      <c r="BE172" t="inlineStr">
        <is>
          <t xml:space="preserve">(05/06/2026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is>
      </c>
      <c r="BF172" t="inlineStr">
        <is>
          <t xml:space="preserve">(05/06/2026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is>
      </c>
      <c r="BG172" t="inlineStr"/>
      <c r="BH172" t="inlineStr"/>
      <c r="BI172" t="inlineStr"/>
      <c r="BJ172" t="inlineStr">
        <is>
          <t>(05/06/2026 ticket): INC-20260506-00016918...No power issue on site Ubaie: 53.7V site on Battery. Foe (682106733/Huawei) is informed....Sans actions...Others...A determiner</t>
        </is>
      </c>
      <c r="BK172" t="inlineStr"/>
      <c r="BL172" t="inlineStr"/>
      <c r="BM172" t="inlineStr"/>
      <c r="BN172" t="inlineStr"/>
      <c r="BO172" t="inlineStr"/>
      <c r="BP172" t="inlineStr"/>
      <c r="BQ172" t="inlineStr"/>
    </row>
    <row r="173">
      <c r="A173" t="inlineStr">
        <is>
          <t>Maroua-Meskin</t>
        </is>
      </c>
      <c r="B173" t="inlineStr">
        <is>
          <t>EXN_233</t>
        </is>
      </c>
      <c r="C173" t="inlineStr">
        <is>
          <t>Maroua</t>
        </is>
      </c>
      <c r="D173" t="inlineStr">
        <is>
          <t>CAMUSAT</t>
        </is>
      </c>
      <c r="E173" t="inlineStr">
        <is>
          <t>Bad Grid + GE</t>
        </is>
      </c>
      <c r="F173" t="inlineStr">
        <is>
          <t>EXTREME-NORD</t>
        </is>
      </c>
      <c r="G173" t="inlineStr">
        <is>
          <t>Maroua</t>
        </is>
      </c>
      <c r="H173" t="inlineStr">
        <is>
          <t>Huawei</t>
        </is>
      </c>
      <c r="I173" t="n">
        <v>0</v>
      </c>
      <c r="J173" t="n">
        <v>0.2134680523809116</v>
      </c>
      <c r="K173" t="n">
        <v>1.135274075215519</v>
      </c>
      <c r="L173" t="n">
        <v>0</v>
      </c>
      <c r="M173" t="n">
        <v>0</v>
      </c>
      <c r="N173" t="n">
        <v>4.582491517636753</v>
      </c>
      <c r="O173" t="n">
        <v>3.077585444293203</v>
      </c>
      <c r="P173" t="n">
        <v>3.708626185319305</v>
      </c>
      <c r="Q173" t="n">
        <v>0.004904646537283874</v>
      </c>
      <c r="R173" t="n">
        <v>2.391773177754378</v>
      </c>
      <c r="S173" t="n">
        <v>10.6612212605548</v>
      </c>
      <c r="T173" t="n">
        <v>10.23829804841439</v>
      </c>
      <c r="U173" t="n">
        <v>0</v>
      </c>
      <c r="V173" t="n">
        <v>0</v>
      </c>
      <c r="W173" t="n">
        <v>10.23829804841439</v>
      </c>
      <c r="X173" t="n">
        <v>0.3651732285486812</v>
      </c>
      <c r="Y173" t="n">
        <v>1.901897081610465</v>
      </c>
      <c r="Z173" t="n">
        <v>0.3330700875773685</v>
      </c>
      <c r="AA173" t="n">
        <v>5.424432059766061</v>
      </c>
      <c r="AB173" t="n">
        <v>4.357056127704867</v>
      </c>
      <c r="AC173" t="n">
        <v>4.007756118858669</v>
      </c>
      <c r="AD173" t="n">
        <v>4.007756118858669</v>
      </c>
      <c r="AE173" t="n">
        <v>3.312855452841425</v>
      </c>
      <c r="AF173" t="n">
        <v>4.206107558030812</v>
      </c>
      <c r="AG173" t="n">
        <v>4.070351710672909</v>
      </c>
      <c r="AH173" t="n">
        <v>4.007756118858669</v>
      </c>
      <c r="AI173" t="inlineStr">
        <is>
          <t>Operationnel</t>
        </is>
      </c>
      <c r="AJ173" t="inlineStr"/>
      <c r="AK173" t="inlineStr">
        <is>
          <t>IHS</t>
        </is>
      </c>
      <c r="AL173" t="inlineStr">
        <is>
          <t>POWER ISSUE</t>
        </is>
      </c>
      <c r="AM173" t="inlineStr">
        <is>
          <t>Defaut GE &amp; Power Cabinet</t>
        </is>
      </c>
      <c r="AN173" t="inlineStr">
        <is>
          <t>PASSIVE</t>
        </is>
      </c>
      <c r="AO173" t="inlineStr">
        <is>
          <t>(05/06/2026  incident): impacted by  EXN_101_H_Djarengol-Delegue-HIS   ,RCA: Power issue / En attente RCA IHS</t>
        </is>
      </c>
      <c r="AP173" t="inlineStr">
        <is>
          <t>05/06/2026 incident) : impacted by EXN_101_H_Djarengol-Delegue-HIS ,RCA : Power issue / En attente RCA IHS</t>
        </is>
      </c>
      <c r="AQ173" t="inlineStr">
        <is>
          <t>EXN_101</t>
        </is>
      </c>
      <c r="AR173" t="inlineStr">
        <is>
          <t xml:space="preserve"> impacted by  EXN_101_H_Djarengol-Delegue-HIS   ,RCA: Power issue / En attente RCA IHS</t>
        </is>
      </c>
      <c r="AS173" t="inlineStr">
        <is>
          <t>(05/06/2026  incident): impacted by  EXN_101_H_Djarengol-Delegue-HIS   ,RCA: Power issue / En attente RCA IHS</t>
        </is>
      </c>
      <c r="AT173" t="inlineStr">
        <is>
          <t>(05/06/2026 top offenders):</t>
        </is>
      </c>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is>
          <t>Gen-Lithium</t>
        </is>
      </c>
    </row>
    <row r="174">
      <c r="A174" t="inlineStr">
        <is>
          <t>Ancienne-Mairie-Dla-V</t>
        </is>
      </c>
      <c r="B174" t="inlineStr">
        <is>
          <t>LIT_771</t>
        </is>
      </c>
      <c r="C174" t="inlineStr">
        <is>
          <t>Douala</t>
        </is>
      </c>
      <c r="D174" t="inlineStr">
        <is>
          <t>CAMUSAT</t>
        </is>
      </c>
      <c r="E174" t="inlineStr">
        <is>
          <t>Good Grid + GE</t>
        </is>
      </c>
      <c r="F174" t="inlineStr">
        <is>
          <t>LITTORAL</t>
        </is>
      </c>
      <c r="G174" t="inlineStr">
        <is>
          <t>Douala</t>
        </is>
      </c>
      <c r="H174" t="inlineStr">
        <is>
          <t>ZTE</t>
        </is>
      </c>
      <c r="I174" t="n">
        <v>0</v>
      </c>
      <c r="J174" t="n">
        <v>0</v>
      </c>
      <c r="K174" t="n">
        <v>0</v>
      </c>
      <c r="L174" t="n">
        <v>0</v>
      </c>
      <c r="M174" t="n">
        <v>0</v>
      </c>
      <c r="N174" t="n">
        <v>0</v>
      </c>
      <c r="O174" t="n">
        <v>0</v>
      </c>
      <c r="P174" t="n">
        <v>0</v>
      </c>
      <c r="Q174" t="n">
        <v>0</v>
      </c>
      <c r="R174" t="n">
        <v>0</v>
      </c>
      <c r="S174" t="n">
        <v>9.464309154674361</v>
      </c>
      <c r="T174" t="n">
        <v>4.218245713160575</v>
      </c>
      <c r="U174" t="n">
        <v>0</v>
      </c>
      <c r="V174" t="n">
        <v>0</v>
      </c>
      <c r="W174" t="n">
        <v>4.218245713160574</v>
      </c>
      <c r="X174" t="n">
        <v>11.65172800506801</v>
      </c>
      <c r="Y174" t="n">
        <v>27.31399440121222</v>
      </c>
      <c r="Z174" t="n">
        <v>0</v>
      </c>
      <c r="AA174" t="n">
        <v>0</v>
      </c>
      <c r="AB174" t="n">
        <v>0</v>
      </c>
      <c r="AC174" t="n">
        <v>4.002155904267007</v>
      </c>
      <c r="AD174" t="n">
        <v>4.002155904267007</v>
      </c>
      <c r="AE174" t="n">
        <v>2.95940094081348</v>
      </c>
      <c r="AF174" t="n">
        <v>2.617421653729374</v>
      </c>
      <c r="AG174" t="n">
        <v>5.179126255562341</v>
      </c>
      <c r="AH174" t="n">
        <v>4.002155904267007</v>
      </c>
      <c r="AI174" t="inlineStr">
        <is>
          <t>Operationnel</t>
        </is>
      </c>
      <c r="AJ174" t="inlineStr"/>
      <c r="AK174" t="inlineStr">
        <is>
          <t>AKTIVCO</t>
        </is>
      </c>
      <c r="AL174" t="inlineStr">
        <is>
          <t>POWER ISSUE</t>
        </is>
      </c>
      <c r="AM174" t="inlineStr">
        <is>
          <t>AKTIVCO Defaut GE &amp; Power Cabinet</t>
        </is>
      </c>
      <c r="AN174" t="inlineStr">
        <is>
          <t>PASSIVE</t>
        </is>
      </c>
      <c r="AO174" t="inlineStr">
        <is>
          <t>(05/06/2026 ocm ran 15h): Power status check Ongoing..;..;(05/06/2026 ticket): INC-20260506-00009636...Grid Outage</t>
        </is>
      </c>
      <c r="AP174" t="inlineStr">
        <is>
          <t>: ; : .Grid Outage</t>
        </is>
      </c>
      <c r="AQ174" t="inlineStr">
        <is>
          <t>LIT_771</t>
        </is>
      </c>
      <c r="AR174" t="inlineStr"/>
      <c r="AS174" t="inlineStr"/>
      <c r="AT174" t="inlineStr">
        <is>
          <t>(05/06/2026 top offenders): Power status check Ongoing</t>
        </is>
      </c>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(05/06/2026 ocm ran 15h): Power status check Ongoing</t>
        </is>
      </c>
      <c r="BI174" t="inlineStr"/>
      <c r="BJ174" t="inlineStr">
        <is>
          <t>(05/06/2026 ticket): INC-20260506-00009636...Grid Outage</t>
        </is>
      </c>
      <c r="BK174" t="inlineStr"/>
      <c r="BL174" t="inlineStr"/>
      <c r="BM174" t="inlineStr"/>
      <c r="BN174" t="inlineStr"/>
      <c r="BO174" t="inlineStr"/>
      <c r="BP174" t="inlineStr"/>
      <c r="BQ174" t="inlineStr"/>
    </row>
    <row r="175">
      <c r="A175" t="inlineStr">
        <is>
          <t>Awae-Escalier-IHS</t>
        </is>
      </c>
      <c r="B175" t="inlineStr">
        <is>
          <t>CTR_168</t>
        </is>
      </c>
      <c r="C175" t="inlineStr">
        <is>
          <t>Yaounde</t>
        </is>
      </c>
      <c r="D175" t="inlineStr">
        <is>
          <t>IHS</t>
        </is>
      </c>
      <c r="E175" t="inlineStr">
        <is>
          <t>Grid-Gen</t>
        </is>
      </c>
      <c r="F175" t="inlineStr">
        <is>
          <t>CENTRE</t>
        </is>
      </c>
      <c r="G175" t="inlineStr">
        <is>
          <t>Yaounde</t>
        </is>
      </c>
      <c r="H175" t="inlineStr">
        <is>
          <t>ZTE</t>
        </is>
      </c>
      <c r="I175" t="n">
        <v>0</v>
      </c>
      <c r="J175" t="n">
        <v>0</v>
      </c>
      <c r="K175" t="n">
        <v>0.05366575065704438</v>
      </c>
      <c r="L175" t="n">
        <v>0</v>
      </c>
      <c r="M175" t="n">
        <v>0</v>
      </c>
      <c r="N175" t="n">
        <v>0</v>
      </c>
      <c r="O175" t="n">
        <v>0</v>
      </c>
      <c r="P175" t="n">
        <v>7.701079806981649</v>
      </c>
      <c r="Q175" t="n">
        <v>26.2053837680812</v>
      </c>
      <c r="R175" t="n">
        <v>0</v>
      </c>
      <c r="S175" t="n">
        <v>0.3193192421946562</v>
      </c>
      <c r="T175" t="n">
        <v>0</v>
      </c>
      <c r="U175" t="n">
        <v>0.2310356045235464</v>
      </c>
      <c r="V175" t="n">
        <v>0</v>
      </c>
      <c r="W175" t="n">
        <v>0</v>
      </c>
      <c r="X175" t="n">
        <v>0</v>
      </c>
      <c r="Y175" t="n">
        <v>1.807906218877789</v>
      </c>
      <c r="Z175" t="n">
        <v>0</v>
      </c>
      <c r="AA175" t="n">
        <v>0</v>
      </c>
      <c r="AB175" t="n">
        <v>0</v>
      </c>
      <c r="AC175" t="n">
        <v>3.971105032916419</v>
      </c>
      <c r="AD175" t="n">
        <v>3.971105032916419</v>
      </c>
      <c r="AE175" t="n">
        <v>2.798910111147081</v>
      </c>
      <c r="AF175" t="n">
        <v>2.748218359734929</v>
      </c>
      <c r="AG175" t="n">
        <v>5.079329706457239</v>
      </c>
      <c r="AH175" t="n">
        <v>3.971105032916419</v>
      </c>
      <c r="AI175" t="inlineStr">
        <is>
          <t>Operationnel</t>
        </is>
      </c>
      <c r="AJ175" t="inlineStr"/>
      <c r="AK175" t="inlineStr">
        <is>
          <t>IHS</t>
        </is>
      </c>
      <c r="AL175" t="inlineStr">
        <is>
          <t>POWER ISSUE</t>
        </is>
      </c>
      <c r="AM175" t="inlineStr">
        <is>
          <t>Defaut GE &amp; Power Cabinet</t>
        </is>
      </c>
      <c r="AN175" t="inlineStr">
        <is>
          <t>PASSIVE</t>
        </is>
      </c>
      <c r="AO175" t="inlineStr">
        <is>
          <t>( hourly IHS): 06/05/2026 19:49 0:11:00 47 V Fme is on site..;..;(05/06/2026 ocm ran 18h): Power status check Ongoing..;..;(05/06/2026 ticket): INC-20260506-00014547...Grid Outage</t>
        </is>
      </c>
      <c r="AP175" t="inlineStr">
        <is>
          <t>: 06/05/2026 19 : 49 0 : 11 : 00 47 V Fme is on site.;.; : ; : .Grid Outage</t>
        </is>
      </c>
      <c r="AQ175" t="inlineStr">
        <is>
          <t>CTR_168</t>
        </is>
      </c>
      <c r="AR175" t="inlineStr"/>
      <c r="AS175" t="inlineStr"/>
      <c r="AT175" t="inlineStr">
        <is>
          <t>(05/06/2026 top offenders): Power status check Ongoing</t>
        </is>
      </c>
      <c r="AU175" t="inlineStr"/>
      <c r="AV175" t="inlineStr"/>
      <c r="AW175" t="inlineStr">
        <is>
          <t>( hourly IHS): 06/05/2026 19:49 0:11:00 47 V Fme is on site</t>
        </is>
      </c>
      <c r="AX175" t="inlineStr"/>
      <c r="AY175" t="inlineStr"/>
      <c r="AZ175" t="inlineStr"/>
      <c r="BA175" t="inlineStr"/>
      <c r="BB175" t="inlineStr"/>
      <c r="BC175" t="inlineStr"/>
      <c r="BD175" t="inlineStr"/>
      <c r="BE175" t="inlineStr"/>
      <c r="BF175" t="inlineStr"/>
      <c r="BG175" t="inlineStr">
        <is>
          <t>(05/06/2026 ocm ran 18h): Power status check Ongoing</t>
        </is>
      </c>
      <c r="BH175" t="inlineStr"/>
      <c r="BI175" t="inlineStr"/>
      <c r="BJ175" t="inlineStr">
        <is>
          <t>(05/06/2026 ticket): INC-20260506-00014547...Grid Outage</t>
        </is>
      </c>
      <c r="BK175" t="inlineStr"/>
      <c r="BL175" t="inlineStr"/>
      <c r="BM175" t="inlineStr"/>
      <c r="BN175" t="inlineStr"/>
      <c r="BO175" t="inlineStr"/>
      <c r="BP175" t="inlineStr">
        <is>
          <t>CTR_168</t>
        </is>
      </c>
      <c r="BQ175" t="inlineStr"/>
    </row>
    <row r="176">
      <c r="A176" t="inlineStr">
        <is>
          <t>Bachuo-Ntai</t>
        </is>
      </c>
      <c r="B176" t="inlineStr">
        <is>
          <t>SUO_030</t>
        </is>
      </c>
      <c r="C176" t="inlineStr">
        <is>
          <t>SUD-OUEST</t>
        </is>
      </c>
      <c r="D176" t="inlineStr">
        <is>
          <t>IHS</t>
        </is>
      </c>
      <c r="E176" t="inlineStr">
        <is>
          <t>Grid-Gen</t>
        </is>
      </c>
      <c r="F176" t="inlineStr">
        <is>
          <t>SUD-OUEST</t>
        </is>
      </c>
      <c r="G176" t="inlineStr">
        <is>
          <t>Bashuo-Ntai</t>
        </is>
      </c>
      <c r="H176" t="inlineStr">
        <is>
          <t>NOKIA</t>
        </is>
      </c>
      <c r="I176" t="n">
        <v>6.197648946065419</v>
      </c>
      <c r="J176" t="n">
        <v>6.197576803913186</v>
      </c>
      <c r="K176" t="n">
        <v>6.197540732837068</v>
      </c>
      <c r="L176" t="n">
        <v>6.197612874989303</v>
      </c>
      <c r="M176" t="n">
        <v>6.197576803913186</v>
      </c>
      <c r="N176" t="n">
        <v>6.197648946065419</v>
      </c>
      <c r="O176" t="n">
        <v>5.05913254547296</v>
      </c>
      <c r="P176" t="n">
        <v>1.350506276466579</v>
      </c>
      <c r="Q176" t="n">
        <v>2.515527384221824</v>
      </c>
      <c r="R176" t="n">
        <v>2.685023720507807</v>
      </c>
      <c r="S176" t="n">
        <v>4.043883849179974</v>
      </c>
      <c r="T176" t="n">
        <v>0.5997936838140244</v>
      </c>
      <c r="U176" t="n">
        <v>1.197521127874397</v>
      </c>
      <c r="V176" t="n">
        <v>0.6773227692597443</v>
      </c>
      <c r="W176" t="n">
        <v>0.5997936838140243</v>
      </c>
      <c r="X176" t="n">
        <v>1.742665502392754</v>
      </c>
      <c r="Y176" t="n">
        <v>1.481078408711508</v>
      </c>
      <c r="Z176" t="n">
        <v>0.5515676320437858</v>
      </c>
      <c r="AA176" t="n">
        <v>0.6831191697128981</v>
      </c>
      <c r="AB176" t="n">
        <v>4.510205945216347</v>
      </c>
      <c r="AC176" t="n">
        <v>3.949899124797037</v>
      </c>
      <c r="AD176" t="n">
        <v>3.949899124797037</v>
      </c>
      <c r="AE176" t="n">
        <v>13.43976435699755</v>
      </c>
      <c r="AF176" t="n">
        <v>6.048949206252061</v>
      </c>
      <c r="AG176" t="n">
        <v>0</v>
      </c>
      <c r="AH176" t="n">
        <v>3.949899124797037</v>
      </c>
      <c r="AI176" t="inlineStr">
        <is>
          <t>Insecurity</t>
        </is>
      </c>
      <c r="AJ176" t="inlineStr"/>
      <c r="AK176" t="inlineStr">
        <is>
          <t>PDH</t>
        </is>
      </c>
      <c r="AL176" t="inlineStr">
        <is>
          <t>TX ISSUE</t>
        </is>
      </c>
      <c r="AM176" t="inlineStr">
        <is>
          <t>MPR ISSUE</t>
        </is>
      </c>
      <c r="AN176" t="inlineStr">
        <is>
          <t>ACTIVE</t>
        </is>
      </c>
      <c r="AO176" t="inlineStr">
        <is>
          <t>(05/06/2026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t>
        </is>
      </c>
      <c r="AP176" t="inlineStr">
        <is>
          <t>05/06/2026 groupe whatsapp incident) : le FME est en route pour le site avec le FAN et la carte core pour remplacement ETA=12 UTC || : P1 incident at Fontem_G9U9_SUO_017.;.; : .2026-05-06 23 : 27 : 47.AOF down traffic route to MW.Grid outage, generator failure .Grid Outage.user : OCM_NOC.IHS</t>
        </is>
      </c>
      <c r="AQ176" t="inlineStr">
        <is>
          <t>SUO_017</t>
        </is>
      </c>
      <c r="AR176" t="inlineStr">
        <is>
          <t xml:space="preserve"> P1 incident at Fontem_G9U9_SUO_017</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is>
          <t>(05/06/2026 ocm ran 10h): P1 incident at Fontem_G9U9_SUO_017</t>
        </is>
      </c>
      <c r="BJ176" t="inlineStr">
        <is>
          <t>(05/06/2026 ticket): INC-20260506-00013074...2026-05-06 23:27:47...AOF down traffic route to MW...Grid outage, generator failure ...Grid Outage...user:OCM_NOC.IHS</t>
        </is>
      </c>
      <c r="BK176" t="inlineStr"/>
      <c r="BL176" t="inlineStr"/>
      <c r="BM176" t="inlineStr"/>
      <c r="BN176" t="inlineStr"/>
      <c r="BO176" t="inlineStr"/>
      <c r="BP176" t="inlineStr">
        <is>
          <t>SUO_030</t>
        </is>
      </c>
      <c r="BQ176" t="inlineStr"/>
    </row>
    <row r="177">
      <c r="A177" t="inlineStr">
        <is>
          <t>Badjonre-IHS</t>
        </is>
      </c>
      <c r="B177" t="inlineStr">
        <is>
          <t>EXN_152</t>
        </is>
      </c>
      <c r="C177" t="inlineStr">
        <is>
          <t>EXTREME-NORD</t>
        </is>
      </c>
      <c r="D177" t="inlineStr">
        <is>
          <t>IHS</t>
        </is>
      </c>
      <c r="E177" t="inlineStr">
        <is>
          <t>Solar-Gen</t>
        </is>
      </c>
      <c r="F177" t="inlineStr">
        <is>
          <t>EXTREME-NORD</t>
        </is>
      </c>
      <c r="G177" t="inlineStr">
        <is>
          <t>Badjonre</t>
        </is>
      </c>
      <c r="H177" t="inlineStr">
        <is>
          <t>NOKIA</t>
        </is>
      </c>
      <c r="I177" t="n">
        <v>2.490179071244379</v>
      </c>
      <c r="J177" t="n">
        <v>4.827425489764222</v>
      </c>
      <c r="K177" t="n">
        <v>4.865360867351755</v>
      </c>
      <c r="L177" t="n">
        <v>4.888332815707372</v>
      </c>
      <c r="M177" t="n">
        <v>2.743943917878188</v>
      </c>
      <c r="N177" t="n">
        <v>0.233270249033867</v>
      </c>
      <c r="O177" t="n">
        <v>0</v>
      </c>
      <c r="P177" t="n">
        <v>0</v>
      </c>
      <c r="Q177" t="n">
        <v>0.5369831154686111</v>
      </c>
      <c r="R177" t="n">
        <v>1.23076134282946</v>
      </c>
      <c r="S177" t="n">
        <v>1.927135548814205</v>
      </c>
      <c r="T177" t="n">
        <v>2.876817902095898</v>
      </c>
      <c r="U177" t="n">
        <v>4.676031985559953</v>
      </c>
      <c r="V177" t="n">
        <v>4.623387460597685</v>
      </c>
      <c r="W177" t="n">
        <v>2.876817902095898</v>
      </c>
      <c r="X177" t="n">
        <v>2.166497117549864</v>
      </c>
      <c r="Y177" t="n">
        <v>1.842460908464911</v>
      </c>
      <c r="Z177" t="n">
        <v>3.844175605614525</v>
      </c>
      <c r="AA177" t="n">
        <v>0.09925795493092232</v>
      </c>
      <c r="AB177" t="n">
        <v>1.80343842905714</v>
      </c>
      <c r="AC177" t="n">
        <v>3.732632200734519</v>
      </c>
      <c r="AD177" t="n">
        <v>3.732632200734519</v>
      </c>
      <c r="AE177" t="n">
        <v>13.06732571570167</v>
      </c>
      <c r="AF177" t="n">
        <v>5.560188160252421</v>
      </c>
      <c r="AG177" t="n">
        <v>0</v>
      </c>
      <c r="AH177" t="n">
        <v>3.732632200734519</v>
      </c>
      <c r="AI177" t="inlineStr">
        <is>
          <t>Insecurity</t>
        </is>
      </c>
      <c r="AJ177" t="inlineStr"/>
      <c r="AK177" t="inlineStr">
        <is>
          <t>PDH</t>
        </is>
      </c>
      <c r="AL177" t="inlineStr">
        <is>
          <t>TX ISSUE</t>
        </is>
      </c>
      <c r="AM177" t="inlineStr">
        <is>
          <t>MPR ISSUE</t>
        </is>
      </c>
      <c r="AN177" t="inlineStr">
        <is>
          <t>ACTIVE</t>
        </is>
      </c>
      <c r="AO177" t="inlineStr">
        <is>
          <t>(05/06/2026  incident): impacted by Badjonre-IHS_EXN_152, Plantage MPR || Action :reset physique effectuer
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
FME should check BBU status and interconnection with RTN...user:OCM_NOC.IHS</t>
        </is>
      </c>
      <c r="AP177" t="inlineStr">
        <is>
          <t>05/06/2026 incident) : impacted by Badjonre-IHS_EXN_152, Plantage MPR || Action : reset physique effectuer NB : tout les impacts sont up excepte la BTS Badjonre qui a perdu sa configs , intervation a la premier heure demain .;.; : 06.05.26 : Besoin d'un FME sur site pour vérifier le statut de la BTS et son interco avec la RTN; ; FME Herman activé pour investigations, update ASAP.;.; : .2026-05-06 23 : 18 : 01.There is loss of signal between RTN and BBU FME should check BBU status and interconnection with RTN.user : OCM_NOC.IHS</t>
        </is>
      </c>
      <c r="AQ177" t="inlineStr">
        <is>
          <t>EXN_152</t>
        </is>
      </c>
      <c r="AR177" t="inlineStr">
        <is>
          <t xml:space="preserve"> impacted by Badjonre-IHS_EXN_152, Plantage MPR</t>
        </is>
      </c>
      <c r="AS177" t="inlineStr">
        <is>
          <t xml:space="preserve">(05/06/2026  incident): impacted by Badjonre-IHS_EXN_152, Plantage MPR || Action :reset physique effectuer
NB: tout les impacts sont up excepte la BTS Badjonre qui a perdu sa configs , intervation a la premier heure demain </t>
        </is>
      </c>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is>
          <t>(05/06/2026 ocm ran 18h): 06.05.26: Besoin d'un FME sur site pour vérifier le statut de la BTS et son interco avec la RTN; CM-20260506-00004277; FME Herman activé pour investigations, update ASAP</t>
        </is>
      </c>
      <c r="BH177" t="inlineStr"/>
      <c r="BI177" t="inlineStr"/>
      <c r="BJ177" t="inlineStr">
        <is>
          <t>(05/06/2026 ticket): INC-20260506-00009911...2026-05-06 23:18:01...There is loss of signal between RTN and BBU
FME should check BBU status and interconnection with RTN...user:OCM_NOC.IHS</t>
        </is>
      </c>
      <c r="BK177" t="inlineStr"/>
      <c r="BL177" t="inlineStr"/>
      <c r="BM177" t="inlineStr"/>
      <c r="BN177" t="inlineStr"/>
      <c r="BO177" t="inlineStr"/>
      <c r="BP177" t="inlineStr">
        <is>
          <t>EXN_152</t>
        </is>
      </c>
      <c r="BQ177" t="inlineStr">
        <is>
          <t>Grid-Gen</t>
        </is>
      </c>
    </row>
    <row r="178">
      <c r="A178" t="inlineStr">
        <is>
          <t>EXN_368_H_Maroua-Walya-Mosquee</t>
        </is>
      </c>
      <c r="B178" t="inlineStr">
        <is>
          <t>EXN_368</t>
        </is>
      </c>
      <c r="C178" t="inlineStr"/>
      <c r="D178" t="inlineStr">
        <is>
          <t>ESCO</t>
        </is>
      </c>
      <c r="E178" t="inlineStr">
        <is>
          <t>Hybrid Solar - S1</t>
        </is>
      </c>
      <c r="F178" t="inlineStr">
        <is>
          <t>EXN</t>
        </is>
      </c>
      <c r="G178" t="inlineStr">
        <is>
          <t>Maroua</t>
        </is>
      </c>
      <c r="H178" t="inlineStr">
        <is>
          <t>Huawei</t>
        </is>
      </c>
      <c r="I178" t="n">
        <v>0.2704689626833089</v>
      </c>
      <c r="J178" t="n">
        <v>0.7016676511629898</v>
      </c>
      <c r="K178" t="n">
        <v>0</v>
      </c>
      <c r="L178" t="n">
        <v>0</v>
      </c>
      <c r="M178" t="n">
        <v>0</v>
      </c>
      <c r="N178" t="n">
        <v>0</v>
      </c>
      <c r="O178" t="n">
        <v>0</v>
      </c>
      <c r="P178" t="n">
        <v>0</v>
      </c>
      <c r="Q178" t="n">
        <v>0</v>
      </c>
      <c r="R178" t="n">
        <v>0</v>
      </c>
      <c r="S178" t="n">
        <v>0</v>
      </c>
      <c r="T178" t="n">
        <v>0.001070104699043755</v>
      </c>
      <c r="U178" t="n">
        <v>0</v>
      </c>
      <c r="V178" t="inlineStr"/>
      <c r="W178" t="n">
        <v>0.001070104699043754</v>
      </c>
      <c r="X178" t="n">
        <v>0</v>
      </c>
      <c r="Y178" t="n">
        <v>0</v>
      </c>
      <c r="Z178" t="n">
        <v>0</v>
      </c>
      <c r="AA178" t="n">
        <v>0</v>
      </c>
      <c r="AB178" t="n">
        <v>0.001070104699043754</v>
      </c>
      <c r="AC178" t="n">
        <v>3.656743942494</v>
      </c>
      <c r="AD178" t="n">
        <v>3.656743942494</v>
      </c>
      <c r="AE178" t="n">
        <v>5.148820585990112</v>
      </c>
      <c r="AF178" t="n">
        <v>6.580529969977322</v>
      </c>
      <c r="AG178" t="n">
        <v>1.365960990835407</v>
      </c>
      <c r="AH178" t="n">
        <v>3.656743942494</v>
      </c>
      <c r="AI178" t="inlineStr">
        <is>
          <t>Operationnel</t>
        </is>
      </c>
      <c r="AJ178" t="inlineStr"/>
      <c r="AK178" t="inlineStr">
        <is>
          <t>No root cause</t>
        </is>
      </c>
      <c r="AL178" t="inlineStr">
        <is>
          <t>No root cause</t>
        </is>
      </c>
      <c r="AM178" t="inlineStr">
        <is>
          <t>no root cause</t>
        </is>
      </c>
      <c r="AN178" t="inlineStr">
        <is>
          <t>No root cause</t>
        </is>
      </c>
      <c r="AO178" t="inlineStr"/>
      <c r="AP178" t="inlineStr"/>
      <c r="AQ178" t="inlineStr">
        <is>
          <t>EXN_368</t>
        </is>
      </c>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row>
    <row r="179">
      <c r="A179" t="inlineStr">
        <is>
          <t>Qtier-Tergal</t>
        </is>
      </c>
      <c r="B179" t="inlineStr">
        <is>
          <t>LIT_420</t>
        </is>
      </c>
      <c r="C179" t="inlineStr">
        <is>
          <t>Douala</t>
        </is>
      </c>
      <c r="D179" t="inlineStr">
        <is>
          <t>IHS</t>
        </is>
      </c>
      <c r="E179" t="inlineStr">
        <is>
          <t>Grid-Gen</t>
        </is>
      </c>
      <c r="F179" t="inlineStr">
        <is>
          <t>LITTORAL</t>
        </is>
      </c>
      <c r="G179" t="inlineStr">
        <is>
          <t>Douala</t>
        </is>
      </c>
      <c r="H179" t="inlineStr">
        <is>
          <t>ZTE</t>
        </is>
      </c>
      <c r="I179" t="n">
        <v>10.57204586896782</v>
      </c>
      <c r="J179" t="n">
        <v>16.43584508308293</v>
      </c>
      <c r="K179" t="n">
        <v>0</v>
      </c>
      <c r="L179" t="n">
        <v>0.0168541490099392</v>
      </c>
      <c r="M179" t="n">
        <v>0</v>
      </c>
      <c r="N179" t="n">
        <v>0</v>
      </c>
      <c r="O179" t="n">
        <v>0.01974343169735728</v>
      </c>
      <c r="P179" t="n">
        <v>3.521268687595061</v>
      </c>
      <c r="Q179" t="n">
        <v>0</v>
      </c>
      <c r="R179" t="n">
        <v>0</v>
      </c>
      <c r="S179" t="n">
        <v>23.77977744675872</v>
      </c>
      <c r="T179" t="n">
        <v>0</v>
      </c>
      <c r="U179" t="n">
        <v>0</v>
      </c>
      <c r="V179" t="n">
        <v>0</v>
      </c>
      <c r="W179" t="n">
        <v>0</v>
      </c>
      <c r="X179" t="n">
        <v>8.351810474470151</v>
      </c>
      <c r="Y179" t="n">
        <v>0</v>
      </c>
      <c r="Z179" t="n">
        <v>0</v>
      </c>
      <c r="AA179" t="n">
        <v>0</v>
      </c>
      <c r="AB179" t="n">
        <v>0</v>
      </c>
      <c r="AC179" t="n">
        <v>3.635680715001155</v>
      </c>
      <c r="AD179" t="n">
        <v>3.635680715001155</v>
      </c>
      <c r="AE179" t="n">
        <v>2.094124312075105</v>
      </c>
      <c r="AF179" t="n">
        <v>1.882261289105134</v>
      </c>
      <c r="AG179" t="n">
        <v>5.186581926468751</v>
      </c>
      <c r="AH179" t="n">
        <v>3.635680715001155</v>
      </c>
      <c r="AI179" t="inlineStr">
        <is>
          <t>Operationnel</t>
        </is>
      </c>
      <c r="AJ179" t="inlineStr"/>
      <c r="AK179" t="inlineStr">
        <is>
          <t>IHS</t>
        </is>
      </c>
      <c r="AL179" t="inlineStr">
        <is>
          <t>POWER ISSUE</t>
        </is>
      </c>
      <c r="AM179" t="inlineStr">
        <is>
          <t>Defaut GE &amp; Power Cabinet</t>
        </is>
      </c>
      <c r="AN179" t="inlineStr">
        <is>
          <t>PASSIVE</t>
        </is>
      </c>
      <c r="AO179" t="inlineStr">
        <is>
          <t>(05/06/2026 ocm ran 18h): Power status check Ongoing..;..;(05/06/2026 ticket): INC-20260506-00013566...Grid Outage</t>
        </is>
      </c>
      <c r="AP179" t="inlineStr">
        <is>
          <t>: ; : .Grid Outage</t>
        </is>
      </c>
      <c r="AQ179" t="inlineStr">
        <is>
          <t>LIT_420</t>
        </is>
      </c>
      <c r="AR179" t="inlineStr"/>
      <c r="AS179" t="inlineStr"/>
      <c r="AT179" t="inlineStr">
        <is>
          <t>(05/06/2026 top offenders): Power status check Ongoing</t>
        </is>
      </c>
      <c r="AU179" t="inlineStr"/>
      <c r="AV179" t="inlineStr"/>
      <c r="AW179" t="inlineStr"/>
      <c r="AX179" t="inlineStr"/>
      <c r="AY179" t="inlineStr"/>
      <c r="AZ179" t="inlineStr"/>
      <c r="BA179" t="inlineStr"/>
      <c r="BB179" t="inlineStr"/>
      <c r="BC179" t="inlineStr"/>
      <c r="BD179" t="inlineStr"/>
      <c r="BE179" t="inlineStr"/>
      <c r="BF179" t="inlineStr"/>
      <c r="BG179" t="inlineStr">
        <is>
          <t>(05/06/2026 ocm ran 18h): Power status check Ongoing</t>
        </is>
      </c>
      <c r="BH179" t="inlineStr"/>
      <c r="BI179" t="inlineStr"/>
      <c r="BJ179" t="inlineStr">
        <is>
          <t>(05/06/2026 ticket): INC-20260506-00013566...Grid Outage</t>
        </is>
      </c>
      <c r="BK179" t="inlineStr"/>
      <c r="BL179" t="inlineStr"/>
      <c r="BM179" t="inlineStr"/>
      <c r="BN179" t="inlineStr"/>
      <c r="BO179" t="inlineStr"/>
      <c r="BP179" t="inlineStr"/>
      <c r="BQ179" t="inlineStr">
        <is>
          <t>Grid-Gen</t>
        </is>
      </c>
    </row>
    <row r="180">
      <c r="A180" t="inlineStr">
        <is>
          <t>Dakana</t>
        </is>
      </c>
      <c r="B180" t="inlineStr">
        <is>
          <t>EXN_211</t>
        </is>
      </c>
      <c r="C180" t="inlineStr">
        <is>
          <t>EXTREME-NORD</t>
        </is>
      </c>
      <c r="D180" t="inlineStr">
        <is>
          <t>IHS</t>
        </is>
      </c>
      <c r="E180" t="inlineStr">
        <is>
          <t>Hybrid-Gen</t>
        </is>
      </c>
      <c r="F180" t="inlineStr">
        <is>
          <t>EXTREME-NORD</t>
        </is>
      </c>
      <c r="G180" t="inlineStr">
        <is>
          <t>Dakana</t>
        </is>
      </c>
      <c r="H180" t="inlineStr">
        <is>
          <t>NOKIA</t>
        </is>
      </c>
      <c r="I180" t="n">
        <v>0.1257923860283228</v>
      </c>
      <c r="J180" t="n">
        <v>1.104291923635116</v>
      </c>
      <c r="K180" t="n">
        <v>0</v>
      </c>
      <c r="L180" t="n">
        <v>0</v>
      </c>
      <c r="M180" t="n">
        <v>0</v>
      </c>
      <c r="N180" t="n">
        <v>0</v>
      </c>
      <c r="O180" t="n">
        <v>0</v>
      </c>
      <c r="P180" t="n">
        <v>0</v>
      </c>
      <c r="Q180" t="n">
        <v>0</v>
      </c>
      <c r="R180" t="n">
        <v>0</v>
      </c>
      <c r="S180" t="n">
        <v>0</v>
      </c>
      <c r="T180" t="n">
        <v>0.05998298122861351</v>
      </c>
      <c r="U180" t="n">
        <v>0.01898795537098993</v>
      </c>
      <c r="V180" t="n">
        <v>2.787757045475987</v>
      </c>
      <c r="W180" t="n">
        <v>0.05998298122861351</v>
      </c>
      <c r="X180" t="n">
        <v>0</v>
      </c>
      <c r="Y180" t="n">
        <v>0</v>
      </c>
      <c r="Z180" t="n">
        <v>0</v>
      </c>
      <c r="AA180" t="n">
        <v>0</v>
      </c>
      <c r="AB180" t="n">
        <v>0</v>
      </c>
      <c r="AC180" t="n">
        <v>3.344255535294907</v>
      </c>
      <c r="AD180" t="n">
        <v>3.344255535294907</v>
      </c>
      <c r="AE180" t="n">
        <v>10.50496784688001</v>
      </c>
      <c r="AF180" t="n">
        <v>5.493249147430732</v>
      </c>
      <c r="AG180" t="n">
        <v>0</v>
      </c>
      <c r="AH180" t="n">
        <v>3.344255535294907</v>
      </c>
      <c r="AI180" t="inlineStr">
        <is>
          <t>Insecurity</t>
        </is>
      </c>
      <c r="AJ180" t="inlineStr"/>
      <c r="AK180" t="inlineStr">
        <is>
          <t>IHS</t>
        </is>
      </c>
      <c r="AL180" t="inlineStr">
        <is>
          <t>POWER ISSUE</t>
        </is>
      </c>
      <c r="AM180" t="inlineStr">
        <is>
          <t>Defaut GE &amp; Power Cabinet</t>
        </is>
      </c>
      <c r="AN180" t="inlineStr">
        <is>
          <t>PASSIVE</t>
        </is>
      </c>
      <c r="AO180" t="inlineStr">
        <is>
          <t>(05/06/2026  groupe whatsapp incident): impacted by EXN_036_N_Balaza , Probleme d'energie , cable d'alimentation MPR burler , || Action :action IHS ,| FME a refais le cable l'alimentation MPR..;..;(05/06/2026 ticket): INC-20260506-00014396...Grid Outage</t>
        </is>
      </c>
      <c r="AP180" t="inlineStr">
        <is>
          <t>05/06/2026 groupe whatsapp incident) : impacted by EXN_036_N_Balaza , Probleme d'energie , cable d'alimentation MPR burler , || Action : action IHS ,| FME a refais le cable l'alimentation MPR.;.; : .Grid Outage</t>
        </is>
      </c>
      <c r="AQ180" t="inlineStr">
        <is>
          <t>EXN_036</t>
        </is>
      </c>
      <c r="AR180" t="inlineStr">
        <is>
          <t>: impacted by EXN_036_N_Balaza</t>
        </is>
      </c>
      <c r="AS180" t="inlineStr">
        <is>
          <t>(05/06/2026  groupe whatsapp incident): impacted by EXN_036_N_Balaza , Probleme d'energie , cable d'alimentation MPR burler , || Action :action IHS ,| FME a refais le cable l'alimentation MPR</t>
        </is>
      </c>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is>
          <t>(05/06/2026 ticket): INC-20260506-00014396...Grid Outage</t>
        </is>
      </c>
      <c r="BK180" t="inlineStr"/>
      <c r="BL180" t="inlineStr"/>
      <c r="BM180" t="inlineStr"/>
      <c r="BN180" t="inlineStr"/>
      <c r="BO180" t="inlineStr"/>
      <c r="BP180" t="inlineStr">
        <is>
          <t>EXN_211</t>
        </is>
      </c>
      <c r="BQ180" t="inlineStr">
        <is>
          <t>Grid-Gen</t>
        </is>
      </c>
    </row>
    <row r="181">
      <c r="A181" t="inlineStr">
        <is>
          <t>Sky-Way-Hotel-IHS</t>
        </is>
      </c>
      <c r="B181" t="inlineStr">
        <is>
          <t>LIT_141</t>
        </is>
      </c>
      <c r="C181" t="inlineStr">
        <is>
          <t>Douala</t>
        </is>
      </c>
      <c r="D181" t="inlineStr">
        <is>
          <t>IHS</t>
        </is>
      </c>
      <c r="E181" t="inlineStr">
        <is>
          <t>Grid-Gen-Lithium</t>
        </is>
      </c>
      <c r="F181" t="inlineStr">
        <is>
          <t>LITTORAL</t>
        </is>
      </c>
      <c r="G181" t="inlineStr">
        <is>
          <t>Douala</t>
        </is>
      </c>
      <c r="H181" t="inlineStr">
        <is>
          <t>ZTE</t>
        </is>
      </c>
      <c r="I181" t="n">
        <v>0</v>
      </c>
      <c r="J181" t="n">
        <v>0</v>
      </c>
      <c r="K181" t="n">
        <v>0</v>
      </c>
      <c r="L181" t="n">
        <v>0</v>
      </c>
      <c r="M181" t="n">
        <v>0</v>
      </c>
      <c r="N181" t="n">
        <v>0</v>
      </c>
      <c r="O181" t="n">
        <v>0</v>
      </c>
      <c r="P181" t="n">
        <v>0</v>
      </c>
      <c r="Q181" t="n">
        <v>0</v>
      </c>
      <c r="R181" t="n">
        <v>0</v>
      </c>
      <c r="S181" t="n">
        <v>0</v>
      </c>
      <c r="T181" t="n">
        <v>13.21429488661171</v>
      </c>
      <c r="U181" t="n">
        <v>0</v>
      </c>
      <c r="V181" t="n">
        <v>0</v>
      </c>
      <c r="W181" t="n">
        <v>13.21429488661171</v>
      </c>
      <c r="X181" t="n">
        <v>0</v>
      </c>
      <c r="Y181" t="n">
        <v>0</v>
      </c>
      <c r="Z181" t="n">
        <v>0.6326458980746681</v>
      </c>
      <c r="AA181" t="n">
        <v>1.624811304871401</v>
      </c>
      <c r="AB181" t="n">
        <v>1.144637491332152</v>
      </c>
      <c r="AC181" t="n">
        <v>3.275982855495915</v>
      </c>
      <c r="AD181" t="n">
        <v>3.275982855495915</v>
      </c>
      <c r="AE181" t="n">
        <v>0.9463338648889528</v>
      </c>
      <c r="AF181" t="n">
        <v>0.8007180962289736</v>
      </c>
      <c r="AG181" t="n">
        <v>5.507380977396047</v>
      </c>
      <c r="AH181" t="n">
        <v>3.275982855495915</v>
      </c>
      <c r="AI181" t="inlineStr">
        <is>
          <t>Operationnel</t>
        </is>
      </c>
      <c r="AJ181" t="inlineStr"/>
      <c r="AK181" t="inlineStr">
        <is>
          <t>IHS</t>
        </is>
      </c>
      <c r="AL181" t="inlineStr">
        <is>
          <t>POWER ISSUE</t>
        </is>
      </c>
      <c r="AM181" t="inlineStr">
        <is>
          <t>Defaut GE &amp; Power Cabinet</t>
        </is>
      </c>
      <c r="AN181" t="inlineStr">
        <is>
          <t>PASSIVE</t>
        </is>
      </c>
      <c r="AO181" t="inlineStr">
        <is>
          <t>(05/06/2026 ticket): INC-20260506-00011111...Grid Outage</t>
        </is>
      </c>
      <c r="AP181" t="inlineStr">
        <is>
          <t>: .Grid Outage</t>
        </is>
      </c>
      <c r="AQ181" t="inlineStr">
        <is>
          <t>LIT_141</t>
        </is>
      </c>
      <c r="AR181" t="inlineStr"/>
      <c r="AS181" t="inlineStr"/>
      <c r="AT181" t="inlineStr">
        <is>
          <t>(05/06/2026 top offenders):</t>
        </is>
      </c>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is>
          <t>(05/06/2026 ticket): INC-20260506-00011111...Grid Outage</t>
        </is>
      </c>
      <c r="BK181" t="inlineStr"/>
      <c r="BL181" t="inlineStr"/>
      <c r="BM181" t="inlineStr"/>
      <c r="BN181" t="inlineStr"/>
      <c r="BO181" t="inlineStr"/>
      <c r="BP181" t="inlineStr">
        <is>
          <t>LIT_141</t>
        </is>
      </c>
      <c r="BQ181" t="inlineStr">
        <is>
          <t>Grid-Gen-Lithium</t>
        </is>
      </c>
    </row>
    <row r="182">
      <c r="A182" t="inlineStr">
        <is>
          <t>Nkeng-Likok-II</t>
        </is>
      </c>
      <c r="B182" t="inlineStr">
        <is>
          <t>LIT_658</t>
        </is>
      </c>
      <c r="C182" t="inlineStr">
        <is>
          <t>LITTORAL</t>
        </is>
      </c>
      <c r="D182" t="inlineStr">
        <is>
          <t>CAMUSAT</t>
        </is>
      </c>
      <c r="E182" t="inlineStr">
        <is>
          <t>Hybrid Solar - S3</t>
        </is>
      </c>
      <c r="F182" t="inlineStr">
        <is>
          <t>LITTORAL</t>
        </is>
      </c>
      <c r="G182" t="inlineStr">
        <is>
          <t>Nkeng-Likok-II</t>
        </is>
      </c>
      <c r="H182" t="inlineStr">
        <is>
          <t>NOKIA</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3.209743374625107</v>
      </c>
      <c r="AD182" t="n">
        <v>3.209743374625107</v>
      </c>
      <c r="AE182" t="n">
        <v>11.2016354327782</v>
      </c>
      <c r="AF182" t="n">
        <v>4.796233394874724</v>
      </c>
      <c r="AG182" t="n">
        <v>0</v>
      </c>
      <c r="AH182" t="n">
        <v>3.209743374625107</v>
      </c>
      <c r="AI182" t="inlineStr">
        <is>
          <t>EXCLU</t>
        </is>
      </c>
      <c r="AJ182" t="inlineStr"/>
      <c r="AK182" t="inlineStr">
        <is>
          <t>Exclu</t>
        </is>
      </c>
      <c r="AL182" t="inlineStr">
        <is>
          <t>Exclu</t>
        </is>
      </c>
      <c r="AM182" t="inlineStr">
        <is>
          <t>EXCLU</t>
        </is>
      </c>
      <c r="AN182" t="inlineStr">
        <is>
          <t>Exclu</t>
        </is>
      </c>
      <c r="AO182" t="inlineStr">
        <is>
          <t>(05/06/2026 ocm ran 18h): 06.05.26: BO TRANS analysis ongoing..;..;(05/06/2026 ocm ran 15h): Power status check Ongoing..;..;(05/06/2026 ticket): INC-20260506-00011209...2026-05-06 23:26:42... grid only site probable grid outage / FME will check...grid only site power issue ...user:OCM_NOC.CAMUSAT</t>
        </is>
      </c>
      <c r="AP182" t="inlineStr">
        <is>
          <t>: 06.05.26 : BO TRANS analysis ongoing.;.; : ; : .2026-05-06 23 : 26 : 42. grid only site probable grid outage / FME will check.grid only site power issue .user : OCM_NOC.CAMUSAT</t>
        </is>
      </c>
      <c r="AQ182" t="inlineStr">
        <is>
          <t>LIT_658</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is>
          <t>(05/06/2026 ocm ran 18h): 06.05.26: BO TRANS analysis ongoing</t>
        </is>
      </c>
      <c r="BH182" t="inlineStr">
        <is>
          <t>(05/06/2026 ocm ran 15h): Power status check Ongoing</t>
        </is>
      </c>
      <c r="BI182" t="inlineStr"/>
      <c r="BJ182" t="inlineStr">
        <is>
          <t>(05/06/2026 ticket): INC-20260506-00011209...2026-05-06 23:26:42... grid only site probable grid outage / FME will check...grid only site power issue ...user:OCM_NOC.CAMUSAT</t>
        </is>
      </c>
      <c r="BK182" t="inlineStr"/>
      <c r="BL182" t="inlineStr"/>
      <c r="BM182" t="inlineStr"/>
      <c r="BN182" t="inlineStr"/>
      <c r="BO182" t="inlineStr"/>
      <c r="BP182" t="inlineStr"/>
      <c r="BQ182" t="inlineStr">
        <is>
          <t>Gen-Lithium</t>
        </is>
      </c>
    </row>
    <row r="183">
      <c r="A183" t="inlineStr">
        <is>
          <t>Ebogo</t>
        </is>
      </c>
      <c r="B183" t="inlineStr">
        <is>
          <t>CTR_313</t>
        </is>
      </c>
      <c r="C183" t="inlineStr">
        <is>
          <t>Yaounde</t>
        </is>
      </c>
      <c r="D183" t="inlineStr">
        <is>
          <t>IHS</t>
        </is>
      </c>
      <c r="E183" t="inlineStr">
        <is>
          <t>Grid-Gen</t>
        </is>
      </c>
      <c r="F183" t="inlineStr">
        <is>
          <t>CENTRE</t>
        </is>
      </c>
      <c r="G183" t="inlineStr">
        <is>
          <t>Yaounde</t>
        </is>
      </c>
      <c r="H183" t="inlineStr">
        <is>
          <t>ZTE</t>
        </is>
      </c>
      <c r="I183" t="n">
        <v>0</v>
      </c>
      <c r="J183" t="n">
        <v>0</v>
      </c>
      <c r="K183" t="n">
        <v>0</v>
      </c>
      <c r="L183" t="n">
        <v>0</v>
      </c>
      <c r="M183" t="n">
        <v>0</v>
      </c>
      <c r="N183" t="n">
        <v>0</v>
      </c>
      <c r="O183" t="n">
        <v>0.8131368906467141</v>
      </c>
      <c r="P183" t="n">
        <v>0.67564627189791</v>
      </c>
      <c r="Q183" t="n">
        <v>2.676581543404874</v>
      </c>
      <c r="R183" t="n">
        <v>0</v>
      </c>
      <c r="S183" t="n">
        <v>0</v>
      </c>
      <c r="T183" t="n">
        <v>0</v>
      </c>
      <c r="U183" t="n">
        <v>0.6941412481130491</v>
      </c>
      <c r="V183" t="n">
        <v>0</v>
      </c>
      <c r="W183" t="n">
        <v>0</v>
      </c>
      <c r="X183" t="n">
        <v>0</v>
      </c>
      <c r="Y183" t="n">
        <v>0</v>
      </c>
      <c r="Z183" t="n">
        <v>0.389357594747069</v>
      </c>
      <c r="AA183" t="n">
        <v>0</v>
      </c>
      <c r="AB183" t="n">
        <v>0.03647273515907455</v>
      </c>
      <c r="AC183" t="n">
        <v>3.198846141773178</v>
      </c>
      <c r="AD183" t="n">
        <v>3.198846141773178</v>
      </c>
      <c r="AE183" t="n">
        <v>1.927388703044255</v>
      </c>
      <c r="AF183" t="n">
        <v>1.823556837384524</v>
      </c>
      <c r="AG183" t="n">
        <v>4.432362153537026</v>
      </c>
      <c r="AH183" t="n">
        <v>3.198846141773178</v>
      </c>
      <c r="AI183" t="inlineStr">
        <is>
          <t>Operationnel</t>
        </is>
      </c>
      <c r="AJ183" t="inlineStr"/>
      <c r="AK183" t="inlineStr">
        <is>
          <t>No root cause</t>
        </is>
      </c>
      <c r="AL183" t="inlineStr">
        <is>
          <t>No root cause</t>
        </is>
      </c>
      <c r="AM183" t="inlineStr">
        <is>
          <t>no root cause</t>
        </is>
      </c>
      <c r="AN183" t="inlineStr">
        <is>
          <t>No root cause</t>
        </is>
      </c>
      <c r="AO183" t="inlineStr">
        <is>
          <t>( hourly IHS): 06/05/2026 20:31 0:28:52 45 V Fme is on the way ETA = 20:30..;..;(05/06/2026 ticket): INC-20260506-00017772...2026-05-06 23:53:22...No Power Issue on Site U = 54.1V and site is on GEN. TX FME collins 679631201 / Huawei is informed....user:ABANDA	Jean Roland</t>
        </is>
      </c>
      <c r="AP183" t="inlineStr">
        <is>
          <t>: 06/05/2026 20 : 31 0 : 28 : 52 45 V Fme is on the way ETA = 20 : 30.;.; : .2026-05-06 23 : 53 : 22.No Power Issue on Site U = 54.1V and site is on GEN. TX FME collins 679631201 / Huawei is informed.user : ABANDA Jean Roland</t>
        </is>
      </c>
      <c r="AQ183" t="inlineStr">
        <is>
          <t>CTR_313</t>
        </is>
      </c>
      <c r="AR183" t="inlineStr"/>
      <c r="AS183" t="inlineStr"/>
      <c r="AT183" t="inlineStr">
        <is>
          <t>(05/06/2026 top offenders):</t>
        </is>
      </c>
      <c r="AU183" t="inlineStr"/>
      <c r="AV183" t="inlineStr"/>
      <c r="AW183" t="inlineStr">
        <is>
          <t>( hourly IHS): 06/05/2026 20:31 0:28:52 45 V Fme is on the way ETA = 20:30</t>
        </is>
      </c>
      <c r="AX183" t="inlineStr"/>
      <c r="AY183" t="inlineStr"/>
      <c r="AZ183" t="inlineStr"/>
      <c r="BA183" t="inlineStr"/>
      <c r="BB183" t="inlineStr"/>
      <c r="BC183" t="inlineStr"/>
      <c r="BD183" t="inlineStr"/>
      <c r="BE183" t="inlineStr"/>
      <c r="BF183" t="inlineStr"/>
      <c r="BG183" t="inlineStr"/>
      <c r="BH183" t="inlineStr"/>
      <c r="BI183" t="inlineStr"/>
      <c r="BJ183" t="inlineStr">
        <is>
          <t>(05/06/2026 ticket): INC-20260506-00017772...2026-05-06 23:53:22...No Power Issue on Site U = 54.1V and site is on GEN. TX FME collins 679631201 / Huawei is informed....user:ABANDA	Jean Roland</t>
        </is>
      </c>
      <c r="BK183" t="inlineStr"/>
      <c r="BL183" t="inlineStr"/>
      <c r="BM183" t="inlineStr"/>
      <c r="BN183" t="inlineStr"/>
      <c r="BO183" t="inlineStr"/>
      <c r="BP183" t="inlineStr">
        <is>
          <t>CTR_313</t>
        </is>
      </c>
      <c r="BQ183" t="inlineStr"/>
    </row>
    <row r="184">
      <c r="A184" t="inlineStr">
        <is>
          <t>Hopital-General-Garoua</t>
        </is>
      </c>
      <c r="B184" t="inlineStr">
        <is>
          <t>NRD_189</t>
        </is>
      </c>
      <c r="C184" t="inlineStr">
        <is>
          <t>Garoua</t>
        </is>
      </c>
      <c r="D184" t="inlineStr">
        <is>
          <t>ESCO</t>
        </is>
      </c>
      <c r="E184" t="inlineStr">
        <is>
          <t>Medium Grid + Solar + GE</t>
        </is>
      </c>
      <c r="F184" t="inlineStr">
        <is>
          <t>NORD</t>
        </is>
      </c>
      <c r="G184" t="inlineStr">
        <is>
          <t>Garoua</t>
        </is>
      </c>
      <c r="H184" t="inlineStr">
        <is>
          <t>Huawei</t>
        </is>
      </c>
      <c r="I184" t="n">
        <v>0</v>
      </c>
      <c r="J184" t="n">
        <v>0</v>
      </c>
      <c r="K184" t="n">
        <v>5.074793184431831</v>
      </c>
      <c r="L184" t="n">
        <v>1.182233836425222</v>
      </c>
      <c r="M184" t="n">
        <v>0</v>
      </c>
      <c r="N184" t="n">
        <v>0</v>
      </c>
      <c r="O184" t="n">
        <v>0</v>
      </c>
      <c r="P184" t="n">
        <v>0</v>
      </c>
      <c r="Q184" t="n">
        <v>0</v>
      </c>
      <c r="R184" t="n">
        <v>0.5591297052503617</v>
      </c>
      <c r="S184" t="n">
        <v>2.016148593311703</v>
      </c>
      <c r="T184" t="n">
        <v>0</v>
      </c>
      <c r="U184" t="n">
        <v>0</v>
      </c>
      <c r="V184" t="n">
        <v>0</v>
      </c>
      <c r="W184" t="n">
        <v>0</v>
      </c>
      <c r="X184" t="n">
        <v>0</v>
      </c>
      <c r="Y184" t="n">
        <v>1.941687141336575</v>
      </c>
      <c r="Z184" t="n">
        <v>0</v>
      </c>
      <c r="AA184" t="n">
        <v>0</v>
      </c>
      <c r="AB184" t="n">
        <v>0</v>
      </c>
      <c r="AC184" t="n">
        <v>3.17753322318389</v>
      </c>
      <c r="AD184" t="n">
        <v>3.17753322318389</v>
      </c>
      <c r="AE184" t="n">
        <v>2.349910474843031</v>
      </c>
      <c r="AF184" t="n">
        <v>3.005189792289306</v>
      </c>
      <c r="AG184" t="n">
        <v>3.515109430096725</v>
      </c>
      <c r="AH184" t="n">
        <v>3.17753322318389</v>
      </c>
      <c r="AI184" t="inlineStr">
        <is>
          <t>Operationnel</t>
        </is>
      </c>
      <c r="AJ184" t="inlineStr"/>
      <c r="AK184" t="inlineStr">
        <is>
          <t>AKTIVCO</t>
        </is>
      </c>
      <c r="AL184" t="inlineStr">
        <is>
          <t>POWER ISSUE</t>
        </is>
      </c>
      <c r="AM184" t="inlineStr">
        <is>
          <t>AKTIVCO Defaut GE &amp; Power Cabinet</t>
        </is>
      </c>
      <c r="AN184" t="inlineStr">
        <is>
          <t>PASSIVE</t>
        </is>
      </c>
      <c r="AO184" t="inlineStr">
        <is>
          <t>(05/06/2026 ticket): INC-20260506-00008952...Grid Outage</t>
        </is>
      </c>
      <c r="AP184" t="inlineStr">
        <is>
          <t>: .Grid Outage</t>
        </is>
      </c>
      <c r="AQ184" t="inlineStr">
        <is>
          <t>NRD_189</t>
        </is>
      </c>
      <c r="AR184" t="inlineStr"/>
      <c r="AS184" t="inlineStr"/>
      <c r="AT184" t="inlineStr">
        <is>
          <t>(05/06/2026 top offenders): Power status check Ongoing</t>
        </is>
      </c>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is>
          <t>(05/06/2026 ticket): INC-20260506-00008952...Grid Outage</t>
        </is>
      </c>
      <c r="BK184" t="inlineStr"/>
      <c r="BL184" t="inlineStr"/>
      <c r="BM184" t="inlineStr"/>
      <c r="BN184" t="inlineStr"/>
      <c r="BO184" t="inlineStr"/>
      <c r="BP184" t="inlineStr"/>
      <c r="BQ184" t="inlineStr">
        <is>
          <t>Solar-Gen</t>
        </is>
      </c>
    </row>
    <row r="185">
      <c r="A185" t="inlineStr">
        <is>
          <t>NRD_255_H_Garoua-Universite</t>
        </is>
      </c>
      <c r="B185" t="inlineStr">
        <is>
          <t>NRD_255</t>
        </is>
      </c>
      <c r="C185" t="inlineStr"/>
      <c r="D185" t="inlineStr">
        <is>
          <t>ESCO</t>
        </is>
      </c>
      <c r="E185" t="inlineStr">
        <is>
          <t>Hybrid Solar - S1</t>
        </is>
      </c>
      <c r="F185" t="inlineStr">
        <is>
          <t>NRD</t>
        </is>
      </c>
      <c r="G185" t="inlineStr">
        <is>
          <t>Garoua</t>
        </is>
      </c>
      <c r="H185" t="inlineStr">
        <is>
          <t>Huawei</t>
        </is>
      </c>
      <c r="I185" t="n">
        <v>0</v>
      </c>
      <c r="J185" t="n">
        <v>0</v>
      </c>
      <c r="K185" t="n">
        <v>9.06769268305211</v>
      </c>
      <c r="L185" t="n">
        <v>1.236951856702993</v>
      </c>
      <c r="M185" t="n">
        <v>0</v>
      </c>
      <c r="N185" t="n">
        <v>0</v>
      </c>
      <c r="O185" t="n">
        <v>0</v>
      </c>
      <c r="P185" t="n">
        <v>0</v>
      </c>
      <c r="Q185" t="n">
        <v>0</v>
      </c>
      <c r="R185" t="n">
        <v>0.5585946529008399</v>
      </c>
      <c r="S185" t="n">
        <v>2.029328716188258</v>
      </c>
      <c r="T185" t="n">
        <v>0</v>
      </c>
      <c r="U185" t="n">
        <v>0</v>
      </c>
      <c r="V185" t="inlineStr"/>
      <c r="W185" t="n">
        <v>0</v>
      </c>
      <c r="X185" t="n">
        <v>8.917539158697954e-05</v>
      </c>
      <c r="Y185" t="n">
        <v>1.870953220729783</v>
      </c>
      <c r="Z185" t="n">
        <v>0</v>
      </c>
      <c r="AA185" t="n">
        <v>0</v>
      </c>
      <c r="AB185" t="n">
        <v>0</v>
      </c>
      <c r="AC185" t="n">
        <v>3.166243618608978</v>
      </c>
      <c r="AD185" t="n">
        <v>3.166243618608978</v>
      </c>
      <c r="AE185" t="n">
        <v>2.354906298334592</v>
      </c>
      <c r="AF185" t="n">
        <v>3.016186915824298</v>
      </c>
      <c r="AG185" t="n">
        <v>3.485013143869004</v>
      </c>
      <c r="AH185" t="n">
        <v>3.166243618608978</v>
      </c>
      <c r="AI185" t="inlineStr">
        <is>
          <t>EXCLU</t>
        </is>
      </c>
      <c r="AJ185" t="inlineStr">
        <is>
          <t xml:space="preserve"> not accepted</t>
        </is>
      </c>
      <c r="AK185" t="inlineStr">
        <is>
          <t>Exclu</t>
        </is>
      </c>
      <c r="AL185" t="inlineStr">
        <is>
          <t>Exclu</t>
        </is>
      </c>
      <c r="AM185" t="inlineStr">
        <is>
          <t>EXCLU</t>
        </is>
      </c>
      <c r="AN185" t="inlineStr">
        <is>
          <t>Exclu</t>
        </is>
      </c>
      <c r="AO185" t="inlineStr">
        <is>
          <t>(05/06/2026 ocm ran 10h): Power status check Ongoing</t>
        </is>
      </c>
      <c r="AP185" t="inlineStr">
        <is>
          <t>: Power status check Ongoing</t>
        </is>
      </c>
      <c r="AQ185" t="inlineStr">
        <is>
          <t>NRD_255</t>
        </is>
      </c>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is>
          <t>(05/06/2026 ocm ran 10h): Power status check Ongoing</t>
        </is>
      </c>
      <c r="BJ185" t="inlineStr"/>
      <c r="BK185" t="inlineStr"/>
      <c r="BL185" t="inlineStr"/>
      <c r="BM185" t="inlineStr"/>
      <c r="BN185" t="inlineStr"/>
      <c r="BO185" t="inlineStr"/>
      <c r="BP185" t="inlineStr"/>
      <c r="BQ185" t="inlineStr"/>
    </row>
    <row r="186">
      <c r="A186" t="inlineStr">
        <is>
          <t>Marche-Central-Bonawon-New</t>
        </is>
      </c>
      <c r="B186" t="inlineStr">
        <is>
          <t>LIT_740</t>
        </is>
      </c>
      <c r="C186" t="inlineStr">
        <is>
          <t>Douala</t>
        </is>
      </c>
      <c r="D186" t="inlineStr">
        <is>
          <t>CAMUSAT</t>
        </is>
      </c>
      <c r="E186" t="inlineStr">
        <is>
          <t>Good Grid no GE - 8h</t>
        </is>
      </c>
      <c r="F186" t="inlineStr">
        <is>
          <t>LITTORAL</t>
        </is>
      </c>
      <c r="G186" t="inlineStr">
        <is>
          <t>Douala</t>
        </is>
      </c>
      <c r="H186" t="inlineStr">
        <is>
          <t>ZTE</t>
        </is>
      </c>
      <c r="I186" t="n">
        <v>1.953743654279135</v>
      </c>
      <c r="J186" t="n">
        <v>39.06723967206284</v>
      </c>
      <c r="K186" t="n">
        <v>22.82886457611013</v>
      </c>
      <c r="L186" t="n">
        <v>26.66476188030236</v>
      </c>
      <c r="M186" t="n">
        <v>0</v>
      </c>
      <c r="N186" t="n">
        <v>3.237387746017072</v>
      </c>
      <c r="O186" t="n">
        <v>0</v>
      </c>
      <c r="P186" t="n">
        <v>57.27102256351426</v>
      </c>
      <c r="Q186" t="n">
        <v>56.31850453581711</v>
      </c>
      <c r="R186" t="n">
        <v>0</v>
      </c>
      <c r="S186" t="n">
        <v>5.90687092825162</v>
      </c>
      <c r="T186" t="n">
        <v>45.74831351499432</v>
      </c>
      <c r="U186" t="n">
        <v>30.95695182816688</v>
      </c>
      <c r="V186" t="n">
        <v>15.40950766623007</v>
      </c>
      <c r="W186" t="n">
        <v>45.74831351499432</v>
      </c>
      <c r="X186" t="n">
        <v>3.987281448950298</v>
      </c>
      <c r="Y186" t="n">
        <v>0</v>
      </c>
      <c r="Z186" t="n">
        <v>0</v>
      </c>
      <c r="AA186" t="n">
        <v>2.894843023296444e-17</v>
      </c>
      <c r="AB186" t="n">
        <v>16.79534675672668</v>
      </c>
      <c r="AC186" t="n">
        <v>3.157326079450282</v>
      </c>
      <c r="AD186" t="n">
        <v>3.157326079450282</v>
      </c>
      <c r="AE186" t="n">
        <v>1.194501396832248</v>
      </c>
      <c r="AF186" t="n">
        <v>1.246606298302342</v>
      </c>
      <c r="AG186" t="n">
        <v>4.924846837263364</v>
      </c>
      <c r="AH186" t="n">
        <v>3.157326079450282</v>
      </c>
      <c r="AI186" t="inlineStr">
        <is>
          <t>Operationnel</t>
        </is>
      </c>
      <c r="AJ186" t="inlineStr"/>
      <c r="AK186" t="inlineStr">
        <is>
          <t>AKTIVCO GRID ONLY</t>
        </is>
      </c>
      <c r="AL186" t="inlineStr">
        <is>
          <t>POWER ISSUE</t>
        </is>
      </c>
      <c r="AM186" t="inlineStr">
        <is>
          <t>AKTIVCO Coupure ENEO &amp; Baisse de tension</t>
        </is>
      </c>
      <c r="AN186" t="inlineStr">
        <is>
          <t>PASSIVE</t>
        </is>
      </c>
      <c r="AO186" t="inlineStr">
        <is>
          <t>(05/06/2026 ticket): INC-20260506-00015124...Grid Outage</t>
        </is>
      </c>
      <c r="AP186" t="inlineStr">
        <is>
          <t>: .Grid Outage</t>
        </is>
      </c>
      <c r="AQ186" t="inlineStr">
        <is>
          <t>LIT_740</t>
        </is>
      </c>
      <c r="AR186" t="inlineStr"/>
      <c r="AS186" t="inlineStr"/>
      <c r="AT186" t="inlineStr">
        <is>
          <t>(05/06/2026 top offenders):</t>
        </is>
      </c>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is>
          <t>(05/06/2026 ticket): INC-20260506-00015124...Grid Outage</t>
        </is>
      </c>
      <c r="BK186" t="inlineStr"/>
      <c r="BL186" t="inlineStr"/>
      <c r="BM186" t="inlineStr"/>
      <c r="BN186" t="inlineStr"/>
      <c r="BO186" t="inlineStr"/>
      <c r="BP186" t="inlineStr"/>
      <c r="BQ186" t="inlineStr">
        <is>
          <t>Hybrid Gen</t>
        </is>
      </c>
    </row>
    <row r="187">
      <c r="A187" t="inlineStr">
        <is>
          <t>Kumba Gare Ntam</t>
        </is>
      </c>
      <c r="B187" t="inlineStr">
        <is>
          <t>SUO_238</t>
        </is>
      </c>
      <c r="C187" t="inlineStr">
        <is>
          <t>SUD-OUEST</t>
        </is>
      </c>
      <c r="D187" t="inlineStr">
        <is>
          <t>IHS</t>
        </is>
      </c>
      <c r="E187" t="inlineStr">
        <is>
          <t>Hybrid-Gen</t>
        </is>
      </c>
      <c r="F187" t="inlineStr">
        <is>
          <t>SUD-OUEST</t>
        </is>
      </c>
      <c r="G187" t="inlineStr">
        <is>
          <t>Kumba</t>
        </is>
      </c>
      <c r="H187" t="inlineStr">
        <is>
          <t>Huawei</t>
        </is>
      </c>
      <c r="I187" t="n">
        <v>0</v>
      </c>
      <c r="J187" t="n">
        <v>3.770656587707208</v>
      </c>
      <c r="K187" t="n">
        <v>0</v>
      </c>
      <c r="L187" t="n">
        <v>0.003923717229827101</v>
      </c>
      <c r="M187" t="n">
        <v>1.243854032011825</v>
      </c>
      <c r="N187" t="n">
        <v>2.382409761637746</v>
      </c>
      <c r="O187" t="n">
        <v>0.006723824525658258</v>
      </c>
      <c r="P187" t="n">
        <v>0</v>
      </c>
      <c r="Q187" t="n">
        <v>0.0005350523495218772</v>
      </c>
      <c r="R187" t="n">
        <v>0</v>
      </c>
      <c r="S187" t="n">
        <v>0.2234735313169707</v>
      </c>
      <c r="T187" t="n">
        <v>0</v>
      </c>
      <c r="U187" t="n">
        <v>0</v>
      </c>
      <c r="V187" t="n">
        <v>0.5074971535215005</v>
      </c>
      <c r="W187" t="n">
        <v>0</v>
      </c>
      <c r="X187" t="n">
        <v>0.4811904130033416</v>
      </c>
      <c r="Y187" t="n">
        <v>0.1504210505289171</v>
      </c>
      <c r="Z187" t="n">
        <v>0.003299489488718243</v>
      </c>
      <c r="AA187" t="n">
        <v>0.2942787922370325</v>
      </c>
      <c r="AB187" t="n">
        <v>0</v>
      </c>
      <c r="AC187" t="n">
        <v>3.097061349815799</v>
      </c>
      <c r="AD187" t="n">
        <v>3.097061349815799</v>
      </c>
      <c r="AE187" t="n">
        <v>2.08200944010807</v>
      </c>
      <c r="AF187" t="n">
        <v>3.544048845503909</v>
      </c>
      <c r="AG187" t="n">
        <v>3.08726336110947</v>
      </c>
      <c r="AH187" t="n">
        <v>3.097061349815799</v>
      </c>
      <c r="AI187" t="inlineStr">
        <is>
          <t>Operationnel</t>
        </is>
      </c>
      <c r="AJ187" t="inlineStr"/>
      <c r="AK187" t="inlineStr">
        <is>
          <t>PDH</t>
        </is>
      </c>
      <c r="AL187" t="inlineStr">
        <is>
          <t>TX ISSUE</t>
        </is>
      </c>
      <c r="AM187" t="inlineStr">
        <is>
          <t>MPR ISSUE</t>
        </is>
      </c>
      <c r="AN187" t="inlineStr">
        <is>
          <t>ACTIVE</t>
        </is>
      </c>
      <c r="AO187" t="inlineStr">
        <is>
          <t>(05/06/2026  incident): impacted by SUO_027_H_Kumba-Mabanda , RCA: Eth cable linking MPR No3 on slot 1.2 and MPR no5 on slot 1.3 has been replaced.
The cables connector clip was broken and that caused cable to disconnect during my PM work. 
I've replaced the cable</t>
        </is>
      </c>
      <c r="AP187"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87" t="inlineStr">
        <is>
          <t>SUO_027</t>
        </is>
      </c>
      <c r="AR187" t="inlineStr">
        <is>
          <t xml:space="preserve"> impacted by SUO_027_H_Kumba-Mabanda , RCA: Eth cable linking MPR No3 on slot 1.2 and MPR no5 on slot 1.3 has been replaced.</t>
        </is>
      </c>
      <c r="AS187" t="inlineStr">
        <is>
          <t>(05/06/2026  incident): impacted by SUO_027_H_Kumba-Mabanda , RCA: Eth cable linking MPR No3 on slot 1.2 and MPR no5 on slot 1.3 has been replaced.
The cables connector clip was broken and that caused cable to disconnect during my PM work. 
I've replaced the cable</t>
        </is>
      </c>
      <c r="AT187" t="inlineStr">
        <is>
          <t>(05/06/2026 top offenders):</t>
        </is>
      </c>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is>
          <t>SUO_238</t>
        </is>
      </c>
      <c r="BQ187" t="inlineStr"/>
    </row>
    <row r="188">
      <c r="A188" t="inlineStr">
        <is>
          <t>Zouvoul-IHS</t>
        </is>
      </c>
      <c r="B188" t="inlineStr">
        <is>
          <t>EXN_172</t>
        </is>
      </c>
      <c r="C188" t="inlineStr">
        <is>
          <t>EXTREME-NORD</t>
        </is>
      </c>
      <c r="D188" t="inlineStr">
        <is>
          <t>IHS</t>
        </is>
      </c>
      <c r="E188" t="inlineStr">
        <is>
          <t>Hybrid-Gen</t>
        </is>
      </c>
      <c r="F188" t="inlineStr">
        <is>
          <t>EXTREME-NORD</t>
        </is>
      </c>
      <c r="G188" t="inlineStr">
        <is>
          <t>Zouvoul</t>
        </is>
      </c>
      <c r="H188" t="inlineStr">
        <is>
          <t>NOKIA</t>
        </is>
      </c>
      <c r="I188" t="n">
        <v>4.673675225843285</v>
      </c>
      <c r="J188" t="n">
        <v>4.673999865528336</v>
      </c>
      <c r="K188" t="n">
        <v>4.673783439071634</v>
      </c>
      <c r="L188" t="n">
        <v>4.674053972142511</v>
      </c>
      <c r="M188" t="n">
        <v>4.673945758914162</v>
      </c>
      <c r="N188" t="n">
        <v>4.675461828306637</v>
      </c>
      <c r="O188" t="n">
        <v>4.679136969462969</v>
      </c>
      <c r="P188" t="n">
        <v>4.673999865528336</v>
      </c>
      <c r="Q188" t="n">
        <v>4.673783439071634</v>
      </c>
      <c r="R188" t="n">
        <v>4.675534967596665</v>
      </c>
      <c r="S188" t="n">
        <v>4.674270398599213</v>
      </c>
      <c r="T188" t="n">
        <v>3.081330810739856</v>
      </c>
      <c r="U188" t="n">
        <v>3.116072052504458</v>
      </c>
      <c r="V188" t="n">
        <v>3.081366480896491</v>
      </c>
      <c r="W188" t="n">
        <v>3.081330810739856</v>
      </c>
      <c r="X188" t="n">
        <v>3.081437821209761</v>
      </c>
      <c r="Y188" t="n">
        <v>3.081366480896491</v>
      </c>
      <c r="Z188" t="n">
        <v>3.081116789800047</v>
      </c>
      <c r="AA188" t="n">
        <v>3.081152459956682</v>
      </c>
      <c r="AB188" t="n">
        <v>3.081188130113317</v>
      </c>
      <c r="AC188" t="n">
        <v>3.082240399734044</v>
      </c>
      <c r="AD188" t="n">
        <v>3.082240399734044</v>
      </c>
      <c r="AE188" t="n">
        <v>21.57871019827424</v>
      </c>
      <c r="AF188" t="n">
        <v>0.002390679029346437</v>
      </c>
      <c r="AG188" t="n">
        <v>0</v>
      </c>
      <c r="AH188" t="n">
        <v>3.082240399734044</v>
      </c>
      <c r="AI188" t="inlineStr">
        <is>
          <t>Insecurity</t>
        </is>
      </c>
      <c r="AJ188" t="inlineStr"/>
      <c r="AK188" t="inlineStr">
        <is>
          <t>No root cause</t>
        </is>
      </c>
      <c r="AL188" t="inlineStr">
        <is>
          <t>No root cause</t>
        </is>
      </c>
      <c r="AM188" t="inlineStr">
        <is>
          <t>no root cause</t>
        </is>
      </c>
      <c r="AN188" t="inlineStr">
        <is>
          <t>No root cause</t>
        </is>
      </c>
      <c r="AO188" t="inlineStr">
        <is>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is>
      </c>
      <c r="AP188" t="inlineStr">
        <is>
          <t>05/06/2026 cell nokia) : 21/04/2026 : Relance faite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 21/04/2026 : Relance faite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 06/05/2026 : Point escalader a Mr Theophile ppour support 21/04/2026 : Relance faite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is>
      </c>
      <c r="AQ188" t="inlineStr">
        <is>
          <t>EXN_172</t>
        </is>
      </c>
      <c r="AR188" t="inlineStr"/>
      <c r="AS188" t="inlineStr"/>
      <c r="AT188" t="inlineStr"/>
      <c r="AU188" t="inlineStr"/>
      <c r="AV188" t="inlineStr"/>
      <c r="AW188" t="inlineStr"/>
      <c r="AX188" t="inlineStr"/>
      <c r="AY188" t="inlineStr"/>
      <c r="AZ188" t="inlineStr"/>
      <c r="BA188" t="inlineStr"/>
      <c r="BB188" t="inlineStr"/>
      <c r="BC188" t="inlineStr"/>
      <c r="BD188" t="inlineStr">
        <is>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is>
      </c>
      <c r="BE188" t="inlineStr">
        <is>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is>
      </c>
      <c r="BF188" t="inlineStr">
        <is>
          <t>(05/06/2026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is>
      </c>
      <c r="BG188" t="inlineStr"/>
      <c r="BH188" t="inlineStr"/>
      <c r="BI188" t="inlineStr"/>
      <c r="BJ188" t="inlineStr"/>
      <c r="BK188" t="inlineStr"/>
      <c r="BL188" t="inlineStr"/>
      <c r="BM188" t="inlineStr">
        <is>
          <t>EXN_172</t>
        </is>
      </c>
      <c r="BN188" t="inlineStr"/>
      <c r="BO188" t="inlineStr"/>
      <c r="BP188" t="inlineStr">
        <is>
          <t>EXN_172</t>
        </is>
      </c>
      <c r="BQ188" t="inlineStr">
        <is>
          <t>Grid-Gen</t>
        </is>
      </c>
    </row>
    <row r="189">
      <c r="A189" t="inlineStr">
        <is>
          <t>NTENYING1</t>
        </is>
      </c>
      <c r="B189" t="inlineStr">
        <is>
          <t>SUD_161</t>
        </is>
      </c>
      <c r="C189" t="inlineStr">
        <is>
          <t>CENTRE</t>
        </is>
      </c>
      <c r="D189" t="inlineStr">
        <is>
          <t>ESCO</t>
        </is>
      </c>
      <c r="E189" t="inlineStr">
        <is>
          <t>Hybrid Solar - S3</t>
        </is>
      </c>
      <c r="F189" t="inlineStr">
        <is>
          <t>SUD</t>
        </is>
      </c>
      <c r="G189" t="inlineStr">
        <is>
          <t>Ntenying</t>
        </is>
      </c>
      <c r="H189" t="inlineStr">
        <is>
          <t>NOKIA</t>
        </is>
      </c>
      <c r="I189" t="n">
        <v>0.0004458769579349104</v>
      </c>
      <c r="J189" t="n">
        <v>0.5891996472934909</v>
      </c>
      <c r="K189" t="n">
        <v>0.007633413519845844</v>
      </c>
      <c r="L189" t="n">
        <v>0.03420768021276499</v>
      </c>
      <c r="M189" t="n">
        <v>0.2869307399702654</v>
      </c>
      <c r="N189" t="n">
        <v>0.0127699160752553</v>
      </c>
      <c r="O189" t="n">
        <v>3.081901533246013</v>
      </c>
      <c r="P189" t="n">
        <v>3.081901533246013</v>
      </c>
      <c r="Q189" t="n">
        <v>3.081901533246013</v>
      </c>
      <c r="R189" t="n">
        <v>3.081901533246013</v>
      </c>
      <c r="S189" t="n">
        <v>3.081901533246013</v>
      </c>
      <c r="T189" t="n">
        <v>3.081901533246013</v>
      </c>
      <c r="U189" t="n">
        <v>3.081901533246013</v>
      </c>
      <c r="V189" t="n">
        <v>3.081901533246013</v>
      </c>
      <c r="W189" t="n">
        <v>3.081901533246013</v>
      </c>
      <c r="X189" t="n">
        <v>3.081901533246013</v>
      </c>
      <c r="Y189" t="n">
        <v>3.081901533246013</v>
      </c>
      <c r="Z189" t="n">
        <v>3.081901533246013</v>
      </c>
      <c r="AA189" t="n">
        <v>3.081901533246013</v>
      </c>
      <c r="AB189" t="n">
        <v>3.081901533246013</v>
      </c>
      <c r="AC189" t="n">
        <v>3.081901533246013</v>
      </c>
      <c r="AD189" t="n">
        <v>3.081901533246013</v>
      </c>
      <c r="AE189" t="n">
        <v>0</v>
      </c>
      <c r="AF189" t="n">
        <v>9.180207472688883</v>
      </c>
      <c r="AG189" t="n">
        <v>0</v>
      </c>
      <c r="AH189" t="n">
        <v>3.081901533246013</v>
      </c>
      <c r="AI189" t="inlineStr">
        <is>
          <t>Operationnel</t>
        </is>
      </c>
      <c r="AJ189" t="inlineStr"/>
      <c r="AK189" t="inlineStr">
        <is>
          <t>SPARE-ISSUE</t>
        </is>
      </c>
      <c r="AL189" t="inlineStr">
        <is>
          <t>SPARE-ISSUE</t>
        </is>
      </c>
      <c r="AM189" t="inlineStr">
        <is>
          <t>Warehouse HUAWEI</t>
        </is>
      </c>
      <c r="AN189" t="inlineStr">
        <is>
          <t>SPARE-ISSUE</t>
        </is>
      </c>
      <c r="AO189" t="inlineStr">
        <is>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AP189" t="inlineStr">
        <is>
          <t>: 05.05.26 : Carte core remplacée avec succès mais FSMF également faulty et sera expédié de Yaoundé ce jour vers Kye-Ossi, ETD=06.05.26 04.05.26 : Problème d'accès résolu et FME en route pour le site, ETA=12H 04.05.26 : Problème d'accès pour loyer impayé. En attente de paiement par Camusat 03.05.2026 : Le FME sur site nous remonte un souci d'access. Le BAILLEUR Reclame des mois de loyer impayer. Point ESCALDE a CAMUSAT pour Support 03.05.2026 :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05.05.26 : Carte core remplacée avec succès mais FSMF également faulty et sera expédié de Yaoundé ce jour vers Kye-Ossi, ETD=06.05.26 04.05.26 : Problème d'accès résolu et FME en route pour le site, ETA=12H 04.05.26 : Problème d'accès pour loyer impayé. En attente de paiement par Camusat 03.05.2026 : Le FME sur site nous remonte un souci d'access. Le BAILLEUR Reclame des mois de loyer impayer. Point ESCALDE a CAMUSAT pour Support 03.05.2026 :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05.05.26 : Carte core remplacée avec succès mais FSMF également faulty et sera expédié de Yaoundé ce jour vers Kye-Ossi, ETD=06.05.26 04.05.26 : Problème d'accès résolu et FME en route pour le site, ETA=12H 04.05.26 : Problème d'accès pour loyer impayé. En attente de paiement par Camusat 03.05.2026 : Le FME sur site nous remonte un souci d'access. Le BAILLEUR Reclame des mois de loyer impayer. Point ESCALDE a CAMUSAT pour Support 03.05.2026 :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AQ189" t="inlineStr">
        <is>
          <t>SUD_161</t>
        </is>
      </c>
      <c r="AR189" t="inlineStr"/>
      <c r="AS189" t="inlineStr"/>
      <c r="AT189" t="inlineStr">
        <is>
          <t>(05/06/2026 top offenders): 07.05.26: FME Kenfack en route pour le site, ETA=11H UTC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AU189" t="inlineStr"/>
      <c r="AV189" t="inlineStr"/>
      <c r="AW189" t="inlineStr"/>
      <c r="AX189" t="inlineStr"/>
      <c r="AY189" t="inlineStr"/>
      <c r="AZ189" t="inlineStr"/>
      <c r="BA189" t="inlineStr"/>
      <c r="BB189" t="inlineStr"/>
      <c r="BC189" t="inlineStr"/>
      <c r="BD189" t="inlineStr"/>
      <c r="BE189" t="inlineStr"/>
      <c r="BF189" t="inlineStr"/>
      <c r="BG189" t="inlineStr">
        <is>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BH189" t="inlineStr">
        <is>
          <t>(05/06/2026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BI189" t="inlineStr">
        <is>
          <t>(05/06/2026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is>
      </c>
      <c r="BJ189" t="inlineStr"/>
      <c r="BK189" t="inlineStr"/>
      <c r="BL189" t="inlineStr"/>
      <c r="BM189" t="inlineStr"/>
      <c r="BN189" t="inlineStr"/>
      <c r="BO189" t="inlineStr"/>
      <c r="BP189" t="inlineStr"/>
      <c r="BQ189" t="inlineStr">
        <is>
          <t>Grid-Gen</t>
        </is>
      </c>
    </row>
    <row r="190">
      <c r="A190" t="inlineStr">
        <is>
          <t>Ekok</t>
        </is>
      </c>
      <c r="B190" t="inlineStr">
        <is>
          <t>SUO_015</t>
        </is>
      </c>
      <c r="C190" t="inlineStr">
        <is>
          <t>SUD-OUEST</t>
        </is>
      </c>
      <c r="D190" t="inlineStr">
        <is>
          <t>IHS</t>
        </is>
      </c>
      <c r="E190" t="inlineStr">
        <is>
          <t>Grid-Gen</t>
        </is>
      </c>
      <c r="F190" t="inlineStr">
        <is>
          <t>SUD-OUEST</t>
        </is>
      </c>
      <c r="G190" t="inlineStr">
        <is>
          <t>Ekok</t>
        </is>
      </c>
      <c r="H190" t="inlineStr">
        <is>
          <t>NOKIA</t>
        </is>
      </c>
      <c r="I190" t="n">
        <v>3.115747412819406</v>
      </c>
      <c r="J190" t="n">
        <v>3.115675270667173</v>
      </c>
      <c r="K190" t="n">
        <v>3.115639199591056</v>
      </c>
      <c r="L190" t="n">
        <v>3.11571134174329</v>
      </c>
      <c r="M190" t="n">
        <v>3.115675270667173</v>
      </c>
      <c r="N190" t="n">
        <v>3.115747412819406</v>
      </c>
      <c r="O190" t="n">
        <v>3.115675270667173</v>
      </c>
      <c r="P190" t="n">
        <v>3.115783483895523</v>
      </c>
      <c r="Q190" t="n">
        <v>3.115675270667173</v>
      </c>
      <c r="R190" t="n">
        <v>3.115747412819406</v>
      </c>
      <c r="S190" t="n">
        <v>3.115747412819406</v>
      </c>
      <c r="T190" t="n">
        <v>3.081045449486778</v>
      </c>
      <c r="U190" t="n">
        <v>3.11571134174329</v>
      </c>
      <c r="V190" t="n">
        <v>3.080974109173508</v>
      </c>
      <c r="W190" t="n">
        <v>3.081045449486778</v>
      </c>
      <c r="X190" t="n">
        <v>3.081009779330143</v>
      </c>
      <c r="Y190" t="n">
        <v>3.081081119643413</v>
      </c>
      <c r="Z190" t="n">
        <v>3.081116789800047</v>
      </c>
      <c r="AA190" t="n">
        <v>3.081116789800047</v>
      </c>
      <c r="AB190" t="n">
        <v>3.081116789800047</v>
      </c>
      <c r="AC190" t="n">
        <v>3.081009779330143</v>
      </c>
      <c r="AD190" t="n">
        <v>3.081009779330143</v>
      </c>
      <c r="AE190" t="n">
        <v>21.57571270417931</v>
      </c>
      <c r="AF190" t="n">
        <v>0</v>
      </c>
      <c r="AG190" t="n">
        <v>0</v>
      </c>
      <c r="AH190" t="n">
        <v>3.081009779330143</v>
      </c>
      <c r="AI190" t="inlineStr">
        <is>
          <t>EXCLU</t>
        </is>
      </c>
      <c r="AJ190" t="inlineStr"/>
      <c r="AK190" t="inlineStr">
        <is>
          <t>Exclu</t>
        </is>
      </c>
      <c r="AL190" t="inlineStr">
        <is>
          <t>Exclu</t>
        </is>
      </c>
      <c r="AM190" t="inlineStr">
        <is>
          <t>EXCLU</t>
        </is>
      </c>
      <c r="AN190" t="inlineStr">
        <is>
          <t>Exclu</t>
        </is>
      </c>
      <c r="AO190" t="inlineStr"/>
      <c r="AP190" t="inlineStr"/>
      <c r="AQ190" t="inlineStr">
        <is>
          <t>SUO_015</t>
        </is>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is>
          <t>SUO_015</t>
        </is>
      </c>
      <c r="BQ190" t="inlineStr">
        <is>
          <t>Hybrid Gen</t>
        </is>
      </c>
    </row>
    <row r="191">
      <c r="A191" t="inlineStr">
        <is>
          <t>Bonabappe-II</t>
        </is>
      </c>
      <c r="B191" t="inlineStr">
        <is>
          <t>LIT_362</t>
        </is>
      </c>
      <c r="C191" t="inlineStr">
        <is>
          <t>Douala</t>
        </is>
      </c>
      <c r="D191" t="inlineStr">
        <is>
          <t>IHS</t>
        </is>
      </c>
      <c r="E191" t="inlineStr">
        <is>
          <t>Grid-Gen</t>
        </is>
      </c>
      <c r="F191" t="inlineStr">
        <is>
          <t>LITTORAL</t>
        </is>
      </c>
      <c r="G191" t="inlineStr">
        <is>
          <t>Douala</t>
        </is>
      </c>
      <c r="H191" t="inlineStr">
        <is>
          <t>ZTE</t>
        </is>
      </c>
      <c r="I191" t="n">
        <v>0</v>
      </c>
      <c r="J191" t="n">
        <v>1.444784024335607</v>
      </c>
      <c r="K191" t="n">
        <v>0</v>
      </c>
      <c r="L191" t="n">
        <v>0</v>
      </c>
      <c r="M191" t="n">
        <v>0</v>
      </c>
      <c r="N191" t="n">
        <v>0</v>
      </c>
      <c r="O191" t="n">
        <v>0</v>
      </c>
      <c r="P191" t="n">
        <v>1.540843756153102</v>
      </c>
      <c r="Q191" t="n">
        <v>0</v>
      </c>
      <c r="R191" t="n">
        <v>0</v>
      </c>
      <c r="S191" t="n">
        <v>0</v>
      </c>
      <c r="T191" t="n">
        <v>0</v>
      </c>
      <c r="U191" t="n">
        <v>0.4448960286274407</v>
      </c>
      <c r="V191" t="n">
        <v>1.962019130618406</v>
      </c>
      <c r="W191" t="n">
        <v>0</v>
      </c>
      <c r="X191" t="n">
        <v>0</v>
      </c>
      <c r="Y191" t="n">
        <v>0.2945284833334758</v>
      </c>
      <c r="Z191" t="n">
        <v>3.234480628251335</v>
      </c>
      <c r="AA191" t="n">
        <v>5.624327617547434</v>
      </c>
      <c r="AB191" t="n">
        <v>1.35264800974794</v>
      </c>
      <c r="AC191" t="n">
        <v>3.02679114124526</v>
      </c>
      <c r="AD191" t="n">
        <v>3.02679114124526</v>
      </c>
      <c r="AE191" t="n">
        <v>2.327679060305584</v>
      </c>
      <c r="AF191" t="n">
        <v>2.118407251003873</v>
      </c>
      <c r="AG191" t="n">
        <v>3.803007768125078</v>
      </c>
      <c r="AH191" t="n">
        <v>3.02679114124526</v>
      </c>
      <c r="AI191" t="inlineStr">
        <is>
          <t>Operationnel</t>
        </is>
      </c>
      <c r="AJ191" t="inlineStr"/>
      <c r="AK191" t="inlineStr">
        <is>
          <t>IHS</t>
        </is>
      </c>
      <c r="AL191" t="inlineStr">
        <is>
          <t>POWER ISSUE</t>
        </is>
      </c>
      <c r="AM191" t="inlineStr">
        <is>
          <t>Defaut GE &amp; Power Cabinet</t>
        </is>
      </c>
      <c r="AN191" t="inlineStr">
        <is>
          <t>PASSIVE</t>
        </is>
      </c>
      <c r="AO191" t="inlineStr">
        <is>
          <t>(05/06/2026 ticket): INC-20260506-00003314...Grid Outage</t>
        </is>
      </c>
      <c r="AP191" t="inlineStr">
        <is>
          <t>: .Grid Outage</t>
        </is>
      </c>
      <c r="AQ191" t="inlineStr">
        <is>
          <t>LIT_362</t>
        </is>
      </c>
      <c r="AR191" t="inlineStr"/>
      <c r="AS191" t="inlineStr"/>
      <c r="AT191" t="inlineStr">
        <is>
          <t>(05/06/2026 top offenders):</t>
        </is>
      </c>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is>
          <t>(05/06/2026 ticket): INC-20260506-00003314...Grid Outage</t>
        </is>
      </c>
      <c r="BK191" t="inlineStr"/>
      <c r="BL191" t="inlineStr"/>
      <c r="BM191" t="inlineStr"/>
      <c r="BN191" t="inlineStr"/>
      <c r="BO191" t="inlineStr"/>
      <c r="BP191" t="inlineStr">
        <is>
          <t>LIT_362</t>
        </is>
      </c>
      <c r="BQ191" t="inlineStr"/>
    </row>
    <row r="192">
      <c r="A192" t="inlineStr">
        <is>
          <t>Awing</t>
        </is>
      </c>
      <c r="B192" t="inlineStr">
        <is>
          <t>NRO_248</t>
        </is>
      </c>
      <c r="C192" t="inlineStr">
        <is>
          <t>NORD-OUEST</t>
        </is>
      </c>
      <c r="D192" t="inlineStr">
        <is>
          <t>IHS</t>
        </is>
      </c>
      <c r="E192" t="inlineStr">
        <is>
          <t>Grid-Gen</t>
        </is>
      </c>
      <c r="F192" t="inlineStr">
        <is>
          <t>NORD-OUEST</t>
        </is>
      </c>
      <c r="G192" t="inlineStr">
        <is>
          <t>Awing</t>
        </is>
      </c>
      <c r="H192" t="inlineStr">
        <is>
          <t>NOKIA</t>
        </is>
      </c>
      <c r="I192" t="n">
        <v>6.197648946065419</v>
      </c>
      <c r="J192" t="n">
        <v>6.200563681301313</v>
      </c>
      <c r="K192" t="n">
        <v>6.197540732837068</v>
      </c>
      <c r="L192" t="n">
        <v>6.197612874989303</v>
      </c>
      <c r="M192" t="n">
        <v>6.197576803913186</v>
      </c>
      <c r="N192" t="n">
        <v>2.241031786720681</v>
      </c>
      <c r="O192" t="n">
        <v>0</v>
      </c>
      <c r="P192" t="n">
        <v>1.226431396692258</v>
      </c>
      <c r="Q192" t="n">
        <v>0</v>
      </c>
      <c r="R192" t="n">
        <v>0.5726373170649867</v>
      </c>
      <c r="S192" t="n">
        <v>0</v>
      </c>
      <c r="T192" t="n">
        <v>0</v>
      </c>
      <c r="U192" t="n">
        <v>0</v>
      </c>
      <c r="V192" t="n">
        <v>0</v>
      </c>
      <c r="W192" t="n">
        <v>0</v>
      </c>
      <c r="X192" t="n">
        <v>0</v>
      </c>
      <c r="Y192" t="n">
        <v>0</v>
      </c>
      <c r="Z192" t="n">
        <v>0</v>
      </c>
      <c r="AA192" t="n">
        <v>0</v>
      </c>
      <c r="AB192" t="n">
        <v>0</v>
      </c>
      <c r="AC192" t="n">
        <v>2.964600223152499</v>
      </c>
      <c r="AD192" t="n">
        <v>2.964600223152499</v>
      </c>
      <c r="AE192" t="n">
        <v>10.37045529936973</v>
      </c>
      <c r="AF192" t="n">
        <v>4.419568632251089</v>
      </c>
      <c r="AG192" t="n">
        <v>0</v>
      </c>
      <c r="AH192" t="n">
        <v>2.964600223152499</v>
      </c>
      <c r="AI192" t="inlineStr">
        <is>
          <t>Insecurity</t>
        </is>
      </c>
      <c r="AJ192" t="inlineStr"/>
      <c r="AK192" t="inlineStr">
        <is>
          <t>IHS</t>
        </is>
      </c>
      <c r="AL192" t="inlineStr">
        <is>
          <t>POWER ISSUE</t>
        </is>
      </c>
      <c r="AM192" t="inlineStr">
        <is>
          <t>Defaut GE &amp; Power Cabinet</t>
        </is>
      </c>
      <c r="AN192" t="inlineStr">
        <is>
          <t>PASSIVE</t>
        </is>
      </c>
      <c r="AO192" t="inlineStr">
        <is>
          <t>( hourly IHS): 06/05/2026 13:35 2:25:00 41v FME is informed and managing..;..;(05/06/2026 ticket): INC-20260506-00008625...FEEDBACK AWAITED...Grid Outage</t>
        </is>
      </c>
      <c r="AP192" t="inlineStr">
        <is>
          <t>: 06/05/2026 13 : 35 2 : 25 : 00 41v FME is informed and managing.;.; : .FEEDBACK AWAITED.Grid Outage</t>
        </is>
      </c>
      <c r="AQ192" t="inlineStr">
        <is>
          <t>NRO_248</t>
        </is>
      </c>
      <c r="AR192" t="inlineStr"/>
      <c r="AS192" t="inlineStr"/>
      <c r="AT192" t="inlineStr"/>
      <c r="AU192" t="inlineStr"/>
      <c r="AV192" t="inlineStr"/>
      <c r="AW192" t="inlineStr">
        <is>
          <t>( hourly IHS): 06/05/2026 13:35 2:25:00 41v FME is informed and managing</t>
        </is>
      </c>
      <c r="AX192" t="inlineStr"/>
      <c r="AY192" t="inlineStr"/>
      <c r="AZ192" t="inlineStr"/>
      <c r="BA192" t="inlineStr"/>
      <c r="BB192" t="inlineStr"/>
      <c r="BC192" t="inlineStr"/>
      <c r="BD192" t="inlineStr"/>
      <c r="BE192" t="inlineStr"/>
      <c r="BF192" t="inlineStr"/>
      <c r="BG192" t="inlineStr"/>
      <c r="BH192" t="inlineStr"/>
      <c r="BI192" t="inlineStr"/>
      <c r="BJ192" t="inlineStr">
        <is>
          <t>(05/06/2026 ticket): INC-20260506-00008625...FEEDBACK AWAITED...Grid Outage</t>
        </is>
      </c>
      <c r="BK192" t="inlineStr"/>
      <c r="BL192" t="inlineStr"/>
      <c r="BM192" t="inlineStr"/>
      <c r="BN192" t="inlineStr"/>
      <c r="BO192" t="inlineStr"/>
      <c r="BP192" t="inlineStr">
        <is>
          <t>NRO_248</t>
        </is>
      </c>
      <c r="BQ192" t="inlineStr"/>
    </row>
    <row r="193">
      <c r="A193" t="inlineStr">
        <is>
          <t>Mimboman-Chapelle</t>
        </is>
      </c>
      <c r="B193" t="inlineStr">
        <is>
          <t>CTR_772</t>
        </is>
      </c>
      <c r="C193" t="inlineStr">
        <is>
          <t>Yaounde</t>
        </is>
      </c>
      <c r="D193" t="inlineStr">
        <is>
          <t>CAMUSAT</t>
        </is>
      </c>
      <c r="E193" t="inlineStr">
        <is>
          <t>Good Grid no GE - 8h</t>
        </is>
      </c>
      <c r="F193" t="inlineStr">
        <is>
          <t>CENTRE</t>
        </is>
      </c>
      <c r="G193" t="inlineStr">
        <is>
          <t>Yaounde</t>
        </is>
      </c>
      <c r="H193" t="inlineStr">
        <is>
          <t>ZTE</t>
        </is>
      </c>
      <c r="I193" t="n">
        <v>0</v>
      </c>
      <c r="J193" t="n">
        <v>0</v>
      </c>
      <c r="K193" t="n">
        <v>0</v>
      </c>
      <c r="L193" t="n">
        <v>0</v>
      </c>
      <c r="M193" t="n">
        <v>1.819284998844287</v>
      </c>
      <c r="N193" t="n">
        <v>0</v>
      </c>
      <c r="O193" t="n">
        <v>0</v>
      </c>
      <c r="P193" t="n">
        <v>2.395429368809445</v>
      </c>
      <c r="Q193" t="n">
        <v>2.77399674117449</v>
      </c>
      <c r="R193" t="n">
        <v>0</v>
      </c>
      <c r="S193" t="n">
        <v>1.538275504875398</v>
      </c>
      <c r="T193" t="n">
        <v>0</v>
      </c>
      <c r="U193" t="n">
        <v>3.964434713625714</v>
      </c>
      <c r="V193" t="n">
        <v>0</v>
      </c>
      <c r="W193" t="n">
        <v>0</v>
      </c>
      <c r="X193" t="n">
        <v>9.759640216532119</v>
      </c>
      <c r="Y193" t="n">
        <v>15.22771471294085</v>
      </c>
      <c r="Z193" t="n">
        <v>0</v>
      </c>
      <c r="AA193" t="n">
        <v>0</v>
      </c>
      <c r="AB193" t="n">
        <v>4.689965699577379</v>
      </c>
      <c r="AC193" t="n">
        <v>2.944696275750287</v>
      </c>
      <c r="AD193" t="n">
        <v>2.944696275750287</v>
      </c>
      <c r="AE193" t="n">
        <v>2.801532918480151</v>
      </c>
      <c r="AF193" t="n">
        <v>2.41596710085648</v>
      </c>
      <c r="AG193" t="n">
        <v>3.32427161515277</v>
      </c>
      <c r="AH193" t="n">
        <v>2.944696275750287</v>
      </c>
      <c r="AI193" t="inlineStr">
        <is>
          <t>Operationnel</t>
        </is>
      </c>
      <c r="AJ193" t="inlineStr"/>
      <c r="AK193" t="inlineStr">
        <is>
          <t>AKTIVCO GRID ONLY</t>
        </is>
      </c>
      <c r="AL193" t="inlineStr">
        <is>
          <t>POWER ISSUE</t>
        </is>
      </c>
      <c r="AM193" t="inlineStr">
        <is>
          <t>AKTIVCO Coupure ENEO &amp; Baisse de tension</t>
        </is>
      </c>
      <c r="AN193" t="inlineStr">
        <is>
          <t>PASSIVE</t>
        </is>
      </c>
      <c r="AO193" t="inlineStr">
        <is>
          <t>(05/06/2026 ocm ran 18h): 06.05.26: Camusat: Grid outage, Grid only site/ Grid returns awaited..;..;(05/06/2026 ticket): INC-20260506-00012032</t>
        </is>
      </c>
      <c r="AP193" t="inlineStr">
        <is>
          <t>: 06.05.26 : Camusat : Grid outage, Grid only site/ Grid returns awaited.;.; :</t>
        </is>
      </c>
      <c r="AQ193" t="inlineStr">
        <is>
          <t>CTR_772</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is>
          <t>(05/06/2026 ocm ran 18h): 06.05.26: Camusat: Grid outage, Grid only site/ Grid returns awaited</t>
        </is>
      </c>
      <c r="BH193" t="inlineStr"/>
      <c r="BI193" t="inlineStr"/>
      <c r="BJ193" t="inlineStr">
        <is>
          <t>(05/06/2026 ticket): INC-20260506-00012032</t>
        </is>
      </c>
      <c r="BK193" t="inlineStr"/>
      <c r="BL193" t="inlineStr"/>
      <c r="BM193" t="inlineStr"/>
      <c r="BN193" t="inlineStr"/>
      <c r="BO193" t="inlineStr"/>
      <c r="BP193" t="inlineStr"/>
      <c r="BQ193" t="inlineStr"/>
    </row>
    <row r="194">
      <c r="A194" t="inlineStr">
        <is>
          <t>Ngd-burkina-rural</t>
        </is>
      </c>
      <c r="B194" t="inlineStr">
        <is>
          <t>ADM_147</t>
        </is>
      </c>
      <c r="C194" t="inlineStr">
        <is>
          <t>Ngaoundere</t>
        </is>
      </c>
      <c r="D194" t="inlineStr">
        <is>
          <t>CAMUSAT</t>
        </is>
      </c>
      <c r="E194" t="inlineStr">
        <is>
          <t>Hybrid Solar - S3</t>
        </is>
      </c>
      <c r="F194" t="inlineStr">
        <is>
          <t>ADAMAOUA</t>
        </is>
      </c>
      <c r="G194" t="inlineStr">
        <is>
          <t>Ngaoundere</t>
        </is>
      </c>
      <c r="H194" t="inlineStr">
        <is>
          <t>Huawei</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inlineStr"/>
      <c r="AD194" t="n">
        <v>2.929251097927421</v>
      </c>
      <c r="AE194" t="n">
        <v>5.125714902341643</v>
      </c>
      <c r="AF194" t="n">
        <v>6.545201046543652</v>
      </c>
      <c r="AG194" t="n">
        <v>0</v>
      </c>
      <c r="AH194" t="n">
        <v>2.929251097927421</v>
      </c>
      <c r="AI194" t="inlineStr">
        <is>
          <t>Operationnel</t>
        </is>
      </c>
      <c r="AJ194" t="inlineStr"/>
      <c r="AK194" t="inlineStr">
        <is>
          <t>No root cause</t>
        </is>
      </c>
      <c r="AL194" t="inlineStr">
        <is>
          <t>No root cause</t>
        </is>
      </c>
      <c r="AM194" t="inlineStr">
        <is>
          <t>no root cause</t>
        </is>
      </c>
      <c r="AN194" t="inlineStr">
        <is>
          <t>No root cause</t>
        </is>
      </c>
      <c r="AO194" t="inlineStr"/>
      <c r="AP194" t="inlineStr"/>
      <c r="AQ194" t="inlineStr">
        <is>
          <t>ADM_147</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is>
          <t>Grid-Gen</t>
        </is>
      </c>
    </row>
    <row r="195">
      <c r="A195" t="inlineStr">
        <is>
          <t>Ngd-Balam</t>
        </is>
      </c>
      <c r="B195" t="inlineStr">
        <is>
          <t>ADM_165</t>
        </is>
      </c>
      <c r="C195" t="inlineStr">
        <is>
          <t>Ngaoundere</t>
        </is>
      </c>
      <c r="D195" t="inlineStr">
        <is>
          <t>CAMUSAT</t>
        </is>
      </c>
      <c r="E195" t="inlineStr">
        <is>
          <t>Hybrid Solar - S1</t>
        </is>
      </c>
      <c r="F195" t="inlineStr">
        <is>
          <t>ADAMAOUA</t>
        </is>
      </c>
      <c r="G195" t="inlineStr">
        <is>
          <t>Ngaoundere</t>
        </is>
      </c>
      <c r="H195" t="inlineStr">
        <is>
          <t>Huawei</t>
        </is>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inlineStr"/>
      <c r="AD195" t="n">
        <v>2.929233262849104</v>
      </c>
      <c r="AE195" t="n">
        <v>5.127588336150978</v>
      </c>
      <c r="AF195" t="n">
        <v>6.544351027333217</v>
      </c>
      <c r="AG195" t="n">
        <v>0</v>
      </c>
      <c r="AH195" t="n">
        <v>2.929233262849104</v>
      </c>
      <c r="AI195" t="inlineStr">
        <is>
          <t>Operationnel</t>
        </is>
      </c>
      <c r="AJ195" t="inlineStr"/>
      <c r="AK195" t="inlineStr">
        <is>
          <t>No root cause</t>
        </is>
      </c>
      <c r="AL195" t="inlineStr">
        <is>
          <t>No root cause</t>
        </is>
      </c>
      <c r="AM195" t="inlineStr">
        <is>
          <t>no root cause</t>
        </is>
      </c>
      <c r="AN195" t="inlineStr">
        <is>
          <t>No root cause</t>
        </is>
      </c>
      <c r="AO195" t="inlineStr"/>
      <c r="AP195" t="inlineStr"/>
      <c r="AQ195" t="inlineStr">
        <is>
          <t>ADM_165</t>
        </is>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is>
          <t>Hybrid Gen</t>
        </is>
      </c>
    </row>
    <row r="196">
      <c r="A196" t="inlineStr">
        <is>
          <t>Logbessou-Sunshine-City</t>
        </is>
      </c>
      <c r="B196" t="inlineStr">
        <is>
          <t>LIT_638</t>
        </is>
      </c>
      <c r="C196" t="inlineStr">
        <is>
          <t>Douala</t>
        </is>
      </c>
      <c r="D196" t="inlineStr">
        <is>
          <t>CAMUSAT</t>
        </is>
      </c>
      <c r="E196" t="inlineStr">
        <is>
          <t>Good Grid + GE</t>
        </is>
      </c>
      <c r="F196" t="inlineStr">
        <is>
          <t>LITTORAL</t>
        </is>
      </c>
      <c r="G196" t="inlineStr">
        <is>
          <t>Douala</t>
        </is>
      </c>
      <c r="H196" t="inlineStr">
        <is>
          <t>ZTE</t>
        </is>
      </c>
      <c r="I196" t="n">
        <v>2.568911175602753</v>
      </c>
      <c r="J196" t="n">
        <v>4.192152993582225</v>
      </c>
      <c r="K196" t="n">
        <v>1.175973723935817</v>
      </c>
      <c r="L196" t="n">
        <v>1.420902854468614</v>
      </c>
      <c r="M196" t="n">
        <v>0</v>
      </c>
      <c r="N196" t="n">
        <v>3.771191640056729</v>
      </c>
      <c r="O196" t="n">
        <v>0</v>
      </c>
      <c r="P196" t="n">
        <v>0</v>
      </c>
      <c r="Q196" t="n">
        <v>0</v>
      </c>
      <c r="R196" t="n">
        <v>0</v>
      </c>
      <c r="S196" t="n">
        <v>0</v>
      </c>
      <c r="T196" t="n">
        <v>0</v>
      </c>
      <c r="U196" t="n">
        <v>0</v>
      </c>
      <c r="V196" t="n">
        <v>0</v>
      </c>
      <c r="W196" t="n">
        <v>0</v>
      </c>
      <c r="X196" t="n">
        <v>1.09266607311526</v>
      </c>
      <c r="Y196" t="n">
        <v>4.914152634027046</v>
      </c>
      <c r="Z196" t="n">
        <v>0</v>
      </c>
      <c r="AA196" t="n">
        <v>0.3681695217060033</v>
      </c>
      <c r="AB196" t="n">
        <v>0</v>
      </c>
      <c r="AC196" t="n">
        <v>2.928555529873043</v>
      </c>
      <c r="AD196" t="n">
        <v>2.928555529873043</v>
      </c>
      <c r="AE196" t="n">
        <v>2.31931105595722</v>
      </c>
      <c r="AF196" t="n">
        <v>1.999245182941133</v>
      </c>
      <c r="AG196" t="n">
        <v>3.693635127947521</v>
      </c>
      <c r="AH196" t="n">
        <v>2.928555529873043</v>
      </c>
      <c r="AI196" t="inlineStr">
        <is>
          <t>Operationnel</t>
        </is>
      </c>
      <c r="AJ196" t="inlineStr"/>
      <c r="AK196" t="inlineStr">
        <is>
          <t>No root cause</t>
        </is>
      </c>
      <c r="AL196" t="inlineStr">
        <is>
          <t>No root cause</t>
        </is>
      </c>
      <c r="AM196" t="inlineStr">
        <is>
          <t>no root cause</t>
        </is>
      </c>
      <c r="AN196" t="inlineStr">
        <is>
          <t>No root cause</t>
        </is>
      </c>
      <c r="AO196" t="inlineStr"/>
      <c r="AP196" t="inlineStr"/>
      <c r="AQ196" t="inlineStr">
        <is>
          <t>LIT_638</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row>
    <row r="197">
      <c r="A197" t="inlineStr">
        <is>
          <t>Kumba-Market</t>
        </is>
      </c>
      <c r="B197" t="inlineStr">
        <is>
          <t>SUO_112</t>
        </is>
      </c>
      <c r="C197" t="inlineStr">
        <is>
          <t>SUD-OUEST</t>
        </is>
      </c>
      <c r="D197" t="inlineStr">
        <is>
          <t>IHS</t>
        </is>
      </c>
      <c r="E197" t="inlineStr">
        <is>
          <t>Grid-Gen</t>
        </is>
      </c>
      <c r="F197" t="inlineStr">
        <is>
          <t>SUD-OUEST</t>
        </is>
      </c>
      <c r="G197" t="inlineStr">
        <is>
          <t>Kumba</t>
        </is>
      </c>
      <c r="H197" t="inlineStr">
        <is>
          <t>Huawei</t>
        </is>
      </c>
      <c r="I197" t="n">
        <v>0</v>
      </c>
      <c r="J197" t="n">
        <v>0.2001095787211821</v>
      </c>
      <c r="K197" t="n">
        <v>0.165598702177021</v>
      </c>
      <c r="L197" t="n">
        <v>0.8371429060619291</v>
      </c>
      <c r="M197" t="n">
        <v>3.01767741622507</v>
      </c>
      <c r="N197" t="n">
        <v>1.988646902546278</v>
      </c>
      <c r="O197" t="n">
        <v>0.001872683223326571</v>
      </c>
      <c r="P197" t="n">
        <v>0</v>
      </c>
      <c r="Q197" t="n">
        <v>0.001337630873804693</v>
      </c>
      <c r="R197" t="n">
        <v>0.003014128235639908</v>
      </c>
      <c r="S197" t="n">
        <v>2.652093980875088</v>
      </c>
      <c r="T197" t="n">
        <v>0.0008917539158697954</v>
      </c>
      <c r="U197" t="n">
        <v>0.0005350523495218772</v>
      </c>
      <c r="V197" t="n">
        <v>0.01326929826814255</v>
      </c>
      <c r="W197" t="n">
        <v>0.0008917539158697954</v>
      </c>
      <c r="X197" t="n">
        <v>0</v>
      </c>
      <c r="Y197" t="n">
        <v>0.4681708058316426</v>
      </c>
      <c r="Z197" t="n">
        <v>0.004547944970935957</v>
      </c>
      <c r="AA197" t="n">
        <v>0.001070104699043754</v>
      </c>
      <c r="AB197" t="n">
        <v>0.001337630873804693</v>
      </c>
      <c r="AC197" t="n">
        <v>2.916160150442453</v>
      </c>
      <c r="AD197" t="n">
        <v>2.916160150442453</v>
      </c>
      <c r="AE197" t="n">
        <v>2.501658613399198</v>
      </c>
      <c r="AF197" t="n">
        <v>4.270655891823155</v>
      </c>
      <c r="AG197" t="n">
        <v>2.15769852057601</v>
      </c>
      <c r="AH197" t="n">
        <v>2.916160150442453</v>
      </c>
      <c r="AI197" t="inlineStr">
        <is>
          <t>Operationnel</t>
        </is>
      </c>
      <c r="AJ197" t="inlineStr"/>
      <c r="AK197" t="inlineStr">
        <is>
          <t>No root cause</t>
        </is>
      </c>
      <c r="AL197" t="inlineStr">
        <is>
          <t>No root cause</t>
        </is>
      </c>
      <c r="AM197" t="inlineStr">
        <is>
          <t>no root cause</t>
        </is>
      </c>
      <c r="AN197" t="inlineStr">
        <is>
          <t>No root cause</t>
        </is>
      </c>
      <c r="AO197" t="inlineStr"/>
      <c r="AP197" t="inlineStr"/>
      <c r="AQ197" t="inlineStr">
        <is>
          <t>SUO_112</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is>
          <t>SUO_112</t>
        </is>
      </c>
      <c r="BQ197" t="inlineStr"/>
    </row>
    <row r="198">
      <c r="A198" t="inlineStr">
        <is>
          <t>Ngd-Yarban</t>
        </is>
      </c>
      <c r="B198" t="inlineStr">
        <is>
          <t>ADM_073</t>
        </is>
      </c>
      <c r="C198" t="inlineStr">
        <is>
          <t>Ngaoundere</t>
        </is>
      </c>
      <c r="D198" t="inlineStr">
        <is>
          <t>IHS</t>
        </is>
      </c>
      <c r="E198" t="inlineStr">
        <is>
          <t>Grid-Gen</t>
        </is>
      </c>
      <c r="F198" t="inlineStr">
        <is>
          <t>ADAMAOUA</t>
        </is>
      </c>
      <c r="G198" t="inlineStr">
        <is>
          <t>Ngaoundere</t>
        </is>
      </c>
      <c r="H198" t="inlineStr">
        <is>
          <t>Huawei</t>
        </is>
      </c>
      <c r="I198" t="n">
        <v>0.5533511398755254</v>
      </c>
      <c r="J198" t="n">
        <v>5.062290794531338</v>
      </c>
      <c r="K198" t="n">
        <v>0.7919488176056477</v>
      </c>
      <c r="L198" t="n">
        <v>1.017188021676041</v>
      </c>
      <c r="M198" t="n">
        <v>1.663763115916595</v>
      </c>
      <c r="N198" t="n">
        <v>0</v>
      </c>
      <c r="O198" t="n">
        <v>0</v>
      </c>
      <c r="P198" t="n">
        <v>0</v>
      </c>
      <c r="Q198" t="n">
        <v>0</v>
      </c>
      <c r="R198" t="n">
        <v>0</v>
      </c>
      <c r="S198" t="n">
        <v>0</v>
      </c>
      <c r="T198" t="n">
        <v>2.891137535563145</v>
      </c>
      <c r="U198" t="n">
        <v>2.743677108034917</v>
      </c>
      <c r="V198" t="n">
        <v>5.614232963219789</v>
      </c>
      <c r="W198" t="n">
        <v>2.891137535563145</v>
      </c>
      <c r="X198" t="n">
        <v>1.527164251083659</v>
      </c>
      <c r="Y198" t="n">
        <v>0.6036103905739472</v>
      </c>
      <c r="Z198" t="n">
        <v>0.3105087135058628</v>
      </c>
      <c r="AA198" t="n">
        <v>0.1775482046496763</v>
      </c>
      <c r="AB198" t="n">
        <v>1.470270351251167</v>
      </c>
      <c r="AC198" t="n">
        <v>2.884699072290566</v>
      </c>
      <c r="AD198" t="n">
        <v>2.884699072290566</v>
      </c>
      <c r="AE198" t="n">
        <v>4.305150893852739</v>
      </c>
      <c r="AF198" t="n">
        <v>3.933357643882752</v>
      </c>
      <c r="AG198" t="n">
        <v>1.820654315150799</v>
      </c>
      <c r="AH198" t="n">
        <v>2.884699072290566</v>
      </c>
      <c r="AI198" t="inlineStr">
        <is>
          <t>Operationnel</t>
        </is>
      </c>
      <c r="AJ198" t="inlineStr"/>
      <c r="AK198" t="inlineStr">
        <is>
          <t>IHS</t>
        </is>
      </c>
      <c r="AL198" t="inlineStr">
        <is>
          <t>POWER ISSUE</t>
        </is>
      </c>
      <c r="AM198" t="inlineStr">
        <is>
          <t>Defaut GE &amp; Power Cabinet</t>
        </is>
      </c>
      <c r="AN198" t="inlineStr">
        <is>
          <t>PASSIVE</t>
        </is>
      </c>
      <c r="AO198" t="inlineStr">
        <is>
          <t>( hourly IHS): 06/05/2026 00:31 0:28:42 53.7V Grid outage, Gen overload ( Richard is informed )</t>
        </is>
      </c>
      <c r="AP198" t="inlineStr">
        <is>
          <t>: 06/05/2026 00 : 31 0 : 28 : 42 53.7V Grid outage, Gen overload ( Richard is informed )</t>
        </is>
      </c>
      <c r="AQ198" t="inlineStr">
        <is>
          <t>ADM_073</t>
        </is>
      </c>
      <c r="AR198" t="inlineStr"/>
      <c r="AS198" t="inlineStr"/>
      <c r="AT198" t="inlineStr"/>
      <c r="AU198" t="inlineStr"/>
      <c r="AV198" t="inlineStr"/>
      <c r="AW198" t="inlineStr">
        <is>
          <t>( hourly IHS): 06/05/2026 00:31 0:28:42 53.7V Grid outage, Gen overload ( Richard is informed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is>
          <t>ADM_073</t>
        </is>
      </c>
      <c r="BQ198" t="inlineStr"/>
    </row>
    <row r="199">
      <c r="A199" t="inlineStr">
        <is>
          <t>Garoua-Ngalbidje-IHS</t>
        </is>
      </c>
      <c r="B199" t="inlineStr">
        <is>
          <t>NRD_085</t>
        </is>
      </c>
      <c r="C199" t="inlineStr">
        <is>
          <t>Garoua</t>
        </is>
      </c>
      <c r="D199" t="inlineStr">
        <is>
          <t>IHS</t>
        </is>
      </c>
      <c r="E199" t="inlineStr">
        <is>
          <t>Grid-Gen</t>
        </is>
      </c>
      <c r="F199" t="inlineStr">
        <is>
          <t>NORD</t>
        </is>
      </c>
      <c r="G199" t="inlineStr">
        <is>
          <t>Garoua</t>
        </is>
      </c>
      <c r="H199" t="inlineStr">
        <is>
          <t>Huawei</t>
        </is>
      </c>
      <c r="I199" t="n">
        <v>0</v>
      </c>
      <c r="J199" t="n">
        <v>0</v>
      </c>
      <c r="K199" t="n">
        <v>4.548658374068652</v>
      </c>
      <c r="L199" t="n">
        <v>9.782362106308481</v>
      </c>
      <c r="M199" t="n">
        <v>0</v>
      </c>
      <c r="N199" t="n">
        <v>1.754436654082235</v>
      </c>
      <c r="O199" t="n">
        <v>2.300457576769311</v>
      </c>
      <c r="P199" t="n">
        <v>1.759751507420819</v>
      </c>
      <c r="Q199" t="n">
        <v>0.3270418311060887</v>
      </c>
      <c r="R199" t="n">
        <v>0.5077468446179439</v>
      </c>
      <c r="S199" t="n">
        <v>2.46600277371138</v>
      </c>
      <c r="T199" t="n">
        <v>1.546212114726638</v>
      </c>
      <c r="U199" t="n">
        <v>0</v>
      </c>
      <c r="V199" t="n">
        <v>3.012523078591343</v>
      </c>
      <c r="W199" t="n">
        <v>1.546212114726638</v>
      </c>
      <c r="X199" t="n">
        <v>6.262199193569098</v>
      </c>
      <c r="Y199" t="n">
        <v>6.174290092542655</v>
      </c>
      <c r="Z199" t="n">
        <v>9.269157727725414</v>
      </c>
      <c r="AA199" t="n">
        <v>13.83197715397808</v>
      </c>
      <c r="AB199" t="n">
        <v>10.45811538867629</v>
      </c>
      <c r="AC199" t="n">
        <v>2.869753276660589</v>
      </c>
      <c r="AD199" t="n">
        <v>2.869753276660589</v>
      </c>
      <c r="AE199" t="n">
        <v>2.348037041033696</v>
      </c>
      <c r="AF199" t="n">
        <v>3.005349170891262</v>
      </c>
      <c r="AG199" t="n">
        <v>2.925324821009178</v>
      </c>
      <c r="AH199" t="n">
        <v>2.869753276660589</v>
      </c>
      <c r="AI199" t="inlineStr">
        <is>
          <t>Operationnel</t>
        </is>
      </c>
      <c r="AJ199" t="inlineStr"/>
      <c r="AK199" t="inlineStr">
        <is>
          <t>IHS</t>
        </is>
      </c>
      <c r="AL199" t="inlineStr">
        <is>
          <t>POWER ISSUE</t>
        </is>
      </c>
      <c r="AM199" t="inlineStr">
        <is>
          <t>Defaut GE &amp; Power Cabinet</t>
        </is>
      </c>
      <c r="AN199" t="inlineStr">
        <is>
          <t>PASSIVE</t>
        </is>
      </c>
      <c r="AO199" t="inlineStr">
        <is>
          <t>(05/06/2026 ticket): INC-20260506-00016493...Grid Outage</t>
        </is>
      </c>
      <c r="AP199" t="inlineStr">
        <is>
          <t>: .Grid Outage</t>
        </is>
      </c>
      <c r="AQ199" t="inlineStr">
        <is>
          <t>NRD_085</t>
        </is>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is>
          <t>(05/06/2026 ticket): INC-20260506-00016493...Grid Outage</t>
        </is>
      </c>
      <c r="BK199" t="inlineStr"/>
      <c r="BL199" t="inlineStr"/>
      <c r="BM199" t="inlineStr"/>
      <c r="BN199" t="inlineStr"/>
      <c r="BO199" t="inlineStr"/>
      <c r="BP199" t="inlineStr">
        <is>
          <t>NRD_085</t>
        </is>
      </c>
      <c r="BQ199" t="inlineStr"/>
    </row>
    <row r="200">
      <c r="A200" t="inlineStr">
        <is>
          <t>Meme-II-IHS</t>
        </is>
      </c>
      <c r="B200" t="inlineStr">
        <is>
          <t>EXN_169</t>
        </is>
      </c>
      <c r="C200" t="inlineStr">
        <is>
          <t>EXTREME-NORD</t>
        </is>
      </c>
      <c r="D200" t="inlineStr">
        <is>
          <t>IHS</t>
        </is>
      </c>
      <c r="E200" t="inlineStr">
        <is>
          <t>Grid-Gen</t>
        </is>
      </c>
      <c r="F200" t="inlineStr">
        <is>
          <t>EXTREME-NORD</t>
        </is>
      </c>
      <c r="G200" t="inlineStr">
        <is>
          <t>Meme-II</t>
        </is>
      </c>
      <c r="H200" t="inlineStr">
        <is>
          <t>NOKIA</t>
        </is>
      </c>
      <c r="I200" t="n">
        <v>0.213082902959609</v>
      </c>
      <c r="J200" t="n">
        <v>0.1989618126243372</v>
      </c>
      <c r="K200" t="n">
        <v>0.6561285345144056</v>
      </c>
      <c r="L200" t="n">
        <v>0.3106442985041819</v>
      </c>
      <c r="M200" t="n">
        <v>0.4742470865072699</v>
      </c>
      <c r="N200" t="n">
        <v>0.05307486918131815</v>
      </c>
      <c r="O200" t="n">
        <v>0.703172635121903</v>
      </c>
      <c r="P200" t="n">
        <v>1.254011570365608</v>
      </c>
      <c r="Q200" t="n">
        <v>0.1618523451089295</v>
      </c>
      <c r="R200" t="n">
        <v>0.04824524647506111</v>
      </c>
      <c r="S200" t="n">
        <v>0.085519200531913</v>
      </c>
      <c r="T200" t="n">
        <v>0.07277554263018726</v>
      </c>
      <c r="U200" t="n">
        <v>1.184168633857928</v>
      </c>
      <c r="V200" t="n">
        <v>1.242268657769616</v>
      </c>
      <c r="W200" t="n">
        <v>0.07277554263018725</v>
      </c>
      <c r="X200" t="n">
        <v>2.065867791769442</v>
      </c>
      <c r="Y200" t="n">
        <v>0.2171329705374981</v>
      </c>
      <c r="Z200" t="n">
        <v>2.322264068429386</v>
      </c>
      <c r="AA200" t="n">
        <v>1.593834834254666</v>
      </c>
      <c r="AB200" t="n">
        <v>1.192949259651021</v>
      </c>
      <c r="AC200" t="n">
        <v>2.853023973198871</v>
      </c>
      <c r="AD200" t="n">
        <v>2.853023973198871</v>
      </c>
      <c r="AE200" t="n">
        <v>2.728593895503359</v>
      </c>
      <c r="AF200" t="n">
        <v>7.33779083407285</v>
      </c>
      <c r="AG200" t="n">
        <v>0</v>
      </c>
      <c r="AH200" t="n">
        <v>2.853023973198871</v>
      </c>
      <c r="AI200" t="inlineStr">
        <is>
          <t>Insecurity</t>
        </is>
      </c>
      <c r="AJ200" t="inlineStr"/>
      <c r="AK200" t="inlineStr">
        <is>
          <t>IHS</t>
        </is>
      </c>
      <c r="AL200" t="inlineStr">
        <is>
          <t>POWER ISSUE</t>
        </is>
      </c>
      <c r="AM200" t="inlineStr">
        <is>
          <t>Defaut GE &amp; Power Cabinet</t>
        </is>
      </c>
      <c r="AN200" t="inlineStr">
        <is>
          <t>PASSIVE</t>
        </is>
      </c>
      <c r="AO200" t="inlineStr">
        <is>
          <t>(05/06/2026 ticket): INC-20260506-00011015...Grid Outage</t>
        </is>
      </c>
      <c r="AP200" t="inlineStr">
        <is>
          <t>: .Grid Outage</t>
        </is>
      </c>
      <c r="AQ200" t="inlineStr">
        <is>
          <t>EXN_169</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is>
          <t>(05/06/2026 ticket): INC-20260506-00011015...Grid Outage</t>
        </is>
      </c>
      <c r="BK200" t="inlineStr"/>
      <c r="BL200" t="inlineStr"/>
      <c r="BM200" t="inlineStr"/>
      <c r="BN200" t="inlineStr"/>
      <c r="BO200" t="inlineStr"/>
      <c r="BP200" t="inlineStr">
        <is>
          <t>EXN_169</t>
        </is>
      </c>
      <c r="BQ200" t="inlineStr"/>
    </row>
    <row r="201">
      <c r="A201" t="inlineStr">
        <is>
          <t>CTR_939_Z_Mehanda-IV</t>
        </is>
      </c>
      <c r="B201" t="inlineStr">
        <is>
          <t>CTR_939</t>
        </is>
      </c>
      <c r="C201" t="inlineStr">
        <is>
          <t>CENTRE</t>
        </is>
      </c>
      <c r="D201" t="inlineStr">
        <is>
          <t>ESCO</t>
        </is>
      </c>
      <c r="E201" t="inlineStr">
        <is>
          <t>Good Grid Solar + GE</t>
        </is>
      </c>
      <c r="F201" t="inlineStr">
        <is>
          <t>CENTRE</t>
        </is>
      </c>
      <c r="G201" t="inlineStr">
        <is>
          <t>Nkolafamba</t>
        </is>
      </c>
      <c r="H201" t="inlineStr">
        <is>
          <t>ZTE</t>
        </is>
      </c>
      <c r="I201" t="n">
        <v>5.798968704431375</v>
      </c>
      <c r="J201" t="n">
        <v>0</v>
      </c>
      <c r="K201" t="n">
        <v>0</v>
      </c>
      <c r="L201" t="n">
        <v>8.926777729266366</v>
      </c>
      <c r="M201" t="n">
        <v>10.734113225638</v>
      </c>
      <c r="N201" t="n">
        <v>17.26720942377002</v>
      </c>
      <c r="O201" t="n">
        <v>0</v>
      </c>
      <c r="P201" t="n">
        <v>3.375877129151649</v>
      </c>
      <c r="Q201" t="n">
        <v>3.472614593945205</v>
      </c>
      <c r="R201" t="n">
        <v>0.06285081599050338</v>
      </c>
      <c r="S201" t="n">
        <v>0</v>
      </c>
      <c r="T201" t="n">
        <v>0</v>
      </c>
      <c r="U201" t="n">
        <v>1.252361364369224</v>
      </c>
      <c r="V201" t="n">
        <v>0</v>
      </c>
      <c r="W201" t="n">
        <v>0</v>
      </c>
      <c r="X201" t="n">
        <v>0</v>
      </c>
      <c r="Y201" t="n">
        <v>0</v>
      </c>
      <c r="Z201" t="n">
        <v>0</v>
      </c>
      <c r="AA201" t="n">
        <v>18.44999614762308</v>
      </c>
      <c r="AB201" t="n">
        <v>22.36096129645325</v>
      </c>
      <c r="AC201" t="n">
        <v>2.846746025631147</v>
      </c>
      <c r="AD201" t="n">
        <v>2.846746025631147</v>
      </c>
      <c r="AE201" t="n">
        <v>1.826972650863878</v>
      </c>
      <c r="AF201" t="n">
        <v>1.677619164193112</v>
      </c>
      <c r="AG201" t="n">
        <v>3.878624687272224</v>
      </c>
      <c r="AH201" t="n">
        <v>2.846746025631147</v>
      </c>
      <c r="AI201" t="inlineStr">
        <is>
          <t>Operationnel</t>
        </is>
      </c>
      <c r="AJ201" t="inlineStr"/>
      <c r="AK201" t="inlineStr">
        <is>
          <t>No root cause</t>
        </is>
      </c>
      <c r="AL201" t="inlineStr">
        <is>
          <t>No root cause</t>
        </is>
      </c>
      <c r="AM201" t="inlineStr">
        <is>
          <t>no root cause</t>
        </is>
      </c>
      <c r="AN201" t="inlineStr">
        <is>
          <t>No root cause</t>
        </is>
      </c>
      <c r="AO201" t="inlineStr"/>
      <c r="AP201" t="inlineStr"/>
      <c r="AQ201" t="inlineStr">
        <is>
          <t>CTR_939</t>
        </is>
      </c>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row>
    <row r="202">
      <c r="A202" t="inlineStr">
        <is>
          <t>Maroua-Douggoy-II</t>
        </is>
      </c>
      <c r="B202" t="inlineStr">
        <is>
          <t>EXN_212</t>
        </is>
      </c>
      <c r="C202" t="inlineStr">
        <is>
          <t>Maroua</t>
        </is>
      </c>
      <c r="D202" t="inlineStr">
        <is>
          <t>CAMUSAT</t>
        </is>
      </c>
      <c r="E202" t="inlineStr">
        <is>
          <t>Bad Grid + GE</t>
        </is>
      </c>
      <c r="F202" t="inlineStr">
        <is>
          <t>EXTREME-NORD</t>
        </is>
      </c>
      <c r="G202" t="inlineStr">
        <is>
          <t>Maroua</t>
        </is>
      </c>
      <c r="H202" t="inlineStr">
        <is>
          <t>Huawei</t>
        </is>
      </c>
      <c r="I202" t="n">
        <v>0.2712715412075918</v>
      </c>
      <c r="J202" t="n">
        <v>0.6961566119629146</v>
      </c>
      <c r="K202" t="n">
        <v>0</v>
      </c>
      <c r="L202" t="n">
        <v>0</v>
      </c>
      <c r="M202" t="n">
        <v>0</v>
      </c>
      <c r="N202" t="n">
        <v>0</v>
      </c>
      <c r="O202" t="n">
        <v>3.09233505406169</v>
      </c>
      <c r="P202" t="n">
        <v>4.622852299869019</v>
      </c>
      <c r="Q202" t="n">
        <v>4.662624524516811</v>
      </c>
      <c r="R202" t="n">
        <v>3.13924131003644</v>
      </c>
      <c r="S202" t="n">
        <v>0</v>
      </c>
      <c r="T202" t="n">
        <v>0</v>
      </c>
      <c r="U202" t="n">
        <v>0</v>
      </c>
      <c r="V202" t="n">
        <v>0</v>
      </c>
      <c r="W202" t="n">
        <v>0</v>
      </c>
      <c r="X202" t="n">
        <v>0</v>
      </c>
      <c r="Y202" t="n">
        <v>0</v>
      </c>
      <c r="Z202" t="n">
        <v>2.253462145402973</v>
      </c>
      <c r="AA202" t="n">
        <v>0</v>
      </c>
      <c r="AB202" t="n">
        <v>0</v>
      </c>
      <c r="AC202" t="n">
        <v>2.834439821592144</v>
      </c>
      <c r="AD202" t="n">
        <v>2.834439821592144</v>
      </c>
      <c r="AE202" t="n">
        <v>4.960852727120128</v>
      </c>
      <c r="AF202" t="n">
        <v>6.33290874873772</v>
      </c>
      <c r="AG202" t="n">
        <v>0</v>
      </c>
      <c r="AH202" t="n">
        <v>2.834439821592144</v>
      </c>
      <c r="AI202" t="inlineStr">
        <is>
          <t>Operationnel</t>
        </is>
      </c>
      <c r="AJ202" t="inlineStr"/>
      <c r="AK202" t="inlineStr">
        <is>
          <t>AKTIVCO</t>
        </is>
      </c>
      <c r="AL202" t="inlineStr">
        <is>
          <t>POWER ISSUE</t>
        </is>
      </c>
      <c r="AM202" t="inlineStr">
        <is>
          <t>AKTIVCO Defaut GE &amp; Power Cabinet</t>
        </is>
      </c>
      <c r="AN202" t="inlineStr">
        <is>
          <t>PASSIVE</t>
        </is>
      </c>
      <c r="AO202" t="inlineStr">
        <is>
          <t>(05/06/2026 ticket): INC-20260506-00015970...2026-05-06 23:44:46...Grid outage no space // awaiting grid return...user:OCM_NOC.IHS</t>
        </is>
      </c>
      <c r="AP202" t="inlineStr">
        <is>
          <t>: .2026-05-06 23 : 44 : 46.Grid outage no space // awaiting grid return.user : OCM_NOC.IHS</t>
        </is>
      </c>
      <c r="AQ202" t="inlineStr">
        <is>
          <t>EXN_212</t>
        </is>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is>
          <t>(05/06/2026 ticket): INC-20260506-00015970...2026-05-06 23:44:46...Grid outage no space // awaiting grid return...user:OCM_NOC.IHS</t>
        </is>
      </c>
      <c r="BK202" t="inlineStr"/>
      <c r="BL202" t="inlineStr"/>
      <c r="BM202" t="inlineStr"/>
      <c r="BN202" t="inlineStr">
        <is>
          <t>EXN_212</t>
        </is>
      </c>
      <c r="BO202" t="inlineStr"/>
      <c r="BP202" t="inlineStr"/>
      <c r="BQ202" t="inlineStr"/>
    </row>
    <row r="203">
      <c r="A203" t="inlineStr">
        <is>
          <t>Bonamoutongo</t>
        </is>
      </c>
      <c r="B203" t="inlineStr">
        <is>
          <t>LIT_020</t>
        </is>
      </c>
      <c r="C203" t="inlineStr">
        <is>
          <t>Douala</t>
        </is>
      </c>
      <c r="D203" t="inlineStr">
        <is>
          <t>IHS</t>
        </is>
      </c>
      <c r="E203" t="inlineStr">
        <is>
          <t>Grid-Gen</t>
        </is>
      </c>
      <c r="F203" t="inlineStr">
        <is>
          <t>LITTORAL</t>
        </is>
      </c>
      <c r="G203" t="inlineStr">
        <is>
          <t>Douala</t>
        </is>
      </c>
      <c r="H203" t="inlineStr">
        <is>
          <t>ZTE</t>
        </is>
      </c>
      <c r="I203" t="n">
        <v>0</v>
      </c>
      <c r="J203" t="n">
        <v>0</v>
      </c>
      <c r="K203" t="n">
        <v>0</v>
      </c>
      <c r="L203" t="n">
        <v>0</v>
      </c>
      <c r="M203" t="n">
        <v>0</v>
      </c>
      <c r="N203" t="n">
        <v>0</v>
      </c>
      <c r="O203" t="n">
        <v>0</v>
      </c>
      <c r="P203" t="n">
        <v>0</v>
      </c>
      <c r="Q203" t="n">
        <v>0</v>
      </c>
      <c r="R203" t="n">
        <v>0</v>
      </c>
      <c r="S203" t="n">
        <v>0</v>
      </c>
      <c r="T203" t="n">
        <v>0</v>
      </c>
      <c r="U203" t="n">
        <v>0.3639782783014153</v>
      </c>
      <c r="V203" t="n">
        <v>0</v>
      </c>
      <c r="W203" t="n">
        <v>0</v>
      </c>
      <c r="X203" t="n">
        <v>0</v>
      </c>
      <c r="Y203" t="n">
        <v>2.571479426880459</v>
      </c>
      <c r="Z203" t="n">
        <v>0</v>
      </c>
      <c r="AA203" t="n">
        <v>0</v>
      </c>
      <c r="AB203" t="n">
        <v>5.237431263608165</v>
      </c>
      <c r="AC203" t="n">
        <v>2.819190829630771</v>
      </c>
      <c r="AD203" t="n">
        <v>2.819190829630771</v>
      </c>
      <c r="AE203" t="n">
        <v>1.534592081020267</v>
      </c>
      <c r="AF203" t="n">
        <v>1.284910288972531</v>
      </c>
      <c r="AG203" t="n">
        <v>4.158656950491062</v>
      </c>
      <c r="AH203" t="n">
        <v>2.819190829630771</v>
      </c>
      <c r="AI203" t="inlineStr">
        <is>
          <t>Operationnel</t>
        </is>
      </c>
      <c r="AJ203" t="inlineStr"/>
      <c r="AK203" t="inlineStr">
        <is>
          <t>IHS</t>
        </is>
      </c>
      <c r="AL203" t="inlineStr">
        <is>
          <t>POWER ISSUE</t>
        </is>
      </c>
      <c r="AM203" t="inlineStr">
        <is>
          <t>Defaut GE &amp; Power Cabinet</t>
        </is>
      </c>
      <c r="AN203" t="inlineStr">
        <is>
          <t>PASSIVE</t>
        </is>
      </c>
      <c r="AO203" t="inlineStr">
        <is>
          <t>(05/06/2026 ticket): INC-20260506-00003389...Power issue grid outage Generator fail to start camusat informed ...Grid Outage</t>
        </is>
      </c>
      <c r="AP203" t="inlineStr">
        <is>
          <t>: .Power issue grid outage Generator fail to start camusat informed .Grid Outage</t>
        </is>
      </c>
      <c r="AQ203" t="inlineStr">
        <is>
          <t>LIT_020</t>
        </is>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is>
          <t>(05/06/2026 ticket): INC-20260506-00003389...Power issue grid outage Generator fail to start camusat informed ...Grid Outage</t>
        </is>
      </c>
      <c r="BK203" t="inlineStr"/>
      <c r="BL203" t="inlineStr"/>
      <c r="BM203" t="inlineStr"/>
      <c r="BN203" t="inlineStr"/>
      <c r="BO203" t="inlineStr"/>
      <c r="BP203" t="inlineStr">
        <is>
          <t>LIT_020</t>
        </is>
      </c>
      <c r="BQ203" t="inlineStr"/>
    </row>
    <row r="204">
      <c r="A204" t="inlineStr">
        <is>
          <t>Meiganga</t>
        </is>
      </c>
      <c r="B204" t="inlineStr">
        <is>
          <t>ADM_004</t>
        </is>
      </c>
      <c r="C204" t="inlineStr">
        <is>
          <t>ADAMAOUA</t>
        </is>
      </c>
      <c r="D204" t="inlineStr">
        <is>
          <t>CAMUSAT</t>
        </is>
      </c>
      <c r="E204" t="inlineStr">
        <is>
          <t>Bad Grid + Solar + GE</t>
        </is>
      </c>
      <c r="F204" t="inlineStr">
        <is>
          <t>ADAMAOUA</t>
        </is>
      </c>
      <c r="G204" t="inlineStr">
        <is>
          <t>Meiganga</t>
        </is>
      </c>
      <c r="H204" t="inlineStr">
        <is>
          <t>HUAWEI</t>
        </is>
      </c>
      <c r="I204" t="n">
        <v>0</v>
      </c>
      <c r="J204" t="n">
        <v>8.917539158697954e-05</v>
      </c>
      <c r="K204" t="n">
        <v>0</v>
      </c>
      <c r="L204" t="n">
        <v>0</v>
      </c>
      <c r="M204" t="n">
        <v>0</v>
      </c>
      <c r="N204" t="n">
        <v>2.008747035809983</v>
      </c>
      <c r="O204" t="n">
        <v>2.931640998421952</v>
      </c>
      <c r="P204" t="n">
        <v>11.22033313072684</v>
      </c>
      <c r="Q204" t="n">
        <v>2.484854451492867</v>
      </c>
      <c r="R204" t="n">
        <v>0</v>
      </c>
      <c r="S204" t="n">
        <v>0.09506096743172018</v>
      </c>
      <c r="T204" t="n">
        <v>5.63312031115791</v>
      </c>
      <c r="U204" t="n">
        <v>0</v>
      </c>
      <c r="V204" t="n">
        <v>0</v>
      </c>
      <c r="W204" t="n">
        <v>5.943272323097425</v>
      </c>
      <c r="X204" t="n">
        <v>0</v>
      </c>
      <c r="Y204" t="n">
        <v>3.894075329663588</v>
      </c>
      <c r="Z204" t="n">
        <v>8.917539158697954e-05</v>
      </c>
      <c r="AA204" t="n">
        <v>0</v>
      </c>
      <c r="AB204" t="n">
        <v>0</v>
      </c>
      <c r="AC204" t="n">
        <v>2.787337379755902</v>
      </c>
      <c r="AD204" t="n">
        <v>2.787337379755902</v>
      </c>
      <c r="AE204" t="n">
        <v>6.424004532211071</v>
      </c>
      <c r="AF204" t="n">
        <v>4.567471974866632</v>
      </c>
      <c r="AG204" t="n">
        <v>0.6455311392593469</v>
      </c>
      <c r="AH204" t="n">
        <v>2.787337379755902</v>
      </c>
      <c r="AI204" t="inlineStr">
        <is>
          <t>Operationnel</t>
        </is>
      </c>
      <c r="AJ204" t="inlineStr"/>
      <c r="AK204" t="inlineStr">
        <is>
          <t>No root cause</t>
        </is>
      </c>
      <c r="AL204" t="inlineStr">
        <is>
          <t>No root cause</t>
        </is>
      </c>
      <c r="AM204" t="inlineStr">
        <is>
          <t>no root cause</t>
        </is>
      </c>
      <c r="AN204" t="inlineStr">
        <is>
          <t>No root cause</t>
        </is>
      </c>
      <c r="AO204" t="inlineStr"/>
      <c r="AP204" t="inlineStr"/>
      <c r="AQ204" t="inlineStr">
        <is>
          <t>ADM_004</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is>
          <t>Hybrid Gen</t>
        </is>
      </c>
    </row>
    <row r="205">
      <c r="A205" t="inlineStr">
        <is>
          <t>Kumba-CCAS-IHS</t>
        </is>
      </c>
      <c r="B205" t="inlineStr">
        <is>
          <t>SUO_109</t>
        </is>
      </c>
      <c r="C205" t="inlineStr">
        <is>
          <t>SUD-OUEST</t>
        </is>
      </c>
      <c r="D205" t="inlineStr">
        <is>
          <t>IHS</t>
        </is>
      </c>
      <c r="E205" t="inlineStr">
        <is>
          <t>Grid-Gen</t>
        </is>
      </c>
      <c r="F205" t="inlineStr">
        <is>
          <t>SUD-OUEST</t>
        </is>
      </c>
      <c r="G205" t="inlineStr">
        <is>
          <t>Kumba</t>
        </is>
      </c>
      <c r="H205" t="inlineStr">
        <is>
          <t>Huawei</t>
        </is>
      </c>
      <c r="I205" t="n">
        <v>0</v>
      </c>
      <c r="J205" t="n">
        <v>0.004102068013001059</v>
      </c>
      <c r="K205" t="n">
        <v>0</v>
      </c>
      <c r="L205" t="n">
        <v>0</v>
      </c>
      <c r="M205" t="n">
        <v>0</v>
      </c>
      <c r="N205" t="n">
        <v>0.007562073206575864</v>
      </c>
      <c r="O205" t="n">
        <v>0.01585538462416496</v>
      </c>
      <c r="P205" t="n">
        <v>0</v>
      </c>
      <c r="Q205" t="n">
        <v>0.007472897814988885</v>
      </c>
      <c r="R205" t="n">
        <v>0.007472897814988885</v>
      </c>
      <c r="S205" t="n">
        <v>0.007312382110132322</v>
      </c>
      <c r="T205" t="n">
        <v>2.988695413959302</v>
      </c>
      <c r="U205" t="n">
        <v>0.00766908367648024</v>
      </c>
      <c r="V205" t="n">
        <v>0</v>
      </c>
      <c r="W205" t="n">
        <v>2.988695413959302</v>
      </c>
      <c r="X205" t="n">
        <v>0</v>
      </c>
      <c r="Y205" t="n">
        <v>0.1494579562997777</v>
      </c>
      <c r="Z205" t="n">
        <v>0</v>
      </c>
      <c r="AA205" t="n">
        <v>0</v>
      </c>
      <c r="AB205" t="n">
        <v>0</v>
      </c>
      <c r="AC205" t="n">
        <v>2.781291288206304</v>
      </c>
      <c r="AD205" t="n">
        <v>2.781291288206304</v>
      </c>
      <c r="AE205" t="n">
        <v>1.828471397911346</v>
      </c>
      <c r="AF205" t="n">
        <v>3.132055159446604</v>
      </c>
      <c r="AG205" t="n">
        <v>2.816396785059984</v>
      </c>
      <c r="AH205" t="n">
        <v>2.781291288206304</v>
      </c>
      <c r="AI205" t="inlineStr">
        <is>
          <t>Operationnel</t>
        </is>
      </c>
      <c r="AJ205" t="inlineStr"/>
      <c r="AK205" t="inlineStr">
        <is>
          <t>PDH</t>
        </is>
      </c>
      <c r="AL205" t="inlineStr">
        <is>
          <t>TX ISSUE</t>
        </is>
      </c>
      <c r="AM205" t="inlineStr">
        <is>
          <t>MPR ISSUE</t>
        </is>
      </c>
      <c r="AN205" t="inlineStr">
        <is>
          <t>ACTIVE</t>
        </is>
      </c>
      <c r="AO205" t="inlineStr">
        <is>
          <t>(05/06/2026  incident): impacted by SUO_027_H_Kumba-Mabanda , RCA: Eth cable linking MPR No3 on slot 1.2 and MPR no5 on slot 1.3 has been replaced.
The cables connector clip was broken and that caused cable to disconnect during my PM work. 
I've replaced the cable</t>
        </is>
      </c>
      <c r="AP205"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05" t="inlineStr">
        <is>
          <t>SUO_027</t>
        </is>
      </c>
      <c r="AR205" t="inlineStr">
        <is>
          <t xml:space="preserve"> impacted by SUO_027_H_Kumba-Mabanda , RCA: Eth cable linking MPR No3 on slot 1.2 and MPR no5 on slot 1.3 has been replaced.</t>
        </is>
      </c>
      <c r="AS205" t="inlineStr">
        <is>
          <t>(05/06/2026  incident): impacted by SUO_027_H_Kumba-Mabanda , RCA: Eth cable linking MPR No3 on slot 1.2 and MPR no5 on slot 1.3 has been replaced.
The cables connector clip was broken and that caused cable to disconnect during my PM work. 
I've replaced the cable</t>
        </is>
      </c>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is>
          <t>SUO_109</t>
        </is>
      </c>
      <c r="BQ205" t="inlineStr"/>
    </row>
    <row r="206">
      <c r="A206" t="inlineStr">
        <is>
          <t>Kumba-Kossala2-IHS</t>
        </is>
      </c>
      <c r="B206" t="inlineStr">
        <is>
          <t>SUO_114</t>
        </is>
      </c>
      <c r="C206" t="inlineStr">
        <is>
          <t>SUD-OUEST</t>
        </is>
      </c>
      <c r="D206" t="inlineStr">
        <is>
          <t>IHS</t>
        </is>
      </c>
      <c r="E206" t="inlineStr">
        <is>
          <t>Grid-Gen</t>
        </is>
      </c>
      <c r="F206" t="inlineStr">
        <is>
          <t>SUD-OUEST</t>
        </is>
      </c>
      <c r="G206" t="inlineStr">
        <is>
          <t>Kumba</t>
        </is>
      </c>
      <c r="H206" t="inlineStr">
        <is>
          <t>Huawei</t>
        </is>
      </c>
      <c r="I206" t="n">
        <v>0.7998675923785716</v>
      </c>
      <c r="J206" t="n">
        <v>0.9155637454235188</v>
      </c>
      <c r="K206" t="n">
        <v>1.307578766839881</v>
      </c>
      <c r="L206" t="n">
        <v>1.126552721918312</v>
      </c>
      <c r="M206" t="n">
        <v>5.036483436206065</v>
      </c>
      <c r="N206" t="n">
        <v>2.792973264504199</v>
      </c>
      <c r="O206" t="n">
        <v>0.3220123390205831</v>
      </c>
      <c r="P206" t="n">
        <v>0</v>
      </c>
      <c r="Q206" t="n">
        <v>0.001070104699043754</v>
      </c>
      <c r="R206" t="n">
        <v>0</v>
      </c>
      <c r="S206" t="n">
        <v>0</v>
      </c>
      <c r="T206" t="n">
        <v>0</v>
      </c>
      <c r="U206" t="n">
        <v>0.4442004605730625</v>
      </c>
      <c r="V206" t="n">
        <v>0.1652955058456252</v>
      </c>
      <c r="W206" t="n">
        <v>0</v>
      </c>
      <c r="X206" t="n">
        <v>0</v>
      </c>
      <c r="Y206" t="n">
        <v>0.1510274431917085</v>
      </c>
      <c r="Z206" t="n">
        <v>0.1673465398521258</v>
      </c>
      <c r="AA206" t="n">
        <v>0</v>
      </c>
      <c r="AB206" t="n">
        <v>0</v>
      </c>
      <c r="AC206" t="n">
        <v>2.774692309228868</v>
      </c>
      <c r="AD206" t="n">
        <v>2.774692309228868</v>
      </c>
      <c r="AE206" t="n">
        <v>1.82534900822912</v>
      </c>
      <c r="AF206" t="n">
        <v>3.116382930254224</v>
      </c>
      <c r="AG206" t="n">
        <v>2.814686768797046</v>
      </c>
      <c r="AH206" t="n">
        <v>2.774692309228868</v>
      </c>
      <c r="AI206" t="inlineStr">
        <is>
          <t>Operationnel</t>
        </is>
      </c>
      <c r="AJ206" t="inlineStr"/>
      <c r="AK206" t="inlineStr">
        <is>
          <t>PDH</t>
        </is>
      </c>
      <c r="AL206" t="inlineStr">
        <is>
          <t>TX ISSUE</t>
        </is>
      </c>
      <c r="AM206" t="inlineStr">
        <is>
          <t>MPR ISSUE</t>
        </is>
      </c>
      <c r="AN206" t="inlineStr">
        <is>
          <t>ACTIVE</t>
        </is>
      </c>
      <c r="AO206" t="inlineStr">
        <is>
          <t>(05/06/2026  incident): impacted by SUO_027_H_Kumba-Mabanda , RCA: Eth cable linking MPR No3 on slot 1.2 and MPR no5 on slot 1.3 has been replaced.
The cables connector clip was broken and that caused cable to disconnect during my PM work. 
I've replaced the cable</t>
        </is>
      </c>
      <c r="AP206"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06" t="inlineStr">
        <is>
          <t>SUO_027</t>
        </is>
      </c>
      <c r="AR206" t="inlineStr">
        <is>
          <t xml:space="preserve"> impacted by SUO_027_H_Kumba-Mabanda , RCA: Eth cable linking MPR No3 on slot 1.2 and MPR no5 on slot 1.3 has been replaced.</t>
        </is>
      </c>
      <c r="AS206" t="inlineStr">
        <is>
          <t>(05/06/2026  incident): impacted by SUO_027_H_Kumba-Mabanda , RCA: Eth cable linking MPR No3 on slot 1.2 and MPR no5 on slot 1.3 has been replaced.
The cables connector clip was broken and that caused cable to disconnect during my PM work. 
I've replaced the cable</t>
        </is>
      </c>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is>
          <t>SUO_114</t>
        </is>
      </c>
      <c r="BQ206" t="inlineStr">
        <is>
          <t>Grid-Gen</t>
        </is>
      </c>
    </row>
    <row r="207">
      <c r="A207" t="inlineStr">
        <is>
          <t>Mabanda-New</t>
        </is>
      </c>
      <c r="B207" t="inlineStr">
        <is>
          <t>LIT_791</t>
        </is>
      </c>
      <c r="C207" t="inlineStr">
        <is>
          <t>Douala</t>
        </is>
      </c>
      <c r="D207" t="inlineStr">
        <is>
          <t>CAMUSAT</t>
        </is>
      </c>
      <c r="E207" t="inlineStr">
        <is>
          <t>Good Grid no GE - 8h</t>
        </is>
      </c>
      <c r="F207" t="inlineStr">
        <is>
          <t>LITTORAL</t>
        </is>
      </c>
      <c r="G207" t="inlineStr">
        <is>
          <t>Douala</t>
        </is>
      </c>
      <c r="H207" t="inlineStr">
        <is>
          <t>ZTE</t>
        </is>
      </c>
      <c r="I207" t="n">
        <v>11.80380771788045</v>
      </c>
      <c r="J207" t="n">
        <v>11.4958672556523</v>
      </c>
      <c r="K207" t="n">
        <v>34.0139555920818</v>
      </c>
      <c r="L207" t="n">
        <v>0</v>
      </c>
      <c r="M207" t="n">
        <v>9.960837735030662</v>
      </c>
      <c r="N207" t="n">
        <v>0.3234034751293398</v>
      </c>
      <c r="O207" t="n">
        <v>26.66313888817548</v>
      </c>
      <c r="P207" t="n">
        <v>6.713961727348737</v>
      </c>
      <c r="Q207" t="n">
        <v>3.926196305713218</v>
      </c>
      <c r="R207" t="n">
        <v>0.8113533828149739</v>
      </c>
      <c r="S207" t="n">
        <v>1.064647165078632</v>
      </c>
      <c r="T207" t="n">
        <v>2.152515602126512</v>
      </c>
      <c r="U207" t="n">
        <v>0</v>
      </c>
      <c r="V207" t="n">
        <v>0.281366195535238</v>
      </c>
      <c r="W207" t="n">
        <v>2.152515602126512</v>
      </c>
      <c r="X207" t="n">
        <v>1.563458635459561</v>
      </c>
      <c r="Y207" t="n">
        <v>17.97046439690326</v>
      </c>
      <c r="Z207" t="n">
        <v>29.52766648688908</v>
      </c>
      <c r="AA207" t="n">
        <v>1.948250450157377</v>
      </c>
      <c r="AB207" t="n">
        <v>1.784417420733779</v>
      </c>
      <c r="AC207" t="n">
        <v>2.76632765749801</v>
      </c>
      <c r="AD207" t="n">
        <v>2.76632765749801</v>
      </c>
      <c r="AE207" t="n">
        <v>2.429094277184274</v>
      </c>
      <c r="AF207" t="n">
        <v>2.072559339841079</v>
      </c>
      <c r="AG207" t="n">
        <v>3.305290434634151</v>
      </c>
      <c r="AH207" t="n">
        <v>2.76632765749801</v>
      </c>
      <c r="AI207" t="inlineStr">
        <is>
          <t>Operationnel</t>
        </is>
      </c>
      <c r="AJ207" t="inlineStr"/>
      <c r="AK207" t="inlineStr">
        <is>
          <t>AKTIVCO GRID ONLY</t>
        </is>
      </c>
      <c r="AL207" t="inlineStr">
        <is>
          <t>POWER ISSUE</t>
        </is>
      </c>
      <c r="AM207" t="inlineStr">
        <is>
          <t>AKTIVCO Coupure ENEO &amp; Baisse de tension</t>
        </is>
      </c>
      <c r="AN207" t="inlineStr">
        <is>
          <t>PASSIVE</t>
        </is>
      </c>
      <c r="AO207" t="inlineStr">
        <is>
          <t xml:space="preserve">(05/06/2026 ticket): INC-20260506-00017125...2026-05-06 23:03:51...investigations ongoing / FME is trying to get level0...user:OCM_NOC.CAMUSAT ||(05/06/2026 groupe whatsapp incident):  LIT_791_Z_Mabanda-New(LIT-791)  //  INC-20260506-00016841impacted by CIMAF(LIT_695) </t>
        </is>
      </c>
      <c r="AP207" t="inlineStr">
        <is>
          <t>: .2026-05-06 23 : 03 : 51.investigations ongoing / FME is trying to get level0.user : OCM_NOC.CAMUSAT || (05/06/2026 groupe whatsapp incident) : LIT_791_Z_Mabanda-New(LIT-791) // INC-20260506-00016841impacted by CIMAF(LIT_695)</t>
        </is>
      </c>
      <c r="AQ207" t="inlineStr">
        <is>
          <t>LIT_695</t>
        </is>
      </c>
      <c r="AR207" t="inlineStr">
        <is>
          <t xml:space="preserve">impacted by CIMAF(LIT_695) </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is>
          <t>(05/06/2026 ticket): INC-20260506-00017125...2026-05-06 23:03:51...investigations ongoing / FME is trying to get level0...user:OCM_NOC.CAMUSAT</t>
        </is>
      </c>
      <c r="BK207" t="inlineStr"/>
      <c r="BL207" t="inlineStr"/>
      <c r="BM207" t="inlineStr"/>
      <c r="BN207" t="inlineStr"/>
      <c r="BO207" t="inlineStr"/>
      <c r="BP207" t="inlineStr"/>
      <c r="BQ207" t="inlineStr"/>
    </row>
    <row r="208">
      <c r="A208" t="inlineStr">
        <is>
          <t>Kumba-Mbo-Street-IHS</t>
        </is>
      </c>
      <c r="B208" t="inlineStr">
        <is>
          <t>SUO_116</t>
        </is>
      </c>
      <c r="C208" t="inlineStr">
        <is>
          <t>SUD-OUEST</t>
        </is>
      </c>
      <c r="D208" t="inlineStr">
        <is>
          <t>IHS</t>
        </is>
      </c>
      <c r="E208" t="inlineStr">
        <is>
          <t>Grid-Gen</t>
        </is>
      </c>
      <c r="F208" t="inlineStr">
        <is>
          <t>SUD-OUEST</t>
        </is>
      </c>
      <c r="G208" t="inlineStr">
        <is>
          <t>Kumba</t>
        </is>
      </c>
      <c r="H208" t="inlineStr">
        <is>
          <t>Huawei</t>
        </is>
      </c>
      <c r="I208" t="n">
        <v>0</v>
      </c>
      <c r="J208" t="n">
        <v>0</v>
      </c>
      <c r="K208" t="n">
        <v>0</v>
      </c>
      <c r="L208" t="n">
        <v>0</v>
      </c>
      <c r="M208" t="n">
        <v>0</v>
      </c>
      <c r="N208" t="n">
        <v>0.1013567500777609</v>
      </c>
      <c r="O208" t="n">
        <v>0.008471662200763055</v>
      </c>
      <c r="P208" t="n">
        <v>0</v>
      </c>
      <c r="Q208" t="n">
        <v>0.001337630873804693</v>
      </c>
      <c r="R208" t="n">
        <v>0</v>
      </c>
      <c r="S208" t="n">
        <v>0</v>
      </c>
      <c r="T208" t="n">
        <v>0</v>
      </c>
      <c r="U208" t="n">
        <v>0</v>
      </c>
      <c r="V208" t="n">
        <v>0</v>
      </c>
      <c r="W208" t="n">
        <v>0</v>
      </c>
      <c r="X208" t="n">
        <v>0</v>
      </c>
      <c r="Y208" t="n">
        <v>0.193350084038889</v>
      </c>
      <c r="Z208" t="n">
        <v>8.917539158697954e-05</v>
      </c>
      <c r="AA208" t="n">
        <v>0</v>
      </c>
      <c r="AB208" t="n">
        <v>0</v>
      </c>
      <c r="AC208" t="n">
        <v>2.758729914134799</v>
      </c>
      <c r="AD208" t="n">
        <v>2.758729914134799</v>
      </c>
      <c r="AE208" t="n">
        <v>1.830344831720681</v>
      </c>
      <c r="AF208" t="n">
        <v>3.154899425727021</v>
      </c>
      <c r="AG208" t="n">
        <v>2.757914228867482</v>
      </c>
      <c r="AH208" t="n">
        <v>2.758729914134799</v>
      </c>
      <c r="AI208" t="inlineStr">
        <is>
          <t>Operationnel</t>
        </is>
      </c>
      <c r="AJ208" t="inlineStr"/>
      <c r="AK208" t="inlineStr">
        <is>
          <t>PDH</t>
        </is>
      </c>
      <c r="AL208" t="inlineStr">
        <is>
          <t>TX ISSUE</t>
        </is>
      </c>
      <c r="AM208" t="inlineStr">
        <is>
          <t>MPR ISSUE</t>
        </is>
      </c>
      <c r="AN208" t="inlineStr">
        <is>
          <t>ACTIVE</t>
        </is>
      </c>
      <c r="AO208" t="inlineStr">
        <is>
          <t>(05/06/2026  incident): impacted by SUO_027_H_Kumba-Mabanda , RCA: Eth cable linking MPR No3 on slot 1.2 and MPR no5 on slot 1.3 has been replaced.
The cables connector clip was broken and that caused cable to disconnect during my PM work. 
I've replaced the cable</t>
        </is>
      </c>
      <c r="AP208"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08" t="inlineStr">
        <is>
          <t>SUO_027</t>
        </is>
      </c>
      <c r="AR208" t="inlineStr">
        <is>
          <t xml:space="preserve"> impacted by SUO_027_H_Kumba-Mabanda , RCA: Eth cable linking MPR No3 on slot 1.2 and MPR no5 on slot 1.3 has been replaced.</t>
        </is>
      </c>
      <c r="AS208" t="inlineStr">
        <is>
          <t>(05/06/2026  incident): impacted by SUO_027_H_Kumba-Mabanda , RCA: Eth cable linking MPR No3 on slot 1.2 and MPR no5 on slot 1.3 has been replaced.
The cables connector clip was broken and that caused cable to disconnect during my PM work. 
I've replaced the cable</t>
        </is>
      </c>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is>
          <t>SUO_116</t>
        </is>
      </c>
      <c r="BQ208" t="inlineStr"/>
    </row>
    <row r="209">
      <c r="A209" t="inlineStr">
        <is>
          <t>Kumba-Nkamlikum</t>
        </is>
      </c>
      <c r="B209" t="inlineStr">
        <is>
          <t>SUO_216</t>
        </is>
      </c>
      <c r="C209" t="inlineStr">
        <is>
          <t>SUD-OUEST</t>
        </is>
      </c>
      <c r="D209" t="inlineStr">
        <is>
          <t>IHS</t>
        </is>
      </c>
      <c r="E209" t="inlineStr">
        <is>
          <t>Grid-Gen</t>
        </is>
      </c>
      <c r="F209" t="inlineStr">
        <is>
          <t>SUD-OUEST</t>
        </is>
      </c>
      <c r="G209" t="inlineStr">
        <is>
          <t>Kumba</t>
        </is>
      </c>
      <c r="H209" t="inlineStr">
        <is>
          <t>Huawei</t>
        </is>
      </c>
      <c r="I209" t="n">
        <v>0</v>
      </c>
      <c r="J209" t="n">
        <v>0</v>
      </c>
      <c r="K209" t="n">
        <v>2.898271566890104</v>
      </c>
      <c r="L209" t="n">
        <v>0</v>
      </c>
      <c r="M209" t="n">
        <v>0</v>
      </c>
      <c r="N209" t="n">
        <v>0</v>
      </c>
      <c r="O209" t="n">
        <v>0.006634649134071278</v>
      </c>
      <c r="P209" t="n">
        <v>0</v>
      </c>
      <c r="Q209" t="n">
        <v>0</v>
      </c>
      <c r="R209" t="n">
        <v>0</v>
      </c>
      <c r="S209" t="n">
        <v>0</v>
      </c>
      <c r="T209" t="n">
        <v>0</v>
      </c>
      <c r="U209" t="n">
        <v>0</v>
      </c>
      <c r="V209" t="n">
        <v>0</v>
      </c>
      <c r="W209" t="n">
        <v>0</v>
      </c>
      <c r="X209" t="n">
        <v>0</v>
      </c>
      <c r="Y209" t="n">
        <v>0.195829159925007</v>
      </c>
      <c r="Z209" t="n">
        <v>0</v>
      </c>
      <c r="AA209" t="n">
        <v>1.428268741813699</v>
      </c>
      <c r="AB209" t="n">
        <v>0</v>
      </c>
      <c r="AC209" t="n">
        <v>2.745799482354687</v>
      </c>
      <c r="AD209" t="n">
        <v>2.745799482354687</v>
      </c>
      <c r="AE209" t="n">
        <v>1.828471397911346</v>
      </c>
      <c r="AF209" t="n">
        <v>3.126211277374869</v>
      </c>
      <c r="AG209" t="n">
        <v>2.752100173573491</v>
      </c>
      <c r="AH209" t="n">
        <v>2.745799482354687</v>
      </c>
      <c r="AI209" t="inlineStr">
        <is>
          <t>Operationnel</t>
        </is>
      </c>
      <c r="AJ209" t="inlineStr"/>
      <c r="AK209" t="inlineStr">
        <is>
          <t>PDH</t>
        </is>
      </c>
      <c r="AL209" t="inlineStr">
        <is>
          <t>TX ISSUE</t>
        </is>
      </c>
      <c r="AM209" t="inlineStr">
        <is>
          <t>MPR ISSUE</t>
        </is>
      </c>
      <c r="AN209" t="inlineStr">
        <is>
          <t>ACTIVE</t>
        </is>
      </c>
      <c r="AO209" t="inlineStr">
        <is>
          <t>(05/06/2026  incident): impacted by SUO_027_H_Kumba-Mabanda , RCA: Eth cable linking MPR No3 on slot 1.2 and MPR no5 on slot 1.3 has been replaced.
The cables connector clip was broken and that caused cable to disconnect during my PM work. 
I've replaced the cable</t>
        </is>
      </c>
      <c r="AP209"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09" t="inlineStr">
        <is>
          <t>SUO_027</t>
        </is>
      </c>
      <c r="AR209" t="inlineStr">
        <is>
          <t xml:space="preserve"> impacted by SUO_027_H_Kumba-Mabanda , RCA: Eth cable linking MPR No3 on slot 1.2 and MPR no5 on slot 1.3 has been replaced.</t>
        </is>
      </c>
      <c r="AS209" t="inlineStr">
        <is>
          <t>(05/06/2026  incident): impacted by SUO_027_H_Kumba-Mabanda , RCA: Eth cable linking MPR No3 on slot 1.2 and MPR no5 on slot 1.3 has been replaced.
The cables connector clip was broken and that caused cable to disconnect during my PM work. 
I've replaced the cable</t>
        </is>
      </c>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is>
          <t>SUO_216</t>
        </is>
      </c>
      <c r="BQ209" t="inlineStr">
        <is>
          <t>Grid-Gen</t>
        </is>
      </c>
    </row>
    <row r="210">
      <c r="A210" t="inlineStr">
        <is>
          <t>Kumba-Barombi-Kang-II-IHS</t>
        </is>
      </c>
      <c r="B210" t="inlineStr">
        <is>
          <t>SUO_108</t>
        </is>
      </c>
      <c r="C210" t="inlineStr">
        <is>
          <t>SUD-OUEST</t>
        </is>
      </c>
      <c r="D210" t="inlineStr">
        <is>
          <t>IHS</t>
        </is>
      </c>
      <c r="E210" t="inlineStr">
        <is>
          <t>Grid-Gen</t>
        </is>
      </c>
      <c r="F210" t="inlineStr">
        <is>
          <t>SUD-OUEST</t>
        </is>
      </c>
      <c r="G210" t="inlineStr">
        <is>
          <t>Kumba</t>
        </is>
      </c>
      <c r="H210" t="inlineStr">
        <is>
          <t>Huawei</t>
        </is>
      </c>
      <c r="I210" t="n">
        <v>0</v>
      </c>
      <c r="J210" t="n">
        <v>0</v>
      </c>
      <c r="K210" t="n">
        <v>0</v>
      </c>
      <c r="L210" t="n">
        <v>0</v>
      </c>
      <c r="M210" t="n">
        <v>0</v>
      </c>
      <c r="N210" t="n">
        <v>0</v>
      </c>
      <c r="O210" t="n">
        <v>0.008025785242828159</v>
      </c>
      <c r="P210" t="n">
        <v>0</v>
      </c>
      <c r="Q210" t="n">
        <v>0</v>
      </c>
      <c r="R210" t="n">
        <v>0</v>
      </c>
      <c r="S210" t="n">
        <v>0</v>
      </c>
      <c r="T210" t="n">
        <v>0</v>
      </c>
      <c r="U210" t="n">
        <v>0</v>
      </c>
      <c r="V210" t="n">
        <v>0</v>
      </c>
      <c r="W210" t="n">
        <v>0</v>
      </c>
      <c r="X210" t="n">
        <v>0</v>
      </c>
      <c r="Y210" t="n">
        <v>0.1485662023839079</v>
      </c>
      <c r="Z210" t="n">
        <v>0</v>
      </c>
      <c r="AA210" t="n">
        <v>0</v>
      </c>
      <c r="AB210" t="n">
        <v>0</v>
      </c>
      <c r="AC210" t="n">
        <v>2.740359783467881</v>
      </c>
      <c r="AD210" t="n">
        <v>2.740359783467881</v>
      </c>
      <c r="AE210" t="n">
        <v>1.827846919974901</v>
      </c>
      <c r="AF210" t="n">
        <v>3.127273801387911</v>
      </c>
      <c r="AG210" t="n">
        <v>2.741156069490683</v>
      </c>
      <c r="AH210" t="n">
        <v>2.740359783467881</v>
      </c>
      <c r="AI210" t="inlineStr">
        <is>
          <t>Operationnel</t>
        </is>
      </c>
      <c r="AJ210" t="inlineStr"/>
      <c r="AK210" t="inlineStr">
        <is>
          <t>PDH</t>
        </is>
      </c>
      <c r="AL210" t="inlineStr">
        <is>
          <t>TX ISSUE</t>
        </is>
      </c>
      <c r="AM210" t="inlineStr">
        <is>
          <t>MPR ISSUE</t>
        </is>
      </c>
      <c r="AN210" t="inlineStr">
        <is>
          <t>ACTIVE</t>
        </is>
      </c>
      <c r="AO210" t="inlineStr">
        <is>
          <t>(05/06/2026  incident): impacted by SUO_027_H_Kumba-Mabanda , RCA: Eth cable linking MPR No3 on slot 1.2 and MPR no5 on slot 1.3 has been replaced.
The cables connector clip was broken and that caused cable to disconnect during my PM work. 
I've replaced the cable</t>
        </is>
      </c>
      <c r="AP210"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0" t="inlineStr">
        <is>
          <t>SUO_027</t>
        </is>
      </c>
      <c r="AR210" t="inlineStr">
        <is>
          <t xml:space="preserve"> impacted by SUO_027_H_Kumba-Mabanda , RCA: Eth cable linking MPR No3 on slot 1.2 and MPR no5 on slot 1.3 has been replaced.</t>
        </is>
      </c>
      <c r="AS210" t="inlineStr">
        <is>
          <t>(05/06/2026  incident): impacted by SUO_027_H_Kumba-Mabanda , RCA: Eth cable linking MPR No3 on slot 1.2 and MPR no5 on slot 1.3 has been replaced.
The cables connector clip was broken and that caused cable to disconnect during my PM work. 
I've replaced the cable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is>
          <t>SUO_108</t>
        </is>
      </c>
      <c r="BQ210" t="inlineStr"/>
    </row>
    <row r="211">
      <c r="A211" t="inlineStr">
        <is>
          <t>Kumba-Station-IHS</t>
        </is>
      </c>
      <c r="B211" t="inlineStr">
        <is>
          <t>SUO_126</t>
        </is>
      </c>
      <c r="C211" t="inlineStr">
        <is>
          <t>SUD-OUEST</t>
        </is>
      </c>
      <c r="D211" t="inlineStr">
        <is>
          <t>IHS</t>
        </is>
      </c>
      <c r="E211" t="inlineStr">
        <is>
          <t>Grid-Gen</t>
        </is>
      </c>
      <c r="F211" t="inlineStr">
        <is>
          <t>SUD-OUEST</t>
        </is>
      </c>
      <c r="G211" t="inlineStr">
        <is>
          <t>Kumba</t>
        </is>
      </c>
      <c r="H211" t="inlineStr">
        <is>
          <t>Huawei</t>
        </is>
      </c>
      <c r="I211" t="n">
        <v>0</v>
      </c>
      <c r="J211" t="n">
        <v>0</v>
      </c>
      <c r="K211" t="n">
        <v>0</v>
      </c>
      <c r="L211" t="n">
        <v>0</v>
      </c>
      <c r="M211" t="n">
        <v>0</v>
      </c>
      <c r="N211" t="n">
        <v>0</v>
      </c>
      <c r="O211" t="n">
        <v>0.009434756429902434</v>
      </c>
      <c r="P211" t="n">
        <v>0</v>
      </c>
      <c r="Q211" t="n">
        <v>0.000802578524282816</v>
      </c>
      <c r="R211" t="n">
        <v>0</v>
      </c>
      <c r="S211" t="n">
        <v>0</v>
      </c>
      <c r="T211" t="n">
        <v>8.917539158697954e-05</v>
      </c>
      <c r="U211" t="n">
        <v>0</v>
      </c>
      <c r="V211" t="n">
        <v>0</v>
      </c>
      <c r="W211" t="n">
        <v>8.917539158697954e-05</v>
      </c>
      <c r="X211" t="n">
        <v>0</v>
      </c>
      <c r="Y211" t="n">
        <v>0.1493687809081907</v>
      </c>
      <c r="Z211" t="n">
        <v>0</v>
      </c>
      <c r="AA211" t="n">
        <v>0</v>
      </c>
      <c r="AB211" t="n">
        <v>0</v>
      </c>
      <c r="AC211" t="n">
        <v>2.739646380335184</v>
      </c>
      <c r="AD211" t="n">
        <v>2.739646380335184</v>
      </c>
      <c r="AE211" t="n">
        <v>1.827846919974901</v>
      </c>
      <c r="AF211" t="n">
        <v>3.146930495629201</v>
      </c>
      <c r="AG211" t="n">
        <v>2.727133936134586</v>
      </c>
      <c r="AH211" t="n">
        <v>2.739646380335184</v>
      </c>
      <c r="AI211" t="inlineStr">
        <is>
          <t>Operationnel</t>
        </is>
      </c>
      <c r="AJ211" t="inlineStr"/>
      <c r="AK211" t="inlineStr">
        <is>
          <t>PDH</t>
        </is>
      </c>
      <c r="AL211" t="inlineStr">
        <is>
          <t>TX ISSUE</t>
        </is>
      </c>
      <c r="AM211" t="inlineStr">
        <is>
          <t>MPR ISSUE</t>
        </is>
      </c>
      <c r="AN211" t="inlineStr">
        <is>
          <t>ACTIVE</t>
        </is>
      </c>
      <c r="AO211" t="inlineStr">
        <is>
          <t>(05/06/2026  incident): impacted by SUO_027_H_Kumba-Mabanda , RCA: Eth cable linking MPR No3 on slot 1.2 and MPR no5 on slot 1.3 has been replaced.
The cables connector clip was broken and that caused cable to disconnect during my PM work. 
I've replaced the cable</t>
        </is>
      </c>
      <c r="AP211"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1" t="inlineStr">
        <is>
          <t>SUO_027</t>
        </is>
      </c>
      <c r="AR211" t="inlineStr">
        <is>
          <t xml:space="preserve"> impacted by SUO_027_H_Kumba-Mabanda , RCA: Eth cable linking MPR No3 on slot 1.2 and MPR no5 on slot 1.3 has been replaced.</t>
        </is>
      </c>
      <c r="AS211" t="inlineStr">
        <is>
          <t>(05/06/2026  incident): impacted by SUO_027_H_Kumba-Mabanda , RCA: Eth cable linking MPR No3 on slot 1.2 and MPR no5 on slot 1.3 has been replaced.
The cables connector clip was broken and that caused cable to disconnect during my PM work. 
I've replaced the cable</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is>
          <t>SUO_126</t>
        </is>
      </c>
      <c r="BQ211" t="inlineStr"/>
    </row>
    <row r="212">
      <c r="A212" t="inlineStr">
        <is>
          <t>Kumba-Fiango-IHS</t>
        </is>
      </c>
      <c r="B212" t="inlineStr">
        <is>
          <t>SUO_110</t>
        </is>
      </c>
      <c r="C212" t="inlineStr">
        <is>
          <t>SUD-OUEST</t>
        </is>
      </c>
      <c r="D212" t="inlineStr">
        <is>
          <t>IHS</t>
        </is>
      </c>
      <c r="E212" t="inlineStr">
        <is>
          <t>Grid-Gen</t>
        </is>
      </c>
      <c r="F212" t="inlineStr">
        <is>
          <t>SUD-OUEST</t>
        </is>
      </c>
      <c r="G212" t="inlineStr">
        <is>
          <t>Kumba</t>
        </is>
      </c>
      <c r="H212" t="inlineStr">
        <is>
          <t>Huawei</t>
        </is>
      </c>
      <c r="I212" t="n">
        <v>0</v>
      </c>
      <c r="J212" t="n">
        <v>0</v>
      </c>
      <c r="K212" t="n">
        <v>0</v>
      </c>
      <c r="L212" t="n">
        <v>0.2611055465666761</v>
      </c>
      <c r="M212" t="n">
        <v>0</v>
      </c>
      <c r="N212" t="n">
        <v>0</v>
      </c>
      <c r="O212" t="n">
        <v>0.008007950164510761</v>
      </c>
      <c r="P212" t="n">
        <v>0</v>
      </c>
      <c r="Q212" t="n">
        <v>0</v>
      </c>
      <c r="R212" t="n">
        <v>0</v>
      </c>
      <c r="S212" t="n">
        <v>0</v>
      </c>
      <c r="T212" t="n">
        <v>0</v>
      </c>
      <c r="U212" t="n">
        <v>0</v>
      </c>
      <c r="V212" t="n">
        <v>0</v>
      </c>
      <c r="W212" t="n">
        <v>0</v>
      </c>
      <c r="X212" t="n">
        <v>0</v>
      </c>
      <c r="Y212" t="n">
        <v>1.349865737530426</v>
      </c>
      <c r="Z212" t="n">
        <v>0</v>
      </c>
      <c r="AA212" t="n">
        <v>0</v>
      </c>
      <c r="AB212" t="n">
        <v>0</v>
      </c>
      <c r="AC212" t="n">
        <v>2.731174718134423</v>
      </c>
      <c r="AD212" t="n">
        <v>2.731174718134423</v>
      </c>
      <c r="AE212" t="n">
        <v>1.828471397911346</v>
      </c>
      <c r="AF212" t="n">
        <v>3.128336325400954</v>
      </c>
      <c r="AG212" t="n">
        <v>2.722687893850946</v>
      </c>
      <c r="AH212" t="n">
        <v>2.731174718134423</v>
      </c>
      <c r="AI212" t="inlineStr">
        <is>
          <t>Operationnel</t>
        </is>
      </c>
      <c r="AJ212" t="inlineStr"/>
      <c r="AK212" t="inlineStr">
        <is>
          <t>PDH</t>
        </is>
      </c>
      <c r="AL212" t="inlineStr">
        <is>
          <t>TX ISSUE</t>
        </is>
      </c>
      <c r="AM212" t="inlineStr">
        <is>
          <t>MPR ISSUE</t>
        </is>
      </c>
      <c r="AN212" t="inlineStr">
        <is>
          <t>ACTIVE</t>
        </is>
      </c>
      <c r="AO212" t="inlineStr">
        <is>
          <t>(05/06/2026  incident): impacted by SUO_027_H_Kumba-Mabanda , RCA: Eth cable linking MPR No3 on slot 1.2 and MPR no5 on slot 1.3 has been replaced.
The cables connector clip was broken and that caused cable to disconnect during my PM work. 
I've replaced the cable</t>
        </is>
      </c>
      <c r="AP212"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2" t="inlineStr">
        <is>
          <t>SUO_027</t>
        </is>
      </c>
      <c r="AR212" t="inlineStr">
        <is>
          <t xml:space="preserve"> impacted by SUO_027_H_Kumba-Mabanda , RCA: Eth cable linking MPR No3 on slot 1.2 and MPR no5 on slot 1.3 has been replaced.</t>
        </is>
      </c>
      <c r="AS212" t="inlineStr">
        <is>
          <t>(05/06/2026  incident): impacted by SUO_027_H_Kumba-Mabanda , RCA: Eth cable linking MPR No3 on slot 1.2 and MPR no5 on slot 1.3 has been replaced.
The cables connector clip was broken and that caused cable to disconnect during my PM work. 
I've replaced the cable</t>
        </is>
      </c>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is>
          <t>SUO_110</t>
        </is>
      </c>
      <c r="BQ212" t="inlineStr"/>
    </row>
    <row r="213">
      <c r="A213" t="inlineStr">
        <is>
          <t>Kumba-Kossala-IHS</t>
        </is>
      </c>
      <c r="B213" t="inlineStr">
        <is>
          <t>SUO_113</t>
        </is>
      </c>
      <c r="C213" t="inlineStr">
        <is>
          <t>SUD-OUEST</t>
        </is>
      </c>
      <c r="D213" t="inlineStr">
        <is>
          <t>IHS</t>
        </is>
      </c>
      <c r="E213" t="inlineStr">
        <is>
          <t>Grid-Gen</t>
        </is>
      </c>
      <c r="F213" t="inlineStr">
        <is>
          <t>SUD-OUEST</t>
        </is>
      </c>
      <c r="G213" t="inlineStr">
        <is>
          <t>Kumba</t>
        </is>
      </c>
      <c r="H213" t="inlineStr">
        <is>
          <t>Huawei</t>
        </is>
      </c>
      <c r="I213" t="n">
        <v>0</v>
      </c>
      <c r="J213" t="n">
        <v>0</v>
      </c>
      <c r="K213" t="n">
        <v>0</v>
      </c>
      <c r="L213" t="n">
        <v>0</v>
      </c>
      <c r="M213" t="n">
        <v>0</v>
      </c>
      <c r="N213" t="n">
        <v>0</v>
      </c>
      <c r="O213" t="n">
        <v>0.007758259068067219</v>
      </c>
      <c r="P213" t="n">
        <v>0</v>
      </c>
      <c r="Q213" t="n">
        <v>0.000802578524282816</v>
      </c>
      <c r="R213" t="n">
        <v>0</v>
      </c>
      <c r="S213" t="n">
        <v>0</v>
      </c>
      <c r="T213" t="n">
        <v>0</v>
      </c>
      <c r="U213" t="n">
        <v>0</v>
      </c>
      <c r="V213" t="n">
        <v>0</v>
      </c>
      <c r="W213" t="n">
        <v>0</v>
      </c>
      <c r="X213" t="n">
        <v>8.917539158697954e-05</v>
      </c>
      <c r="Y213" t="n">
        <v>0.1481738306609252</v>
      </c>
      <c r="Z213" t="n">
        <v>0</v>
      </c>
      <c r="AA213" t="n">
        <v>0</v>
      </c>
      <c r="AB213" t="n">
        <v>0</v>
      </c>
      <c r="AC213" t="n">
        <v>2.727964404037291</v>
      </c>
      <c r="AD213" t="n">
        <v>2.727964404037291</v>
      </c>
      <c r="AE213" t="n">
        <v>1.82659796410201</v>
      </c>
      <c r="AF213" t="n">
        <v>3.122226812325959</v>
      </c>
      <c r="AG213" t="n">
        <v>2.720977877588007</v>
      </c>
      <c r="AH213" t="n">
        <v>2.727964404037291</v>
      </c>
      <c r="AI213" t="inlineStr">
        <is>
          <t>Operationnel</t>
        </is>
      </c>
      <c r="AJ213" t="inlineStr"/>
      <c r="AK213" t="inlineStr">
        <is>
          <t>PDH</t>
        </is>
      </c>
      <c r="AL213" t="inlineStr">
        <is>
          <t>TX ISSUE</t>
        </is>
      </c>
      <c r="AM213" t="inlineStr">
        <is>
          <t>MPR ISSUE</t>
        </is>
      </c>
      <c r="AN213" t="inlineStr">
        <is>
          <t>ACTIVE</t>
        </is>
      </c>
      <c r="AO213" t="inlineStr">
        <is>
          <t>(05/06/2026  incident): impacted by SUO_027_H_Kumba-Mabanda , RCA: Eth cable linking MPR No3 on slot 1.2 and MPR no5 on slot 1.3 has been replaced.
The cables connector clip was broken and that caused cable to disconnect during my PM work. 
I've replaced the cable</t>
        </is>
      </c>
      <c r="AP213"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3" t="inlineStr">
        <is>
          <t>SUO_027</t>
        </is>
      </c>
      <c r="AR213" t="inlineStr">
        <is>
          <t xml:space="preserve"> impacted by SUO_027_H_Kumba-Mabanda , RCA: Eth cable linking MPR No3 on slot 1.2 and MPR no5 on slot 1.3 has been replaced.</t>
        </is>
      </c>
      <c r="AS213" t="inlineStr">
        <is>
          <t>(05/06/2026  incident): impacted by SUO_027_H_Kumba-Mabanda , RCA: Eth cable linking MPR No3 on slot 1.2 and MPR no5 on slot 1.3 has been replaced.
The cables connector clip was broken and that caused cable to disconnect during my PM work. 
I've replaced the cable</t>
        </is>
      </c>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is>
          <t>SUO_113</t>
        </is>
      </c>
      <c r="BQ213" t="inlineStr"/>
    </row>
    <row r="214">
      <c r="A214" t="inlineStr">
        <is>
          <t>KUMBA-BONAKAMA</t>
        </is>
      </c>
      <c r="B214" t="inlineStr">
        <is>
          <t>SUO_218</t>
        </is>
      </c>
      <c r="C214" t="inlineStr">
        <is>
          <t>SUD-OUEST</t>
        </is>
      </c>
      <c r="D214" t="inlineStr">
        <is>
          <t>IHS</t>
        </is>
      </c>
      <c r="E214" t="inlineStr">
        <is>
          <t>Grid-Gen</t>
        </is>
      </c>
      <c r="F214" t="inlineStr">
        <is>
          <t>SUD-OUEST</t>
        </is>
      </c>
      <c r="G214" t="inlineStr">
        <is>
          <t>Kumba</t>
        </is>
      </c>
      <c r="H214" t="inlineStr">
        <is>
          <t>Huawei</t>
        </is>
      </c>
      <c r="I214" t="n">
        <v>15.19951745412104</v>
      </c>
      <c r="J214" t="n">
        <v>4.952373206861227</v>
      </c>
      <c r="K214" t="n">
        <v>21.6321664911695</v>
      </c>
      <c r="L214" t="n">
        <v>22.56742016305542</v>
      </c>
      <c r="M214" t="n">
        <v>5.883399965185927</v>
      </c>
      <c r="N214" t="n">
        <v>10.68280170531885</v>
      </c>
      <c r="O214" t="n">
        <v>16.96117731492182</v>
      </c>
      <c r="P214" t="n">
        <v>4.885491663170991</v>
      </c>
      <c r="Q214" t="n">
        <v>2.276487231510731</v>
      </c>
      <c r="R214" t="n">
        <v>0.7448998810043574</v>
      </c>
      <c r="S214" t="n">
        <v>0.9108731198260439</v>
      </c>
      <c r="T214" t="n">
        <v>25.07321299649291</v>
      </c>
      <c r="U214" t="n">
        <v>37.08554845006035</v>
      </c>
      <c r="V214" t="n">
        <v>26.87097105580811</v>
      </c>
      <c r="W214" t="n">
        <v>25.07321299649291</v>
      </c>
      <c r="X214" t="n">
        <v>38.07195312656057</v>
      </c>
      <c r="Y214" t="n">
        <v>20.24242151852137</v>
      </c>
      <c r="Z214" t="n">
        <v>0.2009656624804171</v>
      </c>
      <c r="AA214" t="n">
        <v>0.413773816963585</v>
      </c>
      <c r="AB214" t="n">
        <v>0</v>
      </c>
      <c r="AC214" t="n">
        <v>2.717976760179549</v>
      </c>
      <c r="AD214" t="n">
        <v>2.717976760179549</v>
      </c>
      <c r="AE214" t="n">
        <v>1.829095875847791</v>
      </c>
      <c r="AF214" t="n">
        <v>3.12275807433248</v>
      </c>
      <c r="AG214" t="n">
        <v>2.700799685685331</v>
      </c>
      <c r="AH214" t="n">
        <v>2.717976760179549</v>
      </c>
      <c r="AI214" t="inlineStr">
        <is>
          <t>Operationnel</t>
        </is>
      </c>
      <c r="AJ214" t="inlineStr"/>
      <c r="AK214" t="inlineStr">
        <is>
          <t>PDH</t>
        </is>
      </c>
      <c r="AL214" t="inlineStr">
        <is>
          <t>TX ISSUE</t>
        </is>
      </c>
      <c r="AM214" t="inlineStr">
        <is>
          <t>MPR ISSUE</t>
        </is>
      </c>
      <c r="AN214" t="inlineStr">
        <is>
          <t>ACTIVE</t>
        </is>
      </c>
      <c r="AO214" t="inlineStr">
        <is>
          <t>(05/06/2026  incident): impacted by SUO_027_H_Kumba-Mabanda , RCA: Eth cable linking MPR No3 on slot 1.2 and MPR no5 on slot 1.3 has been replaced.
The cables connector clip was broken and that caused cable to disconnect during my PM work. 
I've replaced the cable</t>
        </is>
      </c>
      <c r="AP214"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4" t="inlineStr">
        <is>
          <t>SUO_027</t>
        </is>
      </c>
      <c r="AR214" t="inlineStr">
        <is>
          <t xml:space="preserve"> impacted by SUO_027_H_Kumba-Mabanda , RCA: Eth cable linking MPR No3 on slot 1.2 and MPR no5 on slot 1.3 has been replaced.</t>
        </is>
      </c>
      <c r="AS214" t="inlineStr">
        <is>
          <t>(05/06/2026  incident): impacted by SUO_027_H_Kumba-Mabanda , RCA: Eth cable linking MPR No3 on slot 1.2 and MPR no5 on slot 1.3 has been replaced.
The cables connector clip was broken and that caused cable to disconnect during my PM work. 
I've replaced the cable</t>
        </is>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is>
          <t>SUO_218</t>
        </is>
      </c>
      <c r="BQ214" t="inlineStr"/>
    </row>
    <row r="215">
      <c r="A215" t="inlineStr">
        <is>
          <t>Bonamoutongo-II</t>
        </is>
      </c>
      <c r="B215" t="inlineStr">
        <is>
          <t>LIT_610</t>
        </is>
      </c>
      <c r="C215" t="inlineStr">
        <is>
          <t>Douala</t>
        </is>
      </c>
      <c r="D215" t="inlineStr">
        <is>
          <t>CAMUSAT</t>
        </is>
      </c>
      <c r="E215" t="inlineStr">
        <is>
          <t>Good Grid + GE</t>
        </is>
      </c>
      <c r="F215" t="inlineStr">
        <is>
          <t>LITTORAL</t>
        </is>
      </c>
      <c r="G215" t="inlineStr">
        <is>
          <t>Douala</t>
        </is>
      </c>
      <c r="H215" t="inlineStr">
        <is>
          <t>ZTE</t>
        </is>
      </c>
      <c r="I215" t="n">
        <v>0</v>
      </c>
      <c r="J215" t="n">
        <v>15.50000285361253</v>
      </c>
      <c r="K215" t="n">
        <v>0.5147381953183637</v>
      </c>
      <c r="L215" t="n">
        <v>6.3923060898945</v>
      </c>
      <c r="M215" t="n">
        <v>4.825940336669206</v>
      </c>
      <c r="N215" t="n">
        <v>1.526807549517312</v>
      </c>
      <c r="O215" t="n">
        <v>7.034154888380945</v>
      </c>
      <c r="P215" t="n">
        <v>9.012956827696023</v>
      </c>
      <c r="Q215" t="n">
        <v>4.510009759354855</v>
      </c>
      <c r="R215" t="n">
        <v>4.542344756344294</v>
      </c>
      <c r="S215" t="n">
        <v>3.526512200620377</v>
      </c>
      <c r="T215" t="n">
        <v>0</v>
      </c>
      <c r="U215" t="n">
        <v>0.5150592267280765</v>
      </c>
      <c r="V215" t="n">
        <v>0.5241551166699484</v>
      </c>
      <c r="W215" t="n">
        <v>0</v>
      </c>
      <c r="X215" t="n">
        <v>2.986680050109436</v>
      </c>
      <c r="Y215" t="n">
        <v>0.8926813399422997</v>
      </c>
      <c r="Z215" t="n">
        <v>3.482798423664438</v>
      </c>
      <c r="AA215" t="n">
        <v>1.316371460450358</v>
      </c>
      <c r="AB215" t="n">
        <v>1.022360194388086</v>
      </c>
      <c r="AC215" t="n">
        <v>2.715836550781458</v>
      </c>
      <c r="AD215" t="n">
        <v>2.715836550781458</v>
      </c>
      <c r="AE215" t="n">
        <v>0.8551600861679636</v>
      </c>
      <c r="AF215" t="n">
        <v>0.8408815039219886</v>
      </c>
      <c r="AG215" t="n">
        <v>4.432362153537018</v>
      </c>
      <c r="AH215" t="n">
        <v>2.715836550781458</v>
      </c>
      <c r="AI215" t="inlineStr">
        <is>
          <t>Operationnel</t>
        </is>
      </c>
      <c r="AJ215" t="inlineStr"/>
      <c r="AK215" t="inlineStr">
        <is>
          <t>AKTIVCO</t>
        </is>
      </c>
      <c r="AL215" t="inlineStr">
        <is>
          <t>POWER ISSUE</t>
        </is>
      </c>
      <c r="AM215" t="inlineStr">
        <is>
          <t>AKTIVCO Defaut GE &amp; Power Cabinet</t>
        </is>
      </c>
      <c r="AN215" t="inlineStr">
        <is>
          <t>PASSIVE</t>
        </is>
      </c>
      <c r="AO215" t="inlineStr">
        <is>
          <t>(05/06/2026 ticket): INC-20260506-00016525...Grid Outage</t>
        </is>
      </c>
      <c r="AP215" t="inlineStr">
        <is>
          <t>: .Grid Outage</t>
        </is>
      </c>
      <c r="AQ215" t="inlineStr">
        <is>
          <t>LIT_610</t>
        </is>
      </c>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is>
          <t>(05/06/2026 ticket): INC-20260506-00016525...Grid Outage</t>
        </is>
      </c>
      <c r="BK215" t="inlineStr"/>
      <c r="BL215" t="inlineStr"/>
      <c r="BM215" t="inlineStr"/>
      <c r="BN215" t="inlineStr"/>
      <c r="BO215" t="inlineStr"/>
      <c r="BP215" t="inlineStr"/>
      <c r="BQ215" t="inlineStr"/>
    </row>
    <row r="216">
      <c r="A216" t="inlineStr">
        <is>
          <t>Kumba-Pulletin-IHS</t>
        </is>
      </c>
      <c r="B216" t="inlineStr">
        <is>
          <t>SUO_115</t>
        </is>
      </c>
      <c r="C216" t="inlineStr">
        <is>
          <t>SUD-OUEST</t>
        </is>
      </c>
      <c r="D216" t="inlineStr">
        <is>
          <t>IHS</t>
        </is>
      </c>
      <c r="E216" t="inlineStr">
        <is>
          <t>Grid-Gen</t>
        </is>
      </c>
      <c r="F216" t="inlineStr">
        <is>
          <t>SUD-OUEST</t>
        </is>
      </c>
      <c r="G216" t="inlineStr">
        <is>
          <t>Kumba</t>
        </is>
      </c>
      <c r="H216" t="inlineStr">
        <is>
          <t>Huawei</t>
        </is>
      </c>
      <c r="I216" t="n">
        <v>0</v>
      </c>
      <c r="J216" t="n">
        <v>0</v>
      </c>
      <c r="K216" t="n">
        <v>0</v>
      </c>
      <c r="L216" t="n">
        <v>0.2151802198993817</v>
      </c>
      <c r="M216" t="n">
        <v>0</v>
      </c>
      <c r="N216" t="n">
        <v>0.208527735686993</v>
      </c>
      <c r="O216" t="n">
        <v>0.2205307433946004</v>
      </c>
      <c r="P216" t="n">
        <v>8.917539158697954e-05</v>
      </c>
      <c r="Q216" t="n">
        <v>0.4273106414064887</v>
      </c>
      <c r="R216" t="n">
        <v>0</v>
      </c>
      <c r="S216" t="n">
        <v>0</v>
      </c>
      <c r="T216" t="n">
        <v>0.2142527958268771</v>
      </c>
      <c r="U216" t="n">
        <v>8.917539158697954e-05</v>
      </c>
      <c r="V216" t="n">
        <v>0</v>
      </c>
      <c r="W216" t="n">
        <v>0.2142527958268771</v>
      </c>
      <c r="X216" t="n">
        <v>0</v>
      </c>
      <c r="Y216" t="n">
        <v>0.1490120793418428</v>
      </c>
      <c r="Z216" t="n">
        <v>0</v>
      </c>
      <c r="AA216" t="n">
        <v>0.426026515767636</v>
      </c>
      <c r="AB216" t="n">
        <v>0</v>
      </c>
      <c r="AC216" t="n">
        <v>2.703708697525632</v>
      </c>
      <c r="AD216" t="n">
        <v>2.703708697525632</v>
      </c>
      <c r="AE216" t="n">
        <v>1.827846919974901</v>
      </c>
      <c r="AF216" t="n">
        <v>3.113460989218356</v>
      </c>
      <c r="AG216" t="n">
        <v>2.679766485651185</v>
      </c>
      <c r="AH216" t="n">
        <v>2.703708697525632</v>
      </c>
      <c r="AI216" t="inlineStr">
        <is>
          <t>Operationnel</t>
        </is>
      </c>
      <c r="AJ216" t="inlineStr"/>
      <c r="AK216" t="inlineStr">
        <is>
          <t>PDH</t>
        </is>
      </c>
      <c r="AL216" t="inlineStr">
        <is>
          <t>TX ISSUE</t>
        </is>
      </c>
      <c r="AM216" t="inlineStr">
        <is>
          <t>MPR ISSUE</t>
        </is>
      </c>
      <c r="AN216" t="inlineStr">
        <is>
          <t>ACTIVE</t>
        </is>
      </c>
      <c r="AO216" t="inlineStr">
        <is>
          <t>(05/06/2026  incident): impacted by SUO_027_H_Kumba-Mabanda , RCA: Eth cable linking MPR No3 on slot 1.2 and MPR no5 on slot 1.3 has been replaced.
The cables connector clip was broken and that caused cable to disconnect during my PM work. 
I've replaced the cable</t>
        </is>
      </c>
      <c r="AP216"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16" t="inlineStr">
        <is>
          <t>SUO_027</t>
        </is>
      </c>
      <c r="AR216" t="inlineStr">
        <is>
          <t xml:space="preserve"> impacted by SUO_027_H_Kumba-Mabanda , RCA: Eth cable linking MPR No3 on slot 1.2 and MPR no5 on slot 1.3 has been replaced.</t>
        </is>
      </c>
      <c r="AS216" t="inlineStr">
        <is>
          <t>(05/06/2026  incident): impacted by SUO_027_H_Kumba-Mabanda , RCA: Eth cable linking MPR No3 on slot 1.2 and MPR no5 on slot 1.3 has been replaced.
The cables connector clip was broken and that caused cable to disconnect during my PM work. 
I've replaced the cable</t>
        </is>
      </c>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is>
          <t>SUO_115</t>
        </is>
      </c>
      <c r="BQ216" t="inlineStr">
        <is>
          <t>Solar-Gen</t>
        </is>
      </c>
    </row>
    <row r="217">
      <c r="A217" t="inlineStr">
        <is>
          <t>Makepe-Decharge2-IHS</t>
        </is>
      </c>
      <c r="B217" t="inlineStr">
        <is>
          <t>LIT_490</t>
        </is>
      </c>
      <c r="C217" t="inlineStr">
        <is>
          <t>Douala</t>
        </is>
      </c>
      <c r="D217" t="inlineStr">
        <is>
          <t>IHS</t>
        </is>
      </c>
      <c r="E217" t="inlineStr">
        <is>
          <t>Grid-Gen</t>
        </is>
      </c>
      <c r="F217" t="inlineStr">
        <is>
          <t>LITTORAL</t>
        </is>
      </c>
      <c r="G217" t="inlineStr">
        <is>
          <t>Douala</t>
        </is>
      </c>
      <c r="H217" t="inlineStr">
        <is>
          <t>ZTE</t>
        </is>
      </c>
      <c r="I217" t="n">
        <v>23.18057232052917</v>
      </c>
      <c r="J217" t="n">
        <v>0</v>
      </c>
      <c r="K217" t="n">
        <v>0</v>
      </c>
      <c r="L217" t="n">
        <v>0.002140209398087501</v>
      </c>
      <c r="M217" t="n">
        <v>0</v>
      </c>
      <c r="N217" t="n">
        <v>0</v>
      </c>
      <c r="O217" t="n">
        <v>0</v>
      </c>
      <c r="P217" t="n">
        <v>0</v>
      </c>
      <c r="Q217" t="n">
        <v>0</v>
      </c>
      <c r="R217" t="n">
        <v>0</v>
      </c>
      <c r="S217" t="n">
        <v>0</v>
      </c>
      <c r="T217" t="n">
        <v>0</v>
      </c>
      <c r="U217" t="n">
        <v>0</v>
      </c>
      <c r="V217" t="n">
        <v>4.072711474090627</v>
      </c>
      <c r="W217" t="n">
        <v>0</v>
      </c>
      <c r="X217" t="n">
        <v>0</v>
      </c>
      <c r="Y217" t="n">
        <v>0</v>
      </c>
      <c r="Z217" t="n">
        <v>0</v>
      </c>
      <c r="AA217" t="n">
        <v>0.6829051487730885</v>
      </c>
      <c r="AB217" t="n">
        <v>33.13547097448016</v>
      </c>
      <c r="AC217" t="n">
        <v>2.660529972919214</v>
      </c>
      <c r="AD217" t="n">
        <v>2.660529972919214</v>
      </c>
      <c r="AE217" t="n">
        <v>0.6474587245063128</v>
      </c>
      <c r="AF217" t="n">
        <v>0.764486027384218</v>
      </c>
      <c r="AG217" t="n">
        <v>4.432362153537018</v>
      </c>
      <c r="AH217" t="n">
        <v>2.660529972919214</v>
      </c>
      <c r="AI217" t="inlineStr">
        <is>
          <t>Operationnel</t>
        </is>
      </c>
      <c r="AJ217" t="inlineStr"/>
      <c r="AK217" t="inlineStr">
        <is>
          <t>IHS</t>
        </is>
      </c>
      <c r="AL217" t="inlineStr">
        <is>
          <t>POWER ISSUE</t>
        </is>
      </c>
      <c r="AM217" t="inlineStr">
        <is>
          <t>Defaut GE &amp; Power Cabinet</t>
        </is>
      </c>
      <c r="AN217" t="inlineStr">
        <is>
          <t>PASSIVE</t>
        </is>
      </c>
      <c r="AO217" t="inlineStr">
        <is>
          <t>(05/06/2026 ticket): INC-20260506-00015215...Grid Outage</t>
        </is>
      </c>
      <c r="AP217" t="inlineStr">
        <is>
          <t>: .Grid Outage</t>
        </is>
      </c>
      <c r="AQ217" t="inlineStr">
        <is>
          <t>LIT_490</t>
        </is>
      </c>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is>
          <t>(05/06/2026 ticket): INC-20260506-00015215...Grid Outage</t>
        </is>
      </c>
      <c r="BK217" t="inlineStr"/>
      <c r="BL217" t="inlineStr"/>
      <c r="BM217" t="inlineStr"/>
      <c r="BN217" t="inlineStr"/>
      <c r="BO217" t="inlineStr"/>
      <c r="BP217" t="inlineStr">
        <is>
          <t>LIT_490</t>
        </is>
      </c>
      <c r="BQ217" t="inlineStr">
        <is>
          <t>Hybrid Gen</t>
        </is>
      </c>
    </row>
    <row r="218">
      <c r="A218" t="inlineStr">
        <is>
          <t>Bonaminkano-IHS</t>
        </is>
      </c>
      <c r="B218" t="inlineStr">
        <is>
          <t>LIT_130</t>
        </is>
      </c>
      <c r="C218" t="inlineStr">
        <is>
          <t>Douala</t>
        </is>
      </c>
      <c r="D218" t="inlineStr">
        <is>
          <t>IHS</t>
        </is>
      </c>
      <c r="E218" t="inlineStr">
        <is>
          <t>Grid-Gen</t>
        </is>
      </c>
      <c r="F218" t="inlineStr">
        <is>
          <t>LITTORAL</t>
        </is>
      </c>
      <c r="G218" t="inlineStr">
        <is>
          <t>Douala</t>
        </is>
      </c>
      <c r="H218" t="inlineStr">
        <is>
          <t>ZTE</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2.645905208698954</v>
      </c>
      <c r="AD218" t="n">
        <v>2.645905208698954</v>
      </c>
      <c r="AE218" t="n">
        <v>1.631136369994684</v>
      </c>
      <c r="AF218" t="n">
        <v>1.450026520599366</v>
      </c>
      <c r="AG218" t="n">
        <v>3.693635127947522</v>
      </c>
      <c r="AH218" t="n">
        <v>2.645905208698954</v>
      </c>
      <c r="AI218" t="inlineStr">
        <is>
          <t>Operationnel</t>
        </is>
      </c>
      <c r="AJ218" t="inlineStr"/>
      <c r="AK218" t="inlineStr">
        <is>
          <t>IHS</t>
        </is>
      </c>
      <c r="AL218" t="inlineStr">
        <is>
          <t>POWER ISSUE</t>
        </is>
      </c>
      <c r="AM218" t="inlineStr">
        <is>
          <t>Defaut GE &amp; Power Cabinet</t>
        </is>
      </c>
      <c r="AN218" t="inlineStr">
        <is>
          <t>PASSIVE</t>
        </is>
      </c>
      <c r="AO218" t="inlineStr">
        <is>
          <t>( hourly IHS): 06/05/2026 06:34 0:40:11 44.5 V FME is on the way ETA 07:15..;..;(05/06/2026 ticket): INC-20260506-00003296...Grid Outage</t>
        </is>
      </c>
      <c r="AP218" t="inlineStr">
        <is>
          <t>: 06/05/2026 06 : 34 0 : 40 : 11 44.5 V FME is on the way ETA 07 : 15.;.; : .Grid Outage</t>
        </is>
      </c>
      <c r="AQ218" t="inlineStr">
        <is>
          <t>LIT_130</t>
        </is>
      </c>
      <c r="AR218" t="inlineStr"/>
      <c r="AS218" t="inlineStr"/>
      <c r="AT218" t="inlineStr"/>
      <c r="AU218" t="inlineStr"/>
      <c r="AV218" t="inlineStr"/>
      <c r="AW218" t="inlineStr">
        <is>
          <t>( hourly IHS): 06/05/2026 06:34 0:40:11 44.5 V FME is on the way ETA 07:15</t>
        </is>
      </c>
      <c r="AX218" t="inlineStr"/>
      <c r="AY218" t="inlineStr"/>
      <c r="AZ218" t="inlineStr"/>
      <c r="BA218" t="inlineStr"/>
      <c r="BB218" t="inlineStr"/>
      <c r="BC218" t="inlineStr"/>
      <c r="BD218" t="inlineStr"/>
      <c r="BE218" t="inlineStr"/>
      <c r="BF218" t="inlineStr"/>
      <c r="BG218" t="inlineStr"/>
      <c r="BH218" t="inlineStr"/>
      <c r="BI218" t="inlineStr"/>
      <c r="BJ218" t="inlineStr">
        <is>
          <t>(05/06/2026 ticket): INC-20260506-00003296...Grid Outage</t>
        </is>
      </c>
      <c r="BK218" t="inlineStr"/>
      <c r="BL218" t="inlineStr"/>
      <c r="BM218" t="inlineStr"/>
      <c r="BN218" t="inlineStr"/>
      <c r="BO218" t="inlineStr"/>
      <c r="BP218" t="inlineStr">
        <is>
          <t>LIT_130</t>
        </is>
      </c>
      <c r="BQ218" t="inlineStr"/>
    </row>
    <row r="219">
      <c r="A219" t="inlineStr">
        <is>
          <t>Olembe-MTN</t>
        </is>
      </c>
      <c r="B219" t="inlineStr">
        <is>
          <t>CTR_778</t>
        </is>
      </c>
      <c r="C219" t="inlineStr">
        <is>
          <t>Yaounde</t>
        </is>
      </c>
      <c r="D219" t="inlineStr">
        <is>
          <t>MTN sharing</t>
        </is>
      </c>
      <c r="E219" t="inlineStr">
        <is>
          <t>MTN</t>
        </is>
      </c>
      <c r="F219" t="inlineStr">
        <is>
          <t>CENTRE</t>
        </is>
      </c>
      <c r="G219" t="inlineStr">
        <is>
          <t>Yaounde</t>
        </is>
      </c>
      <c r="H219" t="inlineStr">
        <is>
          <t>ZTE</t>
        </is>
      </c>
      <c r="I219" t="n">
        <v>20.07313095513265</v>
      </c>
      <c r="J219" t="n">
        <v>7.885797713114918</v>
      </c>
      <c r="K219" t="n">
        <v>2.437234792385421</v>
      </c>
      <c r="L219" t="n">
        <v>2.76632765749801</v>
      </c>
      <c r="M219" t="n">
        <v>3.964095847137684</v>
      </c>
      <c r="N219" t="n">
        <v>10.50184700071055</v>
      </c>
      <c r="O219" t="n">
        <v>5.031810645686909</v>
      </c>
      <c r="P219" t="n">
        <v>5.675710478179853</v>
      </c>
      <c r="Q219" t="n">
        <v>4.437153464428293</v>
      </c>
      <c r="R219" t="n">
        <v>3.492447201034149</v>
      </c>
      <c r="S219" t="n">
        <v>2.28272950892182</v>
      </c>
      <c r="T219" t="n">
        <v>2.044149666270015</v>
      </c>
      <c r="U219" t="n">
        <v>3.569173707955586</v>
      </c>
      <c r="V219" t="n">
        <v>1.140874289807182</v>
      </c>
      <c r="W219" t="n">
        <v>2.044149666270015</v>
      </c>
      <c r="X219" t="n">
        <v>4.710565215033974</v>
      </c>
      <c r="Y219" t="n">
        <v>1.187691370390346</v>
      </c>
      <c r="Z219" t="n">
        <v>0</v>
      </c>
      <c r="AA219" t="n">
        <v>0.01614074587724331</v>
      </c>
      <c r="AB219" t="n">
        <v>0.1064932526331707</v>
      </c>
      <c r="AC219" t="n">
        <v>2.644210876258799</v>
      </c>
      <c r="AD219" t="n">
        <v>2.644210876258799</v>
      </c>
      <c r="AE219" t="n">
        <v>1.231595386257089</v>
      </c>
      <c r="AF219" t="n">
        <v>1.208939822039978</v>
      </c>
      <c r="AG219" t="n">
        <v>3.954994013575067</v>
      </c>
      <c r="AH219" t="n">
        <v>2.644210876258799</v>
      </c>
      <c r="AI219" t="inlineStr">
        <is>
          <t>Operationnel</t>
        </is>
      </c>
      <c r="AJ219" t="inlineStr"/>
      <c r="AK219" t="inlineStr">
        <is>
          <t>No root cause</t>
        </is>
      </c>
      <c r="AL219" t="inlineStr">
        <is>
          <t>No root cause</t>
        </is>
      </c>
      <c r="AM219" t="inlineStr">
        <is>
          <t>no root cause</t>
        </is>
      </c>
      <c r="AN219" t="inlineStr">
        <is>
          <t>No root cause</t>
        </is>
      </c>
      <c r="AO219" t="inlineStr"/>
      <c r="AP219" t="inlineStr"/>
      <c r="AQ219" t="inlineStr">
        <is>
          <t>CTR_778</t>
        </is>
      </c>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is>
          <t>CTR_778</t>
        </is>
      </c>
      <c r="BP219" t="inlineStr"/>
      <c r="BQ219" t="inlineStr">
        <is>
          <t>Solar-Grid-Gen-Lithium</t>
        </is>
      </c>
    </row>
    <row r="220">
      <c r="A220" t="inlineStr">
        <is>
          <t>Kika-IHS</t>
        </is>
      </c>
      <c r="B220" t="inlineStr">
        <is>
          <t>EST_115</t>
        </is>
      </c>
      <c r="C220" t="inlineStr">
        <is>
          <t>CENTRE</t>
        </is>
      </c>
      <c r="D220" t="inlineStr">
        <is>
          <t>IHS</t>
        </is>
      </c>
      <c r="E220" t="inlineStr">
        <is>
          <t>Hybrid-Gen</t>
        </is>
      </c>
      <c r="F220" t="inlineStr">
        <is>
          <t>EST</t>
        </is>
      </c>
      <c r="G220" t="inlineStr">
        <is>
          <t>Kika</t>
        </is>
      </c>
      <c r="H220" t="inlineStr">
        <is>
          <t>NOKIA</t>
        </is>
      </c>
      <c r="I220" t="n">
        <v>1.582667014807395</v>
      </c>
      <c r="J220" t="n">
        <v>1.592511978038598</v>
      </c>
      <c r="K220" t="n">
        <v>1.611524171524942</v>
      </c>
      <c r="L220" t="n">
        <v>1.591727234592632</v>
      </c>
      <c r="M220" t="n">
        <v>1.581436394403495</v>
      </c>
      <c r="N220" t="n">
        <v>1.609223446421998</v>
      </c>
      <c r="O220" t="n">
        <v>1.605264059035536</v>
      </c>
      <c r="P220" t="n">
        <v>1.589408674411371</v>
      </c>
      <c r="Q220" t="n">
        <v>1.599039616702765</v>
      </c>
      <c r="R220" t="n">
        <v>1.602232095721579</v>
      </c>
      <c r="S220" t="n">
        <v>2.185956373971629</v>
      </c>
      <c r="T220" t="n">
        <v>3.671493552262487</v>
      </c>
      <c r="U220" t="n">
        <v>1.910654105064306</v>
      </c>
      <c r="V220" t="n">
        <v>4.524331327243724</v>
      </c>
      <c r="W220" t="n">
        <v>3.671493552262487</v>
      </c>
      <c r="X220" t="n">
        <v>1.721263408411879</v>
      </c>
      <c r="Y220" t="n">
        <v>1.684647992626265</v>
      </c>
      <c r="Z220" t="n">
        <v>4.621354153290357</v>
      </c>
      <c r="AA220" t="n">
        <v>3.796339100484257</v>
      </c>
      <c r="AB220" t="n">
        <v>1.662996207548946</v>
      </c>
      <c r="AC220" t="n">
        <v>2.627231881700639</v>
      </c>
      <c r="AD220" t="n">
        <v>2.627231881700639</v>
      </c>
      <c r="AE220" t="n">
        <v>18.39799427678461</v>
      </c>
      <c r="AF220" t="n">
        <v>0</v>
      </c>
      <c r="AG220" t="n">
        <v>0</v>
      </c>
      <c r="AH220" t="n">
        <v>2.627231881700639</v>
      </c>
      <c r="AI220" t="inlineStr">
        <is>
          <t>Operationnel</t>
        </is>
      </c>
      <c r="AJ220" t="inlineStr"/>
      <c r="AK220" t="inlineStr">
        <is>
          <t>No root cause</t>
        </is>
      </c>
      <c r="AL220" t="inlineStr">
        <is>
          <t>No root cause</t>
        </is>
      </c>
      <c r="AM220" t="inlineStr">
        <is>
          <t>no root cause</t>
        </is>
      </c>
      <c r="AN220" t="inlineStr">
        <is>
          <t>No root cause</t>
        </is>
      </c>
      <c r="AO220" t="inlineStr"/>
      <c r="AP220" t="inlineStr"/>
      <c r="AQ220" t="inlineStr">
        <is>
          <t>EST_115</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is>
          <t>EST_115</t>
        </is>
      </c>
      <c r="BQ220" t="inlineStr"/>
    </row>
    <row r="221">
      <c r="A221" t="inlineStr">
        <is>
          <t>Mabanda-CIMAF</t>
        </is>
      </c>
      <c r="B221" t="inlineStr">
        <is>
          <t>LIT_695</t>
        </is>
      </c>
      <c r="C221" t="inlineStr">
        <is>
          <t>Douala</t>
        </is>
      </c>
      <c r="D221" t="inlineStr">
        <is>
          <t>CAMUSAT</t>
        </is>
      </c>
      <c r="E221" t="inlineStr">
        <is>
          <t>Good Grid no GE - 8h</t>
        </is>
      </c>
      <c r="F221" t="inlineStr">
        <is>
          <t>LITTORAL</t>
        </is>
      </c>
      <c r="G221" t="inlineStr">
        <is>
          <t>Douala</t>
        </is>
      </c>
      <c r="H221" t="inlineStr">
        <is>
          <t>ZTE</t>
        </is>
      </c>
      <c r="I221" t="n">
        <v>13.86855689960706</v>
      </c>
      <c r="J221" t="n">
        <v>13.86855689960706</v>
      </c>
      <c r="K221" t="n">
        <v>13.86855689960706</v>
      </c>
      <c r="L221" t="n">
        <v>13.86855689960706</v>
      </c>
      <c r="M221" t="n">
        <v>17.11263279999315</v>
      </c>
      <c r="N221" t="n">
        <v>0.5537078414418737</v>
      </c>
      <c r="O221" t="n">
        <v>0.4780157690628455</v>
      </c>
      <c r="P221" t="n">
        <v>6.023886877092054</v>
      </c>
      <c r="Q221" t="n">
        <v>3.831206678594767</v>
      </c>
      <c r="R221" t="n">
        <v>1.413965009003148</v>
      </c>
      <c r="S221" t="n">
        <v>1.692263571067794</v>
      </c>
      <c r="T221" t="n">
        <v>2.024085203162944</v>
      </c>
      <c r="U221" t="n">
        <v>0</v>
      </c>
      <c r="V221" t="n">
        <v>0.3471062942131591</v>
      </c>
      <c r="W221" t="n">
        <v>2.024085203162944</v>
      </c>
      <c r="X221" t="n">
        <v>1.382075888971643</v>
      </c>
      <c r="Y221" t="n">
        <v>15.17479803557314</v>
      </c>
      <c r="Z221" t="n">
        <v>25.83664352386904</v>
      </c>
      <c r="AA221" t="n">
        <v>1.481060573633192</v>
      </c>
      <c r="AB221" t="n">
        <v>0</v>
      </c>
      <c r="AC221" t="n">
        <v>2.583500269666384</v>
      </c>
      <c r="AD221" t="n">
        <v>2.583500269666384</v>
      </c>
      <c r="AE221" t="n">
        <v>2.429094277184274</v>
      </c>
      <c r="AF221" t="n">
        <v>2.072240582637167</v>
      </c>
      <c r="AG221" t="n">
        <v>2.954908102358017</v>
      </c>
      <c r="AH221" t="n">
        <v>2.583500269666384</v>
      </c>
      <c r="AI221" t="inlineStr">
        <is>
          <t>Operationnel</t>
        </is>
      </c>
      <c r="AJ221" t="inlineStr"/>
      <c r="AK221" t="inlineStr">
        <is>
          <t>AKTIVCO GRID ONLY</t>
        </is>
      </c>
      <c r="AL221" t="inlineStr">
        <is>
          <t>POWER ISSUE</t>
        </is>
      </c>
      <c r="AM221" t="inlineStr">
        <is>
          <t>AKTIVCO Coupure ENEO &amp; Baisse de tension</t>
        </is>
      </c>
      <c r="AN221" t="inlineStr">
        <is>
          <t>PASSIVE</t>
        </is>
      </c>
      <c r="AO221" t="inlineStr">
        <is>
          <t>(05/06/2026 ticket): INC-20260506-00016803...Grid Outage</t>
        </is>
      </c>
      <c r="AP221" t="inlineStr">
        <is>
          <t>: .Grid Outage</t>
        </is>
      </c>
      <c r="AQ221" t="inlineStr">
        <is>
          <t>LIT_695</t>
        </is>
      </c>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is>
          <t>(05/06/2026 ticket): INC-20260506-00016803...Grid Outage</t>
        </is>
      </c>
      <c r="BK221" t="inlineStr"/>
      <c r="BL221" t="inlineStr"/>
      <c r="BM221" t="inlineStr"/>
      <c r="BN221" t="inlineStr"/>
      <c r="BO221" t="inlineStr"/>
      <c r="BP221" t="inlineStr"/>
      <c r="BQ221" t="inlineStr">
        <is>
          <t>Grid-Gen</t>
        </is>
      </c>
    </row>
    <row r="222">
      <c r="A222" t="inlineStr">
        <is>
          <t>Agape</t>
        </is>
      </c>
      <c r="B222" t="inlineStr">
        <is>
          <t>LIT_609</t>
        </is>
      </c>
      <c r="C222" t="inlineStr">
        <is>
          <t>Douala</t>
        </is>
      </c>
      <c r="D222" t="inlineStr">
        <is>
          <t>CAMUSAT</t>
        </is>
      </c>
      <c r="E222" t="inlineStr">
        <is>
          <t>Good Grid no GE - 8h</t>
        </is>
      </c>
      <c r="F222" t="inlineStr">
        <is>
          <t>LITTORAL</t>
        </is>
      </c>
      <c r="G222" t="inlineStr">
        <is>
          <t>Douala</t>
        </is>
      </c>
      <c r="H222" t="inlineStr">
        <is>
          <t>ZTE</t>
        </is>
      </c>
      <c r="I222" t="n">
        <v>0</v>
      </c>
      <c r="J222" t="n">
        <v>4.241859356852808</v>
      </c>
      <c r="K222" t="n">
        <v>0</v>
      </c>
      <c r="L222" t="n">
        <v>0</v>
      </c>
      <c r="M222" t="n">
        <v>0.3876097570719648</v>
      </c>
      <c r="N222" t="n">
        <v>13.38360328507875</v>
      </c>
      <c r="O222" t="n">
        <v>0.6445775654690068</v>
      </c>
      <c r="P222" t="n">
        <v>0</v>
      </c>
      <c r="Q222" t="n">
        <v>0</v>
      </c>
      <c r="R222" t="n">
        <v>0</v>
      </c>
      <c r="S222" t="n">
        <v>0</v>
      </c>
      <c r="T222" t="n">
        <v>0.4047849374916169</v>
      </c>
      <c r="U222" t="n">
        <v>1.01096357934327</v>
      </c>
      <c r="V222" t="n">
        <v>0</v>
      </c>
      <c r="W222" t="n">
        <v>0.4047849374916169</v>
      </c>
      <c r="X222" t="n">
        <v>0.6041097727668353</v>
      </c>
      <c r="Y222" t="n">
        <v>0.4326076596667552</v>
      </c>
      <c r="Z222" t="n">
        <v>0</v>
      </c>
      <c r="AA222" t="n">
        <v>0</v>
      </c>
      <c r="AB222" t="n">
        <v>0</v>
      </c>
      <c r="AC222" t="n">
        <v>2.562597557878397</v>
      </c>
      <c r="AD222" t="n">
        <v>2.562597557878397</v>
      </c>
      <c r="AE222" t="n">
        <v>1.76252652782274</v>
      </c>
      <c r="AF222" t="n">
        <v>1.755395921947836</v>
      </c>
      <c r="AG222" t="n">
        <v>3.301323196904132</v>
      </c>
      <c r="AH222" t="n">
        <v>2.562597557878397</v>
      </c>
      <c r="AI222" t="inlineStr">
        <is>
          <t>Operationnel</t>
        </is>
      </c>
      <c r="AJ222" t="inlineStr"/>
      <c r="AK222" t="inlineStr">
        <is>
          <t>AKTIVCO GRID ONLY</t>
        </is>
      </c>
      <c r="AL222" t="inlineStr">
        <is>
          <t>POWER ISSUE</t>
        </is>
      </c>
      <c r="AM222" t="inlineStr">
        <is>
          <t>AKTIVCO Coupure ENEO &amp; Baisse de tension</t>
        </is>
      </c>
      <c r="AN222" t="inlineStr">
        <is>
          <t>PASSIVE</t>
        </is>
      </c>
      <c r="AO222" t="inlineStr">
        <is>
          <t>(05/06/2026 ticket): INC-20260506-00012124...Grid Outage</t>
        </is>
      </c>
      <c r="AP222" t="inlineStr">
        <is>
          <t>: .Grid Outage</t>
        </is>
      </c>
      <c r="AQ222" t="inlineStr">
        <is>
          <t>LIT_609</t>
        </is>
      </c>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is>
          <t>(05/06/2026 ticket): INC-20260506-00012124...Grid Outage</t>
        </is>
      </c>
      <c r="BK222" t="inlineStr"/>
      <c r="BL222" t="inlineStr"/>
      <c r="BM222" t="inlineStr"/>
      <c r="BN222" t="inlineStr"/>
      <c r="BO222" t="inlineStr"/>
      <c r="BP222" t="inlineStr"/>
      <c r="BQ222" t="inlineStr">
        <is>
          <t>Solar-Grid-Gen</t>
        </is>
      </c>
    </row>
    <row r="223">
      <c r="A223" t="inlineStr">
        <is>
          <t>Bekoko-MTN</t>
        </is>
      </c>
      <c r="B223" t="inlineStr">
        <is>
          <t>SUO_061</t>
        </is>
      </c>
      <c r="C223" t="inlineStr">
        <is>
          <t>LITTORAL</t>
        </is>
      </c>
      <c r="D223" t="inlineStr">
        <is>
          <t>IHS</t>
        </is>
      </c>
      <c r="E223" t="inlineStr">
        <is>
          <t>Grid-Gen</t>
        </is>
      </c>
      <c r="F223" t="inlineStr">
        <is>
          <t>SUD-OUEST</t>
        </is>
      </c>
      <c r="G223" t="inlineStr">
        <is>
          <t>Bekoko</t>
        </is>
      </c>
      <c r="H223" t="inlineStr">
        <is>
          <t>ZTE</t>
        </is>
      </c>
      <c r="I223" t="n">
        <v>0</v>
      </c>
      <c r="J223" t="n">
        <v>0</v>
      </c>
      <c r="K223" t="n">
        <v>0.3448947445018009</v>
      </c>
      <c r="L223" t="n">
        <v>13.04662731534987</v>
      </c>
      <c r="M223" t="n">
        <v>13.81045021444898</v>
      </c>
      <c r="N223" t="n">
        <v>14.41598679348121</v>
      </c>
      <c r="O223" t="n">
        <v>0</v>
      </c>
      <c r="P223" t="n">
        <v>0.6469317958069024</v>
      </c>
      <c r="Q223" t="n">
        <v>13.21738035516062</v>
      </c>
      <c r="R223" t="n">
        <v>16.06726535457562</v>
      </c>
      <c r="S223" t="n">
        <v>0</v>
      </c>
      <c r="T223" t="n">
        <v>0</v>
      </c>
      <c r="U223" t="n">
        <v>0</v>
      </c>
      <c r="V223" t="n">
        <v>0.001515981656978661</v>
      </c>
      <c r="W223" t="n">
        <v>0</v>
      </c>
      <c r="X223" t="n">
        <v>15.3957033156124</v>
      </c>
      <c r="Y223" t="n">
        <v>17.5349852896274</v>
      </c>
      <c r="Z223" t="n">
        <v>0</v>
      </c>
      <c r="AA223" t="n">
        <v>0</v>
      </c>
      <c r="AB223" t="n">
        <v>0</v>
      </c>
      <c r="AC223" t="n">
        <v>2.555142495141723</v>
      </c>
      <c r="AD223" t="n">
        <v>2.555142495141723</v>
      </c>
      <c r="AE223" t="n">
        <v>2.026680694939031</v>
      </c>
      <c r="AF223" t="n">
        <v>1.728620316819159</v>
      </c>
      <c r="AG223" t="n">
        <v>3.231930736954079</v>
      </c>
      <c r="AH223" t="n">
        <v>2.555142495141723</v>
      </c>
      <c r="AI223" t="inlineStr">
        <is>
          <t>Operationnel</t>
        </is>
      </c>
      <c r="AJ223" t="inlineStr"/>
      <c r="AK223" t="inlineStr">
        <is>
          <t>No root cause</t>
        </is>
      </c>
      <c r="AL223" t="inlineStr">
        <is>
          <t>No root cause</t>
        </is>
      </c>
      <c r="AM223" t="inlineStr">
        <is>
          <t>no root cause</t>
        </is>
      </c>
      <c r="AN223" t="inlineStr">
        <is>
          <t>No root cause</t>
        </is>
      </c>
      <c r="AO223" t="inlineStr"/>
      <c r="AP223" t="inlineStr"/>
      <c r="AQ223" t="inlineStr">
        <is>
          <t>SUO_061</t>
        </is>
      </c>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is>
          <t>SUO_061</t>
        </is>
      </c>
      <c r="BQ223" t="inlineStr"/>
    </row>
    <row r="224">
      <c r="A224" t="inlineStr">
        <is>
          <t>Garoua-Kolbives</t>
        </is>
      </c>
      <c r="B224" t="inlineStr">
        <is>
          <t>NRD_049</t>
        </is>
      </c>
      <c r="C224" t="inlineStr">
        <is>
          <t>Garoua</t>
        </is>
      </c>
      <c r="D224" t="inlineStr">
        <is>
          <t>IHS</t>
        </is>
      </c>
      <c r="E224" t="inlineStr">
        <is>
          <t>Grid-Gen</t>
        </is>
      </c>
      <c r="F224" t="inlineStr">
        <is>
          <t>NORD</t>
        </is>
      </c>
      <c r="G224" t="inlineStr">
        <is>
          <t>Garoua</t>
        </is>
      </c>
      <c r="H224" t="inlineStr">
        <is>
          <t>Huawei</t>
        </is>
      </c>
      <c r="I224" t="n">
        <v>0</v>
      </c>
      <c r="J224" t="n">
        <v>0.7093902400744222</v>
      </c>
      <c r="K224" t="n">
        <v>0</v>
      </c>
      <c r="L224" t="n">
        <v>0</v>
      </c>
      <c r="M224" t="n">
        <v>4.919984704636835</v>
      </c>
      <c r="N224" t="n">
        <v>0</v>
      </c>
      <c r="O224" t="n">
        <v>0</v>
      </c>
      <c r="P224" t="n">
        <v>0</v>
      </c>
      <c r="Q224" t="n">
        <v>0.01070104699043755</v>
      </c>
      <c r="R224" t="n">
        <v>0.006598978977436487</v>
      </c>
      <c r="S224" t="n">
        <v>0</v>
      </c>
      <c r="T224" t="n">
        <v>1.365845967702813</v>
      </c>
      <c r="U224" t="n">
        <v>0</v>
      </c>
      <c r="V224" t="n">
        <v>2.016879831522716</v>
      </c>
      <c r="W224" t="n">
        <v>1.365845967702813</v>
      </c>
      <c r="X224" t="n">
        <v>0</v>
      </c>
      <c r="Y224" t="n">
        <v>6.240190706925432</v>
      </c>
      <c r="Z224" t="n">
        <v>0</v>
      </c>
      <c r="AA224" t="n">
        <v>0</v>
      </c>
      <c r="AB224" t="n">
        <v>0</v>
      </c>
      <c r="AC224" t="n">
        <v>2.534988856643067</v>
      </c>
      <c r="AD224" t="n">
        <v>2.534988856643067</v>
      </c>
      <c r="AE224" t="n">
        <v>4.07284510149515</v>
      </c>
      <c r="AF224" t="n">
        <v>5.21646164203311</v>
      </c>
      <c r="AG224" t="n">
        <v>0.3876606868081959</v>
      </c>
      <c r="AH224" t="n">
        <v>2.534988856643067</v>
      </c>
      <c r="AI224" t="inlineStr">
        <is>
          <t>Operationnel</t>
        </is>
      </c>
      <c r="AJ224" t="inlineStr"/>
      <c r="AK224" t="inlineStr">
        <is>
          <t>IHS</t>
        </is>
      </c>
      <c r="AL224" t="inlineStr">
        <is>
          <t>POWER ISSUE</t>
        </is>
      </c>
      <c r="AM224" t="inlineStr">
        <is>
          <t>Defaut GE &amp; Power Cabinet</t>
        </is>
      </c>
      <c r="AN224" t="inlineStr">
        <is>
          <t>PASSIVE</t>
        </is>
      </c>
      <c r="AO224" t="inlineStr">
        <is>
          <t>( hourly IHS): 06/05/2026 21:40 0:19:52 45 V Fme is managing with the level zero ETA 10:25 PM..;..;(05/06/2026 ocm ran 15h): Power status check Ongoing</t>
        </is>
      </c>
      <c r="AP224" t="inlineStr">
        <is>
          <t>: 06/05/2026 21 : 40 0 : 19 : 52 45 V Fme is managing with the level zero ETA 10 : 25 PM.;.; : Power status check Ongoing</t>
        </is>
      </c>
      <c r="AQ224" t="inlineStr">
        <is>
          <t>NRD_049</t>
        </is>
      </c>
      <c r="AR224" t="inlineStr"/>
      <c r="AS224" t="inlineStr"/>
      <c r="AT224" t="inlineStr"/>
      <c r="AU224" t="inlineStr"/>
      <c r="AV224" t="inlineStr"/>
      <c r="AW224" t="inlineStr">
        <is>
          <t>( hourly IHS): 06/05/2026 21:40 0:19:52 45 V Fme is managing with the level zero ETA 10:25 PM</t>
        </is>
      </c>
      <c r="AX224" t="inlineStr"/>
      <c r="AY224" t="inlineStr"/>
      <c r="AZ224" t="inlineStr"/>
      <c r="BA224" t="inlineStr"/>
      <c r="BB224" t="inlineStr"/>
      <c r="BC224" t="inlineStr"/>
      <c r="BD224" t="inlineStr"/>
      <c r="BE224" t="inlineStr"/>
      <c r="BF224" t="inlineStr"/>
      <c r="BG224" t="inlineStr"/>
      <c r="BH224" t="inlineStr">
        <is>
          <t>(05/06/2026 ocm ran 15h): Power status check Ongoing</t>
        </is>
      </c>
      <c r="BI224" t="inlineStr"/>
      <c r="BJ224" t="inlineStr"/>
      <c r="BK224" t="inlineStr"/>
      <c r="BL224" t="inlineStr"/>
      <c r="BM224" t="inlineStr"/>
      <c r="BN224" t="inlineStr"/>
      <c r="BO224" t="inlineStr"/>
      <c r="BP224" t="inlineStr">
        <is>
          <t>NRD_049</t>
        </is>
      </c>
      <c r="BQ224" t="inlineStr"/>
    </row>
    <row r="225">
      <c r="A225" t="inlineStr">
        <is>
          <t>Kumba-Makata-IHS</t>
        </is>
      </c>
      <c r="B225" t="inlineStr">
        <is>
          <t>SUO_111</t>
        </is>
      </c>
      <c r="C225" t="inlineStr">
        <is>
          <t>SUD-OUEST</t>
        </is>
      </c>
      <c r="D225" t="inlineStr">
        <is>
          <t>IHS</t>
        </is>
      </c>
      <c r="E225" t="inlineStr">
        <is>
          <t>Grid-Gen</t>
        </is>
      </c>
      <c r="F225" t="inlineStr">
        <is>
          <t>SUD-OUEST</t>
        </is>
      </c>
      <c r="G225" t="inlineStr">
        <is>
          <t>Kumba</t>
        </is>
      </c>
      <c r="H225" t="inlineStr">
        <is>
          <t>Huawei</t>
        </is>
      </c>
      <c r="I225" t="n">
        <v>0</v>
      </c>
      <c r="J225" t="n">
        <v>0</v>
      </c>
      <c r="K225" t="n">
        <v>0</v>
      </c>
      <c r="L225" t="n">
        <v>0</v>
      </c>
      <c r="M225" t="n">
        <v>0</v>
      </c>
      <c r="N225" t="n">
        <v>0</v>
      </c>
      <c r="O225" t="n">
        <v>0.005796400453153669</v>
      </c>
      <c r="P225" t="n">
        <v>0</v>
      </c>
      <c r="Q225" t="n">
        <v>0.001159280090630734</v>
      </c>
      <c r="R225" t="n">
        <v>0.007651248598162844</v>
      </c>
      <c r="S225" t="n">
        <v>0</v>
      </c>
      <c r="T225" t="n">
        <v>0</v>
      </c>
      <c r="U225" t="n">
        <v>0</v>
      </c>
      <c r="V225" t="n">
        <v>0</v>
      </c>
      <c r="W225" t="n">
        <v>0</v>
      </c>
      <c r="X225" t="n">
        <v>0</v>
      </c>
      <c r="Y225" t="n">
        <v>0.1373301030439485</v>
      </c>
      <c r="Z225" t="n">
        <v>0</v>
      </c>
      <c r="AA225" t="n">
        <v>0</v>
      </c>
      <c r="AB225" t="n">
        <v>0</v>
      </c>
      <c r="AC225" t="n">
        <v>2.466395145434363</v>
      </c>
      <c r="AD225" t="n">
        <v>2.466395145434363</v>
      </c>
      <c r="AE225" t="n">
        <v>1.830344831720681</v>
      </c>
      <c r="AF225" t="n">
        <v>2.372031732917164</v>
      </c>
      <c r="AG225" t="n">
        <v>2.701312690564212</v>
      </c>
      <c r="AH225" t="n">
        <v>2.466395145434363</v>
      </c>
      <c r="AI225" t="inlineStr">
        <is>
          <t>Operationnel</t>
        </is>
      </c>
      <c r="AJ225" t="inlineStr"/>
      <c r="AK225" t="inlineStr">
        <is>
          <t>PDH</t>
        </is>
      </c>
      <c r="AL225" t="inlineStr">
        <is>
          <t>TX ISSUE</t>
        </is>
      </c>
      <c r="AM225" t="inlineStr">
        <is>
          <t>MPR ISSUE</t>
        </is>
      </c>
      <c r="AN225" t="inlineStr">
        <is>
          <t>ACTIVE</t>
        </is>
      </c>
      <c r="AO225" t="inlineStr">
        <is>
          <t>(05/06/2026  incident): impacted by SUO_027_H_Kumba-Mabanda , RCA: Eth cable linking MPR No3 on slot 1.2 and MPR no5 on slot 1.3 has been replaced.
The cables connector clip was broken and that caused cable to disconnect during my PM work. 
I've replaced the cable</t>
        </is>
      </c>
      <c r="AP225"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25" t="inlineStr">
        <is>
          <t>SUO_027</t>
        </is>
      </c>
      <c r="AR225" t="inlineStr">
        <is>
          <t xml:space="preserve"> impacted by SUO_027_H_Kumba-Mabanda , RCA: Eth cable linking MPR No3 on slot 1.2 and MPR no5 on slot 1.3 has been replaced.</t>
        </is>
      </c>
      <c r="AS225" t="inlineStr">
        <is>
          <t>(05/06/2026  incident): impacted by SUO_027_H_Kumba-Mabanda , RCA: Eth cable linking MPR No3 on slot 1.2 and MPR no5 on slot 1.3 has been replaced.
The cables connector clip was broken and that caused cable to disconnect during my PM work. 
I've replaced the cable</t>
        </is>
      </c>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is>
          <t>SUO_111</t>
        </is>
      </c>
      <c r="BQ225" t="inlineStr">
        <is>
          <t>Grid-Gen-Lithium</t>
        </is>
      </c>
    </row>
    <row r="226">
      <c r="A226" t="inlineStr">
        <is>
          <t>Bellare</t>
        </is>
      </c>
      <c r="B226" t="inlineStr">
        <is>
          <t>EXN_046</t>
        </is>
      </c>
      <c r="C226" t="inlineStr">
        <is>
          <t>Maroua</t>
        </is>
      </c>
      <c r="D226" t="inlineStr">
        <is>
          <t>IHS</t>
        </is>
      </c>
      <c r="E226" t="inlineStr">
        <is>
          <t>Solar-Grid-Gen</t>
        </is>
      </c>
      <c r="F226" t="inlineStr">
        <is>
          <t>EXTREME-NORD</t>
        </is>
      </c>
      <c r="G226" t="inlineStr">
        <is>
          <t>Maroua</t>
        </is>
      </c>
      <c r="H226" t="inlineStr">
        <is>
          <t>Huawei</t>
        </is>
      </c>
      <c r="I226" t="n">
        <v>0</v>
      </c>
      <c r="J226" t="n">
        <v>0.576037359495253</v>
      </c>
      <c r="K226" t="n">
        <v>0.5480541216152588</v>
      </c>
      <c r="L226" t="n">
        <v>0</v>
      </c>
      <c r="M226" t="n">
        <v>0</v>
      </c>
      <c r="N226" t="n">
        <v>0</v>
      </c>
      <c r="O226" t="n">
        <v>0</v>
      </c>
      <c r="P226" t="n">
        <v>0</v>
      </c>
      <c r="Q226" t="n">
        <v>0</v>
      </c>
      <c r="R226" t="n">
        <v>0</v>
      </c>
      <c r="S226" t="n">
        <v>0</v>
      </c>
      <c r="T226" t="n">
        <v>0</v>
      </c>
      <c r="U226" t="n">
        <v>0</v>
      </c>
      <c r="V226" t="n">
        <v>0</v>
      </c>
      <c r="W226" t="n">
        <v>0</v>
      </c>
      <c r="X226" t="n">
        <v>0.3562556893899833</v>
      </c>
      <c r="Y226" t="n">
        <v>1.609223446421998</v>
      </c>
      <c r="Z226" t="n">
        <v>0.418232586542934</v>
      </c>
      <c r="AA226" t="n">
        <v>8.126767456261254</v>
      </c>
      <c r="AB226" t="n">
        <v>0.08514466388724806</v>
      </c>
      <c r="AC226" t="n">
        <v>2.46250709836117</v>
      </c>
      <c r="AD226" t="n">
        <v>2.46250709836117</v>
      </c>
      <c r="AE226" t="n">
        <v>2.355530776271037</v>
      </c>
      <c r="AF226" t="n">
        <v>3.039668696512541</v>
      </c>
      <c r="AG226" t="n">
        <v>2.120249164417654</v>
      </c>
      <c r="AH226" t="n">
        <v>2.46250709836117</v>
      </c>
      <c r="AI226" t="inlineStr">
        <is>
          <t>Operationnel</t>
        </is>
      </c>
      <c r="AJ226" t="inlineStr"/>
      <c r="AK226" t="inlineStr">
        <is>
          <t>IHS</t>
        </is>
      </c>
      <c r="AL226" t="inlineStr">
        <is>
          <t>POWER ISSUE</t>
        </is>
      </c>
      <c r="AM226" t="inlineStr">
        <is>
          <t>Defaut GE &amp; Power Cabinet</t>
        </is>
      </c>
      <c r="AN226" t="inlineStr">
        <is>
          <t>PASSIVE</t>
        </is>
      </c>
      <c r="AO226" t="inlineStr">
        <is>
          <t>(05/06/2026  incident): impacted by  EXN_101_H_Djarengol-Delegue-HIS   ,RCA: Power issue / En attente RCA IHS..;..;( hourly IHS): 06/05/2026 20:16 0:44:00 2.1 V FME is on site.</t>
        </is>
      </c>
      <c r="AP226" t="inlineStr">
        <is>
          <t>05/06/2026 incident) : impacted by EXN_101_H_Djarengol-Delegue-HIS ,RCA : Power issue / En attente RCA IHS.;.; : 06/05/2026 20 : 16 0 : 44 : 00 2.1 V FME is on site.</t>
        </is>
      </c>
      <c r="AQ226" t="inlineStr">
        <is>
          <t>EXN_101</t>
        </is>
      </c>
      <c r="AR226" t="inlineStr">
        <is>
          <t xml:space="preserve"> impacted by  EXN_101_H_Djarengol-Delegue-HIS   ,RCA: Power issue / En attente RCA IHS</t>
        </is>
      </c>
      <c r="AS226" t="inlineStr">
        <is>
          <t>(05/06/2026  incident): impacted by  EXN_101_H_Djarengol-Delegue-HIS   ,RCA: Power issue / En attente RCA IHS</t>
        </is>
      </c>
      <c r="AT226" t="inlineStr"/>
      <c r="AU226" t="inlineStr"/>
      <c r="AV226" t="inlineStr"/>
      <c r="AW226" t="inlineStr">
        <is>
          <t>( hourly IHS): 06/05/2026 20:16 0:44:00 2.1 V FME is on site.</t>
        </is>
      </c>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is>
          <t>EXN_046</t>
        </is>
      </c>
      <c r="BQ226" t="inlineStr">
        <is>
          <t>Grid-Gen</t>
        </is>
      </c>
    </row>
    <row r="227">
      <c r="A227" t="inlineStr">
        <is>
          <t>Kumba-Centre</t>
        </is>
      </c>
      <c r="B227" t="inlineStr">
        <is>
          <t>SUO_071</t>
        </is>
      </c>
      <c r="C227" t="inlineStr">
        <is>
          <t>SUD-OUEST</t>
        </is>
      </c>
      <c r="D227" t="inlineStr">
        <is>
          <t>IHS</t>
        </is>
      </c>
      <c r="E227" t="inlineStr">
        <is>
          <t>Grid-Gen</t>
        </is>
      </c>
      <c r="F227" t="inlineStr">
        <is>
          <t>SUD-OUEST</t>
        </is>
      </c>
      <c r="G227" t="inlineStr">
        <is>
          <t>Kumba</t>
        </is>
      </c>
      <c r="H227" t="inlineStr">
        <is>
          <t>Huawei</t>
        </is>
      </c>
      <c r="I227" t="n">
        <v>0</v>
      </c>
      <c r="J227" t="n">
        <v>0</v>
      </c>
      <c r="K227" t="n">
        <v>0</v>
      </c>
      <c r="L227" t="n">
        <v>0.6658726489799763</v>
      </c>
      <c r="M227" t="n">
        <v>0</v>
      </c>
      <c r="N227" t="n">
        <v>0</v>
      </c>
      <c r="O227" t="n">
        <v>0.006295782646040755</v>
      </c>
      <c r="P227" t="n">
        <v>0</v>
      </c>
      <c r="Q227" t="n">
        <v>0.001605157048565632</v>
      </c>
      <c r="R227" t="n">
        <v>0</v>
      </c>
      <c r="S227" t="n">
        <v>0.07200021116732729</v>
      </c>
      <c r="T227" t="n">
        <v>0</v>
      </c>
      <c r="U227" t="n">
        <v>0.05726843647715826</v>
      </c>
      <c r="V227" t="n">
        <v>0</v>
      </c>
      <c r="W227" t="n">
        <v>0</v>
      </c>
      <c r="X227" t="n">
        <v>0</v>
      </c>
      <c r="Y227" t="n">
        <v>0.1367772156161092</v>
      </c>
      <c r="Z227" t="n">
        <v>0</v>
      </c>
      <c r="AA227" t="n">
        <v>0.2300546752160898</v>
      </c>
      <c r="AB227" t="n">
        <v>0</v>
      </c>
      <c r="AC227" t="n">
        <v>2.453393373340981</v>
      </c>
      <c r="AD227" t="n">
        <v>2.453393373340981</v>
      </c>
      <c r="AE227" t="n">
        <v>1.829095875847791</v>
      </c>
      <c r="AF227" t="n">
        <v>2.34605302079827</v>
      </c>
      <c r="AG227" t="n">
        <v>2.693446615754695</v>
      </c>
      <c r="AH227" t="n">
        <v>2.453393373340981</v>
      </c>
      <c r="AI227" t="inlineStr">
        <is>
          <t>Operationnel</t>
        </is>
      </c>
      <c r="AJ227" t="inlineStr"/>
      <c r="AK227" t="inlineStr">
        <is>
          <t>PDH</t>
        </is>
      </c>
      <c r="AL227" t="inlineStr">
        <is>
          <t>TX ISSUE</t>
        </is>
      </c>
      <c r="AM227" t="inlineStr">
        <is>
          <t>MPR ISSUE</t>
        </is>
      </c>
      <c r="AN227" t="inlineStr">
        <is>
          <t>ACTIVE</t>
        </is>
      </c>
      <c r="AO227" t="inlineStr">
        <is>
          <t>(05/06/2026  incident): impacted by SUO_027_H_Kumba-Mabanda , RCA: Eth cable linking MPR No3 on slot 1.2 and MPR no5 on slot 1.3 has been replaced.
The cables connector clip was broken and that caused cable to disconnect during my PM work. 
I've replaced the cable</t>
        </is>
      </c>
      <c r="AP227" t="inlineStr">
        <is>
          <t>05/06/2026 incident) : impacted by SUO_027_H_Kumba-Mabanda , RCA : Eth cable linking MPR No3 on slot 1.2 and MPR no5 on slot 1.3 has been replaced. The cables connector clip was broken and that caused cable to disconnect during my PM work. I've replaced the cable</t>
        </is>
      </c>
      <c r="AQ227" t="inlineStr">
        <is>
          <t>SUO_027</t>
        </is>
      </c>
      <c r="AR227" t="inlineStr">
        <is>
          <t xml:space="preserve"> impacted by SUO_027_H_Kumba-Mabanda , RCA: Eth cable linking MPR No3 on slot 1.2 and MPR no5 on slot 1.3 has been replaced.</t>
        </is>
      </c>
      <c r="AS227" t="inlineStr">
        <is>
          <t>(05/06/2026  incident): impacted by SUO_027_H_Kumba-Mabanda , RCA: Eth cable linking MPR No3 on slot 1.2 and MPR no5 on slot 1.3 has been replaced.
The cables connector clip was broken and that caused cable to disconnect during my PM work. 
I've replaced the cable</t>
        </is>
      </c>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is>
          <t>SUO_071</t>
        </is>
      </c>
      <c r="BQ227" t="inlineStr">
        <is>
          <t>Grid-Gen</t>
        </is>
      </c>
    </row>
    <row r="228">
      <c r="A228" t="inlineStr">
        <is>
          <t>Njinikom</t>
        </is>
      </c>
      <c r="B228" t="inlineStr">
        <is>
          <t>NRO_081</t>
        </is>
      </c>
      <c r="C228" t="inlineStr">
        <is>
          <t>NORD-OUEST</t>
        </is>
      </c>
      <c r="D228" t="inlineStr">
        <is>
          <t>IHS</t>
        </is>
      </c>
      <c r="E228" t="inlineStr">
        <is>
          <t>Grid-Gen</t>
        </is>
      </c>
      <c r="F228" t="inlineStr">
        <is>
          <t>NORD-OUEST</t>
        </is>
      </c>
      <c r="G228" t="inlineStr">
        <is>
          <t>Njinikom</t>
        </is>
      </c>
      <c r="H228" t="inlineStr">
        <is>
          <t>NOKIA</t>
        </is>
      </c>
      <c r="I228" t="n">
        <v>1.53383856983813</v>
      </c>
      <c r="J228" t="n">
        <v>0</v>
      </c>
      <c r="K228" t="n">
        <v>2.114410509672847</v>
      </c>
      <c r="L228" t="n">
        <v>0.08360158318722151</v>
      </c>
      <c r="M228" t="n">
        <v>1.422808977490681</v>
      </c>
      <c r="N228" t="n">
        <v>0</v>
      </c>
      <c r="O228" t="n">
        <v>0.03638355976748787</v>
      </c>
      <c r="P228" t="n">
        <v>0.2283324924954133</v>
      </c>
      <c r="Q228" t="n">
        <v>0</v>
      </c>
      <c r="R228" t="n">
        <v>0.8848942029942598</v>
      </c>
      <c r="S228" t="n">
        <v>0.286629207649341</v>
      </c>
      <c r="T228" t="n">
        <v>0</v>
      </c>
      <c r="U228" t="n">
        <v>0.003913711758675884</v>
      </c>
      <c r="V228" t="n">
        <v>0.9605794830966261</v>
      </c>
      <c r="W228" t="n">
        <v>0</v>
      </c>
      <c r="X228" t="n">
        <v>0</v>
      </c>
      <c r="Y228" t="n">
        <v>0</v>
      </c>
      <c r="Z228" t="n">
        <v>1.546176444570003</v>
      </c>
      <c r="AA228" t="n">
        <v>0.1081875850733236</v>
      </c>
      <c r="AB228" t="n">
        <v>0</v>
      </c>
      <c r="AC228" t="n">
        <v>2.417848062254411</v>
      </c>
      <c r="AD228" t="n">
        <v>2.417848062254411</v>
      </c>
      <c r="AE228" t="n">
        <v>8.416963418582064</v>
      </c>
      <c r="AF228" t="n">
        <v>3.621878729459286</v>
      </c>
      <c r="AG228" t="n">
        <v>0</v>
      </c>
      <c r="AH228" t="n">
        <v>2.417848062254411</v>
      </c>
      <c r="AI228" t="inlineStr">
        <is>
          <t>Insecurity</t>
        </is>
      </c>
      <c r="AJ228" t="inlineStr"/>
      <c r="AK228" t="inlineStr">
        <is>
          <t>IHS</t>
        </is>
      </c>
      <c r="AL228" t="inlineStr">
        <is>
          <t>POWER ISSUE</t>
        </is>
      </c>
      <c r="AM228" t="inlineStr">
        <is>
          <t>Defaut GE &amp; Power Cabinet</t>
        </is>
      </c>
      <c r="AN228" t="inlineStr">
        <is>
          <t>PASSIVE</t>
        </is>
      </c>
      <c r="AO228" t="inlineStr">
        <is>
          <t>(05/06/2026 ticket): INC-20260506-00010848...Grid Outage</t>
        </is>
      </c>
      <c r="AP228" t="inlineStr">
        <is>
          <t>: .Grid Outage</t>
        </is>
      </c>
      <c r="AQ228" t="inlineStr">
        <is>
          <t>NRO_081</t>
        </is>
      </c>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is>
          <t>(05/06/2026 ticket): INC-20260506-00010848...Grid Outage</t>
        </is>
      </c>
      <c r="BK228" t="inlineStr"/>
      <c r="BL228" t="inlineStr"/>
      <c r="BM228" t="inlineStr"/>
      <c r="BN228" t="inlineStr"/>
      <c r="BO228" t="inlineStr"/>
      <c r="BP228" t="inlineStr">
        <is>
          <t>NRO_081</t>
        </is>
      </c>
      <c r="BQ228" t="inlineStr"/>
    </row>
    <row r="229">
      <c r="A229" t="inlineStr">
        <is>
          <t>Niki-Accacia-IHS</t>
        </is>
      </c>
      <c r="B229" t="inlineStr">
        <is>
          <t>CTR_848</t>
        </is>
      </c>
      <c r="C229" t="inlineStr">
        <is>
          <t>Yaounde</t>
        </is>
      </c>
      <c r="D229" t="inlineStr"/>
      <c r="E229" t="inlineStr"/>
      <c r="F229" t="inlineStr">
        <is>
          <t>CENTRE</t>
        </is>
      </c>
      <c r="G229" t="inlineStr">
        <is>
          <t>Yaounde</t>
        </is>
      </c>
      <c r="H229" t="inlineStr">
        <is>
          <t>ZTE</t>
        </is>
      </c>
      <c r="I229" t="n">
        <v>0</v>
      </c>
      <c r="J229" t="n">
        <v>0</v>
      </c>
      <c r="K229" t="n">
        <v>0</v>
      </c>
      <c r="L229" t="n">
        <v>0</v>
      </c>
      <c r="M229" t="n">
        <v>0</v>
      </c>
      <c r="N229" t="n">
        <v>0</v>
      </c>
      <c r="O229" t="n">
        <v>0</v>
      </c>
      <c r="P229" t="n">
        <v>0</v>
      </c>
      <c r="Q229" t="n">
        <v>0</v>
      </c>
      <c r="R229" t="n">
        <v>0</v>
      </c>
      <c r="S229" t="n">
        <v>0</v>
      </c>
      <c r="T229" t="n">
        <v>0</v>
      </c>
      <c r="U229" t="n">
        <v>4.94022751852708</v>
      </c>
      <c r="V229" t="n">
        <v>0</v>
      </c>
      <c r="W229" t="n">
        <v>0</v>
      </c>
      <c r="X229" t="n">
        <v>0</v>
      </c>
      <c r="Y229" t="n">
        <v>0</v>
      </c>
      <c r="Z229" t="n">
        <v>0</v>
      </c>
      <c r="AA229" t="n">
        <v>0</v>
      </c>
      <c r="AB229" t="n">
        <v>0.002657426669291949</v>
      </c>
      <c r="AC229" t="n">
        <v>2.39840782688845</v>
      </c>
      <c r="AD229" t="n">
        <v>2.39840782688845</v>
      </c>
      <c r="AE229" t="n">
        <v>1.613526092186932</v>
      </c>
      <c r="AF229" t="n">
        <v>1.568922957658844</v>
      </c>
      <c r="AG229" t="n">
        <v>3.147319132263875</v>
      </c>
      <c r="AH229" t="n">
        <v>2.39840782688845</v>
      </c>
      <c r="AI229" t="inlineStr">
        <is>
          <t>Operationnel</t>
        </is>
      </c>
      <c r="AJ229" t="inlineStr"/>
      <c r="AK229" t="inlineStr">
        <is>
          <t>No root cause</t>
        </is>
      </c>
      <c r="AL229" t="inlineStr">
        <is>
          <t>No root cause</t>
        </is>
      </c>
      <c r="AM229" t="inlineStr">
        <is>
          <t>no root cause</t>
        </is>
      </c>
      <c r="AN229" t="inlineStr">
        <is>
          <t>No root cause</t>
        </is>
      </c>
      <c r="AO229" t="inlineStr">
        <is>
          <t>(05/06/2026 ticket): INC-20260506-00009161...Grid Outage</t>
        </is>
      </c>
      <c r="AP229" t="inlineStr">
        <is>
          <t>: .Grid Outage</t>
        </is>
      </c>
      <c r="AQ229" t="inlineStr">
        <is>
          <t>CTR_848</t>
        </is>
      </c>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is>
          <t>(05/06/2026 ticket): INC-20260506-00009161...Grid Outage</t>
        </is>
      </c>
      <c r="BK229" t="inlineStr"/>
      <c r="BL229" t="inlineStr"/>
      <c r="BM229" t="inlineStr"/>
      <c r="BN229" t="inlineStr"/>
      <c r="BO229" t="inlineStr"/>
      <c r="BP229" t="inlineStr"/>
      <c r="BQ229" t="inlineStr">
        <is>
          <t>Grid-Gen</t>
        </is>
      </c>
    </row>
    <row r="230">
      <c r="A230" t="inlineStr">
        <is>
          <t>Mvolye-New</t>
        </is>
      </c>
      <c r="B230" t="inlineStr">
        <is>
          <t>CTR_310</t>
        </is>
      </c>
      <c r="C230" t="inlineStr">
        <is>
          <t>Yaounde</t>
        </is>
      </c>
      <c r="D230" t="inlineStr">
        <is>
          <t>IHS</t>
        </is>
      </c>
      <c r="E230" t="inlineStr">
        <is>
          <t>GridOnly</t>
        </is>
      </c>
      <c r="F230" t="inlineStr">
        <is>
          <t>CENTRE</t>
        </is>
      </c>
      <c r="G230" t="inlineStr">
        <is>
          <t>Yaounde</t>
        </is>
      </c>
      <c r="H230" t="inlineStr">
        <is>
          <t>ZTE</t>
        </is>
      </c>
      <c r="I230" t="n">
        <v>0.5041798289544649</v>
      </c>
      <c r="J230" t="n">
        <v>0.6522109789888514</v>
      </c>
      <c r="K230" t="n">
        <v>2.740930505974037</v>
      </c>
      <c r="L230" t="n">
        <v>0.6250838248680916</v>
      </c>
      <c r="M230" t="n">
        <v>1.975752140922802</v>
      </c>
      <c r="N230" t="n">
        <v>0.8674090339665499</v>
      </c>
      <c r="O230" t="n">
        <v>0.09529282344984634</v>
      </c>
      <c r="P230" t="n">
        <v>3.374325477338036</v>
      </c>
      <c r="Q230" t="n">
        <v>2.247879765889628</v>
      </c>
      <c r="R230" t="n">
        <v>19.20288614371363</v>
      </c>
      <c r="S230" t="n">
        <v>0.3642279693978587</v>
      </c>
      <c r="T230" t="n">
        <v>0.06272597044228155</v>
      </c>
      <c r="U230" t="n">
        <v>18.98882953374824</v>
      </c>
      <c r="V230" t="n">
        <v>0.03861294455716206</v>
      </c>
      <c r="W230" t="n">
        <v>0.06272597044228156</v>
      </c>
      <c r="X230" t="n">
        <v>0.03820273775586235</v>
      </c>
      <c r="Y230" t="n">
        <v>1.59427765079202</v>
      </c>
      <c r="Z230" t="n">
        <v>0</v>
      </c>
      <c r="AA230" t="n">
        <v>1.997760627566467</v>
      </c>
      <c r="AB230" t="n">
        <v>0</v>
      </c>
      <c r="AC230" t="n">
        <v>2.344207023881884</v>
      </c>
      <c r="AD230" t="n">
        <v>2.344207023881884</v>
      </c>
      <c r="AE230" t="n">
        <v>1.000913236534257</v>
      </c>
      <c r="AF230" t="n">
        <v>0.8517192488550236</v>
      </c>
      <c r="AG230" t="n">
        <v>3.672841330190188</v>
      </c>
      <c r="AH230" t="n">
        <v>2.344207023881884</v>
      </c>
      <c r="AI230" t="inlineStr">
        <is>
          <t>Operationnel</t>
        </is>
      </c>
      <c r="AJ230" t="inlineStr"/>
      <c r="AK230" t="inlineStr">
        <is>
          <t>No root cause</t>
        </is>
      </c>
      <c r="AL230" t="inlineStr">
        <is>
          <t>No root cause</t>
        </is>
      </c>
      <c r="AM230" t="inlineStr">
        <is>
          <t>no root cause</t>
        </is>
      </c>
      <c r="AN230" t="inlineStr">
        <is>
          <t>No root cause</t>
        </is>
      </c>
      <c r="AO230" t="inlineStr">
        <is>
          <t>(05/06/2026  cell zte): 06/05/2026 : Need BO TX analysis ..;..;(05/06/2026 ticket): INC-20260506-00014443...2026-05-06 19:29:11...No Power Issue on Site U = 54.1V and site is on GEN. TX FME collins 679631201 / Huawei is informed....Grid Outage...user:OCM_NOC.IHS</t>
        </is>
      </c>
      <c r="AP230" t="inlineStr">
        <is>
          <t>05/06/2026 cell zte) : 06/05/2026 : Need BO TX analysis .;.; : .2026-05-06 19 : 29 : 11.No Power Issue on Site U = 54.1V and site is on GEN. TX FME collins 679631201 / Huawei is informed.Grid Outage.user : OCM_NOC.IHS</t>
        </is>
      </c>
      <c r="AQ230" t="inlineStr">
        <is>
          <t>CTR_310</t>
        </is>
      </c>
      <c r="AR230" t="inlineStr"/>
      <c r="AS230" t="inlineStr"/>
      <c r="AT230" t="inlineStr"/>
      <c r="AU230" t="inlineStr"/>
      <c r="AV230" t="inlineStr"/>
      <c r="AW230" t="inlineStr"/>
      <c r="AX230" t="inlineStr"/>
      <c r="AY230" t="inlineStr"/>
      <c r="AZ230" t="inlineStr"/>
      <c r="BA230" t="inlineStr"/>
      <c r="BB230" t="inlineStr"/>
      <c r="BC230" t="inlineStr">
        <is>
          <t xml:space="preserve">(05/06/2026  cell zte): 06/05/2026 : Need BO TX analysis </t>
        </is>
      </c>
      <c r="BD230" t="inlineStr"/>
      <c r="BE230" t="inlineStr"/>
      <c r="BF230" t="inlineStr"/>
      <c r="BG230" t="inlineStr"/>
      <c r="BH230" t="inlineStr"/>
      <c r="BI230" t="inlineStr"/>
      <c r="BJ230" t="inlineStr">
        <is>
          <t>(05/06/2026 ticket): INC-20260506-00014443...2026-05-06 19:29:11...No Power Issue on Site U = 54.1V and site is on GEN. TX FME collins 679631201 / Huawei is informed....Grid Outage...user:OCM_NOC.IHS</t>
        </is>
      </c>
      <c r="BK230" t="inlineStr"/>
      <c r="BL230" t="inlineStr"/>
      <c r="BM230" t="inlineStr"/>
      <c r="BN230" t="inlineStr"/>
      <c r="BO230" t="inlineStr"/>
      <c r="BP230" t="inlineStr">
        <is>
          <t>CTR_310</t>
        </is>
      </c>
      <c r="BQ230" t="inlineStr"/>
    </row>
    <row r="231">
      <c r="A231" t="inlineStr">
        <is>
          <t>Ngd-Burkina-II-IHS</t>
        </is>
      </c>
      <c r="B231" t="inlineStr">
        <is>
          <t>ADM_101</t>
        </is>
      </c>
      <c r="C231" t="inlineStr">
        <is>
          <t>Ngaoundere</t>
        </is>
      </c>
      <c r="D231" t="inlineStr">
        <is>
          <t>IHS</t>
        </is>
      </c>
      <c r="E231" t="inlineStr">
        <is>
          <t>Grid-Gen</t>
        </is>
      </c>
      <c r="F231" t="inlineStr">
        <is>
          <t>ADAMAOUA</t>
        </is>
      </c>
      <c r="G231" t="inlineStr">
        <is>
          <t>Ngaoundere</t>
        </is>
      </c>
      <c r="H231" t="inlineStr">
        <is>
          <t>Huawei</t>
        </is>
      </c>
      <c r="I231" t="n">
        <v>1.423310590041463</v>
      </c>
      <c r="J231" t="n">
        <v>0.7804630271692448</v>
      </c>
      <c r="K231" t="n">
        <v>0.597118422066415</v>
      </c>
      <c r="L231" t="n">
        <v>0</v>
      </c>
      <c r="M231" t="n">
        <v>0</v>
      </c>
      <c r="N231" t="n">
        <v>0</v>
      </c>
      <c r="O231" t="n">
        <v>0.9628802081995702</v>
      </c>
      <c r="P231" t="n">
        <v>0</v>
      </c>
      <c r="Q231" t="n">
        <v>0</v>
      </c>
      <c r="R231" t="n">
        <v>0</v>
      </c>
      <c r="S231" t="n">
        <v>0</v>
      </c>
      <c r="T231" t="n">
        <v>0</v>
      </c>
      <c r="U231" t="n">
        <v>0.5697415768492122</v>
      </c>
      <c r="V231" t="n">
        <v>0</v>
      </c>
      <c r="W231" t="n">
        <v>0</v>
      </c>
      <c r="X231" t="n">
        <v>0.9853702419578068</v>
      </c>
      <c r="Y231" t="n">
        <v>1.412930574460738</v>
      </c>
      <c r="Z231" t="n">
        <v>0</v>
      </c>
      <c r="AA231" t="n">
        <v>1.016974000736232</v>
      </c>
      <c r="AB231" t="n">
        <v>0.1228836896068578</v>
      </c>
      <c r="AC231" t="n">
        <v>2.303471705004951</v>
      </c>
      <c r="AD231" t="n">
        <v>2.303471705004951</v>
      </c>
      <c r="AE231" t="n">
        <v>1.727305972207235</v>
      </c>
      <c r="AF231" t="n">
        <v>2.204152938856418</v>
      </c>
      <c r="AG231" t="n">
        <v>2.52518101548153</v>
      </c>
      <c r="AH231" t="n">
        <v>2.303471705004951</v>
      </c>
      <c r="AI231" t="inlineStr">
        <is>
          <t>Operationnel</t>
        </is>
      </c>
      <c r="AJ231" t="inlineStr"/>
      <c r="AK231" t="inlineStr">
        <is>
          <t>No root cause</t>
        </is>
      </c>
      <c r="AL231" t="inlineStr">
        <is>
          <t>No root cause</t>
        </is>
      </c>
      <c r="AM231" t="inlineStr">
        <is>
          <t>no root cause</t>
        </is>
      </c>
      <c r="AN231" t="inlineStr">
        <is>
          <t>No root cause</t>
        </is>
      </c>
      <c r="AO231" t="inlineStr"/>
      <c r="AP231" t="inlineStr"/>
      <c r="AQ231" t="inlineStr">
        <is>
          <t>ADM_101</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is>
          <t>ADM_101</t>
        </is>
      </c>
      <c r="BQ231" t="inlineStr">
        <is>
          <t>Hybrid Gen</t>
        </is>
      </c>
    </row>
    <row r="232">
      <c r="A232" t="inlineStr">
        <is>
          <t>Mendankwe</t>
        </is>
      </c>
      <c r="B232" t="inlineStr">
        <is>
          <t>NRO_229</t>
        </is>
      </c>
      <c r="C232" t="inlineStr">
        <is>
          <t>NORD-OUEST</t>
        </is>
      </c>
      <c r="D232" t="inlineStr">
        <is>
          <t>IHS</t>
        </is>
      </c>
      <c r="E232" t="inlineStr">
        <is>
          <t>Grid-Gen</t>
        </is>
      </c>
      <c r="F232" t="inlineStr">
        <is>
          <t>NORD-OUEST</t>
        </is>
      </c>
      <c r="G232" t="inlineStr">
        <is>
          <t>Bamenda</t>
        </is>
      </c>
      <c r="H232" t="inlineStr">
        <is>
          <t>Huawei</t>
        </is>
      </c>
      <c r="I232" t="n">
        <v>0</v>
      </c>
      <c r="J232" t="n">
        <v>0</v>
      </c>
      <c r="K232" t="n">
        <v>0</v>
      </c>
      <c r="L232" t="n">
        <v>0</v>
      </c>
      <c r="M232" t="n">
        <v>0</v>
      </c>
      <c r="N232" t="n">
        <v>0</v>
      </c>
      <c r="O232" t="n">
        <v>0</v>
      </c>
      <c r="P232" t="n">
        <v>0</v>
      </c>
      <c r="Q232" t="n">
        <v>0</v>
      </c>
      <c r="R232" t="n">
        <v>0</v>
      </c>
      <c r="S232" t="n">
        <v>0.006866505152197424</v>
      </c>
      <c r="T232" t="n">
        <v>0</v>
      </c>
      <c r="U232" t="n">
        <v>0</v>
      </c>
      <c r="V232" t="n">
        <v>0</v>
      </c>
      <c r="W232" t="n">
        <v>0</v>
      </c>
      <c r="X232" t="n">
        <v>0</v>
      </c>
      <c r="Y232" t="n">
        <v>0</v>
      </c>
      <c r="Z232" t="n">
        <v>0.2379199447540614</v>
      </c>
      <c r="AA232" t="n">
        <v>0</v>
      </c>
      <c r="AB232" t="n">
        <v>0</v>
      </c>
      <c r="AC232" t="n">
        <v>2.302776136950572</v>
      </c>
      <c r="AD232" t="n">
        <v>2.302776136950572</v>
      </c>
      <c r="AE232" t="n">
        <v>3.220432718247545</v>
      </c>
      <c r="AF232" t="n">
        <v>5.489530313385082</v>
      </c>
      <c r="AG232" t="n">
        <v>0</v>
      </c>
      <c r="AH232" t="n">
        <v>2.302776136950572</v>
      </c>
      <c r="AI232" t="inlineStr">
        <is>
          <t>Operationnel</t>
        </is>
      </c>
      <c r="AJ232" t="inlineStr"/>
      <c r="AK232" t="inlineStr">
        <is>
          <t>IHS</t>
        </is>
      </c>
      <c r="AL232" t="inlineStr">
        <is>
          <t>POWER ISSUE</t>
        </is>
      </c>
      <c r="AM232" t="inlineStr">
        <is>
          <t>Defaut GE &amp; Power Cabinet</t>
        </is>
      </c>
      <c r="AN232" t="inlineStr">
        <is>
          <t>PASSIVE</t>
        </is>
      </c>
      <c r="AO232" t="inlineStr">
        <is>
          <t>( hourly IHS): 06/05/2026 20:31 2:44:13 41v FME is informed and managing</t>
        </is>
      </c>
      <c r="AP232" t="inlineStr">
        <is>
          <t>: 06/05/2026 20 : 31 2 : 44 : 13 41v FME is informed and managing</t>
        </is>
      </c>
      <c r="AQ232" t="inlineStr">
        <is>
          <t>NRO_229</t>
        </is>
      </c>
      <c r="AR232" t="inlineStr"/>
      <c r="AS232" t="inlineStr"/>
      <c r="AT232" t="inlineStr"/>
      <c r="AU232" t="inlineStr"/>
      <c r="AV232" t="inlineStr"/>
      <c r="AW232" t="inlineStr">
        <is>
          <t>( hourly IHS): 06/05/2026 20:31 2:44:13 41v FME is informed and managing</t>
        </is>
      </c>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is>
          <t>NRO_229</t>
        </is>
      </c>
      <c r="BQ232" t="inlineStr"/>
    </row>
    <row r="233">
      <c r="A233" t="inlineStr">
        <is>
          <t>Mbanga-Bakoko-SIC</t>
        </is>
      </c>
      <c r="B233" t="inlineStr">
        <is>
          <t>LIT_614</t>
        </is>
      </c>
      <c r="C233" t="inlineStr">
        <is>
          <t>Douala</t>
        </is>
      </c>
      <c r="D233" t="inlineStr">
        <is>
          <t>IHS</t>
        </is>
      </c>
      <c r="E233" t="inlineStr">
        <is>
          <t>Grid + Gen</t>
        </is>
      </c>
      <c r="F233" t="inlineStr">
        <is>
          <t>LITTORAL</t>
        </is>
      </c>
      <c r="G233" t="inlineStr">
        <is>
          <t>Douala</t>
        </is>
      </c>
      <c r="H233" t="inlineStr">
        <is>
          <t>ZTE</t>
        </is>
      </c>
      <c r="I233" t="n">
        <v>0.1045492290965744</v>
      </c>
      <c r="J233" t="n">
        <v>2.251714307727869</v>
      </c>
      <c r="K233" t="n">
        <v>0</v>
      </c>
      <c r="L233" t="n">
        <v>0</v>
      </c>
      <c r="M233" t="n">
        <v>0</v>
      </c>
      <c r="N233" t="n">
        <v>0</v>
      </c>
      <c r="O233" t="n">
        <v>0</v>
      </c>
      <c r="P233" t="n">
        <v>0.5872556237568942</v>
      </c>
      <c r="Q233" t="n">
        <v>0</v>
      </c>
      <c r="R233" t="n">
        <v>0</v>
      </c>
      <c r="S233" t="n">
        <v>1.17945156420771</v>
      </c>
      <c r="T233" t="n">
        <v>0</v>
      </c>
      <c r="U233" t="n">
        <v>1.645268139701456</v>
      </c>
      <c r="V233" t="n">
        <v>1.053054364172326</v>
      </c>
      <c r="W233" t="n">
        <v>0</v>
      </c>
      <c r="X233" t="n">
        <v>2.338624644368537</v>
      </c>
      <c r="Y233" t="n">
        <v>4.017369226071745</v>
      </c>
      <c r="Z233" t="n">
        <v>0</v>
      </c>
      <c r="AA233" t="n">
        <v>0</v>
      </c>
      <c r="AB233" t="n">
        <v>0</v>
      </c>
      <c r="AC233" t="n">
        <v>2.282676003686865</v>
      </c>
      <c r="AD233" t="n">
        <v>2.282676003686865</v>
      </c>
      <c r="AE233" t="n">
        <v>0.7516216443053608</v>
      </c>
      <c r="AF233" t="n">
        <v>0.7421730231103227</v>
      </c>
      <c r="AG233" t="n">
        <v>3.693635127947515</v>
      </c>
      <c r="AH233" t="n">
        <v>2.282676003686865</v>
      </c>
      <c r="AI233" t="inlineStr">
        <is>
          <t>Operationnel</t>
        </is>
      </c>
      <c r="AJ233" t="inlineStr"/>
      <c r="AK233" t="inlineStr">
        <is>
          <t>IHS</t>
        </is>
      </c>
      <c r="AL233" t="inlineStr">
        <is>
          <t>POWER ISSUE</t>
        </is>
      </c>
      <c r="AM233" t="inlineStr">
        <is>
          <t>Defaut GE &amp; Power Cabinet</t>
        </is>
      </c>
      <c r="AN233" t="inlineStr">
        <is>
          <t>PASSIVE</t>
        </is>
      </c>
      <c r="AO233" t="inlineStr">
        <is>
          <t>(05/06/2026 ticket): INC-20260506-00000792...2026-05-06 02:16:07... grid only site grid outage / grid return awaited...Grid Outage...user:OCM_NOC.CAMUSAT</t>
        </is>
      </c>
      <c r="AP233" t="inlineStr">
        <is>
          <t>: .2026-05-06 02 : 16 : 07. grid only site grid outage / grid return awaited.Grid Outage.user : OCM_NOC.CAMUSAT</t>
        </is>
      </c>
      <c r="AQ233" t="inlineStr">
        <is>
          <t>LIT_614</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is>
          <t>(05/06/2026 ticket): INC-20260506-00000792...2026-05-06 02:16:07... grid only site grid outage / grid return awaited...Grid Outage...user:OCM_NOC.CAMUSAT</t>
        </is>
      </c>
      <c r="BK233" t="inlineStr"/>
      <c r="BL233" t="inlineStr"/>
      <c r="BM233" t="inlineStr"/>
      <c r="BN233" t="inlineStr"/>
      <c r="BO233" t="inlineStr"/>
      <c r="BP233" t="inlineStr"/>
      <c r="BQ233" t="inlineStr">
        <is>
          <t>Grid-Gen</t>
        </is>
      </c>
    </row>
    <row r="234">
      <c r="A234" t="inlineStr">
        <is>
          <t>Mutengene-Maternity-IHS</t>
        </is>
      </c>
      <c r="B234" t="inlineStr">
        <is>
          <t>SUO_210</t>
        </is>
      </c>
      <c r="C234" t="inlineStr">
        <is>
          <t>SUD-OUEST</t>
        </is>
      </c>
      <c r="D234" t="inlineStr">
        <is>
          <t>IHS</t>
        </is>
      </c>
      <c r="E234" t="inlineStr">
        <is>
          <t>Grid-Gen</t>
        </is>
      </c>
      <c r="F234" t="inlineStr">
        <is>
          <t>SUD-OUEST</t>
        </is>
      </c>
      <c r="G234" t="inlineStr">
        <is>
          <t>Mutengene</t>
        </is>
      </c>
      <c r="H234" t="inlineStr">
        <is>
          <t>Huawei</t>
        </is>
      </c>
      <c r="I234" t="n">
        <v>4.586308224396675</v>
      </c>
      <c r="J234" t="n">
        <v>0.9238570568411082</v>
      </c>
      <c r="K234" t="n">
        <v>0.707036009736526</v>
      </c>
      <c r="L234" t="n">
        <v>1.971471722126626</v>
      </c>
      <c r="M234" t="n">
        <v>0.936876664012807</v>
      </c>
      <c r="N234" t="n">
        <v>0.7622712472855011</v>
      </c>
      <c r="O234" t="n">
        <v>0</v>
      </c>
      <c r="P234" t="n">
        <v>0.7331465643931935</v>
      </c>
      <c r="Q234" t="n">
        <v>0.05685822967585815</v>
      </c>
      <c r="R234" t="n">
        <v>1.132687988859497</v>
      </c>
      <c r="S234" t="n">
        <v>2.365377261844632</v>
      </c>
      <c r="T234" t="n">
        <v>21.16101722725885</v>
      </c>
      <c r="U234" t="n">
        <v>1.066858714789989</v>
      </c>
      <c r="V234" t="n">
        <v>0.6335911572254895</v>
      </c>
      <c r="W234" t="n">
        <v>21.16101722725885</v>
      </c>
      <c r="X234" t="n">
        <v>22.46208619051288</v>
      </c>
      <c r="Y234" t="n">
        <v>2.214938376237397</v>
      </c>
      <c r="Z234" t="n">
        <v>3.548895223908707</v>
      </c>
      <c r="AA234" t="n">
        <v>1.191133540505603</v>
      </c>
      <c r="AB234" t="n">
        <v>0</v>
      </c>
      <c r="AC234" t="n">
        <v>2.273169906943695</v>
      </c>
      <c r="AD234" t="n">
        <v>2.273169906943695</v>
      </c>
      <c r="AE234" t="n">
        <v>4.928379874424981</v>
      </c>
      <c r="AF234" t="n">
        <v>4.207595091649071</v>
      </c>
      <c r="AG234" t="n">
        <v>0.3007918606509115</v>
      </c>
      <c r="AH234" t="n">
        <v>2.273169906943695</v>
      </c>
      <c r="AI234" t="inlineStr">
        <is>
          <t>Insecurity</t>
        </is>
      </c>
      <c r="AJ234" t="inlineStr"/>
      <c r="AK234" t="inlineStr">
        <is>
          <t>IHS</t>
        </is>
      </c>
      <c r="AL234" t="inlineStr">
        <is>
          <t>POWER ISSUE</t>
        </is>
      </c>
      <c r="AM234" t="inlineStr">
        <is>
          <t>Defaut GE &amp; Power Cabinet</t>
        </is>
      </c>
      <c r="AN234" t="inlineStr">
        <is>
          <t>PASSIVE</t>
        </is>
      </c>
      <c r="AO234" t="inlineStr">
        <is>
          <t>( hourly IHS): 06/05/2026 13:51 0:20:45 23.2 V Team was on site for PM works</t>
        </is>
      </c>
      <c r="AP234" t="inlineStr">
        <is>
          <t>: 06/05/2026 13 : 51 0 : 20 : 45 23.2 V Team was on site for PM works</t>
        </is>
      </c>
      <c r="AQ234" t="inlineStr">
        <is>
          <t>SUO_210</t>
        </is>
      </c>
      <c r="AR234" t="inlineStr"/>
      <c r="AS234" t="inlineStr"/>
      <c r="AT234" t="inlineStr"/>
      <c r="AU234" t="inlineStr"/>
      <c r="AV234" t="inlineStr"/>
      <c r="AW234" t="inlineStr">
        <is>
          <t>( hourly IHS): 06/05/2026 13:51 0:20:45 23.2 V Team was on site for PM works</t>
        </is>
      </c>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is>
          <t>SUO_210</t>
        </is>
      </c>
      <c r="BQ234" t="inlineStr">
        <is>
          <t>Gen Only</t>
        </is>
      </c>
    </row>
    <row r="235">
      <c r="A235" t="inlineStr">
        <is>
          <t>Muchemni-Fundong-IHS</t>
        </is>
      </c>
      <c r="B235" t="inlineStr">
        <is>
          <t>NRO_041</t>
        </is>
      </c>
      <c r="C235" t="inlineStr">
        <is>
          <t>NORD-OUEST</t>
        </is>
      </c>
      <c r="D235" t="inlineStr">
        <is>
          <t>IHS</t>
        </is>
      </c>
      <c r="E235" t="inlineStr">
        <is>
          <t>Grid-Gen</t>
        </is>
      </c>
      <c r="F235" t="inlineStr">
        <is>
          <t>NORD-OUEST</t>
        </is>
      </c>
      <c r="G235" t="inlineStr">
        <is>
          <t>Fundong</t>
        </is>
      </c>
      <c r="H235" t="inlineStr">
        <is>
          <t>NOKIA</t>
        </is>
      </c>
      <c r="I235" t="n">
        <v>0.5993599181276268</v>
      </c>
      <c r="J235" t="n">
        <v>0</v>
      </c>
      <c r="K235" t="n">
        <v>0</v>
      </c>
      <c r="L235" t="n">
        <v>0.05135306803323796</v>
      </c>
      <c r="M235" t="n">
        <v>0.02482184179830454</v>
      </c>
      <c r="N235" t="n">
        <v>0</v>
      </c>
      <c r="O235" t="n">
        <v>0</v>
      </c>
      <c r="P235" t="n">
        <v>0.02086704163135323</v>
      </c>
      <c r="Q235" t="n">
        <v>0</v>
      </c>
      <c r="R235" t="n">
        <v>0.3663023482062385</v>
      </c>
      <c r="S235" t="n">
        <v>0.2534830006894893</v>
      </c>
      <c r="T235" t="n">
        <v>0.002764437139196341</v>
      </c>
      <c r="U235" t="n">
        <v>0.002705330708762132</v>
      </c>
      <c r="V235" t="n">
        <v>0.9650739228326097</v>
      </c>
      <c r="W235" t="n">
        <v>0.002764437139196341</v>
      </c>
      <c r="X235" t="n">
        <v>0.001426806265391782</v>
      </c>
      <c r="Y235" t="n">
        <v>0.002586086356022412</v>
      </c>
      <c r="Z235" t="n">
        <v>0.1481559955826078</v>
      </c>
      <c r="AA235" t="n">
        <v>0.02712715412075917</v>
      </c>
      <c r="AB235" t="n">
        <v>0</v>
      </c>
      <c r="AC235" t="n">
        <v>2.242136870671427</v>
      </c>
      <c r="AD235" t="n">
        <v>2.242136870671427</v>
      </c>
      <c r="AE235" t="n">
        <v>7.827830933339728</v>
      </c>
      <c r="AF235" t="n">
        <v>3.349075689110574</v>
      </c>
      <c r="AG235" t="n">
        <v>0</v>
      </c>
      <c r="AH235" t="n">
        <v>2.242136870671427</v>
      </c>
      <c r="AI235" t="inlineStr">
        <is>
          <t>Insecurity</t>
        </is>
      </c>
      <c r="AJ235" t="inlineStr"/>
      <c r="AK235" t="inlineStr">
        <is>
          <t>No root cause</t>
        </is>
      </c>
      <c r="AL235" t="inlineStr">
        <is>
          <t>No root cause</t>
        </is>
      </c>
      <c r="AM235" t="inlineStr">
        <is>
          <t>no root cause</t>
        </is>
      </c>
      <c r="AN235" t="inlineStr">
        <is>
          <t>No root cause</t>
        </is>
      </c>
      <c r="AO235" t="inlineStr"/>
      <c r="AP235" t="inlineStr"/>
      <c r="AQ235" t="inlineStr">
        <is>
          <t>NRO_041</t>
        </is>
      </c>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is>
          <t>NRO_041</t>
        </is>
      </c>
      <c r="BQ235" t="inlineStr">
        <is>
          <t>Grid-Gen</t>
        </is>
      </c>
    </row>
    <row r="236">
      <c r="A236" t="inlineStr">
        <is>
          <t>Abuh</t>
        </is>
      </c>
      <c r="B236" t="inlineStr">
        <is>
          <t>NRO_079</t>
        </is>
      </c>
      <c r="C236" t="inlineStr">
        <is>
          <t>NORD-OUEST</t>
        </is>
      </c>
      <c r="D236" t="inlineStr">
        <is>
          <t>IHS</t>
        </is>
      </c>
      <c r="E236" t="inlineStr">
        <is>
          <t>Hybrid-Gen</t>
        </is>
      </c>
      <c r="F236" t="inlineStr">
        <is>
          <t>NORD-OUEST</t>
        </is>
      </c>
      <c r="G236" t="inlineStr">
        <is>
          <t>Abuh</t>
        </is>
      </c>
      <c r="H236" t="inlineStr">
        <is>
          <t>NOKIA</t>
        </is>
      </c>
      <c r="I236" t="n">
        <v>0.9824630949989049</v>
      </c>
      <c r="J236" t="n">
        <v>6.205067548483758</v>
      </c>
      <c r="K236" t="n">
        <v>4.777557285997529</v>
      </c>
      <c r="L236" t="n">
        <v>4.31734427647092</v>
      </c>
      <c r="M236" t="n">
        <v>9.289944554320982</v>
      </c>
      <c r="N236" t="n">
        <v>9.296473419098129</v>
      </c>
      <c r="O236" t="n">
        <v>9.296365205869778</v>
      </c>
      <c r="P236" t="n">
        <v>9.296527525712303</v>
      </c>
      <c r="Q236" t="n">
        <v>9.296365205869778</v>
      </c>
      <c r="R236" t="n">
        <v>9.296473419098129</v>
      </c>
      <c r="S236" t="n">
        <v>4.67461158886327</v>
      </c>
      <c r="T236" t="n">
        <v>0</v>
      </c>
      <c r="U236" t="n">
        <v>0.04373509575208411</v>
      </c>
      <c r="V236" t="n">
        <v>1.096393604483596</v>
      </c>
      <c r="W236" t="n">
        <v>0</v>
      </c>
      <c r="X236" t="n">
        <v>0</v>
      </c>
      <c r="Y236" t="n">
        <v>0</v>
      </c>
      <c r="Z236" t="n">
        <v>0.1507064117819954</v>
      </c>
      <c r="AA236" t="n">
        <v>0.02454106776473677</v>
      </c>
      <c r="AB236" t="n">
        <v>0</v>
      </c>
      <c r="AC236" t="n">
        <v>2.236037273886877</v>
      </c>
      <c r="AD236" t="n">
        <v>2.236037273886877</v>
      </c>
      <c r="AE236" t="n">
        <v>7.773251561694424</v>
      </c>
      <c r="AF236" t="n">
        <v>3.354122678172527</v>
      </c>
      <c r="AG236" t="n">
        <v>0</v>
      </c>
      <c r="AH236" t="n">
        <v>2.236037273886877</v>
      </c>
      <c r="AI236" t="inlineStr">
        <is>
          <t>Insecurity</t>
        </is>
      </c>
      <c r="AJ236" t="inlineStr"/>
      <c r="AK236" t="inlineStr">
        <is>
          <t>No root cause</t>
        </is>
      </c>
      <c r="AL236" t="inlineStr">
        <is>
          <t>No root cause</t>
        </is>
      </c>
      <c r="AM236" t="inlineStr">
        <is>
          <t>no root cause</t>
        </is>
      </c>
      <c r="AN236" t="inlineStr">
        <is>
          <t>No root cause</t>
        </is>
      </c>
      <c r="AO236" t="inlineStr"/>
      <c r="AP236" t="inlineStr"/>
      <c r="AQ236" t="inlineStr">
        <is>
          <t>NRO_079</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is>
          <t>NRO_079</t>
        </is>
      </c>
      <c r="BQ236" t="inlineStr"/>
    </row>
    <row r="237">
      <c r="A237" t="inlineStr">
        <is>
          <t>Bafmeng</t>
        </is>
      </c>
      <c r="B237" t="inlineStr">
        <is>
          <t>NRO_047</t>
        </is>
      </c>
      <c r="C237" t="inlineStr">
        <is>
          <t>NORD-OUEST</t>
        </is>
      </c>
      <c r="D237" t="inlineStr">
        <is>
          <t>IHS</t>
        </is>
      </c>
      <c r="E237" t="inlineStr">
        <is>
          <t>Hybrid-Gen</t>
        </is>
      </c>
      <c r="F237" t="inlineStr">
        <is>
          <t>NORD-OUEST</t>
        </is>
      </c>
      <c r="G237" t="inlineStr">
        <is>
          <t>Bafmeng</t>
        </is>
      </c>
      <c r="H237" t="inlineStr">
        <is>
          <t>NOKIA</t>
        </is>
      </c>
      <c r="I237" t="n">
        <v>0.595022379982528</v>
      </c>
      <c r="J237" t="n">
        <v>6.224028877743582</v>
      </c>
      <c r="K237" t="n">
        <v>4.578404231096886</v>
      </c>
      <c r="L237" t="n">
        <v>3.870168956363137</v>
      </c>
      <c r="M237" t="n">
        <v>9.290034732011275</v>
      </c>
      <c r="N237" t="n">
        <v>9.296473419098129</v>
      </c>
      <c r="O237" t="n">
        <v>9.296365205869778</v>
      </c>
      <c r="P237" t="n">
        <v>9.296527525712303</v>
      </c>
      <c r="Q237" t="n">
        <v>9.296365205869778</v>
      </c>
      <c r="R237" t="n">
        <v>9.296473419098129</v>
      </c>
      <c r="S237" t="n">
        <v>4.628576912380355</v>
      </c>
      <c r="T237" t="n">
        <v>0</v>
      </c>
      <c r="U237" t="n">
        <v>0.04294053561744202</v>
      </c>
      <c r="V237" t="n">
        <v>0.9615247422474481</v>
      </c>
      <c r="W237" t="n">
        <v>0</v>
      </c>
      <c r="X237" t="n">
        <v>0</v>
      </c>
      <c r="Y237" t="n">
        <v>0</v>
      </c>
      <c r="Z237" t="n">
        <v>0.1554148724577879</v>
      </c>
      <c r="AA237" t="n">
        <v>0.01458909406362985</v>
      </c>
      <c r="AB237" t="n">
        <v>0</v>
      </c>
      <c r="AC237" t="n">
        <v>2.227833137860875</v>
      </c>
      <c r="AD237" t="n">
        <v>2.227833137860875</v>
      </c>
      <c r="AE237" t="n">
        <v>7.773251561694424</v>
      </c>
      <c r="AF237" t="n">
        <v>3.329684625872544</v>
      </c>
      <c r="AG237" t="n">
        <v>0</v>
      </c>
      <c r="AH237" t="n">
        <v>2.227833137860875</v>
      </c>
      <c r="AI237" t="inlineStr">
        <is>
          <t>Insecurity</t>
        </is>
      </c>
      <c r="AJ237" t="inlineStr"/>
      <c r="AK237" t="inlineStr">
        <is>
          <t>ACCESS-ISSUE</t>
        </is>
      </c>
      <c r="AL237" t="inlineStr">
        <is>
          <t>ACCESS-ISSUE</t>
        </is>
      </c>
      <c r="AM237" t="inlineStr">
        <is>
          <t>ACCESS-ISSUE</t>
        </is>
      </c>
      <c r="AN237" t="inlineStr">
        <is>
          <t>ACCESS-ISSUE</t>
        </is>
      </c>
      <c r="AO237" t="inlineStr">
        <is>
          <t>(05/06/2026  cell nokia): 04/05/2026 : Ghost town   
04/05/2026 : Check breaker and  interconnection FR(sfp, optical fiber) between system and radio module, swap its if needed..;..;(05/06/2026  cell nokia): 06/05/2026 : FME active || Aceess issue || ARMA faulty  ||Negociation en cours 
04/05/2026 : Ghost town   
04/05/2026 : Check breaker and  interconnection FR(sfp, optical fiber) between system and radio module, swap its if needed..;..;(05/06/2026  cell nokia): 06/05/2026 : FME active || Aceess issue || ARMA faulty  ||Cde en cours  
04/05/2026 : Ghost town   
04/05/2026 : Check breaker and  interconnection FR(sfp, optical fiber) between system and radio module, swap its if needed</t>
        </is>
      </c>
      <c r="AP237" t="inlineStr">
        <is>
          <t>05/06/2026 cell nokia) : 04/05/2026 : Ghost town 04/05/2026 : Check breaker and interconnection FR(sfp, optical fiber) between system and radio module, swap its if needed.;.;(05/06/2026 cell nokia) : 06/05/2026 : FME active || Aceess issue || ARMA faulty || Negociation en cours 04/05/2026 : Ghost town 04/05/2026 : Check breaker and interconnection FR(sfp, optical fiber) between system and radio module, swap its if needed.;.;(05/06/2026 cell nokia) : 06/05/2026 : FME active || Aceess issue || ARMA faulty || Cde en cours 04/05/2026 : Ghost town 04/05/2026 : Check breaker and interconnection FR(sfp, optical fiber) between system and radio module, swap its if needed</t>
        </is>
      </c>
      <c r="AQ237" t="inlineStr">
        <is>
          <t>NRO_047</t>
        </is>
      </c>
      <c r="AR237" t="inlineStr"/>
      <c r="AS237" t="inlineStr"/>
      <c r="AT237" t="inlineStr"/>
      <c r="AU237" t="inlineStr"/>
      <c r="AV237" t="inlineStr"/>
      <c r="AW237" t="inlineStr"/>
      <c r="AX237" t="inlineStr"/>
      <c r="AY237" t="inlineStr"/>
      <c r="AZ237" t="inlineStr"/>
      <c r="BA237" t="inlineStr"/>
      <c r="BB237" t="inlineStr"/>
      <c r="BC237" t="inlineStr"/>
      <c r="BD237" t="inlineStr">
        <is>
          <t>(05/06/2026  cell nokia): 04/05/2026 : Ghost town   
04/05/2026 : Check breaker and  interconnection FR(sfp, optical fiber) between system and radio module, swap its if needed</t>
        </is>
      </c>
      <c r="BE237" t="inlineStr">
        <is>
          <t>(05/06/2026  cell nokia): 06/05/2026 : FME active || Aceess issue || ARMA faulty  ||Negociation en cours 
04/05/2026 : Ghost town   
04/05/2026 : Check breaker and  interconnection FR(sfp, optical fiber) between system and radio module, swap its if needed</t>
        </is>
      </c>
      <c r="BF237" t="inlineStr">
        <is>
          <t>(05/06/2026  cell nokia): 06/05/2026 : FME active || Aceess issue || ARMA faulty  ||Cde en cours  
04/05/2026 : Ghost town   
04/05/2026 : Check breaker and  interconnection FR(sfp, optical fiber) between system and radio module, swap its if needed</t>
        </is>
      </c>
      <c r="BG237" t="inlineStr"/>
      <c r="BH237" t="inlineStr"/>
      <c r="BI237" t="inlineStr"/>
      <c r="BJ237" t="inlineStr"/>
      <c r="BK237" t="inlineStr"/>
      <c r="BL237" t="inlineStr"/>
      <c r="BM237" t="inlineStr"/>
      <c r="BN237" t="inlineStr"/>
      <c r="BO237" t="inlineStr"/>
      <c r="BP237" t="inlineStr">
        <is>
          <t>NRO_047</t>
        </is>
      </c>
      <c r="BQ237" t="inlineStr"/>
    </row>
    <row r="238">
      <c r="A238" t="inlineStr">
        <is>
          <t>Maroua-Loperey</t>
        </is>
      </c>
      <c r="B238" t="inlineStr">
        <is>
          <t>EXN_082</t>
        </is>
      </c>
      <c r="C238" t="inlineStr">
        <is>
          <t>Maroua</t>
        </is>
      </c>
      <c r="D238" t="inlineStr">
        <is>
          <t>IHS</t>
        </is>
      </c>
      <c r="E238" t="inlineStr">
        <is>
          <t>Grid-Lithium</t>
        </is>
      </c>
      <c r="F238" t="inlineStr">
        <is>
          <t>EXTREME-NORD</t>
        </is>
      </c>
      <c r="G238" t="inlineStr">
        <is>
          <t>Maroua</t>
        </is>
      </c>
      <c r="H238" t="inlineStr">
        <is>
          <t>Huawei</t>
        </is>
      </c>
      <c r="I238" t="n">
        <v>2.869111213841163</v>
      </c>
      <c r="J238" t="n">
        <v>1.004828312402085</v>
      </c>
      <c r="K238" t="n">
        <v>3.853357845864973</v>
      </c>
      <c r="L238" t="n">
        <v>2.010726729503215</v>
      </c>
      <c r="M238" t="n">
        <v>2.491917142506556</v>
      </c>
      <c r="N238" t="n">
        <v>0</v>
      </c>
      <c r="O238" t="n">
        <v>0.003210314097131264</v>
      </c>
      <c r="P238" t="n">
        <v>0</v>
      </c>
      <c r="Q238" t="n">
        <v>4.072907659952115</v>
      </c>
      <c r="R238" t="n">
        <v>0.4113304112341017</v>
      </c>
      <c r="S238" t="n">
        <v>2.529459982364674</v>
      </c>
      <c r="T238" t="n">
        <v>6.891474261841779</v>
      </c>
      <c r="U238" t="n">
        <v>2.159631798375153</v>
      </c>
      <c r="V238" t="n">
        <v>0</v>
      </c>
      <c r="W238" t="n">
        <v>6.891474261841779</v>
      </c>
      <c r="X238" t="n">
        <v>13.86855689960706</v>
      </c>
      <c r="Y238" t="n">
        <v>13.8682893734323</v>
      </c>
      <c r="Z238" t="n">
        <v>0</v>
      </c>
      <c r="AA238" t="n">
        <v>6.664522890252915</v>
      </c>
      <c r="AB238" t="n">
        <v>0.8049505896990294</v>
      </c>
      <c r="AC238" t="n">
        <v>2.220467250515791</v>
      </c>
      <c r="AD238" t="n">
        <v>2.220467250515791</v>
      </c>
      <c r="AE238" t="n">
        <v>4.919637183314749</v>
      </c>
      <c r="AF238" t="n">
        <v>4.18368830135561</v>
      </c>
      <c r="AG238" t="n">
        <v>0.2175140686457984</v>
      </c>
      <c r="AH238" t="n">
        <v>2.220467250515791</v>
      </c>
      <c r="AI238" t="inlineStr">
        <is>
          <t>Operationnel</t>
        </is>
      </c>
      <c r="AJ238" t="inlineStr"/>
      <c r="AK238" t="inlineStr">
        <is>
          <t>IHS</t>
        </is>
      </c>
      <c r="AL238" t="inlineStr">
        <is>
          <t>POWER ISSUE</t>
        </is>
      </c>
      <c r="AM238" t="inlineStr">
        <is>
          <t>Defaut GE &amp; Power Cabinet</t>
        </is>
      </c>
      <c r="AN238" t="inlineStr">
        <is>
          <t>PASSIVE</t>
        </is>
      </c>
      <c r="AO238" t="inlineStr">
        <is>
          <t>( hourly IHS): 06/05/2026 04:42 2:31:28 44.7V grid only no space // awaiting grid return. (Franklin is informed )</t>
        </is>
      </c>
      <c r="AP238" t="inlineStr">
        <is>
          <t>: 06/05/2026 04 : 42 2 : 31 : 28 44.7V grid only no space // awaiting grid return. Franklin is informed )</t>
        </is>
      </c>
      <c r="AQ238" t="inlineStr">
        <is>
          <t>EXN_082</t>
        </is>
      </c>
      <c r="AR238" t="inlineStr"/>
      <c r="AS238" t="inlineStr"/>
      <c r="AT238" t="inlineStr"/>
      <c r="AU238" t="inlineStr"/>
      <c r="AV238" t="inlineStr"/>
      <c r="AW238" t="inlineStr">
        <is>
          <t>( hourly IHS): 06/05/2026 04:42 2:31:28 44.7V grid only no space // awaiting grid return. (Franklin is informed )</t>
        </is>
      </c>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is>
          <t>EXN_082</t>
        </is>
      </c>
      <c r="BQ238" t="inlineStr">
        <is>
          <t>Grid-Gen</t>
        </is>
      </c>
    </row>
    <row r="239">
      <c r="A239" t="inlineStr">
        <is>
          <t>Balikumbat-Ville</t>
        </is>
      </c>
      <c r="B239" t="inlineStr">
        <is>
          <t>NRO_033</t>
        </is>
      </c>
      <c r="C239" t="inlineStr">
        <is>
          <t>NORD-OUEST</t>
        </is>
      </c>
      <c r="D239" t="inlineStr">
        <is>
          <t>IHS</t>
        </is>
      </c>
      <c r="E239" t="inlineStr">
        <is>
          <t>Grid-Gen</t>
        </is>
      </c>
      <c r="F239" t="inlineStr">
        <is>
          <t>NORD-OUEST</t>
        </is>
      </c>
      <c r="G239" t="inlineStr">
        <is>
          <t>Balikumbat</t>
        </is>
      </c>
      <c r="H239" t="inlineStr">
        <is>
          <t>NOKIA</t>
        </is>
      </c>
      <c r="I239" t="n">
        <v>6.056767753203242</v>
      </c>
      <c r="J239" t="n">
        <v>9.296365205869778</v>
      </c>
      <c r="K239" t="n">
        <v>7.457836408582249</v>
      </c>
      <c r="L239" t="n">
        <v>4.71161782913406</v>
      </c>
      <c r="M239" t="n">
        <v>5.918831958132489</v>
      </c>
      <c r="N239" t="n">
        <v>8.528123426733565</v>
      </c>
      <c r="O239" t="n">
        <v>3.118926044546401</v>
      </c>
      <c r="P239" t="n">
        <v>0.09855203026167539</v>
      </c>
      <c r="Q239" t="n">
        <v>0.6697915668532853</v>
      </c>
      <c r="R239" t="n">
        <v>0.04705561599770958</v>
      </c>
      <c r="S239" t="n">
        <v>4.91593490212233</v>
      </c>
      <c r="T239" t="n">
        <v>3.641833817020658</v>
      </c>
      <c r="U239" t="n">
        <v>4.622852299869019</v>
      </c>
      <c r="V239" t="n">
        <v>4.622852299869019</v>
      </c>
      <c r="W239" t="n">
        <v>3.641833817020657</v>
      </c>
      <c r="X239" t="n">
        <v>2.419934766417547</v>
      </c>
      <c r="Y239" t="n">
        <v>2.568768494976215</v>
      </c>
      <c r="Z239" t="n">
        <v>4.696921380121164</v>
      </c>
      <c r="AA239" t="n">
        <v>4.622852299869019</v>
      </c>
      <c r="AB239" t="n">
        <v>2.679114124525944</v>
      </c>
      <c r="AC239" t="n">
        <v>2.201508562264398</v>
      </c>
      <c r="AD239" t="n">
        <v>2.201508562264398</v>
      </c>
      <c r="AE239" t="n">
        <v>0.2531633554348565</v>
      </c>
      <c r="AF239" t="n">
        <v>6.450052021175678</v>
      </c>
      <c r="AG239" t="n">
        <v>0</v>
      </c>
      <c r="AH239" t="n">
        <v>2.201508562264398</v>
      </c>
      <c r="AI239" t="inlineStr">
        <is>
          <t>Insecurity</t>
        </is>
      </c>
      <c r="AJ239" t="inlineStr"/>
      <c r="AK239" t="inlineStr">
        <is>
          <t>BSS</t>
        </is>
      </c>
      <c r="AL239" t="inlineStr">
        <is>
          <t>RAN ISSUE</t>
        </is>
      </c>
      <c r="AM239" t="inlineStr">
        <is>
          <t>BSS Hardware issue</t>
        </is>
      </c>
      <c r="AN239" t="inlineStr">
        <is>
          <t>ACTIVE</t>
        </is>
      </c>
      <c r="AO239" t="inlineStr">
        <is>
          <t>(05/06/2026  cell nokia): 06/05/2026 : FME sur site || Intervention en cours 
05/05/2026:Check and replace ABIA || intervention prevue pour demain  06/05/2026 a cause du probleme d'accesss..;..;(05/06/2026 ticket): INC-20260506-00008992...2026-05-06 15:09:56...Grid outage no space // awaiting grid return ,Seraphin is informed...Grid Outage...user:OCM_NOC.IHS</t>
        </is>
      </c>
      <c r="AP239" t="inlineStr">
        <is>
          <t>05/06/2026 cell nokia) : 06/05/2026 : FME sur site || Intervention en cours 05/05/2026 : Check and replace ABIA || intervention prevue pour demain 06/05/2026 a cause du probleme d'accesss.;.; : .2026-05-06 15 : 09 : 56.Grid outage no space // awaiting grid return ,Seraphin is informed.Grid Outage.user : OCM_NOC.IHS</t>
        </is>
      </c>
      <c r="AQ239" t="inlineStr">
        <is>
          <t>NRO_033</t>
        </is>
      </c>
      <c r="AR239" t="inlineStr"/>
      <c r="AS239" t="inlineStr"/>
      <c r="AT239" t="inlineStr"/>
      <c r="AU239" t="inlineStr"/>
      <c r="AV239" t="inlineStr"/>
      <c r="AW239" t="inlineStr"/>
      <c r="AX239" t="inlineStr"/>
      <c r="AY239" t="inlineStr"/>
      <c r="AZ239" t="inlineStr"/>
      <c r="BA239" t="inlineStr"/>
      <c r="BB239" t="inlineStr"/>
      <c r="BC239" t="inlineStr"/>
      <c r="BD239" t="inlineStr">
        <is>
          <t>(05/06/2026  cell nokia): 06/05/2026 : FME sur site || Intervention en cours 
05/05/2026:Check and replace ABIA || intervention prevue pour demain  06/05/2026 a cause du probleme d'accesss</t>
        </is>
      </c>
      <c r="BE239" t="inlineStr"/>
      <c r="BF239" t="inlineStr"/>
      <c r="BG239" t="inlineStr"/>
      <c r="BH239" t="inlineStr"/>
      <c r="BI239" t="inlineStr"/>
      <c r="BJ239" t="inlineStr">
        <is>
          <t>(05/06/2026 ticket): INC-20260506-00008992...2026-05-06 15:09:56...Grid outage no space // awaiting grid return ,Seraphin is informed...Grid Outage...user:OCM_NOC.IHS</t>
        </is>
      </c>
      <c r="BK239" t="inlineStr"/>
      <c r="BL239" t="inlineStr"/>
      <c r="BM239" t="inlineStr"/>
      <c r="BN239" t="inlineStr"/>
      <c r="BO239" t="inlineStr"/>
      <c r="BP239" t="inlineStr">
        <is>
          <t>NRO_033</t>
        </is>
      </c>
      <c r="BQ239" t="inlineStr">
        <is>
          <t>Grid-Gen</t>
        </is>
      </c>
    </row>
    <row r="240">
      <c r="A240" t="inlineStr">
        <is>
          <t>Nyalla-II</t>
        </is>
      </c>
      <c r="B240" t="inlineStr">
        <is>
          <t>LIT_341</t>
        </is>
      </c>
      <c r="C240" t="inlineStr">
        <is>
          <t>Douala</t>
        </is>
      </c>
      <c r="D240" t="inlineStr">
        <is>
          <t>IHS</t>
        </is>
      </c>
      <c r="E240" t="inlineStr">
        <is>
          <t>Grid-Gen</t>
        </is>
      </c>
      <c r="F240" t="inlineStr">
        <is>
          <t>LITTORAL</t>
        </is>
      </c>
      <c r="G240" t="inlineStr">
        <is>
          <t>Douala</t>
        </is>
      </c>
      <c r="H240" t="inlineStr">
        <is>
          <t>ZTE</t>
        </is>
      </c>
      <c r="I240" t="n">
        <v>13.86855689960706</v>
      </c>
      <c r="J240" t="n">
        <v>13.86855689960706</v>
      </c>
      <c r="K240" t="n">
        <v>13.86855689960706</v>
      </c>
      <c r="L240" t="n">
        <v>13.86855689960706</v>
      </c>
      <c r="M240" t="n">
        <v>51.1269450936413</v>
      </c>
      <c r="N240" t="n">
        <v>0</v>
      </c>
      <c r="O240" t="n">
        <v>0</v>
      </c>
      <c r="P240" t="n">
        <v>1.771041111995732</v>
      </c>
      <c r="Q240" t="n">
        <v>1.14863254887525</v>
      </c>
      <c r="R240" t="n">
        <v>0</v>
      </c>
      <c r="S240" t="n">
        <v>10.84922082109847</v>
      </c>
      <c r="T240" t="n">
        <v>0</v>
      </c>
      <c r="U240" t="n">
        <v>0</v>
      </c>
      <c r="V240" t="n">
        <v>0</v>
      </c>
      <c r="W240" t="n">
        <v>0</v>
      </c>
      <c r="X240" t="n">
        <v>0</v>
      </c>
      <c r="Y240" t="n">
        <v>1.14904275567655</v>
      </c>
      <c r="Z240" t="n">
        <v>2.063411550852803</v>
      </c>
      <c r="AA240" t="n">
        <v>13.3152771000448</v>
      </c>
      <c r="AB240" t="n">
        <v>9.710504575767695</v>
      </c>
      <c r="AC240" t="n">
        <v>2.20018876646891</v>
      </c>
      <c r="AD240" t="n">
        <v>2.20018876646891</v>
      </c>
      <c r="AE240" t="n">
        <v>0.8649019419765077</v>
      </c>
      <c r="AF240" t="n">
        <v>1.00642274515404</v>
      </c>
      <c r="AG240" t="n">
        <v>3.334326510778847</v>
      </c>
      <c r="AH240" t="n">
        <v>2.20018876646891</v>
      </c>
      <c r="AI240" t="inlineStr">
        <is>
          <t>Operationnel</t>
        </is>
      </c>
      <c r="AJ240" t="inlineStr"/>
      <c r="AK240" t="inlineStr">
        <is>
          <t>No root cause</t>
        </is>
      </c>
      <c r="AL240" t="inlineStr">
        <is>
          <t>No root cause</t>
        </is>
      </c>
      <c r="AM240" t="inlineStr">
        <is>
          <t>no root cause</t>
        </is>
      </c>
      <c r="AN240" t="inlineStr">
        <is>
          <t>No root cause</t>
        </is>
      </c>
      <c r="AO240" t="inlineStr"/>
      <c r="AP240" t="inlineStr"/>
      <c r="AQ240" t="inlineStr">
        <is>
          <t>LIT_341</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row>
    <row r="241">
      <c r="A241" t="inlineStr">
        <is>
          <t>Ngd-Ville</t>
        </is>
      </c>
      <c r="B241" t="inlineStr">
        <is>
          <t>ADM_018</t>
        </is>
      </c>
      <c r="C241" t="inlineStr">
        <is>
          <t>Ngaoundere</t>
        </is>
      </c>
      <c r="D241" t="inlineStr">
        <is>
          <t>IHS</t>
        </is>
      </c>
      <c r="E241" t="inlineStr">
        <is>
          <t>Grid-Gen</t>
        </is>
      </c>
      <c r="F241" t="inlineStr">
        <is>
          <t>ADAMAOUA</t>
        </is>
      </c>
      <c r="G241" t="inlineStr">
        <is>
          <t>Ngaoundere</t>
        </is>
      </c>
      <c r="H241" t="inlineStr">
        <is>
          <t>Huawei</t>
        </is>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2.196675256040384</v>
      </c>
      <c r="AD241" t="n">
        <v>2.196675256040384</v>
      </c>
      <c r="AE241" t="n">
        <v>5.125714902341643</v>
      </c>
      <c r="AF241" t="n">
        <v>4.363042354757217</v>
      </c>
      <c r="AG241" t="n">
        <v>0</v>
      </c>
      <c r="AH241" t="n">
        <v>2.196675256040384</v>
      </c>
      <c r="AI241" t="inlineStr">
        <is>
          <t>Operationnel</t>
        </is>
      </c>
      <c r="AJ241" t="inlineStr"/>
      <c r="AK241" t="inlineStr">
        <is>
          <t>IHS</t>
        </is>
      </c>
      <c r="AL241" t="inlineStr">
        <is>
          <t>POWER ISSUE</t>
        </is>
      </c>
      <c r="AM241" t="inlineStr">
        <is>
          <t>Defaut GE &amp; Power Cabinet</t>
        </is>
      </c>
      <c r="AN241" t="inlineStr">
        <is>
          <t>PASSIVE</t>
        </is>
      </c>
      <c r="AO241" t="inlineStr">
        <is>
          <t>(05/06/2026 ticket): INC-20260506-00015313...Grid Outage</t>
        </is>
      </c>
      <c r="AP241" t="inlineStr">
        <is>
          <t>: .Grid Outage</t>
        </is>
      </c>
      <c r="AQ241" t="inlineStr">
        <is>
          <t>ADM_018</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is>
          <t>(05/06/2026 ticket): INC-20260506-00015313...Grid Outage</t>
        </is>
      </c>
      <c r="BK241" t="inlineStr"/>
      <c r="BL241" t="inlineStr"/>
      <c r="BM241" t="inlineStr"/>
      <c r="BN241" t="inlineStr"/>
      <c r="BO241" t="inlineStr"/>
      <c r="BP241" t="inlineStr">
        <is>
          <t>ADM_018</t>
        </is>
      </c>
      <c r="BQ241" t="inlineStr"/>
    </row>
    <row r="242">
      <c r="A242" t="inlineStr">
        <is>
          <t>Batibo</t>
        </is>
      </c>
      <c r="B242" t="inlineStr">
        <is>
          <t>NRO_010</t>
        </is>
      </c>
      <c r="C242" t="inlineStr">
        <is>
          <t>NORD-OUEST</t>
        </is>
      </c>
      <c r="D242" t="inlineStr">
        <is>
          <t>IHS</t>
        </is>
      </c>
      <c r="E242" t="inlineStr">
        <is>
          <t>Grid-Gen</t>
        </is>
      </c>
      <c r="F242" t="inlineStr">
        <is>
          <t>NORD-OUEST</t>
        </is>
      </c>
      <c r="G242" t="inlineStr">
        <is>
          <t>Batibo</t>
        </is>
      </c>
      <c r="H242" t="inlineStr">
        <is>
          <t>NOKIA</t>
        </is>
      </c>
      <c r="I242" t="n">
        <v>0</v>
      </c>
      <c r="J242" t="n">
        <v>0.001070104699043579</v>
      </c>
      <c r="K242" t="n">
        <v>0</v>
      </c>
      <c r="L242" t="n">
        <v>0</v>
      </c>
      <c r="M242" t="n">
        <v>0.05269374667359035</v>
      </c>
      <c r="N242" t="n">
        <v>0.005040918290743803</v>
      </c>
      <c r="O242" t="n">
        <v>0</v>
      </c>
      <c r="P242" t="n">
        <v>0</v>
      </c>
      <c r="Q242" t="n">
        <v>0</v>
      </c>
      <c r="R242" t="n">
        <v>0</v>
      </c>
      <c r="S242" t="n">
        <v>0.001605157048565712</v>
      </c>
      <c r="T242" t="n">
        <v>0</v>
      </c>
      <c r="U242" t="n">
        <v>0</v>
      </c>
      <c r="V242" t="n">
        <v>6.709146256203041</v>
      </c>
      <c r="W242" t="n">
        <v>0</v>
      </c>
      <c r="X242" t="n">
        <v>0</v>
      </c>
      <c r="Y242" t="n">
        <v>0</v>
      </c>
      <c r="Z242" t="n">
        <v>0.1458731055579814</v>
      </c>
      <c r="AA242" t="n">
        <v>1.296592358596365</v>
      </c>
      <c r="AB242" t="n">
        <v>0</v>
      </c>
      <c r="AC242" t="n">
        <v>2.173025942191518</v>
      </c>
      <c r="AD242" t="n">
        <v>2.173025942191518</v>
      </c>
      <c r="AE242" t="n">
        <v>7.538697648765631</v>
      </c>
      <c r="AF242" t="n">
        <v>3.266198816093244</v>
      </c>
      <c r="AG242" t="n">
        <v>0</v>
      </c>
      <c r="AH242" t="n">
        <v>2.173025942191518</v>
      </c>
      <c r="AI242" t="inlineStr">
        <is>
          <t>Insecurity</t>
        </is>
      </c>
      <c r="AJ242" t="inlineStr"/>
      <c r="AK242" t="inlineStr">
        <is>
          <t>PDH</t>
        </is>
      </c>
      <c r="AL242" t="inlineStr">
        <is>
          <t>TX ISSUE</t>
        </is>
      </c>
      <c r="AM242" t="inlineStr">
        <is>
          <t>ODU HS</t>
        </is>
      </c>
      <c r="AN242" t="inlineStr">
        <is>
          <t>ACTIVE</t>
        </is>
      </c>
      <c r="AO242" t="inlineStr">
        <is>
          <t>(05/06/2026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t>
        </is>
      </c>
      <c r="AP242" t="inlineStr">
        <is>
          <t>05/06/2026 incident) : impacted by NRO_017_H_Bali , Plantage de l'ODU || Action : reset physique de l'ODU.;.;(05/06/2026 cell nokia) : 06/05/2026 : Check breaker and interconnection (sfp, optical fiber) between system and radio module, swap its if needed || Rajout d'un second depart || Intervention en cours .;.;(05/06/2026 cell nokia) : 06/05/2026 : Check breaker and interconnection (sfp, optical fiber) between system and radio module, swap its if needed || Rajout d'un second depart || Intervention en cours .;.; : .Grid Outage</t>
        </is>
      </c>
      <c r="AQ242" t="inlineStr">
        <is>
          <t>NRO_017</t>
        </is>
      </c>
      <c r="AR242" t="inlineStr">
        <is>
          <t xml:space="preserve"> impacted by   NRO_017_H_Bali , Plantage de l'ODU  || Action : reset physique de l'ODU</t>
        </is>
      </c>
      <c r="AS242" t="inlineStr">
        <is>
          <t>(05/06/2026  incident): impacted by   NRO_017_H_Bali , Plantage de l'ODU  || Action : reset physique de l'ODU</t>
        </is>
      </c>
      <c r="AT242" t="inlineStr"/>
      <c r="AU242" t="inlineStr"/>
      <c r="AV242" t="inlineStr"/>
      <c r="AW242" t="inlineStr"/>
      <c r="AX242" t="inlineStr"/>
      <c r="AY242" t="inlineStr"/>
      <c r="AZ242" t="inlineStr"/>
      <c r="BA242" t="inlineStr"/>
      <c r="BB242" t="inlineStr"/>
      <c r="BC242" t="inlineStr"/>
      <c r="BD242" t="inlineStr"/>
      <c r="BE242" t="inlineStr">
        <is>
          <t xml:space="preserve">(05/06/2026  cell nokia): 06/05/2026 : Check breaker and  interconnection (sfp, optical fiber) between system and radio module, swap its if needed || Rajout d'un second depart || Intervention en cours </t>
        </is>
      </c>
      <c r="BF242" t="inlineStr">
        <is>
          <t xml:space="preserve">(05/06/2026  cell nokia): 06/05/2026 : Check breaker and  interconnection (sfp, optical fiber) between system and radio module, swap its if needed || Rajout d'un second depart || Intervention en cours </t>
        </is>
      </c>
      <c r="BG242" t="inlineStr"/>
      <c r="BH242" t="inlineStr"/>
      <c r="BI242" t="inlineStr"/>
      <c r="BJ242" t="inlineStr">
        <is>
          <t>(05/06/2026 ticket): INC-20260506-00002923...Grid Outage</t>
        </is>
      </c>
      <c r="BK242" t="inlineStr"/>
      <c r="BL242" t="inlineStr"/>
      <c r="BM242" t="inlineStr">
        <is>
          <t>NRO_010</t>
        </is>
      </c>
      <c r="BN242" t="inlineStr"/>
      <c r="BO242" t="inlineStr"/>
      <c r="BP242" t="inlineStr">
        <is>
          <t>NRO_010</t>
        </is>
      </c>
      <c r="BQ242" t="inlineStr">
        <is>
          <t>Gen-Lithium</t>
        </is>
      </c>
    </row>
    <row r="243">
      <c r="A243" t="inlineStr">
        <is>
          <t>Widikum</t>
        </is>
      </c>
      <c r="B243" t="inlineStr">
        <is>
          <t>NRO_219</t>
        </is>
      </c>
      <c r="C243" t="inlineStr">
        <is>
          <t>NORD-OUEST</t>
        </is>
      </c>
      <c r="D243" t="inlineStr">
        <is>
          <t>IHS</t>
        </is>
      </c>
      <c r="E243" t="inlineStr">
        <is>
          <t>Gen Only</t>
        </is>
      </c>
      <c r="F243" t="inlineStr">
        <is>
          <t>NORD-OUEST</t>
        </is>
      </c>
      <c r="G243" t="inlineStr">
        <is>
          <t>Widikum</t>
        </is>
      </c>
      <c r="H243" t="inlineStr">
        <is>
          <t>NOKIA</t>
        </is>
      </c>
      <c r="I243" t="n">
        <v>2.174537875729455</v>
      </c>
      <c r="J243" t="n">
        <v>0.001337630873804731</v>
      </c>
      <c r="K243" t="n">
        <v>0</v>
      </c>
      <c r="L243" t="n">
        <v>0</v>
      </c>
      <c r="M243" t="n">
        <v>0.03829338059060161</v>
      </c>
      <c r="N243" t="n">
        <v>5.349275798758875</v>
      </c>
      <c r="O243" t="n">
        <v>0.0431168759645724</v>
      </c>
      <c r="P243" t="n">
        <v>0</v>
      </c>
      <c r="Q243" t="n">
        <v>0</v>
      </c>
      <c r="R243" t="n">
        <v>1.534226325148436</v>
      </c>
      <c r="S243" t="n">
        <v>3.449540905108199</v>
      </c>
      <c r="T243" t="n">
        <v>0.9838720953791453</v>
      </c>
      <c r="U243" t="n">
        <v>0</v>
      </c>
      <c r="V243" t="n">
        <v>6.710002339962275</v>
      </c>
      <c r="W243" t="n">
        <v>0.9838720953791453</v>
      </c>
      <c r="X243" t="n">
        <v>0.3295744122271589</v>
      </c>
      <c r="Y243" t="n">
        <v>0.5847230426358249</v>
      </c>
      <c r="Z243" t="n">
        <v>0.1462119720460117</v>
      </c>
      <c r="AA243" t="n">
        <v>1.700967089286682</v>
      </c>
      <c r="AB243" t="n">
        <v>0.9580647370538733</v>
      </c>
      <c r="AC243" t="n">
        <v>2.172241198745552</v>
      </c>
      <c r="AD243" t="n">
        <v>2.172241198745552</v>
      </c>
      <c r="AE243" t="n">
        <v>7.538198066416475</v>
      </c>
      <c r="AF243" t="n">
        <v>3.264073768067159</v>
      </c>
      <c r="AG243" t="n">
        <v>0</v>
      </c>
      <c r="AH243" t="n">
        <v>2.172241198745552</v>
      </c>
      <c r="AI243" t="inlineStr">
        <is>
          <t>Insecurity</t>
        </is>
      </c>
      <c r="AJ243" t="inlineStr"/>
      <c r="AK243" t="inlineStr">
        <is>
          <t>PDH</t>
        </is>
      </c>
      <c r="AL243" t="inlineStr">
        <is>
          <t>TX ISSUE</t>
        </is>
      </c>
      <c r="AM243" t="inlineStr">
        <is>
          <t>ODU HS</t>
        </is>
      </c>
      <c r="AN243" t="inlineStr">
        <is>
          <t>ACTIVE</t>
        </is>
      </c>
      <c r="AO243" t="inlineStr">
        <is>
          <t>(05/06/2026  incident): impacted by   NRO_017_H_Bali , Plantage de l'ODU  || Action : reset physique de l'ODU</t>
        </is>
      </c>
      <c r="AP243" t="inlineStr">
        <is>
          <t>05/06/2026 incident) : impacted by NRO_017_H_Bali , Plantage de l'ODU || Action : reset physique de l'ODU</t>
        </is>
      </c>
      <c r="AQ243" t="inlineStr">
        <is>
          <t>NRO_017</t>
        </is>
      </c>
      <c r="AR243" t="inlineStr">
        <is>
          <t>: impacted by   NRO_017_H_Bali , Plantage de l'ODU  || Action : reset physique de l'ODU</t>
        </is>
      </c>
      <c r="AS243" t="inlineStr">
        <is>
          <t>(05/06/2026  incident): impacted by   NRO_017_H_Bali , Plantage de l'ODU  || Action : reset physique de l'ODU</t>
        </is>
      </c>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is>
          <t>NRO_219</t>
        </is>
      </c>
      <c r="BQ243" t="inlineStr">
        <is>
          <t>Grid-Gen</t>
        </is>
      </c>
    </row>
    <row r="244">
      <c r="A244" t="inlineStr">
        <is>
          <t>Pinyin-New</t>
        </is>
      </c>
      <c r="B244" t="inlineStr">
        <is>
          <t>NRO_247</t>
        </is>
      </c>
      <c r="C244" t="inlineStr">
        <is>
          <t>NORD-OUEST</t>
        </is>
      </c>
      <c r="D244" t="inlineStr">
        <is>
          <t>IHS</t>
        </is>
      </c>
      <c r="E244" t="inlineStr">
        <is>
          <t>Grid Gen</t>
        </is>
      </c>
      <c r="F244" t="inlineStr">
        <is>
          <t>NORD-OUEST</t>
        </is>
      </c>
      <c r="G244" t="inlineStr">
        <is>
          <t>Pinyin</t>
        </is>
      </c>
      <c r="H244" t="inlineStr">
        <is>
          <t>NOKIA</t>
        </is>
      </c>
      <c r="I244" t="n">
        <v>0</v>
      </c>
      <c r="J244" t="n">
        <v>0</v>
      </c>
      <c r="K244" t="n">
        <v>0</v>
      </c>
      <c r="L244" t="n">
        <v>0</v>
      </c>
      <c r="M244" t="n">
        <v>0</v>
      </c>
      <c r="N244" t="n">
        <v>0.005203238133269531</v>
      </c>
      <c r="O244" t="n">
        <v>0</v>
      </c>
      <c r="P244" t="n">
        <v>0</v>
      </c>
      <c r="Q244" t="n">
        <v>0</v>
      </c>
      <c r="R244" t="n">
        <v>0</v>
      </c>
      <c r="S244" t="n">
        <v>0.002051034006500622</v>
      </c>
      <c r="T244" t="n">
        <v>0</v>
      </c>
      <c r="U244" t="n">
        <v>0</v>
      </c>
      <c r="V244" t="n">
        <v>5.17329632197881</v>
      </c>
      <c r="W244" t="n">
        <v>0</v>
      </c>
      <c r="X244" t="n">
        <v>0</v>
      </c>
      <c r="Y244" t="n">
        <v>0</v>
      </c>
      <c r="Z244" t="n">
        <v>0.1043708783134008</v>
      </c>
      <c r="AA244" t="n">
        <v>1.284785536750249</v>
      </c>
      <c r="AB244" t="n">
        <v>0</v>
      </c>
      <c r="AC244" t="n">
        <v>2.16690851032865</v>
      </c>
      <c r="AD244" t="n">
        <v>2.16690851032865</v>
      </c>
      <c r="AE244" t="n">
        <v>7.538322962003765</v>
      </c>
      <c r="AF244" t="n">
        <v>3.248135907871518</v>
      </c>
      <c r="AG244" t="n">
        <v>0</v>
      </c>
      <c r="AH244" t="n">
        <v>2.16690851032865</v>
      </c>
      <c r="AI244" t="inlineStr">
        <is>
          <t>Insecurity</t>
        </is>
      </c>
      <c r="AJ244" t="inlineStr"/>
      <c r="AK244" t="inlineStr">
        <is>
          <t>PDH</t>
        </is>
      </c>
      <c r="AL244" t="inlineStr">
        <is>
          <t>TX ISSUE</t>
        </is>
      </c>
      <c r="AM244" t="inlineStr">
        <is>
          <t>ODU HS</t>
        </is>
      </c>
      <c r="AN244" t="inlineStr">
        <is>
          <t>ACTIVE</t>
        </is>
      </c>
      <c r="AO244" t="inlineStr">
        <is>
          <t>(05/06/2026  incident): impacted by   NRO_017_H_Bali , Plantage de l'ODU  || Action : reset physique de l'ODU..;..;(05/06/2026 ticket): INC-20260506-00004346...power instability ...Transmission Board fault</t>
        </is>
      </c>
      <c r="AP244" t="inlineStr">
        <is>
          <t>05/06/2026 incident) : impacted by NRO_017_H_Bali , Plantage de l'ODU || Action : reset physique de l'ODU.;.; : .power instability .Transmission Board fault</t>
        </is>
      </c>
      <c r="AQ244" t="inlineStr">
        <is>
          <t>NRO_017</t>
        </is>
      </c>
      <c r="AR244" t="inlineStr">
        <is>
          <t>: impacted by   NRO_017_H_Bali , Plantage de l'ODU  || Action : reset physique de l'ODU</t>
        </is>
      </c>
      <c r="AS244" t="inlineStr">
        <is>
          <t>(05/06/2026  incident): impacted by   NRO_017_H_Bali , Plantage de l'ODU  || Action : reset physique de l'ODU</t>
        </is>
      </c>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is>
          <t>(05/06/2026 ticket): INC-20260506-00004346...power instability ...Transmission Board fault</t>
        </is>
      </c>
      <c r="BK244" t="inlineStr"/>
      <c r="BL244" t="inlineStr"/>
      <c r="BM244" t="inlineStr"/>
      <c r="BN244" t="inlineStr"/>
      <c r="BO244" t="inlineStr"/>
      <c r="BP244" t="inlineStr"/>
      <c r="BQ244" t="inlineStr"/>
    </row>
    <row r="245">
      <c r="A245" t="inlineStr">
        <is>
          <t>PK15-Auberge</t>
        </is>
      </c>
      <c r="B245" t="inlineStr">
        <is>
          <t>LIT_728</t>
        </is>
      </c>
      <c r="C245" t="inlineStr">
        <is>
          <t>Douala</t>
        </is>
      </c>
      <c r="D245" t="inlineStr">
        <is>
          <t>CAMUSAT</t>
        </is>
      </c>
      <c r="E245" t="inlineStr">
        <is>
          <t>Good Grid no GE - 8h</t>
        </is>
      </c>
      <c r="F245" t="inlineStr">
        <is>
          <t>LITTORAL</t>
        </is>
      </c>
      <c r="G245" t="inlineStr">
        <is>
          <t>Douala</t>
        </is>
      </c>
      <c r="H245" t="inlineStr">
        <is>
          <t>ZTE</t>
        </is>
      </c>
      <c r="I245" t="n">
        <v>1.037769702054318</v>
      </c>
      <c r="J245" t="n">
        <v>8.952959624236302</v>
      </c>
      <c r="K245" t="n">
        <v>0</v>
      </c>
      <c r="L245" t="n">
        <v>5.447367970482233</v>
      </c>
      <c r="M245" t="n">
        <v>3.49073503351568</v>
      </c>
      <c r="N245" t="n">
        <v>0</v>
      </c>
      <c r="O245" t="n">
        <v>9.708132510351481</v>
      </c>
      <c r="P245" t="n">
        <v>12.98684413282996</v>
      </c>
      <c r="Q245" t="n">
        <v>27.55423290614753</v>
      </c>
      <c r="R245" t="n">
        <v>24.22677801462762</v>
      </c>
      <c r="S245" t="n">
        <v>2.893456095744407</v>
      </c>
      <c r="T245" t="n">
        <v>0</v>
      </c>
      <c r="U245" t="n">
        <v>0</v>
      </c>
      <c r="V245" t="n">
        <v>0.9959464434000239</v>
      </c>
      <c r="W245" t="n">
        <v>0</v>
      </c>
      <c r="X245" t="n">
        <v>3.17582105566542</v>
      </c>
      <c r="Y245" t="n">
        <v>0.0245410677647369</v>
      </c>
      <c r="Z245" t="n">
        <v>3.947277368284378</v>
      </c>
      <c r="AA245" t="n">
        <v>1.433708440700504</v>
      </c>
      <c r="AB245" t="n">
        <v>0</v>
      </c>
      <c r="AC245" t="n">
        <v>2.158419013049567</v>
      </c>
      <c r="AD245" t="n">
        <v>2.158419013049567</v>
      </c>
      <c r="AE245" t="n">
        <v>0.7662344280181768</v>
      </c>
      <c r="AF245" t="n">
        <v>0.7483356623859689</v>
      </c>
      <c r="AG245" t="n">
        <v>3.447392786084348</v>
      </c>
      <c r="AH245" t="n">
        <v>2.158419013049567</v>
      </c>
      <c r="AI245" t="inlineStr">
        <is>
          <t>Operationnel</t>
        </is>
      </c>
      <c r="AJ245" t="inlineStr"/>
      <c r="AK245" t="inlineStr">
        <is>
          <t>AKTIVCO GRID ONLY</t>
        </is>
      </c>
      <c r="AL245" t="inlineStr">
        <is>
          <t>POWER ISSUE</t>
        </is>
      </c>
      <c r="AM245" t="inlineStr">
        <is>
          <t>AKTIVCO Coupure ENEO &amp; Baisse de tension</t>
        </is>
      </c>
      <c r="AN245" t="inlineStr">
        <is>
          <t>PASSIVE</t>
        </is>
      </c>
      <c r="AO245" t="inlineStr">
        <is>
          <t>(05/06/2026 ticket): INC-20260506-00016617...Grid Outage</t>
        </is>
      </c>
      <c r="AP245" t="inlineStr">
        <is>
          <t>: .Grid Outage</t>
        </is>
      </c>
      <c r="AQ245" t="inlineStr">
        <is>
          <t>LIT_728</t>
        </is>
      </c>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is>
          <t>(05/06/2026 ticket): INC-20260506-00016617...Grid Outage</t>
        </is>
      </c>
      <c r="BK245" t="inlineStr"/>
      <c r="BL245" t="inlineStr"/>
      <c r="BM245" t="inlineStr"/>
      <c r="BN245" t="inlineStr"/>
      <c r="BO245" t="inlineStr">
        <is>
          <t>LIT_728</t>
        </is>
      </c>
      <c r="BP245" t="inlineStr"/>
      <c r="BQ245" t="inlineStr">
        <is>
          <t>Solar-Gen</t>
        </is>
      </c>
    </row>
    <row r="246">
      <c r="A246" t="inlineStr">
        <is>
          <t>Biyem-assi-Stade</t>
        </is>
      </c>
      <c r="B246" t="inlineStr">
        <is>
          <t>CTR_489</t>
        </is>
      </c>
      <c r="C246" t="inlineStr">
        <is>
          <t>Yaounde</t>
        </is>
      </c>
      <c r="D246" t="inlineStr">
        <is>
          <t>IHS</t>
        </is>
      </c>
      <c r="E246" t="inlineStr">
        <is>
          <t>Grid-Lithium</t>
        </is>
      </c>
      <c r="F246" t="inlineStr">
        <is>
          <t>CENTRE</t>
        </is>
      </c>
      <c r="G246" t="inlineStr">
        <is>
          <t>Yaounde</t>
        </is>
      </c>
      <c r="H246" t="inlineStr">
        <is>
          <t>ZTE</t>
        </is>
      </c>
      <c r="I246" t="n">
        <v>0</v>
      </c>
      <c r="J246" t="n">
        <v>0</v>
      </c>
      <c r="K246" t="n">
        <v>0</v>
      </c>
      <c r="L246" t="n">
        <v>0</v>
      </c>
      <c r="M246" t="n">
        <v>0</v>
      </c>
      <c r="N246" t="n">
        <v>0</v>
      </c>
      <c r="O246" t="n">
        <v>0</v>
      </c>
      <c r="P246" t="n">
        <v>0</v>
      </c>
      <c r="Q246" t="n">
        <v>0</v>
      </c>
      <c r="R246" t="n">
        <v>0</v>
      </c>
      <c r="S246" t="n">
        <v>0</v>
      </c>
      <c r="T246" t="n">
        <v>0</v>
      </c>
      <c r="U246" t="n">
        <v>16.18408511755457</v>
      </c>
      <c r="V246" t="n">
        <v>0</v>
      </c>
      <c r="W246" t="n">
        <v>0</v>
      </c>
      <c r="X246" t="n">
        <v>0</v>
      </c>
      <c r="Y246" t="n">
        <v>0</v>
      </c>
      <c r="Z246" t="n">
        <v>0</v>
      </c>
      <c r="AA246" t="n">
        <v>0</v>
      </c>
      <c r="AB246" t="n">
        <v>0</v>
      </c>
      <c r="AC246" t="n">
        <v>2.131826911278332</v>
      </c>
      <c r="AD246" t="n">
        <v>2.131826911278332</v>
      </c>
      <c r="AE246" t="n">
        <v>1.199622115911098</v>
      </c>
      <c r="AF246" t="n">
        <v>1.016569849478598</v>
      </c>
      <c r="AG246" t="n">
        <v>3.10504753024403</v>
      </c>
      <c r="AH246" t="n">
        <v>2.131826911278332</v>
      </c>
      <c r="AI246" t="inlineStr">
        <is>
          <t>Operationnel</t>
        </is>
      </c>
      <c r="AJ246" t="inlineStr"/>
      <c r="AK246" t="inlineStr">
        <is>
          <t>IHS</t>
        </is>
      </c>
      <c r="AL246" t="inlineStr">
        <is>
          <t>POWER ISSUE</t>
        </is>
      </c>
      <c r="AM246" t="inlineStr">
        <is>
          <t>Defaut GE &amp; Power Cabinet</t>
        </is>
      </c>
      <c r="AN246" t="inlineStr">
        <is>
          <t>PASSIVE</t>
        </is>
      </c>
      <c r="AO246" t="inlineStr">
        <is>
          <t>(05/06/2026 ticket): INC-20260506-00009168...power failure. site is Grid only ...Grid Outage</t>
        </is>
      </c>
      <c r="AP246" t="inlineStr">
        <is>
          <t>: .power failure. site is Grid only .Grid Outage</t>
        </is>
      </c>
      <c r="AQ246" t="inlineStr">
        <is>
          <t>CTR_489</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is>
          <t>(05/06/2026 ticket): INC-20260506-00009168...power failure. site is Grid only ...Grid Outage</t>
        </is>
      </c>
      <c r="BK246" t="inlineStr"/>
      <c r="BL246" t="inlineStr"/>
      <c r="BM246" t="inlineStr"/>
      <c r="BN246" t="inlineStr"/>
      <c r="BO246" t="inlineStr"/>
      <c r="BP246" t="inlineStr">
        <is>
          <t>CTR_489</t>
        </is>
      </c>
      <c r="BQ246" t="inlineStr">
        <is>
          <t>Grid-Gen</t>
        </is>
      </c>
    </row>
    <row r="247">
      <c r="A247" t="inlineStr">
        <is>
          <t>DEIDO-MARCHE</t>
        </is>
      </c>
      <c r="B247" t="inlineStr">
        <is>
          <t>LIT_651</t>
        </is>
      </c>
      <c r="C247" t="inlineStr">
        <is>
          <t>Douala</t>
        </is>
      </c>
      <c r="D247" t="inlineStr">
        <is>
          <t>CAMUSAT</t>
        </is>
      </c>
      <c r="E247" t="inlineStr">
        <is>
          <t>Good Grid no GE - 12h</t>
        </is>
      </c>
      <c r="F247" t="inlineStr">
        <is>
          <t>LITTORAL</t>
        </is>
      </c>
      <c r="G247" t="inlineStr">
        <is>
          <t>Douala</t>
        </is>
      </c>
      <c r="H247" t="inlineStr">
        <is>
          <t>ZTE</t>
        </is>
      </c>
      <c r="I247" t="n">
        <v>5.003060499439263</v>
      </c>
      <c r="J247" t="n">
        <v>0</v>
      </c>
      <c r="K247" t="n">
        <v>0</v>
      </c>
      <c r="L247" t="n">
        <v>0</v>
      </c>
      <c r="M247" t="n">
        <v>0</v>
      </c>
      <c r="N247" t="n">
        <v>0</v>
      </c>
      <c r="O247" t="n">
        <v>0</v>
      </c>
      <c r="P247" t="n">
        <v>0</v>
      </c>
      <c r="Q247" t="n">
        <v>0</v>
      </c>
      <c r="R247" t="n">
        <v>0</v>
      </c>
      <c r="S247" t="n">
        <v>0</v>
      </c>
      <c r="T247" t="n">
        <v>0.7745417811678684</v>
      </c>
      <c r="U247" t="n">
        <v>0</v>
      </c>
      <c r="V247" t="n">
        <v>0</v>
      </c>
      <c r="W247" t="n">
        <v>0.7745417811678682</v>
      </c>
      <c r="X247" t="n">
        <v>4.016959019270447</v>
      </c>
      <c r="Y247" t="n">
        <v>0</v>
      </c>
      <c r="Z247" t="n">
        <v>0.7021491982775585</v>
      </c>
      <c r="AA247" t="n">
        <v>0</v>
      </c>
      <c r="AB247" t="n">
        <v>0</v>
      </c>
      <c r="AC247" t="n">
        <v>2.051194522205387</v>
      </c>
      <c r="AD247" t="n">
        <v>2.051194522205387</v>
      </c>
      <c r="AE247" t="n">
        <v>0.6227293982230855</v>
      </c>
      <c r="AF247" t="n">
        <v>0.6001135625665144</v>
      </c>
      <c r="AG247" t="n">
        <v>3.376495511822917</v>
      </c>
      <c r="AH247" t="n">
        <v>2.051194522205387</v>
      </c>
      <c r="AI247" t="inlineStr">
        <is>
          <t>Operationnel</t>
        </is>
      </c>
      <c r="AJ247" t="inlineStr"/>
      <c r="AK247" t="inlineStr">
        <is>
          <t>AKTIVCO GRID ONLY</t>
        </is>
      </c>
      <c r="AL247" t="inlineStr">
        <is>
          <t>POWER ISSUE</t>
        </is>
      </c>
      <c r="AM247" t="inlineStr">
        <is>
          <t>AKTIVCO Coupure ENEO &amp; Baisse de tension</t>
        </is>
      </c>
      <c r="AN247" t="inlineStr">
        <is>
          <t>PASSIVE</t>
        </is>
      </c>
      <c r="AO247" t="inlineStr">
        <is>
          <t>(05/06/2026 ticket): INC-20260506-00009150...Grid Outage</t>
        </is>
      </c>
      <c r="AP247" t="inlineStr">
        <is>
          <t>: .Grid Outage</t>
        </is>
      </c>
      <c r="AQ247" t="inlineStr">
        <is>
          <t>LIT_651</t>
        </is>
      </c>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is>
          <t>(05/06/2026 ticket): INC-20260506-00009150...Grid Outage</t>
        </is>
      </c>
      <c r="BK247" t="inlineStr"/>
      <c r="BL247" t="inlineStr"/>
      <c r="BM247" t="inlineStr"/>
      <c r="BN247" t="inlineStr"/>
      <c r="BO247" t="inlineStr"/>
      <c r="BP247" t="inlineStr"/>
      <c r="BQ247" t="inlineStr">
        <is>
          <t>Grid-Gen</t>
        </is>
      </c>
    </row>
    <row r="248">
      <c r="A248" t="inlineStr">
        <is>
          <t>Marche-Congo</t>
        </is>
      </c>
      <c r="B248" t="inlineStr">
        <is>
          <t>LIT_547</t>
        </is>
      </c>
      <c r="C248" t="inlineStr">
        <is>
          <t>Douala</t>
        </is>
      </c>
      <c r="D248" t="inlineStr">
        <is>
          <t>CAMUSAT</t>
        </is>
      </c>
      <c r="E248" t="inlineStr">
        <is>
          <t>Good Grid no GE - 8h</t>
        </is>
      </c>
      <c r="F248" t="inlineStr">
        <is>
          <t>LITTORAL</t>
        </is>
      </c>
      <c r="G248" t="inlineStr">
        <is>
          <t>Douala</t>
        </is>
      </c>
      <c r="H248" t="inlineStr">
        <is>
          <t>ZTE</t>
        </is>
      </c>
      <c r="I248" t="n">
        <v>0</v>
      </c>
      <c r="J248" t="n">
        <v>0</v>
      </c>
      <c r="K248" t="n">
        <v>24.47522065558895</v>
      </c>
      <c r="L248" t="n">
        <v>28.88096654710031</v>
      </c>
      <c r="M248" t="n">
        <v>0</v>
      </c>
      <c r="N248" t="n">
        <v>0</v>
      </c>
      <c r="O248" t="n">
        <v>0</v>
      </c>
      <c r="P248" t="n">
        <v>61.36729417606216</v>
      </c>
      <c r="Q248" t="n">
        <v>61.40524722272158</v>
      </c>
      <c r="R248" t="n">
        <v>0</v>
      </c>
      <c r="S248" t="n">
        <v>0</v>
      </c>
      <c r="T248" t="n">
        <v>36.32441864778717</v>
      </c>
      <c r="U248" t="n">
        <v>16.59593274605988</v>
      </c>
      <c r="V248" t="n">
        <v>13.86855689960706</v>
      </c>
      <c r="W248" t="n">
        <v>36.32441864778717</v>
      </c>
      <c r="X248" t="n">
        <v>5.042565197912294</v>
      </c>
      <c r="Y248" t="n">
        <v>0</v>
      </c>
      <c r="Z248" t="n">
        <v>0</v>
      </c>
      <c r="AA248" t="n">
        <v>0</v>
      </c>
      <c r="AB248" t="n">
        <v>16.5901006754501</v>
      </c>
      <c r="AC248" t="n">
        <v>2.047841527481716</v>
      </c>
      <c r="AD248" t="n">
        <v>2.047841527481716</v>
      </c>
      <c r="AE248" t="n">
        <v>0.6522047568232958</v>
      </c>
      <c r="AF248" t="n">
        <v>0.6056386874343349</v>
      </c>
      <c r="AG248" t="n">
        <v>3.358437740086285</v>
      </c>
      <c r="AH248" t="n">
        <v>2.047841527481716</v>
      </c>
      <c r="AI248" t="inlineStr">
        <is>
          <t>Operationnel</t>
        </is>
      </c>
      <c r="AJ248" t="inlineStr"/>
      <c r="AK248" t="inlineStr">
        <is>
          <t>AKTIVCO GRID ONLY</t>
        </is>
      </c>
      <c r="AL248" t="inlineStr">
        <is>
          <t>POWER ISSUE</t>
        </is>
      </c>
      <c r="AM248" t="inlineStr">
        <is>
          <t>AKTIVCO Coupure ENEO &amp; Baisse de tension</t>
        </is>
      </c>
      <c r="AN248" t="inlineStr">
        <is>
          <t>PASSIVE</t>
        </is>
      </c>
      <c r="AO248" t="inlineStr">
        <is>
          <t>(05/06/2026 ticket): INC-20260506-00010899...probleme d energie Sur le site, Les equipments ne sont Pas alimentés ...Grid Outage</t>
        </is>
      </c>
      <c r="AP248" t="inlineStr">
        <is>
          <t>: .probleme d energie Sur le site, Les equipments ne sont Pas alimentés .Grid Outage</t>
        </is>
      </c>
      <c r="AQ248" t="inlineStr">
        <is>
          <t>LIT_547</t>
        </is>
      </c>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is>
          <t>(05/06/2026 ticket): INC-20260506-00010899...probleme d energie Sur le site, Les equipments ne sont Pas alimentés ...Grid Outage</t>
        </is>
      </c>
      <c r="BK248" t="inlineStr"/>
      <c r="BL248" t="inlineStr"/>
      <c r="BM248" t="inlineStr"/>
      <c r="BN248" t="inlineStr"/>
      <c r="BO248" t="inlineStr">
        <is>
          <t>LIT_547</t>
        </is>
      </c>
      <c r="BP248" t="inlineStr"/>
      <c r="BQ248" t="inlineStr"/>
    </row>
    <row r="249">
      <c r="A249" t="inlineStr">
        <is>
          <t>La-Gare</t>
        </is>
      </c>
      <c r="B249" t="inlineStr">
        <is>
          <t>CTR_019</t>
        </is>
      </c>
      <c r="C249" t="inlineStr">
        <is>
          <t>Yaounde</t>
        </is>
      </c>
      <c r="D249" t="inlineStr">
        <is>
          <t>CAMUSAT</t>
        </is>
      </c>
      <c r="E249" t="inlineStr">
        <is>
          <t>Good Grid + GE</t>
        </is>
      </c>
      <c r="F249" t="inlineStr">
        <is>
          <t>CENTRE</t>
        </is>
      </c>
      <c r="G249" t="inlineStr">
        <is>
          <t>Yaounde</t>
        </is>
      </c>
      <c r="H249" t="inlineStr">
        <is>
          <t>ZTE</t>
        </is>
      </c>
      <c r="I249" t="n">
        <v>1.714593089121174</v>
      </c>
      <c r="J249" t="n">
        <v>0.3818846969320811</v>
      </c>
      <c r="K249" t="n">
        <v>1.639667925109794</v>
      </c>
      <c r="L249" t="n">
        <v>0</v>
      </c>
      <c r="M249" t="n">
        <v>0.7512670039636685</v>
      </c>
      <c r="N249" t="n">
        <v>0</v>
      </c>
      <c r="O249" t="n">
        <v>1.199765718411223</v>
      </c>
      <c r="P249" t="n">
        <v>2.97473054763678</v>
      </c>
      <c r="Q249" t="n">
        <v>1.779084732316877</v>
      </c>
      <c r="R249" t="n">
        <v>0.3229397630930872</v>
      </c>
      <c r="S249" t="n">
        <v>2.787373049912536</v>
      </c>
      <c r="T249" t="n">
        <v>13.86855689960706</v>
      </c>
      <c r="U249" t="n">
        <v>13.86855689960706</v>
      </c>
      <c r="V249" t="n">
        <v>13.86855689960706</v>
      </c>
      <c r="W249" t="n">
        <v>13.86855689960706</v>
      </c>
      <c r="X249" t="n">
        <v>24.2340368915028</v>
      </c>
      <c r="Y249" t="n">
        <v>1.074492128309834</v>
      </c>
      <c r="Z249" t="n">
        <v>0.1120934672248333</v>
      </c>
      <c r="AA249" t="n">
        <v>0.01178898676779877</v>
      </c>
      <c r="AB249" t="n">
        <v>0.02040332959510069</v>
      </c>
      <c r="AC249" t="n">
        <v>2.047413485602097</v>
      </c>
      <c r="AD249" t="n">
        <v>2.047413485602097</v>
      </c>
      <c r="AE249" t="n">
        <v>1.01077998793009</v>
      </c>
      <c r="AF249" t="n">
        <v>1.222115119801707</v>
      </c>
      <c r="AG249" t="n">
        <v>2.862567224159328</v>
      </c>
      <c r="AH249" t="n">
        <v>2.047413485602097</v>
      </c>
      <c r="AI249" t="inlineStr">
        <is>
          <t>Operationnel</t>
        </is>
      </c>
      <c r="AJ249" t="inlineStr"/>
      <c r="AK249" t="inlineStr">
        <is>
          <t>No root cause</t>
        </is>
      </c>
      <c r="AL249" t="inlineStr">
        <is>
          <t>No root cause</t>
        </is>
      </c>
      <c r="AM249" t="inlineStr">
        <is>
          <t>no root cause</t>
        </is>
      </c>
      <c r="AN249" t="inlineStr">
        <is>
          <t>No root cause</t>
        </is>
      </c>
      <c r="AO249" t="inlineStr"/>
      <c r="AP249" t="inlineStr"/>
      <c r="AQ249" t="inlineStr">
        <is>
          <t>CTR_019</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row>
    <row r="250">
      <c r="A250" t="inlineStr">
        <is>
          <t>Notre-Dame-de-Yassa</t>
        </is>
      </c>
      <c r="B250" t="inlineStr">
        <is>
          <t>LIT_620</t>
        </is>
      </c>
      <c r="C250" t="inlineStr">
        <is>
          <t>Douala</t>
        </is>
      </c>
      <c r="D250" t="inlineStr">
        <is>
          <t>CAMUSAT</t>
        </is>
      </c>
      <c r="E250" t="inlineStr">
        <is>
          <t>Medium Grid + GE</t>
        </is>
      </c>
      <c r="F250" t="inlineStr">
        <is>
          <t>LITTORAL</t>
        </is>
      </c>
      <c r="G250" t="inlineStr">
        <is>
          <t>Douala</t>
        </is>
      </c>
      <c r="H250" t="inlineStr">
        <is>
          <t>ZTE</t>
        </is>
      </c>
      <c r="I250" t="n">
        <v>2.053334731603472</v>
      </c>
      <c r="J250" t="n">
        <v>22.95155207985549</v>
      </c>
      <c r="K250" t="n">
        <v>28.48340481632723</v>
      </c>
      <c r="L250" t="n">
        <v>27.77413942180104</v>
      </c>
      <c r="M250" t="n">
        <v>20.06592558349243</v>
      </c>
      <c r="N250" t="n">
        <v>2.932229556006427</v>
      </c>
      <c r="O250" t="n">
        <v>0.06219091809275926</v>
      </c>
      <c r="P250" t="n">
        <v>8.021861525598331</v>
      </c>
      <c r="Q250" t="n">
        <v>6.603509087329105</v>
      </c>
      <c r="R250" t="n">
        <v>1.156961530449472</v>
      </c>
      <c r="S250" t="n">
        <v>0.3636215767350671</v>
      </c>
      <c r="T250" t="n">
        <v>0</v>
      </c>
      <c r="U250" t="n">
        <v>1.020630191791299</v>
      </c>
      <c r="V250" t="n">
        <v>2.014008383913616</v>
      </c>
      <c r="W250" t="n">
        <v>0</v>
      </c>
      <c r="X250" t="n">
        <v>4.387946483350597</v>
      </c>
      <c r="Y250" t="n">
        <v>0</v>
      </c>
      <c r="Z250" t="n">
        <v>10.23196659561171</v>
      </c>
      <c r="AA250" t="n">
        <v>3.706307625138042</v>
      </c>
      <c r="AB250" t="n">
        <v>8.960164995876537</v>
      </c>
      <c r="AC250" t="n">
        <v>2.040511310293267</v>
      </c>
      <c r="AD250" t="n">
        <v>2.040511310293267</v>
      </c>
      <c r="AE250" t="n">
        <v>0.4400071540192398</v>
      </c>
      <c r="AF250" t="n">
        <v>0.4714950307876959</v>
      </c>
      <c r="AG250" t="n">
        <v>3.488843580297989</v>
      </c>
      <c r="AH250" t="n">
        <v>2.040511310293267</v>
      </c>
      <c r="AI250" t="inlineStr">
        <is>
          <t>Operationnel</t>
        </is>
      </c>
      <c r="AJ250" t="inlineStr"/>
      <c r="AK250" t="inlineStr">
        <is>
          <t>No root cause</t>
        </is>
      </c>
      <c r="AL250" t="inlineStr">
        <is>
          <t>No root cause</t>
        </is>
      </c>
      <c r="AM250" t="inlineStr">
        <is>
          <t>no root cause</t>
        </is>
      </c>
      <c r="AN250" t="inlineStr">
        <is>
          <t>No root cause</t>
        </is>
      </c>
      <c r="AO250" t="inlineStr"/>
      <c r="AP250" t="inlineStr"/>
      <c r="AQ250" t="inlineStr">
        <is>
          <t>LIT_620</t>
        </is>
      </c>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row>
    <row r="251">
      <c r="A251" t="inlineStr">
        <is>
          <t>PK11-Mbengue-City</t>
        </is>
      </c>
      <c r="B251" t="inlineStr">
        <is>
          <t>LIT_261</t>
        </is>
      </c>
      <c r="C251" t="inlineStr">
        <is>
          <t>Douala</t>
        </is>
      </c>
      <c r="D251" t="inlineStr">
        <is>
          <t>IHS</t>
        </is>
      </c>
      <c r="E251" t="inlineStr">
        <is>
          <t>Grid-Gen</t>
        </is>
      </c>
      <c r="F251" t="inlineStr">
        <is>
          <t>LITTORAL</t>
        </is>
      </c>
      <c r="G251" t="inlineStr">
        <is>
          <t>Douala</t>
        </is>
      </c>
      <c r="H251" t="inlineStr">
        <is>
          <t>ZTE</t>
        </is>
      </c>
      <c r="I251" t="n">
        <v>0</v>
      </c>
      <c r="J251" t="n">
        <v>2.053441742073378</v>
      </c>
      <c r="K251" t="n">
        <v>1.300516075826193</v>
      </c>
      <c r="L251" t="n">
        <v>2.739450194473692</v>
      </c>
      <c r="M251" t="n">
        <v>1.492457188678008</v>
      </c>
      <c r="N251" t="n">
        <v>3.904954727437201</v>
      </c>
      <c r="O251" t="n">
        <v>0.7440437972451215</v>
      </c>
      <c r="P251" t="n">
        <v>1.303851235471547</v>
      </c>
      <c r="Q251" t="n">
        <v>2.615656915872647</v>
      </c>
      <c r="R251" t="n">
        <v>2.084492613423964</v>
      </c>
      <c r="S251" t="n">
        <v>1.304386287821069</v>
      </c>
      <c r="T251" t="n">
        <v>0</v>
      </c>
      <c r="U251" t="n">
        <v>1.302888141242407</v>
      </c>
      <c r="V251" t="n">
        <v>1.304814329700687</v>
      </c>
      <c r="W251" t="n">
        <v>0</v>
      </c>
      <c r="X251" t="n">
        <v>6.022263884965172</v>
      </c>
      <c r="Y251" t="n">
        <v>1.447049079281919</v>
      </c>
      <c r="Z251" t="n">
        <v>0.9026511487217241</v>
      </c>
      <c r="AA251" t="n">
        <v>0</v>
      </c>
      <c r="AB251" t="n">
        <v>2.615674750950963</v>
      </c>
      <c r="AC251" t="n">
        <v>2.036551922906805</v>
      </c>
      <c r="AD251" t="n">
        <v>2.036551922906805</v>
      </c>
      <c r="AE251" t="n">
        <v>0.5891324852423374</v>
      </c>
      <c r="AF251" t="n">
        <v>0.6155201607556324</v>
      </c>
      <c r="AG251" t="n">
        <v>3.34769883795503</v>
      </c>
      <c r="AH251" t="n">
        <v>2.036551922906805</v>
      </c>
      <c r="AI251" t="inlineStr">
        <is>
          <t>Operationnel</t>
        </is>
      </c>
      <c r="AJ251" t="inlineStr"/>
      <c r="AK251" t="inlineStr">
        <is>
          <t>No root cause</t>
        </is>
      </c>
      <c r="AL251" t="inlineStr">
        <is>
          <t>No root cause</t>
        </is>
      </c>
      <c r="AM251" t="inlineStr">
        <is>
          <t>no root cause</t>
        </is>
      </c>
      <c r="AN251" t="inlineStr">
        <is>
          <t>No root cause</t>
        </is>
      </c>
      <c r="AO251" t="inlineStr"/>
      <c r="AP251" t="inlineStr"/>
      <c r="AQ251" t="inlineStr">
        <is>
          <t>LIT_261</t>
        </is>
      </c>
      <c r="AR251" t="inlineStr">
        <is>
          <t>I've replaced the cable</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row>
    <row r="252">
      <c r="A252" t="inlineStr">
        <is>
          <t>Ekoumdoum-Chatel</t>
        </is>
      </c>
      <c r="B252" t="inlineStr">
        <is>
          <t>CTR_762</t>
        </is>
      </c>
      <c r="C252" t="inlineStr">
        <is>
          <t>Yaounde</t>
        </is>
      </c>
      <c r="D252" t="inlineStr">
        <is>
          <t>CAMUSAT</t>
        </is>
      </c>
      <c r="E252" t="inlineStr">
        <is>
          <t>Good Grid + GE</t>
        </is>
      </c>
      <c r="F252" t="inlineStr">
        <is>
          <t>CENTRE</t>
        </is>
      </c>
      <c r="G252" t="inlineStr">
        <is>
          <t>Yaounde</t>
        </is>
      </c>
      <c r="H252" t="inlineStr">
        <is>
          <t>ZTE</t>
        </is>
      </c>
      <c r="I252" t="n">
        <v>0</v>
      </c>
      <c r="J252" t="n">
        <v>0.6798196802241809</v>
      </c>
      <c r="K252" t="n">
        <v>1.465526220418738</v>
      </c>
      <c r="L252" t="n">
        <v>1.448172689215911</v>
      </c>
      <c r="M252" t="n">
        <v>0.9841396215539063</v>
      </c>
      <c r="N252" t="n">
        <v>3.15267112400944</v>
      </c>
      <c r="O252" t="n">
        <v>0</v>
      </c>
      <c r="P252" t="n">
        <v>1.538311175032032</v>
      </c>
      <c r="Q252" t="n">
        <v>2.311247799151336</v>
      </c>
      <c r="R252" t="n">
        <v>0</v>
      </c>
      <c r="S252" t="n">
        <v>1.254662089472167</v>
      </c>
      <c r="T252" t="n">
        <v>3.488844515214035</v>
      </c>
      <c r="U252" t="n">
        <v>2.470746904543808</v>
      </c>
      <c r="V252" t="n">
        <v>0</v>
      </c>
      <c r="W252" t="n">
        <v>3.488844515214035</v>
      </c>
      <c r="X252" t="n">
        <v>3.374218466868132</v>
      </c>
      <c r="Y252" t="n">
        <v>0.003691861211700845</v>
      </c>
      <c r="Z252" t="n">
        <v>41.60567069882119</v>
      </c>
      <c r="AA252" t="n">
        <v>35.10310815476854</v>
      </c>
      <c r="AB252" t="n">
        <v>29.27806456583713</v>
      </c>
      <c r="AC252" t="n">
        <v>2.01370518758222</v>
      </c>
      <c r="AD252" t="n">
        <v>2.01370518758222</v>
      </c>
      <c r="AE252" t="n">
        <v>1.108698128364687</v>
      </c>
      <c r="AF252" t="n">
        <v>1.133234986110686</v>
      </c>
      <c r="AG252" t="n">
        <v>2.828332698575297</v>
      </c>
      <c r="AH252" t="n">
        <v>2.01370518758222</v>
      </c>
      <c r="AI252" t="inlineStr">
        <is>
          <t>exclu</t>
        </is>
      </c>
      <c r="AJ252" t="inlineStr">
        <is>
          <t>site vandalise</t>
        </is>
      </c>
      <c r="AK252" t="inlineStr">
        <is>
          <t>Exclu</t>
        </is>
      </c>
      <c r="AL252" t="inlineStr">
        <is>
          <t>Exclu</t>
        </is>
      </c>
      <c r="AM252" t="inlineStr">
        <is>
          <t>EXCLU</t>
        </is>
      </c>
      <c r="AN252" t="inlineStr">
        <is>
          <t>Exclu</t>
        </is>
      </c>
      <c r="AO252" t="inlineStr"/>
      <c r="AP252" t="inlineStr"/>
      <c r="AQ252" t="inlineStr">
        <is>
          <t>CTR_762</t>
        </is>
      </c>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is>
          <t>Gen Only</t>
        </is>
      </c>
    </row>
    <row r="253">
      <c r="A253" t="inlineStr">
        <is>
          <t>Nyalla-Kilimandjaro</t>
        </is>
      </c>
      <c r="B253" t="inlineStr">
        <is>
          <t>LIT_343</t>
        </is>
      </c>
      <c r="C253" t="inlineStr">
        <is>
          <t>Douala</t>
        </is>
      </c>
      <c r="D253" t="inlineStr">
        <is>
          <t>IHS</t>
        </is>
      </c>
      <c r="E253" t="inlineStr">
        <is>
          <t>Grid-Gen</t>
        </is>
      </c>
      <c r="F253" t="inlineStr">
        <is>
          <t>LITTORAL</t>
        </is>
      </c>
      <c r="G253" t="inlineStr">
        <is>
          <t>Douala</t>
        </is>
      </c>
      <c r="H253" t="inlineStr">
        <is>
          <t>ZTE</t>
        </is>
      </c>
      <c r="I253" t="n">
        <v>0</v>
      </c>
      <c r="J253" t="n">
        <v>0</v>
      </c>
      <c r="K253" t="n">
        <v>0</v>
      </c>
      <c r="L253" t="n">
        <v>0</v>
      </c>
      <c r="M253" t="n">
        <v>0</v>
      </c>
      <c r="N253" t="n">
        <v>0</v>
      </c>
      <c r="O253" t="n">
        <v>0</v>
      </c>
      <c r="P253" t="n">
        <v>0</v>
      </c>
      <c r="Q253" t="n">
        <v>0</v>
      </c>
      <c r="R253" t="n">
        <v>0</v>
      </c>
      <c r="S253" t="n">
        <v>0</v>
      </c>
      <c r="T253" t="n">
        <v>0</v>
      </c>
      <c r="U253" t="n">
        <v>0</v>
      </c>
      <c r="V253" t="n">
        <v>0.002033198928183109</v>
      </c>
      <c r="W253" t="n">
        <v>0</v>
      </c>
      <c r="X253" t="n">
        <v>0.06982433161260503</v>
      </c>
      <c r="Y253" t="n">
        <v>0</v>
      </c>
      <c r="Z253" t="n">
        <v>0</v>
      </c>
      <c r="AA253" t="n">
        <v>0</v>
      </c>
      <c r="AB253" t="n">
        <v>0</v>
      </c>
      <c r="AC253" t="n">
        <v>2.0013811484649</v>
      </c>
      <c r="AD253" t="n">
        <v>2.0013811484649</v>
      </c>
      <c r="AE253" t="n">
        <v>0.5940034131466094</v>
      </c>
      <c r="AF253" t="n">
        <v>0.5450748186909009</v>
      </c>
      <c r="AG253" t="n">
        <v>3.32427161515277</v>
      </c>
      <c r="AH253" t="n">
        <v>2.0013811484649</v>
      </c>
      <c r="AI253" t="inlineStr">
        <is>
          <t>Operationnel</t>
        </is>
      </c>
      <c r="AJ253" t="inlineStr"/>
      <c r="AK253" t="inlineStr">
        <is>
          <t>No root cause</t>
        </is>
      </c>
      <c r="AL253" t="inlineStr">
        <is>
          <t>No root cause</t>
        </is>
      </c>
      <c r="AM253" t="inlineStr">
        <is>
          <t>no root cause</t>
        </is>
      </c>
      <c r="AN253" t="inlineStr">
        <is>
          <t>No root cause</t>
        </is>
      </c>
      <c r="AO253" t="inlineStr">
        <is>
          <t>( hourly IHS): 06/05/2026 21:58 0:02:00 50 V Fme is on the way ETA = 22:50..;..;(05/06/2026 ticket): INC-20260506-00013184...2026-05-06 23:53:41...Bo Trans analyse en cours...user:OCM_NOC.IHS</t>
        </is>
      </c>
      <c r="AP253" t="inlineStr">
        <is>
          <t>: 06/05/2026 21 : 58 0 : 02 : 00 50 V Fme is on the way ETA = 22 : 50.;.; : .2026-05-06 23 : 53 : 41.Bo Trans analyse en cours.user : OCM_NOC.IHS</t>
        </is>
      </c>
      <c r="AQ253" t="inlineStr">
        <is>
          <t>LIT_343</t>
        </is>
      </c>
      <c r="AR253" t="inlineStr"/>
      <c r="AS253" t="inlineStr"/>
      <c r="AT253" t="inlineStr"/>
      <c r="AU253" t="inlineStr"/>
      <c r="AV253" t="inlineStr"/>
      <c r="AW253" t="inlineStr">
        <is>
          <t>( hourly IHS): 06/05/2026 21:58 0:02:00 50 V Fme is on the way ETA = 22:50</t>
        </is>
      </c>
      <c r="AX253" t="inlineStr"/>
      <c r="AY253" t="inlineStr"/>
      <c r="AZ253" t="inlineStr"/>
      <c r="BA253" t="inlineStr"/>
      <c r="BB253" t="inlineStr"/>
      <c r="BC253" t="inlineStr"/>
      <c r="BD253" t="inlineStr"/>
      <c r="BE253" t="inlineStr"/>
      <c r="BF253" t="inlineStr"/>
      <c r="BG253" t="inlineStr"/>
      <c r="BH253" t="inlineStr"/>
      <c r="BI253" t="inlineStr"/>
      <c r="BJ253" t="inlineStr">
        <is>
          <t>(05/06/2026 ticket): INC-20260506-00013184...2026-05-06 23:53:41...Bo Trans analyse en cours...user:OCM_NOC.IHS</t>
        </is>
      </c>
      <c r="BK253" t="inlineStr"/>
      <c r="BL253" t="inlineStr"/>
      <c r="BM253" t="inlineStr"/>
      <c r="BN253" t="inlineStr"/>
      <c r="BO253" t="inlineStr"/>
      <c r="BP253" t="inlineStr">
        <is>
          <t>LIT_343</t>
        </is>
      </c>
      <c r="BQ253" t="inlineStr">
        <is>
          <t>Grid-Gen</t>
        </is>
      </c>
    </row>
    <row r="254">
      <c r="A254" t="inlineStr">
        <is>
          <t>Makepe-Chefferie</t>
        </is>
      </c>
      <c r="B254" t="inlineStr">
        <is>
          <t>LIT_397</t>
        </is>
      </c>
      <c r="C254" t="inlineStr">
        <is>
          <t>Douala</t>
        </is>
      </c>
      <c r="D254" t="inlineStr">
        <is>
          <t>IHS</t>
        </is>
      </c>
      <c r="E254" t="inlineStr">
        <is>
          <t>Grid-Gen</t>
        </is>
      </c>
      <c r="F254" t="inlineStr">
        <is>
          <t>LITTORAL</t>
        </is>
      </c>
      <c r="G254" t="inlineStr">
        <is>
          <t>Douala</t>
        </is>
      </c>
      <c r="H254" t="inlineStr">
        <is>
          <t>ZTE</t>
        </is>
      </c>
      <c r="I254" t="n">
        <v>0</v>
      </c>
      <c r="J254" t="n">
        <v>0</v>
      </c>
      <c r="K254" t="n">
        <v>0</v>
      </c>
      <c r="L254" t="n">
        <v>0.002033198928183109</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1.99788547311469</v>
      </c>
      <c r="AD254" t="n">
        <v>1.99788547311469</v>
      </c>
      <c r="AE254" t="n">
        <v>0.558907753118393</v>
      </c>
      <c r="AF254" t="n">
        <v>0.8541630540850227</v>
      </c>
      <c r="AG254" t="n">
        <v>3.128201150444221</v>
      </c>
      <c r="AH254" t="n">
        <v>1.99788547311469</v>
      </c>
      <c r="AI254" t="inlineStr">
        <is>
          <t>Operationnel</t>
        </is>
      </c>
      <c r="AJ254" t="inlineStr"/>
      <c r="AK254" t="inlineStr">
        <is>
          <t>IHS</t>
        </is>
      </c>
      <c r="AL254" t="inlineStr">
        <is>
          <t>POWER ISSUE</t>
        </is>
      </c>
      <c r="AM254" t="inlineStr">
        <is>
          <t>Defaut GE &amp; Power Cabinet</t>
        </is>
      </c>
      <c r="AN254" t="inlineStr">
        <is>
          <t>PASSIVE</t>
        </is>
      </c>
      <c r="AO254" t="inlineStr">
        <is>
          <t>(05/06/2026 ticket): INC-20260506-00006140...Grid Outage</t>
        </is>
      </c>
      <c r="AP254" t="inlineStr">
        <is>
          <t>: .Grid Outage</t>
        </is>
      </c>
      <c r="AQ254" t="inlineStr">
        <is>
          <t>LIT_397</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is>
          <t>(05/06/2026 ticket): INC-20260506-00006140...Grid Outage</t>
        </is>
      </c>
      <c r="BK254" t="inlineStr"/>
      <c r="BL254" t="inlineStr"/>
      <c r="BM254" t="inlineStr"/>
      <c r="BN254" t="inlineStr"/>
      <c r="BO254" t="inlineStr"/>
      <c r="BP254" t="inlineStr">
        <is>
          <t>LIT_397</t>
        </is>
      </c>
      <c r="BQ254" t="inlineStr"/>
    </row>
    <row r="255">
      <c r="A255" t="inlineStr">
        <is>
          <t>Bambui-II</t>
        </is>
      </c>
      <c r="B255" t="inlineStr">
        <is>
          <t>NRO_140</t>
        </is>
      </c>
      <c r="C255" t="inlineStr">
        <is>
          <t>NORD-OUEST</t>
        </is>
      </c>
      <c r="D255" t="inlineStr">
        <is>
          <t>CAMUSAT</t>
        </is>
      </c>
      <c r="E255" t="inlineStr">
        <is>
          <t>HGB</t>
        </is>
      </c>
      <c r="F255" t="inlineStr">
        <is>
          <t>NORD-OUEST</t>
        </is>
      </c>
      <c r="G255" t="inlineStr">
        <is>
          <t>Tubah</t>
        </is>
      </c>
      <c r="H255" t="inlineStr">
        <is>
          <t>NOKIA</t>
        </is>
      </c>
      <c r="I255" t="n">
        <v>0</v>
      </c>
      <c r="J255" t="n">
        <v>0</v>
      </c>
      <c r="K255" t="n">
        <v>0</v>
      </c>
      <c r="L255" t="n">
        <v>0</v>
      </c>
      <c r="M255" t="n">
        <v>4.861845221929675</v>
      </c>
      <c r="N255" t="n">
        <v>2.831723644649046</v>
      </c>
      <c r="O255" t="n">
        <v>0.2389684251018191</v>
      </c>
      <c r="P255" t="n">
        <v>0</v>
      </c>
      <c r="Q255" t="n">
        <v>1.117127649834734</v>
      </c>
      <c r="R255" t="n">
        <v>0</v>
      </c>
      <c r="S255" t="n">
        <v>0.7656663132540413</v>
      </c>
      <c r="T255" t="n">
        <v>0.004637120362523033</v>
      </c>
      <c r="U255" t="n">
        <v>0.003477840271892233</v>
      </c>
      <c r="V255" t="n">
        <v>0</v>
      </c>
      <c r="W255" t="n">
        <v>0.004637120362523033</v>
      </c>
      <c r="X255" t="n">
        <v>0</v>
      </c>
      <c r="Y255" t="n">
        <v>0</v>
      </c>
      <c r="Z255" t="n">
        <v>2.604188960514563</v>
      </c>
      <c r="AA255" t="n">
        <v>0.03911232675004916</v>
      </c>
      <c r="AB255" t="n">
        <v>0.03474273256228733</v>
      </c>
      <c r="AC255" t="n">
        <v>1.990466080534653</v>
      </c>
      <c r="AD255" t="n">
        <v>1.990466080534653</v>
      </c>
      <c r="AE255" t="n">
        <v>6.945318713555467</v>
      </c>
      <c r="AF255" t="n">
        <v>2.974801605516284</v>
      </c>
      <c r="AG255" t="n">
        <v>0</v>
      </c>
      <c r="AH255" t="n">
        <v>1.990466080534653</v>
      </c>
      <c r="AI255" t="inlineStr">
        <is>
          <t>Insecurity</t>
        </is>
      </c>
      <c r="AJ255" t="inlineStr"/>
      <c r="AK255" t="inlineStr">
        <is>
          <t>AKTIVCO</t>
        </is>
      </c>
      <c r="AL255" t="inlineStr">
        <is>
          <t>POWER ISSUE</t>
        </is>
      </c>
      <c r="AM255" t="inlineStr">
        <is>
          <t>AKTIVCO Defaut GE &amp; Power Cabinet</t>
        </is>
      </c>
      <c r="AN255" t="inlineStr">
        <is>
          <t>PASSIVE</t>
        </is>
      </c>
      <c r="AO255" t="inlineStr">
        <is>
          <t>(05/06/2026 ticket): INC-20260506-00014550...GE fail to start automatically after grid outage ...Grid Outage</t>
        </is>
      </c>
      <c r="AP255" t="inlineStr">
        <is>
          <t>: .GE fail to start automatically after grid outage .Grid Outage</t>
        </is>
      </c>
      <c r="AQ255" t="inlineStr">
        <is>
          <t>NRO_140</t>
        </is>
      </c>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is>
          <t>(05/06/2026 ticket): INC-20260506-00014550...GE fail to start automatically after grid outage ...Grid Outage</t>
        </is>
      </c>
      <c r="BK255" t="inlineStr"/>
      <c r="BL255" t="inlineStr"/>
      <c r="BM255" t="inlineStr"/>
      <c r="BN255" t="inlineStr"/>
      <c r="BO255" t="inlineStr"/>
      <c r="BP255" t="inlineStr"/>
      <c r="BQ255" t="inlineStr">
        <is>
          <t>Grid-Gen</t>
        </is>
      </c>
    </row>
    <row r="256">
      <c r="A256" t="inlineStr">
        <is>
          <t>Ekounou-II</t>
        </is>
      </c>
      <c r="B256" t="inlineStr">
        <is>
          <t>CTR_719</t>
        </is>
      </c>
      <c r="C256" t="inlineStr">
        <is>
          <t>Yaounde</t>
        </is>
      </c>
      <c r="D256" t="inlineStr">
        <is>
          <t>CAMUSAT</t>
        </is>
      </c>
      <c r="E256" t="inlineStr">
        <is>
          <t>Good Grid no GE - 8h</t>
        </is>
      </c>
      <c r="F256" t="inlineStr">
        <is>
          <t>CENTRE</t>
        </is>
      </c>
      <c r="G256" t="inlineStr">
        <is>
          <t>Yaounde</t>
        </is>
      </c>
      <c r="H256" t="inlineStr">
        <is>
          <t>ZTE</t>
        </is>
      </c>
      <c r="I256" t="n">
        <v>0</v>
      </c>
      <c r="J256" t="n">
        <v>0</v>
      </c>
      <c r="K256" t="n">
        <v>0</v>
      </c>
      <c r="L256" t="n">
        <v>0</v>
      </c>
      <c r="M256" t="n">
        <v>0</v>
      </c>
      <c r="N256" t="n">
        <v>0</v>
      </c>
      <c r="O256" t="n">
        <v>0</v>
      </c>
      <c r="P256" t="n">
        <v>26.10531114364229</v>
      </c>
      <c r="Q256" t="n">
        <v>19.09733815023129</v>
      </c>
      <c r="R256" t="n">
        <v>0</v>
      </c>
      <c r="S256" t="n">
        <v>0</v>
      </c>
      <c r="T256" t="n">
        <v>0</v>
      </c>
      <c r="U256" t="n">
        <v>12.80544355126372</v>
      </c>
      <c r="V256" t="n">
        <v>0</v>
      </c>
      <c r="W256" t="n">
        <v>0</v>
      </c>
      <c r="X256" t="n">
        <v>0</v>
      </c>
      <c r="Y256" t="n">
        <v>0</v>
      </c>
      <c r="Z256" t="n">
        <v>0</v>
      </c>
      <c r="AA256" t="n">
        <v>0</v>
      </c>
      <c r="AB256" t="n">
        <v>0</v>
      </c>
      <c r="AC256" t="n">
        <v>1.961359232720662</v>
      </c>
      <c r="AD256" t="n">
        <v>1.961359232720662</v>
      </c>
      <c r="AE256" t="n">
        <v>1.714316831129176</v>
      </c>
      <c r="AF256" t="n">
        <v>1.456082907473708</v>
      </c>
      <c r="AG256" t="n">
        <v>2.354281990163439</v>
      </c>
      <c r="AH256" t="n">
        <v>1.961359232720662</v>
      </c>
      <c r="AI256" t="inlineStr">
        <is>
          <t>Operationnel</t>
        </is>
      </c>
      <c r="AJ256" t="inlineStr"/>
      <c r="AK256" t="inlineStr">
        <is>
          <t>AKTIVCO GRID ONLY</t>
        </is>
      </c>
      <c r="AL256" t="inlineStr">
        <is>
          <t>POWER ISSUE</t>
        </is>
      </c>
      <c r="AM256" t="inlineStr">
        <is>
          <t>AKTIVCO Coupure ENEO &amp; Baisse de tension</t>
        </is>
      </c>
      <c r="AN256" t="inlineStr">
        <is>
          <t>PASSIVE</t>
        </is>
      </c>
      <c r="AO256" t="inlineStr">
        <is>
          <t>(05/06/2026 ticket): INC-20260506-00013862...Grid Outage</t>
        </is>
      </c>
      <c r="AP256" t="inlineStr">
        <is>
          <t>: .Grid Outage</t>
        </is>
      </c>
      <c r="AQ256" t="inlineStr">
        <is>
          <t>CTR_719</t>
        </is>
      </c>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is>
          <t>(05/06/2026 ticket): INC-20260506-00013862...Grid Outage</t>
        </is>
      </c>
      <c r="BK256" t="inlineStr"/>
      <c r="BL256" t="inlineStr"/>
      <c r="BM256" t="inlineStr"/>
      <c r="BN256" t="inlineStr"/>
      <c r="BO256" t="inlineStr"/>
      <c r="BP256" t="inlineStr"/>
      <c r="BQ256" t="inlineStr">
        <is>
          <t>Grid-Gen</t>
        </is>
      </c>
    </row>
    <row r="257">
      <c r="A257" t="inlineStr">
        <is>
          <t>Baaba-II</t>
        </is>
      </c>
      <c r="B257" t="inlineStr">
        <is>
          <t>CTR_879</t>
        </is>
      </c>
      <c r="C257" t="inlineStr">
        <is>
          <t>CENTRE</t>
        </is>
      </c>
      <c r="D257" t="inlineStr">
        <is>
          <t>CAMUSAT</t>
        </is>
      </c>
      <c r="E257" t="inlineStr">
        <is>
          <t>Hybrid Solar - S3</t>
        </is>
      </c>
      <c r="F257" t="inlineStr">
        <is>
          <t>CENTRE</t>
        </is>
      </c>
      <c r="G257" t="inlineStr">
        <is>
          <t>Baaba</t>
        </is>
      </c>
      <c r="H257" t="inlineStr">
        <is>
          <t>ZTE</t>
        </is>
      </c>
      <c r="I257" t="n">
        <v>0.07422959595700204</v>
      </c>
      <c r="J257" t="n">
        <v>0</v>
      </c>
      <c r="K257" t="n">
        <v>0</v>
      </c>
      <c r="L257" t="n">
        <v>0</v>
      </c>
      <c r="M257" t="n">
        <v>0</v>
      </c>
      <c r="N257" t="n">
        <v>0</v>
      </c>
      <c r="O257" t="n">
        <v>0</v>
      </c>
      <c r="P257" t="n">
        <v>0</v>
      </c>
      <c r="Q257" t="n">
        <v>2.167657583617982</v>
      </c>
      <c r="R257" t="n">
        <v>0</v>
      </c>
      <c r="S257" t="n">
        <v>0</v>
      </c>
      <c r="T257" t="n">
        <v>0</v>
      </c>
      <c r="U257" t="n">
        <v>0</v>
      </c>
      <c r="V257" t="n">
        <v>0</v>
      </c>
      <c r="W257" t="n">
        <v>0</v>
      </c>
      <c r="X257" t="n">
        <v>0</v>
      </c>
      <c r="Y257" t="n">
        <v>0</v>
      </c>
      <c r="Z257" t="n">
        <v>0</v>
      </c>
      <c r="AA257" t="n">
        <v>0</v>
      </c>
      <c r="AB257" t="n">
        <v>0.03558098124320468</v>
      </c>
      <c r="AC257" t="n">
        <v>1.952316848013743</v>
      </c>
      <c r="AD257" t="n">
        <v>1.952316848013743</v>
      </c>
      <c r="AE257" t="n">
        <v>1.692085416591729</v>
      </c>
      <c r="AF257" t="n">
        <v>1.435682446423289</v>
      </c>
      <c r="AG257" t="n">
        <v>2.356163008052671</v>
      </c>
      <c r="AH257" t="n">
        <v>1.952316848013743</v>
      </c>
      <c r="AI257" t="inlineStr">
        <is>
          <t>Operationnel</t>
        </is>
      </c>
      <c r="AJ257" t="inlineStr"/>
      <c r="AK257" t="inlineStr">
        <is>
          <t>AKTIVCO</t>
        </is>
      </c>
      <c r="AL257" t="inlineStr">
        <is>
          <t>POWER ISSUE</t>
        </is>
      </c>
      <c r="AM257" t="inlineStr">
        <is>
          <t>AKTIVCO Defaut GE &amp; Power Cabinet</t>
        </is>
      </c>
      <c r="AN257" t="inlineStr">
        <is>
          <t>PASSIVE</t>
        </is>
      </c>
      <c r="AO257" t="inlineStr">
        <is>
          <t>(05/06/2026 ticket): INC-20260506-00015201...Grid Outage</t>
        </is>
      </c>
      <c r="AP257" t="inlineStr">
        <is>
          <t>: .Grid Outage</t>
        </is>
      </c>
      <c r="AQ257" t="inlineStr">
        <is>
          <t>CTR_879</t>
        </is>
      </c>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is>
          <t>(05/06/2026 ticket): INC-20260506-00015201...Grid Outage</t>
        </is>
      </c>
      <c r="BK257" t="inlineStr"/>
      <c r="BL257" t="inlineStr"/>
      <c r="BM257" t="inlineStr"/>
      <c r="BN257" t="inlineStr"/>
      <c r="BO257" t="inlineStr"/>
      <c r="BP257" t="inlineStr"/>
      <c r="BQ257" t="inlineStr">
        <is>
          <t>Solar-Gen</t>
        </is>
      </c>
    </row>
    <row r="258">
      <c r="A258" t="inlineStr">
        <is>
          <t>Ebogo-II</t>
        </is>
      </c>
      <c r="B258" t="inlineStr">
        <is>
          <t>CTR_867</t>
        </is>
      </c>
      <c r="C258" t="inlineStr">
        <is>
          <t>CENTRE</t>
        </is>
      </c>
      <c r="D258" t="inlineStr">
        <is>
          <t>CAMUSAT</t>
        </is>
      </c>
      <c r="E258" t="inlineStr">
        <is>
          <t>HGB</t>
        </is>
      </c>
      <c r="F258" t="inlineStr">
        <is>
          <t>CENTRE</t>
        </is>
      </c>
      <c r="G258" t="inlineStr">
        <is>
          <t>Ebogo</t>
        </is>
      </c>
      <c r="H258" t="inlineStr">
        <is>
          <t>ZTE</t>
        </is>
      </c>
      <c r="I258" t="n">
        <v>0</v>
      </c>
      <c r="J258" t="n">
        <v>0</v>
      </c>
      <c r="K258" t="n">
        <v>0</v>
      </c>
      <c r="L258" t="n">
        <v>0</v>
      </c>
      <c r="M258" t="n">
        <v>0</v>
      </c>
      <c r="N258" t="n">
        <v>0.1154286268701863</v>
      </c>
      <c r="O258" t="n">
        <v>0</v>
      </c>
      <c r="P258" t="n">
        <v>0</v>
      </c>
      <c r="Q258" t="n">
        <v>2.162003863791366</v>
      </c>
      <c r="R258" t="n">
        <v>0</v>
      </c>
      <c r="S258" t="n">
        <v>0</v>
      </c>
      <c r="T258" t="n">
        <v>0</v>
      </c>
      <c r="U258" t="n">
        <v>0</v>
      </c>
      <c r="V258" t="n">
        <v>0</v>
      </c>
      <c r="W258" t="n">
        <v>0</v>
      </c>
      <c r="X258" t="n">
        <v>0</v>
      </c>
      <c r="Y258" t="n">
        <v>0</v>
      </c>
      <c r="Z258" t="n">
        <v>0</v>
      </c>
      <c r="AA258" t="n">
        <v>0</v>
      </c>
      <c r="AB258" t="n">
        <v>0.02666344208450661</v>
      </c>
      <c r="AC258" t="n">
        <v>1.952138497230569</v>
      </c>
      <c r="AD258" t="n">
        <v>1.952138497230569</v>
      </c>
      <c r="AE258" t="n">
        <v>1.689587504845949</v>
      </c>
      <c r="AF258" t="n">
        <v>1.436638718035028</v>
      </c>
      <c r="AG258" t="n">
        <v>2.355889405450602</v>
      </c>
      <c r="AH258" t="n">
        <v>1.952138497230569</v>
      </c>
      <c r="AI258" t="inlineStr">
        <is>
          <t>Operationnel</t>
        </is>
      </c>
      <c r="AJ258" t="inlineStr"/>
      <c r="AK258" t="inlineStr">
        <is>
          <t>AKTIVCO</t>
        </is>
      </c>
      <c r="AL258" t="inlineStr">
        <is>
          <t>POWER ISSUE</t>
        </is>
      </c>
      <c r="AM258" t="inlineStr">
        <is>
          <t>AKTIVCO Defaut GE &amp; Power Cabinet</t>
        </is>
      </c>
      <c r="AN258" t="inlineStr">
        <is>
          <t>PASSIVE</t>
        </is>
      </c>
      <c r="AO258" t="inlineStr">
        <is>
          <t>(05/06/2026 ticket): INC-20260506-00015227...Grid Outage</t>
        </is>
      </c>
      <c r="AP258" t="inlineStr">
        <is>
          <t>: .Grid Outage</t>
        </is>
      </c>
      <c r="AQ258" t="inlineStr">
        <is>
          <t>CTR_867</t>
        </is>
      </c>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is>
          <t>(05/06/2026 ticket): INC-20260506-00015227...Grid Outage</t>
        </is>
      </c>
      <c r="BK258" t="inlineStr"/>
      <c r="BL258" t="inlineStr"/>
      <c r="BM258" t="inlineStr"/>
      <c r="BN258" t="inlineStr"/>
      <c r="BO258" t="inlineStr"/>
      <c r="BP258" t="inlineStr"/>
      <c r="BQ258" t="inlineStr">
        <is>
          <t>Gen only</t>
        </is>
      </c>
    </row>
    <row r="259">
      <c r="A259" t="inlineStr">
        <is>
          <t>Ndogbong-Citadelle</t>
        </is>
      </c>
      <c r="B259" t="inlineStr">
        <is>
          <t>LIT_344</t>
        </is>
      </c>
      <c r="C259" t="inlineStr">
        <is>
          <t>Douala</t>
        </is>
      </c>
      <c r="D259" t="inlineStr">
        <is>
          <t>IHS</t>
        </is>
      </c>
      <c r="E259" t="inlineStr">
        <is>
          <t>Grid-Gen</t>
        </is>
      </c>
      <c r="F259" t="inlineStr">
        <is>
          <t>LITTORAL</t>
        </is>
      </c>
      <c r="G259" t="inlineStr">
        <is>
          <t>Douala</t>
        </is>
      </c>
      <c r="H259" t="inlineStr">
        <is>
          <t>ZTE</t>
        </is>
      </c>
      <c r="I259" t="n">
        <v>0</v>
      </c>
      <c r="J259" t="n">
        <v>6.296674399956626</v>
      </c>
      <c r="K259" t="n">
        <v>0</v>
      </c>
      <c r="L259" t="n">
        <v>0.002318560181261432</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1.909441319738724</v>
      </c>
      <c r="AD259" t="n">
        <v>1.909441319738724</v>
      </c>
      <c r="AE259" t="n">
        <v>0.8546605038188075</v>
      </c>
      <c r="AF259" t="n">
        <v>0.7340978406111973</v>
      </c>
      <c r="AG259" t="n">
        <v>2.954908102358018</v>
      </c>
      <c r="AH259" t="n">
        <v>1.909441319738724</v>
      </c>
      <c r="AI259" t="inlineStr">
        <is>
          <t>Operationnel</t>
        </is>
      </c>
      <c r="AJ259" t="inlineStr"/>
      <c r="AK259" t="inlineStr">
        <is>
          <t>IHS</t>
        </is>
      </c>
      <c r="AL259" t="inlineStr">
        <is>
          <t>POWER ISSUE</t>
        </is>
      </c>
      <c r="AM259" t="inlineStr">
        <is>
          <t>Defaut GE &amp; Power Cabinet</t>
        </is>
      </c>
      <c r="AN259" t="inlineStr">
        <is>
          <t>PASSIVE</t>
        </is>
      </c>
      <c r="AO259" t="inlineStr">
        <is>
          <t>(05/06/2026 ticket): INC-20260506-00018542...Grid Outage</t>
        </is>
      </c>
      <c r="AP259" t="inlineStr">
        <is>
          <t>: .Grid Outage</t>
        </is>
      </c>
      <c r="AQ259" t="inlineStr">
        <is>
          <t>LIT_344</t>
        </is>
      </c>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is>
          <t>(05/06/2026 ticket): INC-20260506-00018542...Grid Outage</t>
        </is>
      </c>
      <c r="BK259" t="inlineStr"/>
      <c r="BL259" t="inlineStr"/>
      <c r="BM259" t="inlineStr"/>
      <c r="BN259" t="inlineStr"/>
      <c r="BO259" t="inlineStr"/>
      <c r="BP259" t="inlineStr">
        <is>
          <t>LIT_344</t>
        </is>
      </c>
      <c r="BQ259" t="inlineStr"/>
    </row>
    <row r="260">
      <c r="A260" t="inlineStr">
        <is>
          <t>Avenue-Biyemassi</t>
        </is>
      </c>
      <c r="B260" t="inlineStr">
        <is>
          <t>CTR_664</t>
        </is>
      </c>
      <c r="C260" t="inlineStr">
        <is>
          <t>Yaounde</t>
        </is>
      </c>
      <c r="D260" t="inlineStr">
        <is>
          <t>CAMUSAT</t>
        </is>
      </c>
      <c r="E260" t="inlineStr">
        <is>
          <t>Good Grid no GE - 12h</t>
        </is>
      </c>
      <c r="F260" t="inlineStr">
        <is>
          <t>CENTRE</t>
        </is>
      </c>
      <c r="G260" t="inlineStr">
        <is>
          <t>Yaounde</t>
        </is>
      </c>
      <c r="H260" t="inlineStr">
        <is>
          <t>ZTE</t>
        </is>
      </c>
      <c r="I260" t="n">
        <v>0</v>
      </c>
      <c r="J260" t="n">
        <v>0</v>
      </c>
      <c r="K260" t="n">
        <v>0.9858517890723774</v>
      </c>
      <c r="L260" t="n">
        <v>0</v>
      </c>
      <c r="M260" t="n">
        <v>0</v>
      </c>
      <c r="N260" t="n">
        <v>0</v>
      </c>
      <c r="O260" t="n">
        <v>0</v>
      </c>
      <c r="P260" t="n">
        <v>0</v>
      </c>
      <c r="Q260" t="n">
        <v>0</v>
      </c>
      <c r="R260" t="n">
        <v>11.56265962395094</v>
      </c>
      <c r="S260" t="n">
        <v>0</v>
      </c>
      <c r="T260" t="n">
        <v>0</v>
      </c>
      <c r="U260" t="n">
        <v>9.501923334845749</v>
      </c>
      <c r="V260" t="n">
        <v>0</v>
      </c>
      <c r="W260" t="n">
        <v>0</v>
      </c>
      <c r="X260" t="n">
        <v>0</v>
      </c>
      <c r="Y260" t="n">
        <v>0</v>
      </c>
      <c r="Z260" t="n">
        <v>0</v>
      </c>
      <c r="AA260" t="n">
        <v>0</v>
      </c>
      <c r="AB260" t="n">
        <v>0</v>
      </c>
      <c r="AC260" t="n">
        <v>1.901683060670656</v>
      </c>
      <c r="AD260" t="n">
        <v>1.901683060670656</v>
      </c>
      <c r="AE260" t="n">
        <v>1.173269146993114</v>
      </c>
      <c r="AF260" t="n">
        <v>0.996435019431439</v>
      </c>
      <c r="AG260" t="n">
        <v>2.683904725007497</v>
      </c>
      <c r="AH260" t="n">
        <v>1.901683060670656</v>
      </c>
      <c r="AI260" t="inlineStr">
        <is>
          <t>Operationnel</t>
        </is>
      </c>
      <c r="AJ260" t="inlineStr"/>
      <c r="AK260" t="inlineStr">
        <is>
          <t>AKTIVCO GRID ONLY</t>
        </is>
      </c>
      <c r="AL260" t="inlineStr">
        <is>
          <t>POWER ISSUE</t>
        </is>
      </c>
      <c r="AM260" t="inlineStr">
        <is>
          <t>AKTIVCO Coupure ENEO &amp; Baisse de tension</t>
        </is>
      </c>
      <c r="AN260" t="inlineStr">
        <is>
          <t>PASSIVE</t>
        </is>
      </c>
      <c r="AO260" t="inlineStr">
        <is>
          <t>(05/06/2026 ticket): INC-20260506-00009166...power failure. site is Grid only ...Grid Outage</t>
        </is>
      </c>
      <c r="AP260" t="inlineStr">
        <is>
          <t>: .power failure. site is Grid only .Grid Outage</t>
        </is>
      </c>
      <c r="AQ260" t="inlineStr">
        <is>
          <t>CTR_664</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is>
          <t>(05/06/2026 ticket): INC-20260506-00009166...power failure. site is Grid only ...Grid Outage</t>
        </is>
      </c>
      <c r="BK260" t="inlineStr"/>
      <c r="BL260" t="inlineStr"/>
      <c r="BM260" t="inlineStr"/>
      <c r="BN260" t="inlineStr"/>
      <c r="BO260" t="inlineStr"/>
      <c r="BP260" t="inlineStr"/>
      <c r="BQ260" t="inlineStr"/>
    </row>
    <row r="261">
      <c r="A261" t="inlineStr">
        <is>
          <t>Guider-Ville</t>
        </is>
      </c>
      <c r="B261" t="inlineStr">
        <is>
          <t>NRD_076</t>
        </is>
      </c>
      <c r="C261" t="inlineStr">
        <is>
          <t>NORD</t>
        </is>
      </c>
      <c r="D261" t="inlineStr">
        <is>
          <t>IHS</t>
        </is>
      </c>
      <c r="E261" t="inlineStr">
        <is>
          <t>Grid-Gen</t>
        </is>
      </c>
      <c r="F261" t="inlineStr">
        <is>
          <t>NORD</t>
        </is>
      </c>
      <c r="G261" t="inlineStr">
        <is>
          <t>Guider</t>
        </is>
      </c>
      <c r="H261" t="inlineStr">
        <is>
          <t>Huawei</t>
        </is>
      </c>
      <c r="I261" t="n">
        <v>6.233716573496217</v>
      </c>
      <c r="J261" t="n">
        <v>3.346306569301408</v>
      </c>
      <c r="K261" t="n">
        <v>0.005350523495218772</v>
      </c>
      <c r="L261" t="n">
        <v>0.3440921659775192</v>
      </c>
      <c r="M261" t="n">
        <v>0.0005350523495218772</v>
      </c>
      <c r="N261" t="n">
        <v>0</v>
      </c>
      <c r="O261" t="n">
        <v>0.0078474344596542</v>
      </c>
      <c r="P261" t="n">
        <v>0.3373326712952261</v>
      </c>
      <c r="Q261" t="n">
        <v>1.084604617715797</v>
      </c>
      <c r="R261" t="n">
        <v>0.04990254913207375</v>
      </c>
      <c r="S261" t="n">
        <v>2.955611343680532</v>
      </c>
      <c r="T261" t="n">
        <v>0.03092602580236451</v>
      </c>
      <c r="U261" t="n">
        <v>1.610079530181233</v>
      </c>
      <c r="V261" t="n">
        <v>1.154268433623546</v>
      </c>
      <c r="W261" t="n">
        <v>0.0309260258023645</v>
      </c>
      <c r="X261" t="n">
        <v>0.9403188341280645</v>
      </c>
      <c r="Y261" t="n">
        <v>0.3183383128871996</v>
      </c>
      <c r="Z261" t="n">
        <v>3.763950598259867</v>
      </c>
      <c r="AA261" t="n">
        <v>0.4860237192273559</v>
      </c>
      <c r="AB261" t="n">
        <v>0.7123686981534274</v>
      </c>
      <c r="AC261" t="n">
        <v>1.898579757043429</v>
      </c>
      <c r="AD261" t="n">
        <v>1.898579757043429</v>
      </c>
      <c r="AE261" t="n">
        <v>2.150702013117034</v>
      </c>
      <c r="AF261" t="n">
        <v>4.164137859515625</v>
      </c>
      <c r="AG261" t="n">
        <v>0.3710735290576907</v>
      </c>
      <c r="AH261" t="n">
        <v>1.898579757043429</v>
      </c>
      <c r="AI261" t="inlineStr">
        <is>
          <t>Operationnel</t>
        </is>
      </c>
      <c r="AJ261" t="inlineStr"/>
      <c r="AK261" t="inlineStr">
        <is>
          <t>No root cause</t>
        </is>
      </c>
      <c r="AL261" t="inlineStr">
        <is>
          <t>No root cause</t>
        </is>
      </c>
      <c r="AM261" t="inlineStr">
        <is>
          <t>no root cause</t>
        </is>
      </c>
      <c r="AN261" t="inlineStr">
        <is>
          <t>No root cause</t>
        </is>
      </c>
      <c r="AO261" t="inlineStr"/>
      <c r="AP261" t="inlineStr"/>
      <c r="AQ261" t="inlineStr">
        <is>
          <t>NRD_076</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is>
          <t>NRD_076</t>
        </is>
      </c>
      <c r="BQ261" t="inlineStr"/>
    </row>
    <row r="262">
      <c r="A262" t="inlineStr">
        <is>
          <t>Ngona</t>
        </is>
      </c>
      <c r="B262" t="inlineStr">
        <is>
          <t>CTR_590</t>
        </is>
      </c>
      <c r="C262" t="inlineStr">
        <is>
          <t>Yaounde</t>
        </is>
      </c>
      <c r="D262" t="inlineStr">
        <is>
          <t>IHS</t>
        </is>
      </c>
      <c r="E262" t="inlineStr">
        <is>
          <t>Grid-Gen</t>
        </is>
      </c>
      <c r="F262" t="inlineStr">
        <is>
          <t>CENTRE</t>
        </is>
      </c>
      <c r="G262" t="inlineStr">
        <is>
          <t>Yaounde</t>
        </is>
      </c>
      <c r="H262" t="inlineStr">
        <is>
          <t>ZTE</t>
        </is>
      </c>
      <c r="I262" t="n">
        <v>36.98281839895216</v>
      </c>
      <c r="J262" t="n">
        <v>36.98281839895216</v>
      </c>
      <c r="K262" t="n">
        <v>36.98281839895216</v>
      </c>
      <c r="L262" t="n">
        <v>36.98281839895216</v>
      </c>
      <c r="M262" t="n">
        <v>36.98281839895216</v>
      </c>
      <c r="N262" t="n">
        <v>36.98281839895216</v>
      </c>
      <c r="O262" t="n">
        <v>36.98281839895216</v>
      </c>
      <c r="P262" t="n">
        <v>36.98281839895216</v>
      </c>
      <c r="Q262" t="n">
        <v>36.98281839895216</v>
      </c>
      <c r="R262" t="n">
        <v>36.98281839895216</v>
      </c>
      <c r="S262" t="n">
        <v>36.98281839895216</v>
      </c>
      <c r="T262" t="n">
        <v>0</v>
      </c>
      <c r="U262" t="n">
        <v>0</v>
      </c>
      <c r="V262" t="n">
        <v>0</v>
      </c>
      <c r="W262" t="n">
        <v>0</v>
      </c>
      <c r="X262" t="n">
        <v>0</v>
      </c>
      <c r="Y262" t="n">
        <v>0</v>
      </c>
      <c r="Z262" t="n">
        <v>0</v>
      </c>
      <c r="AA262" t="n">
        <v>0</v>
      </c>
      <c r="AB262" t="n">
        <v>0</v>
      </c>
      <c r="AC262" t="n">
        <v>1.835532755191435</v>
      </c>
      <c r="AD262" t="n">
        <v>1.835532755191435</v>
      </c>
      <c r="AE262" t="n">
        <v>1.075101215383939</v>
      </c>
      <c r="AF262" t="n">
        <v>1.181951712108695</v>
      </c>
      <c r="AG262" t="n">
        <v>2.464509638472466</v>
      </c>
      <c r="AH262" t="n">
        <v>1.835532755191435</v>
      </c>
      <c r="AI262" t="inlineStr">
        <is>
          <t>EXCLU</t>
        </is>
      </c>
      <c r="AJ262" t="inlineStr"/>
      <c r="AK262" t="inlineStr">
        <is>
          <t>Exclu</t>
        </is>
      </c>
      <c r="AL262" t="inlineStr">
        <is>
          <t>Exclu</t>
        </is>
      </c>
      <c r="AM262" t="inlineStr">
        <is>
          <t>EXCLU</t>
        </is>
      </c>
      <c r="AN262" t="inlineStr">
        <is>
          <t>Exclu</t>
        </is>
      </c>
      <c r="AO262" t="inlineStr">
        <is>
          <t>( hourly IHS): 06/05/2026 16:53 0:06:52 45 V Fme is on site..;..;(05/06/2026 ticket): INC-20260506-00011837...Grid Outage</t>
        </is>
      </c>
      <c r="AP262" t="inlineStr">
        <is>
          <t>: 06/05/2026 16 : 53 0 : 06 : 52 45 V Fme is on site.;.; : .Grid Outage</t>
        </is>
      </c>
      <c r="AQ262" t="inlineStr">
        <is>
          <t>CTR_590</t>
        </is>
      </c>
      <c r="AR262" t="inlineStr"/>
      <c r="AS262" t="inlineStr"/>
      <c r="AT262" t="inlineStr"/>
      <c r="AU262" t="inlineStr"/>
      <c r="AV262" t="inlineStr"/>
      <c r="AW262" t="inlineStr">
        <is>
          <t>( hourly IHS): 06/05/2026 16:53 0:06:52 45 V Fme is on site</t>
        </is>
      </c>
      <c r="AX262" t="inlineStr"/>
      <c r="AY262" t="inlineStr"/>
      <c r="AZ262" t="inlineStr"/>
      <c r="BA262" t="inlineStr"/>
      <c r="BB262" t="inlineStr"/>
      <c r="BC262" t="inlineStr"/>
      <c r="BD262" t="inlineStr"/>
      <c r="BE262" t="inlineStr"/>
      <c r="BF262" t="inlineStr"/>
      <c r="BG262" t="inlineStr"/>
      <c r="BH262" t="inlineStr"/>
      <c r="BI262" t="inlineStr"/>
      <c r="BJ262" t="inlineStr">
        <is>
          <t>(05/06/2026 ticket): INC-20260506-00011837...Grid Outage</t>
        </is>
      </c>
      <c r="BK262" t="inlineStr"/>
      <c r="BL262" t="inlineStr"/>
      <c r="BM262" t="inlineStr"/>
      <c r="BN262" t="inlineStr"/>
      <c r="BO262" t="inlineStr">
        <is>
          <t>CTR_590</t>
        </is>
      </c>
      <c r="BP262" t="inlineStr">
        <is>
          <t>CTR_590</t>
        </is>
      </c>
      <c r="BQ262" t="inlineStr">
        <is>
          <t>Grid-Gen</t>
        </is>
      </c>
    </row>
    <row r="263">
      <c r="A263" t="inlineStr">
        <is>
          <t>Mpoloungoue</t>
        </is>
      </c>
      <c r="B263" t="inlineStr">
        <is>
          <t>SUD_021</t>
        </is>
      </c>
      <c r="C263" t="inlineStr">
        <is>
          <t>CENTRE</t>
        </is>
      </c>
      <c r="D263" t="inlineStr">
        <is>
          <t>IHS</t>
        </is>
      </c>
      <c r="E263" t="inlineStr">
        <is>
          <t>Grid-Gen-Lithium</t>
        </is>
      </c>
      <c r="F263" t="inlineStr">
        <is>
          <t>SUD</t>
        </is>
      </c>
      <c r="G263" t="inlineStr">
        <is>
          <t>Mpoloungoue</t>
        </is>
      </c>
      <c r="H263" t="inlineStr">
        <is>
          <t>ZTE</t>
        </is>
      </c>
      <c r="I263" t="n">
        <v>0</v>
      </c>
      <c r="J263" t="n">
        <v>0.3433965979231404</v>
      </c>
      <c r="K263" t="n">
        <v>0</v>
      </c>
      <c r="L263" t="n">
        <v>0</v>
      </c>
      <c r="M263" t="n">
        <v>0</v>
      </c>
      <c r="N263" t="n">
        <v>0</v>
      </c>
      <c r="O263" t="n">
        <v>0</v>
      </c>
      <c r="P263" t="n">
        <v>0.3006815853529768</v>
      </c>
      <c r="Q263" t="n">
        <v>0</v>
      </c>
      <c r="R263" t="n">
        <v>3.271541920994884</v>
      </c>
      <c r="S263" t="n">
        <v>0</v>
      </c>
      <c r="T263" t="n">
        <v>0.008471662200763126</v>
      </c>
      <c r="U263" t="n">
        <v>0</v>
      </c>
      <c r="V263" t="n">
        <v>0</v>
      </c>
      <c r="W263" t="n">
        <v>0.008471662200763126</v>
      </c>
      <c r="X263" t="n">
        <v>13.58144780885362</v>
      </c>
      <c r="Y263" t="n">
        <v>0.9477382267081016</v>
      </c>
      <c r="Z263" t="n">
        <v>0</v>
      </c>
      <c r="AA263" t="n">
        <v>0</v>
      </c>
      <c r="AB263" t="n">
        <v>0</v>
      </c>
      <c r="AC263" t="n">
        <v>1.784613606595269</v>
      </c>
      <c r="AD263" t="n">
        <v>1.784613606595269</v>
      </c>
      <c r="AE263" t="n">
        <v>1.130429960552978</v>
      </c>
      <c r="AF263" t="n">
        <v>1.933156189329879</v>
      </c>
      <c r="AG263" t="n">
        <v>1.868124366609976</v>
      </c>
      <c r="AH263" t="n">
        <v>1.784613606595269</v>
      </c>
      <c r="AI263" t="inlineStr">
        <is>
          <t>Operationnel</t>
        </is>
      </c>
      <c r="AJ263" t="inlineStr"/>
      <c r="AK263" t="inlineStr">
        <is>
          <t>No root cause</t>
        </is>
      </c>
      <c r="AL263" t="inlineStr">
        <is>
          <t>No root cause</t>
        </is>
      </c>
      <c r="AM263" t="inlineStr">
        <is>
          <t>no root cause</t>
        </is>
      </c>
      <c r="AN263" t="inlineStr">
        <is>
          <t>No root cause</t>
        </is>
      </c>
      <c r="AO263" t="inlineStr">
        <is>
          <t>(05/06/2026 ticket): INC-20260506-00004949...	Active // No power issue, site is on Gen with Ubaie=56.3V. The Tx FME Lucien (697391563) from Huawei is informed....SITE IS UP AFTER POWER RESTART...Grid Outage</t>
        </is>
      </c>
      <c r="AP263" t="inlineStr">
        <is>
          <t>: . Active // No power issue, site is on Gen with Ubaie=56.3V. The Tx FME Lucien (697391563) from Huawei is informed.SITE IS UP AFTER POWER RESTART.Grid Outage</t>
        </is>
      </c>
      <c r="AQ263" t="inlineStr">
        <is>
          <t>SUD_021</t>
        </is>
      </c>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is>
          <t>(05/06/2026 ticket): INC-20260506-00004949...	Active // No power issue, site is on Gen with Ubaie=56.3V. The Tx FME Lucien (697391563) from Huawei is informed....SITE IS UP AFTER POWER RESTART...Grid Outage</t>
        </is>
      </c>
      <c r="BK263" t="inlineStr"/>
      <c r="BL263" t="inlineStr"/>
      <c r="BM263" t="inlineStr"/>
      <c r="BN263" t="inlineStr"/>
      <c r="BO263" t="inlineStr"/>
      <c r="BP263" t="inlineStr">
        <is>
          <t>SUD_021</t>
        </is>
      </c>
      <c r="BQ263" t="inlineStr"/>
    </row>
    <row r="264">
      <c r="A264" t="inlineStr">
        <is>
          <t>Kribi-LONDJI</t>
        </is>
      </c>
      <c r="B264" t="inlineStr">
        <is>
          <t>SUD_079</t>
        </is>
      </c>
      <c r="C264" t="inlineStr">
        <is>
          <t>CENTRE</t>
        </is>
      </c>
      <c r="D264" t="inlineStr">
        <is>
          <t>CAMUSAT</t>
        </is>
      </c>
      <c r="E264" t="inlineStr">
        <is>
          <t>Medium Grid + Solar + GE</t>
        </is>
      </c>
      <c r="F264" t="inlineStr">
        <is>
          <t>SUD</t>
        </is>
      </c>
      <c r="G264" t="inlineStr">
        <is>
          <t>Kribi</t>
        </is>
      </c>
      <c r="H264" t="inlineStr">
        <is>
          <t>ZTE</t>
        </is>
      </c>
      <c r="I264" t="n">
        <v>21.48663225209955</v>
      </c>
      <c r="J264" t="n">
        <v>13.68758435992044</v>
      </c>
      <c r="K264" t="n">
        <v>0</v>
      </c>
      <c r="L264" t="n">
        <v>0</v>
      </c>
      <c r="M264" t="n">
        <v>0</v>
      </c>
      <c r="N264" t="n">
        <v>0</v>
      </c>
      <c r="O264" t="n">
        <v>0</v>
      </c>
      <c r="P264" t="n">
        <v>0.3022510722449086</v>
      </c>
      <c r="Q264" t="n">
        <v>0</v>
      </c>
      <c r="R264" t="n">
        <v>3.273182748200085</v>
      </c>
      <c r="S264" t="n">
        <v>0</v>
      </c>
      <c r="T264" t="n">
        <v>0.009666612448028607</v>
      </c>
      <c r="U264" t="n">
        <v>0</v>
      </c>
      <c r="V264" t="n">
        <v>0</v>
      </c>
      <c r="W264" t="n">
        <v>0.009666612448028607</v>
      </c>
      <c r="X264" t="n">
        <v>13.61883013300688</v>
      </c>
      <c r="Y264" t="n">
        <v>0.9475242057682925</v>
      </c>
      <c r="Z264" t="n">
        <v>0.0349032482671432</v>
      </c>
      <c r="AA264" t="n">
        <v>0</v>
      </c>
      <c r="AB264" t="n">
        <v>0</v>
      </c>
      <c r="AC264" t="n">
        <v>1.773092146002231</v>
      </c>
      <c r="AD264" t="n">
        <v>1.773092146002231</v>
      </c>
      <c r="AE264" t="n">
        <v>1.120063626807989</v>
      </c>
      <c r="AF264" t="n">
        <v>1.91955588196293</v>
      </c>
      <c r="AG264" t="n">
        <v>1.857624866755533</v>
      </c>
      <c r="AH264" t="n">
        <v>1.773092146002231</v>
      </c>
      <c r="AI264" t="inlineStr">
        <is>
          <t>Operationnel</t>
        </is>
      </c>
      <c r="AJ264" t="inlineStr"/>
      <c r="AK264" t="inlineStr">
        <is>
          <t>No root cause</t>
        </is>
      </c>
      <c r="AL264" t="inlineStr">
        <is>
          <t>No root cause</t>
        </is>
      </c>
      <c r="AM264" t="inlineStr">
        <is>
          <t>no root cause</t>
        </is>
      </c>
      <c r="AN264" t="inlineStr">
        <is>
          <t>No root cause</t>
        </is>
      </c>
      <c r="AO264" t="inlineStr">
        <is>
          <t>(05/06/2026 ticket): INC-20260506-00004941...	Active // No power issue, site is on Gen with Ubaie=56.3V. The Tx FME Lucien (697391563) from Huawei is informed....SITE IS UP AFTER POWER RESTART...Grid Outage</t>
        </is>
      </c>
      <c r="AP264" t="inlineStr">
        <is>
          <t>: . Active // No power issue, site is on Gen with Ubaie=56.3V. The Tx FME Lucien (697391563) from Huawei is informed.SITE IS UP AFTER POWER RESTART.Grid Outage</t>
        </is>
      </c>
      <c r="AQ264" t="inlineStr">
        <is>
          <t>SUD_079</t>
        </is>
      </c>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is>
          <t>(05/06/2026 ticket): INC-20260506-00004941...	Active // No power issue, site is on Gen with Ubaie=56.3V. The Tx FME Lucien (697391563) from Huawei is informed....SITE IS UP AFTER POWER RESTART...Grid Outage</t>
        </is>
      </c>
      <c r="BK264" t="inlineStr"/>
      <c r="BL264" t="inlineStr"/>
      <c r="BM264" t="inlineStr"/>
      <c r="BN264" t="inlineStr"/>
      <c r="BO264" t="inlineStr"/>
      <c r="BP264" t="inlineStr"/>
      <c r="BQ264" t="inlineStr">
        <is>
          <t>Grid-Gen</t>
        </is>
      </c>
    </row>
    <row r="265">
      <c r="A265" t="inlineStr">
        <is>
          <t>Kribi-Mpala</t>
        </is>
      </c>
      <c r="B265" t="inlineStr">
        <is>
          <t>SUD_053</t>
        </is>
      </c>
      <c r="C265" t="inlineStr">
        <is>
          <t>LITTORAL</t>
        </is>
      </c>
      <c r="D265" t="inlineStr">
        <is>
          <t>IHS</t>
        </is>
      </c>
      <c r="E265" t="inlineStr">
        <is>
          <t>Grid-Gen</t>
        </is>
      </c>
      <c r="F265" t="inlineStr">
        <is>
          <t>SUD</t>
        </is>
      </c>
      <c r="G265" t="inlineStr">
        <is>
          <t>Kribi</t>
        </is>
      </c>
      <c r="H265" t="inlineStr">
        <is>
          <t>ZTE</t>
        </is>
      </c>
      <c r="I265" t="n">
        <v>0</v>
      </c>
      <c r="J265" t="n">
        <v>0.3388664880305217</v>
      </c>
      <c r="K265" t="n">
        <v>0</v>
      </c>
      <c r="L265" t="n">
        <v>0</v>
      </c>
      <c r="M265" t="n">
        <v>0</v>
      </c>
      <c r="N265" t="n">
        <v>0</v>
      </c>
      <c r="O265" t="n">
        <v>0</v>
      </c>
      <c r="P265" t="n">
        <v>0.3012701429374513</v>
      </c>
      <c r="Q265" t="n">
        <v>0.4965285803563021</v>
      </c>
      <c r="R265" t="n">
        <v>3.291873910276716</v>
      </c>
      <c r="S265" t="n">
        <v>0</v>
      </c>
      <c r="T265" t="n">
        <v>0.008899704080380523</v>
      </c>
      <c r="U265" t="n">
        <v>0</v>
      </c>
      <c r="V265" t="n">
        <v>0</v>
      </c>
      <c r="W265" t="n">
        <v>0.008899704080380525</v>
      </c>
      <c r="X265" t="n">
        <v>13.57930759945553</v>
      </c>
      <c r="Y265" t="n">
        <v>0.9505918392388839</v>
      </c>
      <c r="Z265" t="n">
        <v>0.03440386607425681</v>
      </c>
      <c r="AA265" t="n">
        <v>0</v>
      </c>
      <c r="AB265" t="n">
        <v>0</v>
      </c>
      <c r="AC265" t="n">
        <v>1.76981049159183</v>
      </c>
      <c r="AD265" t="n">
        <v>1.76981049159183</v>
      </c>
      <c r="AE265" t="n">
        <v>1.119564044458833</v>
      </c>
      <c r="AF265" t="n">
        <v>1.903193012162074</v>
      </c>
      <c r="AG265" t="n">
        <v>1.862002508388655</v>
      </c>
      <c r="AH265" t="n">
        <v>1.76981049159183</v>
      </c>
      <c r="AI265" t="inlineStr">
        <is>
          <t>Operationnel</t>
        </is>
      </c>
      <c r="AJ265" t="inlineStr"/>
      <c r="AK265" t="inlineStr">
        <is>
          <t>IHS</t>
        </is>
      </c>
      <c r="AL265" t="inlineStr">
        <is>
          <t>POWER ISSUE</t>
        </is>
      </c>
      <c r="AM265" t="inlineStr">
        <is>
          <t>Defaut GE &amp; Power Cabinet</t>
        </is>
      </c>
      <c r="AN265" t="inlineStr">
        <is>
          <t>PASSIVE</t>
        </is>
      </c>
      <c r="AO265" t="inlineStr">
        <is>
          <t>(05/06/2026 ticket): INC-20260506-00005167...Grid Outage</t>
        </is>
      </c>
      <c r="AP265" t="inlineStr">
        <is>
          <t>: .Grid Outage</t>
        </is>
      </c>
      <c r="AQ265" t="inlineStr">
        <is>
          <t>SUD_053</t>
        </is>
      </c>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is>
          <t>(05/06/2026 ticket): INC-20260506-00005167...Grid Outage</t>
        </is>
      </c>
      <c r="BK265" t="inlineStr"/>
      <c r="BL265" t="inlineStr"/>
      <c r="BM265" t="inlineStr"/>
      <c r="BN265" t="inlineStr"/>
      <c r="BO265" t="inlineStr"/>
      <c r="BP265" t="inlineStr">
        <is>
          <t>SUD_053</t>
        </is>
      </c>
      <c r="BQ265" t="inlineStr">
        <is>
          <t>Grid-Gen</t>
        </is>
      </c>
    </row>
    <row r="266">
      <c r="A266" t="inlineStr">
        <is>
          <t>H-Astoria</t>
        </is>
      </c>
      <c r="B266" t="inlineStr">
        <is>
          <t>LIT_244</t>
        </is>
      </c>
      <c r="C266" t="inlineStr">
        <is>
          <t>Douala</t>
        </is>
      </c>
      <c r="D266" t="inlineStr">
        <is>
          <t>IHS</t>
        </is>
      </c>
      <c r="E266" t="inlineStr">
        <is>
          <t>Grid-Gen (LL)</t>
        </is>
      </c>
      <c r="F266" t="inlineStr">
        <is>
          <t>LITTORAL</t>
        </is>
      </c>
      <c r="G266" t="inlineStr">
        <is>
          <t>Douala</t>
        </is>
      </c>
      <c r="H266" t="inlineStr">
        <is>
          <t>ZTE</t>
        </is>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1.75948398124606</v>
      </c>
      <c r="AD266" t="n">
        <v>1.75948398124606</v>
      </c>
      <c r="AE266" t="n">
        <v>1.251079097874177</v>
      </c>
      <c r="AF266" t="n">
        <v>1.12287537698352</v>
      </c>
      <c r="AG266" t="n">
        <v>2.308521954967202</v>
      </c>
      <c r="AH266" t="n">
        <v>1.75948398124606</v>
      </c>
      <c r="AI266" t="inlineStr">
        <is>
          <t>Operationnel</t>
        </is>
      </c>
      <c r="AJ266" t="inlineStr"/>
      <c r="AK266" t="inlineStr">
        <is>
          <t>IHS</t>
        </is>
      </c>
      <c r="AL266" t="inlineStr">
        <is>
          <t>POWER ISSUE</t>
        </is>
      </c>
      <c r="AM266" t="inlineStr">
        <is>
          <t>Defaut GE &amp; Power Cabinet</t>
        </is>
      </c>
      <c r="AN266" t="inlineStr">
        <is>
          <t>PASSIVE</t>
        </is>
      </c>
      <c r="AO266" t="inlineStr">
        <is>
          <t>( hourly IHS): 06/05/2026 13:44 0:27:45 46.2 V Grid only, no space // Awaiting grid return // Seraphin informed..;..;(05/06/2026 ticket): INC-20260506-00008987...Grid Outage</t>
        </is>
      </c>
      <c r="AP266" t="inlineStr">
        <is>
          <t>: 06/05/2026 13 : 44 0 : 27 : 45 46.2 V Grid only, no space // Awaiting grid return // Seraphin informed.;.; : .Grid Outage</t>
        </is>
      </c>
      <c r="AQ266" t="inlineStr">
        <is>
          <t>LIT_244</t>
        </is>
      </c>
      <c r="AR266" t="inlineStr"/>
      <c r="AS266" t="inlineStr"/>
      <c r="AT266" t="inlineStr"/>
      <c r="AU266" t="inlineStr"/>
      <c r="AV266" t="inlineStr"/>
      <c r="AW266" t="inlineStr">
        <is>
          <t>( hourly IHS): 06/05/2026 13:44 0:27:45 46.2 V Grid only, no space // Awaiting grid return // Seraphin informed</t>
        </is>
      </c>
      <c r="AX266" t="inlineStr"/>
      <c r="AY266" t="inlineStr"/>
      <c r="AZ266" t="inlineStr"/>
      <c r="BA266" t="inlineStr"/>
      <c r="BB266" t="inlineStr"/>
      <c r="BC266" t="inlineStr"/>
      <c r="BD266" t="inlineStr"/>
      <c r="BE266" t="inlineStr"/>
      <c r="BF266" t="inlineStr"/>
      <c r="BG266" t="inlineStr"/>
      <c r="BH266" t="inlineStr"/>
      <c r="BI266" t="inlineStr"/>
      <c r="BJ266" t="inlineStr">
        <is>
          <t>(05/06/2026 ticket): INC-20260506-00008987...Grid Outage</t>
        </is>
      </c>
      <c r="BK266" t="inlineStr"/>
      <c r="BL266" t="inlineStr"/>
      <c r="BM266" t="inlineStr"/>
      <c r="BN266" t="inlineStr"/>
      <c r="BO266" t="inlineStr"/>
      <c r="BP266" t="inlineStr">
        <is>
          <t>LIT_244</t>
        </is>
      </c>
      <c r="BQ266" t="inlineStr"/>
    </row>
    <row r="267">
      <c r="A267" t="inlineStr">
        <is>
          <t>Ndoumbi</t>
        </is>
      </c>
      <c r="B267" t="inlineStr">
        <is>
          <t>EST_185</t>
        </is>
      </c>
      <c r="C267" t="inlineStr">
        <is>
          <t>CENTRE</t>
        </is>
      </c>
      <c r="D267" t="inlineStr">
        <is>
          <t>ESCO</t>
        </is>
      </c>
      <c r="E267" t="inlineStr">
        <is>
          <t>Hybrid Solar - S3</t>
        </is>
      </c>
      <c r="F267" t="inlineStr">
        <is>
          <t>EST</t>
        </is>
      </c>
      <c r="G267" t="inlineStr">
        <is>
          <t>Ndoumbi</t>
        </is>
      </c>
      <c r="H267" t="inlineStr">
        <is>
          <t>NOKIA</t>
        </is>
      </c>
      <c r="I267" t="n">
        <v>3.081901533246013</v>
      </c>
      <c r="J267" t="n">
        <v>3.081901533246013</v>
      </c>
      <c r="K267" t="n">
        <v>3.081901533246013</v>
      </c>
      <c r="L267" t="n">
        <v>3.081901533246013</v>
      </c>
      <c r="M267" t="n">
        <v>3.081901533246013</v>
      </c>
      <c r="N267" t="n">
        <v>3.081901533246013</v>
      </c>
      <c r="O267" t="n">
        <v>3.081901533246013</v>
      </c>
      <c r="P267" t="n">
        <v>3.081901533246013</v>
      </c>
      <c r="Q267" t="n">
        <v>3.397778605325412</v>
      </c>
      <c r="R267" t="n">
        <v>3.081901533246013</v>
      </c>
      <c r="S267" t="n">
        <v>3.081901533246013</v>
      </c>
      <c r="T267" t="n">
        <v>3.087311293306168</v>
      </c>
      <c r="U267" t="n">
        <v>3.081901533246013</v>
      </c>
      <c r="V267" t="inlineStr"/>
      <c r="W267" t="n">
        <v>3.087311293306168</v>
      </c>
      <c r="X267" t="n">
        <v>3.081901533246013</v>
      </c>
      <c r="Y267" t="n">
        <v>3.081901533246013</v>
      </c>
      <c r="Z267" t="n">
        <v>3.081901533246013</v>
      </c>
      <c r="AA267" t="n">
        <v>2.97309502809814</v>
      </c>
      <c r="AB267" t="n">
        <v>3.160589898782364</v>
      </c>
      <c r="AC267" t="n">
        <v>1.757932329432445</v>
      </c>
      <c r="AD267" t="n">
        <v>1.757932329432445</v>
      </c>
      <c r="AE267" t="n">
        <v>0</v>
      </c>
      <c r="AF267" t="n">
        <v>0</v>
      </c>
      <c r="AG267" t="n">
        <v>3.370989259456253</v>
      </c>
      <c r="AH267" t="n">
        <v>1.757932329432445</v>
      </c>
      <c r="AI267" t="inlineStr">
        <is>
          <t>Operationnel</t>
        </is>
      </c>
      <c r="AJ267" t="inlineStr"/>
      <c r="AK267" t="inlineStr">
        <is>
          <t>No root cause</t>
        </is>
      </c>
      <c r="AL267" t="inlineStr">
        <is>
          <t>No root cause</t>
        </is>
      </c>
      <c r="AM267" t="inlineStr">
        <is>
          <t>no root cause</t>
        </is>
      </c>
      <c r="AN267" t="inlineStr">
        <is>
          <t>No root cause</t>
        </is>
      </c>
      <c r="AO267" t="inlineStr">
        <is>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is>
      </c>
      <c r="AP267" t="inlineStr">
        <is>
          <t>05/06/2026 cell nokia) :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,5,6.;.;(05/06/2026 cell nokia) :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is>
      </c>
      <c r="AQ267" t="inlineStr">
        <is>
          <t>EST_185</t>
        </is>
      </c>
      <c r="AR267" t="inlineStr"/>
      <c r="AS267" t="inlineStr"/>
      <c r="AT267" t="inlineStr"/>
      <c r="AU267" t="inlineStr"/>
      <c r="AV267" t="inlineStr"/>
      <c r="AW267" t="inlineStr"/>
      <c r="AX267" t="inlineStr"/>
      <c r="AY267" t="inlineStr"/>
      <c r="AZ267" t="inlineStr"/>
      <c r="BA267" t="inlineStr"/>
      <c r="BB267" t="inlineStr"/>
      <c r="BC267" t="inlineStr"/>
      <c r="BD267" t="inlineStr">
        <is>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is>
      </c>
      <c r="BE267" t="inlineStr">
        <is>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is>
      </c>
      <c r="BF267" t="inlineStr"/>
      <c r="BG267" t="inlineStr"/>
      <c r="BH267" t="inlineStr"/>
      <c r="BI267" t="inlineStr"/>
      <c r="BJ267" t="inlineStr"/>
      <c r="BK267" t="inlineStr"/>
      <c r="BL267" t="inlineStr"/>
      <c r="BM267" t="inlineStr">
        <is>
          <t>EST_185</t>
        </is>
      </c>
      <c r="BN267" t="inlineStr"/>
      <c r="BO267" t="inlineStr"/>
      <c r="BP267" t="inlineStr"/>
      <c r="BQ267" t="inlineStr"/>
    </row>
    <row r="268">
      <c r="A268" t="inlineStr">
        <is>
          <t>Gari-Gombo</t>
        </is>
      </c>
      <c r="B268" t="inlineStr">
        <is>
          <t>EST_048</t>
        </is>
      </c>
      <c r="C268" t="inlineStr">
        <is>
          <t>CENTRE</t>
        </is>
      </c>
      <c r="D268" t="inlineStr">
        <is>
          <t>IHS</t>
        </is>
      </c>
      <c r="E268" t="inlineStr">
        <is>
          <t>Gen-Solar AER</t>
        </is>
      </c>
      <c r="F268" t="inlineStr">
        <is>
          <t>EST</t>
        </is>
      </c>
      <c r="G268" t="inlineStr">
        <is>
          <t>Gari-Gombo</t>
        </is>
      </c>
      <c r="H268" t="inlineStr">
        <is>
          <t>NOKIA</t>
        </is>
      </c>
      <c r="I268" t="n">
        <v>0.000214020939808654</v>
      </c>
      <c r="J268" t="n">
        <v>0.0002675261747610057</v>
      </c>
      <c r="K268" t="n">
        <v>0.0002853612530783018</v>
      </c>
      <c r="L268" t="n">
        <v>0.000285361253078244</v>
      </c>
      <c r="M268" t="n">
        <v>0.0002496910964435358</v>
      </c>
      <c r="N268" t="n">
        <v>0.000267526174760832</v>
      </c>
      <c r="O268" t="n">
        <v>0.0002675261747609478</v>
      </c>
      <c r="P268" t="n">
        <v>0.0002496910964437095</v>
      </c>
      <c r="Q268" t="n">
        <v>0.0002496910964435937</v>
      </c>
      <c r="R268" t="n">
        <v>0.0002675261747609478</v>
      </c>
      <c r="S268" t="n">
        <v>0.0002675261747610636</v>
      </c>
      <c r="T268" t="n">
        <v>0.001961858614913521</v>
      </c>
      <c r="U268" t="n">
        <v>0.000267526174760832</v>
      </c>
      <c r="V268" t="n">
        <v>0.7278317110546099</v>
      </c>
      <c r="W268" t="n">
        <v>0.001961858614913521</v>
      </c>
      <c r="X268" t="n">
        <v>0.0002496910964433043</v>
      </c>
      <c r="Y268" t="n">
        <v>0.0003567015663478918</v>
      </c>
      <c r="Z268" t="n">
        <v>0.0002675261747607162</v>
      </c>
      <c r="AA268" t="n">
        <v>0.3088153062282737</v>
      </c>
      <c r="AB268" t="n">
        <v>0.0002853612530784176</v>
      </c>
      <c r="AC268" t="n">
        <v>1.734497036523386</v>
      </c>
      <c r="AD268" t="n">
        <v>1.734497036523386</v>
      </c>
      <c r="AE268" t="n">
        <v>2.938793168910791</v>
      </c>
      <c r="AF268" t="n">
        <v>1.355515009639217</v>
      </c>
      <c r="AG268" t="n">
        <v>1.648695079749686</v>
      </c>
      <c r="AH268" t="n">
        <v>1.734497036523386</v>
      </c>
      <c r="AI268" t="inlineStr">
        <is>
          <t>Operationnel</t>
        </is>
      </c>
      <c r="AJ268" t="inlineStr"/>
      <c r="AK268" t="inlineStr">
        <is>
          <t>IHS</t>
        </is>
      </c>
      <c r="AL268" t="inlineStr">
        <is>
          <t>POWER ISSUE</t>
        </is>
      </c>
      <c r="AM268" t="inlineStr">
        <is>
          <t>Defaut GE &amp; Power Cabinet</t>
        </is>
      </c>
      <c r="AN268" t="inlineStr">
        <is>
          <t>PASSIVE</t>
        </is>
      </c>
      <c r="AO268" t="inlineStr">
        <is>
          <t>(05/06/2026 ocm ran 10h): Power status check Ongoing..;..;(05/06/2026 ticket): INC-20260506-00010471...Grid Outage</t>
        </is>
      </c>
      <c r="AP268" t="inlineStr">
        <is>
          <t>: ; : .Grid Outage</t>
        </is>
      </c>
      <c r="AQ268" t="inlineStr">
        <is>
          <t>EST_048</t>
        </is>
      </c>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is>
          <t>(05/06/2026 ocm ran 10h): Power status check Ongoing</t>
        </is>
      </c>
      <c r="BJ268" t="inlineStr">
        <is>
          <t>(05/06/2026 ticket): INC-20260506-00010471...Grid Outage</t>
        </is>
      </c>
      <c r="BK268" t="inlineStr"/>
      <c r="BL268" t="inlineStr"/>
      <c r="BM268" t="inlineStr"/>
      <c r="BN268" t="inlineStr"/>
      <c r="BO268" t="inlineStr"/>
      <c r="BP268" t="inlineStr">
        <is>
          <t>EST_048</t>
        </is>
      </c>
      <c r="BQ268" t="inlineStr">
        <is>
          <t>Grid-Gen</t>
        </is>
      </c>
    </row>
    <row r="269">
      <c r="A269" t="inlineStr">
        <is>
          <t>Garoua-Kolbives-II</t>
        </is>
      </c>
      <c r="B269" t="inlineStr">
        <is>
          <t>NRD_141</t>
        </is>
      </c>
      <c r="C269" t="inlineStr">
        <is>
          <t>Garoua</t>
        </is>
      </c>
      <c r="D269" t="inlineStr">
        <is>
          <t>CAMUSAT</t>
        </is>
      </c>
      <c r="E269" t="inlineStr">
        <is>
          <t>Medium Grid + GE</t>
        </is>
      </c>
      <c r="F269" t="inlineStr">
        <is>
          <t>NORD</t>
        </is>
      </c>
      <c r="G269" t="inlineStr">
        <is>
          <t>Garoua</t>
        </is>
      </c>
      <c r="H269" t="inlineStr">
        <is>
          <t>Huawei</t>
        </is>
      </c>
      <c r="I269" t="n">
        <v>0</v>
      </c>
      <c r="J269" t="n">
        <v>1.677389115751085</v>
      </c>
      <c r="K269" t="n">
        <v>0</v>
      </c>
      <c r="L269" t="n">
        <v>1.779387928648273</v>
      </c>
      <c r="M269" t="n">
        <v>2.128705772572789</v>
      </c>
      <c r="N269" t="n">
        <v>4.953871353439887</v>
      </c>
      <c r="O269" t="n">
        <v>1.320063321662058</v>
      </c>
      <c r="P269" t="n">
        <v>0</v>
      </c>
      <c r="Q269" t="n">
        <v>0</v>
      </c>
      <c r="R269" t="n">
        <v>0</v>
      </c>
      <c r="S269" t="n">
        <v>0</v>
      </c>
      <c r="T269" t="n">
        <v>0.2192109475991131</v>
      </c>
      <c r="U269" t="n">
        <v>0</v>
      </c>
      <c r="V269" t="n">
        <v>1.02507112629233</v>
      </c>
      <c r="W269" t="n">
        <v>0.2192109475991131</v>
      </c>
      <c r="X269" t="n">
        <v>0</v>
      </c>
      <c r="Y269" t="n">
        <v>0</v>
      </c>
      <c r="Z269" t="n">
        <v>0</v>
      </c>
      <c r="AA269" t="n">
        <v>0</v>
      </c>
      <c r="AB269" t="n">
        <v>0</v>
      </c>
      <c r="AC269" t="n">
        <v>1.734211675270308</v>
      </c>
      <c r="AD269" t="n">
        <v>1.734211675270308</v>
      </c>
      <c r="AE269" t="n">
        <v>3.034962771123341</v>
      </c>
      <c r="AF269" t="n">
        <v>3.874812570764099</v>
      </c>
      <c r="AG269" t="n">
        <v>0</v>
      </c>
      <c r="AH269" t="n">
        <v>1.734211675270308</v>
      </c>
      <c r="AI269" t="inlineStr">
        <is>
          <t>Operationnel</t>
        </is>
      </c>
      <c r="AJ269" t="inlineStr"/>
      <c r="AK269" t="inlineStr">
        <is>
          <t>No root cause</t>
        </is>
      </c>
      <c r="AL269" t="inlineStr">
        <is>
          <t>No root cause</t>
        </is>
      </c>
      <c r="AM269" t="inlineStr">
        <is>
          <t>no root cause</t>
        </is>
      </c>
      <c r="AN269" t="inlineStr">
        <is>
          <t>No root cause</t>
        </is>
      </c>
      <c r="AO269" t="inlineStr"/>
      <c r="AP269" t="inlineStr"/>
      <c r="AQ269" t="inlineStr">
        <is>
          <t>NRD_141</t>
        </is>
      </c>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row>
    <row r="270">
      <c r="A270" t="inlineStr">
        <is>
          <t>Bagarao</t>
        </is>
      </c>
      <c r="B270" t="inlineStr">
        <is>
          <t>EXN_202</t>
        </is>
      </c>
      <c r="C270" t="inlineStr">
        <is>
          <t>EXTREME-NORD</t>
        </is>
      </c>
      <c r="D270" t="inlineStr">
        <is>
          <t>CAMUSAT</t>
        </is>
      </c>
      <c r="E270" t="inlineStr">
        <is>
          <t>Hybrid Solar - S3</t>
        </is>
      </c>
      <c r="F270" t="inlineStr">
        <is>
          <t>EXTREME-NORD</t>
        </is>
      </c>
      <c r="G270" t="inlineStr">
        <is>
          <t>Bagarao</t>
        </is>
      </c>
      <c r="H270" t="inlineStr">
        <is>
          <t>NOKIA</t>
        </is>
      </c>
      <c r="I270" t="n">
        <v>0</v>
      </c>
      <c r="J270" t="n">
        <v>0</v>
      </c>
      <c r="K270" t="n">
        <v>0</v>
      </c>
      <c r="L270" t="n">
        <v>0</v>
      </c>
      <c r="M270" t="n">
        <v>0</v>
      </c>
      <c r="N270" t="n">
        <v>0</v>
      </c>
      <c r="O270" t="n">
        <v>2.138614970500615</v>
      </c>
      <c r="P270" t="n">
        <v>1.558689203883121</v>
      </c>
      <c r="Q270" t="n">
        <v>1.405012556763924</v>
      </c>
      <c r="R270" t="n">
        <v>0.2011420547918003</v>
      </c>
      <c r="S270" t="n">
        <v>0</v>
      </c>
      <c r="T270" t="n">
        <v>3.487530491716149</v>
      </c>
      <c r="U270" t="n">
        <v>0</v>
      </c>
      <c r="V270" t="n">
        <v>1.984299177205343</v>
      </c>
      <c r="W270" t="n">
        <v>3.487530491716149</v>
      </c>
      <c r="X270" t="n">
        <v>0</v>
      </c>
      <c r="Y270" t="n">
        <v>2.801436989222917</v>
      </c>
      <c r="Z270" t="n">
        <v>0</v>
      </c>
      <c r="AA270" t="n">
        <v>0</v>
      </c>
      <c r="AB270" t="n">
        <v>0.3209873850727886</v>
      </c>
      <c r="AC270" t="n">
        <v>1.671432199593075</v>
      </c>
      <c r="AD270" t="n">
        <v>1.671432199593075</v>
      </c>
      <c r="AE270" t="n">
        <v>5.822132697065253</v>
      </c>
      <c r="AF270" t="n">
        <v>2.502244050715546</v>
      </c>
      <c r="AG270" t="n">
        <v>0</v>
      </c>
      <c r="AH270" t="n">
        <v>1.671432199593075</v>
      </c>
      <c r="AI270" t="inlineStr">
        <is>
          <t>Insecurity</t>
        </is>
      </c>
      <c r="AJ270" t="inlineStr"/>
      <c r="AK270" t="inlineStr">
        <is>
          <t>AKTIVCO</t>
        </is>
      </c>
      <c r="AL270" t="inlineStr">
        <is>
          <t>POWER ISSUE</t>
        </is>
      </c>
      <c r="AM270" t="inlineStr">
        <is>
          <t>AKTIVCO Defaut GE &amp; Power Cabinet</t>
        </is>
      </c>
      <c r="AN270" t="inlineStr">
        <is>
          <t>PASSIVE</t>
        </is>
      </c>
      <c r="AO270" t="inlineStr">
        <is>
          <t>(05/06/2026 ticket): INC-20260506-00016274...Grid Outage</t>
        </is>
      </c>
      <c r="AP270" t="inlineStr">
        <is>
          <t>: .Grid Outage</t>
        </is>
      </c>
      <c r="AQ270" t="inlineStr">
        <is>
          <t>EXN_202</t>
        </is>
      </c>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is>
          <t>(05/06/2026 ticket): INC-20260506-00016274...Grid Outage</t>
        </is>
      </c>
      <c r="BK270" t="inlineStr"/>
      <c r="BL270" t="inlineStr"/>
      <c r="BM270" t="inlineStr"/>
      <c r="BN270" t="inlineStr"/>
      <c r="BO270" t="inlineStr"/>
      <c r="BP270" t="inlineStr"/>
      <c r="BQ270" t="inlineStr">
        <is>
          <t>Grid-Gen</t>
        </is>
      </c>
    </row>
    <row r="271">
      <c r="A271" t="inlineStr">
        <is>
          <t>Ngouetou</t>
        </is>
      </c>
      <c r="B271" t="inlineStr">
        <is>
          <t>CTR_300</t>
        </is>
      </c>
      <c r="C271" t="inlineStr">
        <is>
          <t>CENTRE</t>
        </is>
      </c>
      <c r="D271" t="inlineStr">
        <is>
          <t>IHS</t>
        </is>
      </c>
      <c r="E271" t="inlineStr">
        <is>
          <t>Hybrid-Gen</t>
        </is>
      </c>
      <c r="F271" t="inlineStr">
        <is>
          <t>CENTRE</t>
        </is>
      </c>
      <c r="G271" t="inlineStr">
        <is>
          <t>Ngouetou</t>
        </is>
      </c>
      <c r="H271" t="inlineStr">
        <is>
          <t>NOKIA</t>
        </is>
      </c>
      <c r="I271" t="n">
        <v>0.1882334678682729</v>
      </c>
      <c r="J271" t="n">
        <v>0.1353015613988748</v>
      </c>
      <c r="K271" t="n">
        <v>0.03240755757705407</v>
      </c>
      <c r="L271" t="n">
        <v>0.06666413245072866</v>
      </c>
      <c r="M271" t="n">
        <v>0.1497896668927749</v>
      </c>
      <c r="N271" t="n">
        <v>0</v>
      </c>
      <c r="O271" t="n">
        <v>0.08805861480007743</v>
      </c>
      <c r="P271" t="n">
        <v>0.2630587542733485</v>
      </c>
      <c r="Q271" t="n">
        <v>0.5077450541037528</v>
      </c>
      <c r="R271" t="n">
        <v>0.001785518267783007</v>
      </c>
      <c r="S271" t="n">
        <v>2.316311912385705</v>
      </c>
      <c r="T271" t="n">
        <v>0.7029296700239994</v>
      </c>
      <c r="U271" t="n">
        <v>0.05115144801928722</v>
      </c>
      <c r="V271" t="n">
        <v>0.08425290997137841</v>
      </c>
      <c r="W271" t="n">
        <v>0.7029296700239995</v>
      </c>
      <c r="X271" t="n">
        <v>0.4223524896342529</v>
      </c>
      <c r="Y271" t="n">
        <v>3.544838268152627</v>
      </c>
      <c r="Z271" t="n">
        <v>0.0954355040763851</v>
      </c>
      <c r="AA271" t="n">
        <v>0.1183000744792872</v>
      </c>
      <c r="AB271" t="n">
        <v>0.007044855935371345</v>
      </c>
      <c r="AC271" t="n">
        <v>1.670031830224664</v>
      </c>
      <c r="AD271" t="n">
        <v>1.670031830224664</v>
      </c>
      <c r="AE271" t="n">
        <v>5.297571230451343</v>
      </c>
      <c r="AF271" t="n">
        <v>2.287348569077661</v>
      </c>
      <c r="AG271" t="n">
        <v>0.2792963508040616</v>
      </c>
      <c r="AH271" t="n">
        <v>1.670031830224664</v>
      </c>
      <c r="AI271" t="inlineStr">
        <is>
          <t>Operationnel</t>
        </is>
      </c>
      <c r="AJ271" t="inlineStr"/>
      <c r="AK271" t="inlineStr">
        <is>
          <t>IHS</t>
        </is>
      </c>
      <c r="AL271" t="inlineStr">
        <is>
          <t>POWER ISSUE</t>
        </is>
      </c>
      <c r="AM271" t="inlineStr">
        <is>
          <t>Defaut GE &amp; Power Cabinet</t>
        </is>
      </c>
      <c r="AN271" t="inlineStr">
        <is>
          <t>PASSIVE</t>
        </is>
      </c>
      <c r="AO271" t="inlineStr">
        <is>
          <t>( hourly IHS): 06-05-2026 04:16:14 0:43:46 IHS SS is on site ( Felix is informed )..;..;(05/06/2026 ticket): INC-20260506-00002390...2026-05-06 06:01:23...Transmission issue / no action done...Grid Outage...user:ABANDA	Jean Roland</t>
        </is>
      </c>
      <c r="AP271" t="inlineStr">
        <is>
          <t>: 06-05-2026 04 : 16 : 14 0 : 43 : 46 IHS SS is on site ( Felix is informed ).;.; : .2026-05-06 06 : 01 : 23.Transmission issue / no action done.Grid Outage.user : ABANDA Jean Roland</t>
        </is>
      </c>
      <c r="AQ271" t="inlineStr">
        <is>
          <t>CTR_300</t>
        </is>
      </c>
      <c r="AR271" t="inlineStr"/>
      <c r="AS271" t="inlineStr"/>
      <c r="AT271" t="inlineStr"/>
      <c r="AU271" t="inlineStr"/>
      <c r="AV271" t="inlineStr"/>
      <c r="AW271" t="inlineStr">
        <is>
          <t>( hourly IHS): 06-05-2026 04:16:14 0:43:46 IHS SS is on site ( Felix is informed )</t>
        </is>
      </c>
      <c r="AX271" t="inlineStr"/>
      <c r="AY271" t="inlineStr"/>
      <c r="AZ271" t="inlineStr"/>
      <c r="BA271" t="inlineStr"/>
      <c r="BB271" t="inlineStr"/>
      <c r="BC271" t="inlineStr"/>
      <c r="BD271" t="inlineStr"/>
      <c r="BE271" t="inlineStr"/>
      <c r="BF271" t="inlineStr"/>
      <c r="BG271" t="inlineStr"/>
      <c r="BH271" t="inlineStr"/>
      <c r="BI271" t="inlineStr"/>
      <c r="BJ271" t="inlineStr">
        <is>
          <t>(05/06/2026 ticket): INC-20260506-00002390...2026-05-06 06:01:23...Transmission issue / no action done...Grid Outage...user:ABANDA	Jean Roland</t>
        </is>
      </c>
      <c r="BK271" t="inlineStr"/>
      <c r="BL271" t="inlineStr"/>
      <c r="BM271" t="inlineStr"/>
      <c r="BN271" t="inlineStr"/>
      <c r="BO271" t="inlineStr"/>
      <c r="BP271" t="inlineStr">
        <is>
          <t>CTR_300</t>
        </is>
      </c>
      <c r="BQ271" t="inlineStr">
        <is>
          <t>Gen-Lithium</t>
        </is>
      </c>
    </row>
    <row r="272">
      <c r="A272" t="inlineStr">
        <is>
          <t>Benakuma</t>
        </is>
      </c>
      <c r="B272" t="inlineStr">
        <is>
          <t>NRO_233</t>
        </is>
      </c>
      <c r="C272" t="inlineStr">
        <is>
          <t>NORD-OUEST</t>
        </is>
      </c>
      <c r="D272" t="inlineStr">
        <is>
          <t>IHS</t>
        </is>
      </c>
      <c r="E272" t="inlineStr">
        <is>
          <t>Gen Only</t>
        </is>
      </c>
      <c r="F272" t="inlineStr">
        <is>
          <t>NORD-OUEST</t>
        </is>
      </c>
      <c r="G272" t="inlineStr">
        <is>
          <t>Benakuma</t>
        </is>
      </c>
      <c r="H272" t="inlineStr">
        <is>
          <t>NOKIA</t>
        </is>
      </c>
      <c r="I272" t="n">
        <v>0</v>
      </c>
      <c r="J272" t="n">
        <v>0</v>
      </c>
      <c r="K272" t="n">
        <v>0</v>
      </c>
      <c r="L272" t="n">
        <v>0.001070104699043579</v>
      </c>
      <c r="M272" t="n">
        <v>0.01919378081854039</v>
      </c>
      <c r="N272" t="n">
        <v>0.001872683223326521</v>
      </c>
      <c r="O272" t="n">
        <v>0</v>
      </c>
      <c r="P272" t="n">
        <v>3.332119745390302</v>
      </c>
      <c r="Q272" t="n">
        <v>3.329523636047229</v>
      </c>
      <c r="R272" t="n">
        <v>0.9502947812572283</v>
      </c>
      <c r="S272" t="n">
        <v>0</v>
      </c>
      <c r="T272" t="n">
        <v>0.6519612878924074</v>
      </c>
      <c r="U272" t="n">
        <v>0.6005953378880453</v>
      </c>
      <c r="V272" t="n">
        <v>0</v>
      </c>
      <c r="W272" t="n">
        <v>0.6519612878924074</v>
      </c>
      <c r="X272" t="n">
        <v>0.06417061178599043</v>
      </c>
      <c r="Y272" t="n">
        <v>0</v>
      </c>
      <c r="Z272" t="n">
        <v>2.741340712775338</v>
      </c>
      <c r="AA272" t="n">
        <v>0</v>
      </c>
      <c r="AB272" t="n">
        <v>0.0193153898177397</v>
      </c>
      <c r="AC272" t="n">
        <v>1.666545388134108</v>
      </c>
      <c r="AD272" t="n">
        <v>1.666545388134108</v>
      </c>
      <c r="AE272" t="n">
        <v>5.792282651703176</v>
      </c>
      <c r="AF272" t="n">
        <v>2.500384633692721</v>
      </c>
      <c r="AG272" t="n">
        <v>0</v>
      </c>
      <c r="AH272" t="n">
        <v>1.666545388134108</v>
      </c>
      <c r="AI272" t="inlineStr">
        <is>
          <t>Insecurity</t>
        </is>
      </c>
      <c r="AJ272" t="inlineStr"/>
      <c r="AK272" t="inlineStr">
        <is>
          <t>IHS</t>
        </is>
      </c>
      <c r="AL272" t="inlineStr">
        <is>
          <t>POWER ISSUE</t>
        </is>
      </c>
      <c r="AM272" t="inlineStr">
        <is>
          <t>Defaut GE &amp; Power Cabinet</t>
        </is>
      </c>
      <c r="AN272" t="inlineStr">
        <is>
          <t>PASSIVE</t>
        </is>
      </c>
      <c r="AO272" t="inlineStr">
        <is>
          <t>( hourly IHS): 06/05/2026 11:47 2:24:45 49.4 V Our FME MOSES is managing with level zero..;..;(05/06/2026 ocm ran 15h): Power status check Ongoing..;..;(05/06/2026 ticket): INC-20260506-00009289...power instability on site. power team is informed ...Grid Outage</t>
        </is>
      </c>
      <c r="AP272" t="inlineStr">
        <is>
          <t>: 06/05/2026 11 : 47 2 : 24 : 45 49.4 V Our FME MOSES is managing with level zero.;.; : ; : .power instability on site. power team is informed .Grid Outage</t>
        </is>
      </c>
      <c r="AQ272" t="inlineStr">
        <is>
          <t>NRO_233</t>
        </is>
      </c>
      <c r="AR272" t="inlineStr"/>
      <c r="AS272" t="inlineStr"/>
      <c r="AT272" t="inlineStr"/>
      <c r="AU272" t="inlineStr"/>
      <c r="AV272" t="inlineStr"/>
      <c r="AW272" t="inlineStr">
        <is>
          <t>( hourly IHS): 06/05/2026 11:47 2:24:45 49.4 V Our FME MOSES is managing with level zero</t>
        </is>
      </c>
      <c r="AX272" t="inlineStr"/>
      <c r="AY272" t="inlineStr"/>
      <c r="AZ272" t="inlineStr"/>
      <c r="BA272" t="inlineStr"/>
      <c r="BB272" t="inlineStr"/>
      <c r="BC272" t="inlineStr"/>
      <c r="BD272" t="inlineStr"/>
      <c r="BE272" t="inlineStr"/>
      <c r="BF272" t="inlineStr"/>
      <c r="BG272" t="inlineStr"/>
      <c r="BH272" t="inlineStr">
        <is>
          <t>(05/06/2026 ocm ran 15h): Power status check Ongoing</t>
        </is>
      </c>
      <c r="BI272" t="inlineStr"/>
      <c r="BJ272" t="inlineStr">
        <is>
          <t>(05/06/2026 ticket): INC-20260506-00009289...power instability on site. power team is informed ...Grid Outage</t>
        </is>
      </c>
      <c r="BK272" t="inlineStr"/>
      <c r="BL272" t="inlineStr"/>
      <c r="BM272" t="inlineStr"/>
      <c r="BN272" t="inlineStr"/>
      <c r="BO272" t="inlineStr"/>
      <c r="BP272" t="inlineStr">
        <is>
          <t>NRO_233</t>
        </is>
      </c>
      <c r="BQ272" t="inlineStr"/>
    </row>
    <row r="273">
      <c r="A273" t="inlineStr">
        <is>
          <t>Batoua-Godole-IHS</t>
        </is>
      </c>
      <c r="B273" t="inlineStr">
        <is>
          <t>ADM_141</t>
        </is>
      </c>
      <c r="C273" t="inlineStr">
        <is>
          <t>ADAMAOUA</t>
        </is>
      </c>
      <c r="D273" t="inlineStr">
        <is>
          <t>IHS</t>
        </is>
      </c>
      <c r="E273" t="inlineStr">
        <is>
          <t>Solar-Gen</t>
        </is>
      </c>
      <c r="F273" t="inlineStr">
        <is>
          <t>ADAMAOUA</t>
        </is>
      </c>
      <c r="G273" t="inlineStr">
        <is>
          <t>Batoua-Godole</t>
        </is>
      </c>
      <c r="H273" t="inlineStr">
        <is>
          <t>NOKIA</t>
        </is>
      </c>
      <c r="I273" t="n">
        <v>0.04151224314599013</v>
      </c>
      <c r="J273" t="n">
        <v>0.08087106318437449</v>
      </c>
      <c r="K273" t="n">
        <v>2.28598665227839</v>
      </c>
      <c r="L273" t="n">
        <v>0.04262491158951361</v>
      </c>
      <c r="M273" t="n">
        <v>0.01186238652317313</v>
      </c>
      <c r="N273" t="n">
        <v>0.02657707561925475</v>
      </c>
      <c r="O273" t="n">
        <v>3.199070122837836</v>
      </c>
      <c r="P273" t="n">
        <v>3.085914658108449</v>
      </c>
      <c r="Q273" t="n">
        <v>3.130682782949431</v>
      </c>
      <c r="R273" t="n">
        <v>3.086539190374407</v>
      </c>
      <c r="S273" t="n">
        <v>3.139981452555576</v>
      </c>
      <c r="T273" t="n">
        <v>11.46109269309609</v>
      </c>
      <c r="U273" t="n">
        <v>3.081901533246013</v>
      </c>
      <c r="V273" t="n">
        <v>3.081901533246013</v>
      </c>
      <c r="W273" t="n">
        <v>11.46109269309609</v>
      </c>
      <c r="X273" t="n">
        <v>5.365337855085793</v>
      </c>
      <c r="Y273" t="n">
        <v>13.87405076956348</v>
      </c>
      <c r="Z273" t="n">
        <v>0.04908775641281191</v>
      </c>
      <c r="AA273" t="n">
        <v>0.007491599976637023</v>
      </c>
      <c r="AB273" t="n">
        <v>0.2283734148137176</v>
      </c>
      <c r="AC273" t="n">
        <v>1.622054736968879</v>
      </c>
      <c r="AD273" t="n">
        <v>1.622054736968879</v>
      </c>
      <c r="AE273" t="n">
        <v>0.02772682037816385</v>
      </c>
      <c r="AF273" t="n">
        <v>4.819897994636508</v>
      </c>
      <c r="AG273" t="n">
        <v>0</v>
      </c>
      <c r="AH273" t="n">
        <v>1.622054736968879</v>
      </c>
      <c r="AI273" t="inlineStr">
        <is>
          <t>Operationnel</t>
        </is>
      </c>
      <c r="AJ273" t="inlineStr"/>
      <c r="AK273" t="inlineStr">
        <is>
          <t>BSS</t>
        </is>
      </c>
      <c r="AL273" t="inlineStr">
        <is>
          <t>RAN ISSUE</t>
        </is>
      </c>
      <c r="AM273" t="inlineStr">
        <is>
          <t>BSS Hardware issue</t>
        </is>
      </c>
      <c r="AN273" t="inlineStr">
        <is>
          <t>ACTIVE</t>
        </is>
      </c>
      <c r="AO273" t="inlineStr">
        <is>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is>
      </c>
      <c r="AP273" t="inlineStr">
        <is>
          <t>05/06/2026 cell nokia) : 05/05/2026 : intervention prevue pour demain 04/05/2026 : ETA ce jour || 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 05/05/2026 : intervention prevue pour demain 04/05/2026 : ETA ce jour || 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 06/05/2026 : Cde de la FRGU paaser || FRGU quitter de Maroua pour Ngaoundere || intervention prevue pour demain 04/05/2026 : ETA ce jour || 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is>
      </c>
      <c r="AQ273" t="inlineStr">
        <is>
          <t>ADM_141</t>
        </is>
      </c>
      <c r="AR273" t="inlineStr"/>
      <c r="AS273" t="inlineStr"/>
      <c r="AT273" t="inlineStr"/>
      <c r="AU273" t="inlineStr"/>
      <c r="AV273" t="inlineStr"/>
      <c r="AW273" t="inlineStr"/>
      <c r="AX273" t="inlineStr"/>
      <c r="AY273" t="inlineStr"/>
      <c r="AZ273" t="inlineStr"/>
      <c r="BA273" t="inlineStr"/>
      <c r="BB273" t="inlineStr"/>
      <c r="BC273" t="inlineStr"/>
      <c r="BD273" t="inlineStr">
        <is>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is>
      </c>
      <c r="BE273" t="inlineStr">
        <is>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is>
      </c>
      <c r="BF273" t="inlineStr">
        <is>
          <t>(05/06/2026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is>
      </c>
      <c r="BG273" t="inlineStr"/>
      <c r="BH273" t="inlineStr"/>
      <c r="BI273" t="inlineStr"/>
      <c r="BJ273" t="inlineStr"/>
      <c r="BK273" t="inlineStr"/>
      <c r="BL273" t="inlineStr"/>
      <c r="BM273" t="inlineStr">
        <is>
          <t>ADM_141</t>
        </is>
      </c>
      <c r="BN273" t="inlineStr"/>
      <c r="BO273" t="inlineStr"/>
      <c r="BP273" t="inlineStr">
        <is>
          <t>ADM_141</t>
        </is>
      </c>
      <c r="BQ273" t="inlineStr"/>
    </row>
    <row r="274">
      <c r="A274" t="inlineStr">
        <is>
          <t>Ngd-Baladji-II-IHS</t>
        </is>
      </c>
      <c r="B274" t="inlineStr">
        <is>
          <t>ADM_158</t>
        </is>
      </c>
      <c r="C274" t="inlineStr">
        <is>
          <t>Ngaoundere</t>
        </is>
      </c>
      <c r="D274" t="inlineStr">
        <is>
          <t>IHS</t>
        </is>
      </c>
      <c r="E274" t="inlineStr">
        <is>
          <t>Grid-Gen</t>
        </is>
      </c>
      <c r="F274" t="inlineStr">
        <is>
          <t>ADAMAOUA</t>
        </is>
      </c>
      <c r="G274" t="inlineStr">
        <is>
          <t>Ngaoundere</t>
        </is>
      </c>
      <c r="H274" t="inlineStr">
        <is>
          <t>Huawei</t>
        </is>
      </c>
      <c r="I274" t="n">
        <v>0</v>
      </c>
      <c r="J274" t="n">
        <v>2.270494645196086</v>
      </c>
      <c r="K274" t="n">
        <v>29.62789962703284</v>
      </c>
      <c r="L274" t="n">
        <v>0</v>
      </c>
      <c r="M274" t="n">
        <v>0</v>
      </c>
      <c r="N274" t="n">
        <v>0</v>
      </c>
      <c r="O274" t="n">
        <v>0</v>
      </c>
      <c r="P274" t="n">
        <v>0</v>
      </c>
      <c r="Q274" t="n">
        <v>0</v>
      </c>
      <c r="R274" t="n">
        <v>0</v>
      </c>
      <c r="S274" t="n">
        <v>0.5940329535175054</v>
      </c>
      <c r="T274" t="n">
        <v>4.874398244457571</v>
      </c>
      <c r="U274" t="n">
        <v>0</v>
      </c>
      <c r="V274" t="n">
        <v>0.9346472792231325</v>
      </c>
      <c r="W274" t="n">
        <v>4.874398244457571</v>
      </c>
      <c r="X274" t="n">
        <v>0.1712880921602703</v>
      </c>
      <c r="Y274" t="n">
        <v>1.460782089586312</v>
      </c>
      <c r="Z274" t="n">
        <v>0.1252914251797062</v>
      </c>
      <c r="AA274" t="n">
        <v>0</v>
      </c>
      <c r="AB274" t="n">
        <v>4.073621063084811</v>
      </c>
      <c r="AC274" t="n">
        <v>1.604800346999284</v>
      </c>
      <c r="AD274" t="n">
        <v>1.604800346999284</v>
      </c>
      <c r="AE274" t="n">
        <v>1.242086615589367</v>
      </c>
      <c r="AF274" t="n">
        <v>1.579176314384705</v>
      </c>
      <c r="AG274" t="n">
        <v>1.720618363768887</v>
      </c>
      <c r="AH274" t="n">
        <v>1.604800346999284</v>
      </c>
      <c r="AI274" t="inlineStr">
        <is>
          <t>Operationnel</t>
        </is>
      </c>
      <c r="AJ274" t="inlineStr"/>
      <c r="AK274" t="inlineStr">
        <is>
          <t>No root cause</t>
        </is>
      </c>
      <c r="AL274" t="inlineStr">
        <is>
          <t>No root cause</t>
        </is>
      </c>
      <c r="AM274" t="inlineStr">
        <is>
          <t>no root cause</t>
        </is>
      </c>
      <c r="AN274" t="inlineStr">
        <is>
          <t>No root cause</t>
        </is>
      </c>
      <c r="AO274" t="inlineStr"/>
      <c r="AP274" t="inlineStr"/>
      <c r="AQ274" t="inlineStr">
        <is>
          <t>ADM_158</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is>
          <t>ADM_158</t>
        </is>
      </c>
      <c r="BQ274" t="inlineStr"/>
    </row>
    <row r="275">
      <c r="A275" t="inlineStr">
        <is>
          <t>Cite-Berge-EPC</t>
        </is>
      </c>
      <c r="B275" t="inlineStr">
        <is>
          <t>LIT_656</t>
        </is>
      </c>
      <c r="C275" t="inlineStr">
        <is>
          <t>Douala</t>
        </is>
      </c>
      <c r="D275" t="inlineStr">
        <is>
          <t>CAMUSAT</t>
        </is>
      </c>
      <c r="E275" t="inlineStr">
        <is>
          <t>Good Grid no GE - 8h</t>
        </is>
      </c>
      <c r="F275" t="inlineStr">
        <is>
          <t>LITTORAL</t>
        </is>
      </c>
      <c r="G275" t="inlineStr">
        <is>
          <t>Douala</t>
        </is>
      </c>
      <c r="H275" t="inlineStr">
        <is>
          <t>ZTE</t>
        </is>
      </c>
      <c r="I275" t="n">
        <v>0.6388525053291224</v>
      </c>
      <c r="J275" t="n">
        <v>27.29460767108121</v>
      </c>
      <c r="K275" t="n">
        <v>23.48551648960001</v>
      </c>
      <c r="L275" t="n">
        <v>25.48060185541887</v>
      </c>
      <c r="M275" t="n">
        <v>26.21954482026521</v>
      </c>
      <c r="N275" t="n">
        <v>25.70593023488084</v>
      </c>
      <c r="O275" t="n">
        <v>14.97936124737111</v>
      </c>
      <c r="P275" t="n">
        <v>8.371429060619292</v>
      </c>
      <c r="Q275" t="n">
        <v>2.389882659452734</v>
      </c>
      <c r="R275" t="n">
        <v>6.77798965850819</v>
      </c>
      <c r="S275" t="n">
        <v>4.331712481415848</v>
      </c>
      <c r="T275" t="n">
        <v>0</v>
      </c>
      <c r="U275" t="n">
        <v>0</v>
      </c>
      <c r="V275" t="n">
        <v>3.910287415854101</v>
      </c>
      <c r="W275" t="n">
        <v>0</v>
      </c>
      <c r="X275" t="n">
        <v>3.643563819617444</v>
      </c>
      <c r="Y275" t="n">
        <v>0</v>
      </c>
      <c r="Z275" t="n">
        <v>0</v>
      </c>
      <c r="AA275" t="n">
        <v>0</v>
      </c>
      <c r="AB275" t="n">
        <v>0</v>
      </c>
      <c r="AC275" t="n">
        <v>1.597701985828959</v>
      </c>
      <c r="AD275" t="n">
        <v>1.597701985828959</v>
      </c>
      <c r="AE275" t="n">
        <v>0.4772260390313697</v>
      </c>
      <c r="AF275" t="n">
        <v>0.8795573779967428</v>
      </c>
      <c r="AG275" t="n">
        <v>2.366833509533408</v>
      </c>
      <c r="AH275" t="n">
        <v>1.597701985828959</v>
      </c>
      <c r="AI275" t="inlineStr">
        <is>
          <t>Operationnel</t>
        </is>
      </c>
      <c r="AJ275" t="inlineStr"/>
      <c r="AK275" t="inlineStr">
        <is>
          <t>No root cause</t>
        </is>
      </c>
      <c r="AL275" t="inlineStr">
        <is>
          <t>No root cause</t>
        </is>
      </c>
      <c r="AM275" t="inlineStr">
        <is>
          <t>no root cause</t>
        </is>
      </c>
      <c r="AN275" t="inlineStr">
        <is>
          <t>No root cause</t>
        </is>
      </c>
      <c r="AO275" t="inlineStr"/>
      <c r="AP275" t="inlineStr"/>
      <c r="AQ275" t="inlineStr">
        <is>
          <t>LIT_656</t>
        </is>
      </c>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is>
          <t>Hybrid Gen</t>
        </is>
      </c>
    </row>
    <row r="276">
      <c r="A276" t="inlineStr">
        <is>
          <t>Ndoghem-PK12-IHS</t>
        </is>
      </c>
      <c r="B276" t="inlineStr">
        <is>
          <t>LIT_159</t>
        </is>
      </c>
      <c r="C276" t="inlineStr">
        <is>
          <t>Douala</t>
        </is>
      </c>
      <c r="D276" t="inlineStr">
        <is>
          <t>IHS</t>
        </is>
      </c>
      <c r="E276" t="inlineStr">
        <is>
          <t>Grid-Gen</t>
        </is>
      </c>
      <c r="F276" t="inlineStr">
        <is>
          <t>LITTORAL</t>
        </is>
      </c>
      <c r="G276" t="inlineStr">
        <is>
          <t>Douala</t>
        </is>
      </c>
      <c r="H276" t="inlineStr">
        <is>
          <t>ZTE</t>
        </is>
      </c>
      <c r="I276" t="n">
        <v>0</v>
      </c>
      <c r="J276" t="n">
        <v>0</v>
      </c>
      <c r="K276" t="n">
        <v>0</v>
      </c>
      <c r="L276" t="n">
        <v>0</v>
      </c>
      <c r="M276" t="n">
        <v>0</v>
      </c>
      <c r="N276" t="n">
        <v>0</v>
      </c>
      <c r="O276" t="n">
        <v>0</v>
      </c>
      <c r="P276" t="n">
        <v>0</v>
      </c>
      <c r="Q276" t="n">
        <v>0</v>
      </c>
      <c r="R276" t="n">
        <v>0</v>
      </c>
      <c r="S276" t="n">
        <v>0</v>
      </c>
      <c r="T276" t="n">
        <v>0</v>
      </c>
      <c r="U276" t="n">
        <v>0.2035160786798048</v>
      </c>
      <c r="V276" t="n">
        <v>0</v>
      </c>
      <c r="W276" t="n">
        <v>0</v>
      </c>
      <c r="X276" t="n">
        <v>0</v>
      </c>
      <c r="Y276" t="n">
        <v>1.447976503354421</v>
      </c>
      <c r="Z276" t="n">
        <v>0</v>
      </c>
      <c r="AA276" t="n">
        <v>0</v>
      </c>
      <c r="AB276" t="n">
        <v>2.951616286137436</v>
      </c>
      <c r="AC276" t="n">
        <v>1.585484957181544</v>
      </c>
      <c r="AD276" t="n">
        <v>1.585484957181544</v>
      </c>
      <c r="AE276" t="n">
        <v>1.512235770895531</v>
      </c>
      <c r="AF276" t="n">
        <v>1.283316502952966</v>
      </c>
      <c r="AG276" t="n">
        <v>1.800065719345017</v>
      </c>
      <c r="AH276" t="n">
        <v>1.585484957181544</v>
      </c>
      <c r="AI276" t="inlineStr">
        <is>
          <t>Operationnel</t>
        </is>
      </c>
      <c r="AJ276" t="inlineStr"/>
      <c r="AK276" t="inlineStr">
        <is>
          <t>IHS</t>
        </is>
      </c>
      <c r="AL276" t="inlineStr">
        <is>
          <t>POWER ISSUE</t>
        </is>
      </c>
      <c r="AM276" t="inlineStr">
        <is>
          <t>Defaut GE &amp; Power Cabinet</t>
        </is>
      </c>
      <c r="AN276" t="inlineStr">
        <is>
          <t>PASSIVE</t>
        </is>
      </c>
      <c r="AO276" t="inlineStr">
        <is>
          <t>(05/06/2026 ticket): INC-20260506-00003538...Grid Outage</t>
        </is>
      </c>
      <c r="AP276" t="inlineStr">
        <is>
          <t>: .Grid Outage</t>
        </is>
      </c>
      <c r="AQ276" t="inlineStr">
        <is>
          <t>LIT_159</t>
        </is>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is>
          <t>(05/06/2026 ticket): INC-20260506-00003538...Grid Outage</t>
        </is>
      </c>
      <c r="BK276" t="inlineStr"/>
      <c r="BL276" t="inlineStr"/>
      <c r="BM276" t="inlineStr"/>
      <c r="BN276" t="inlineStr"/>
      <c r="BO276" t="inlineStr"/>
      <c r="BP276" t="inlineStr">
        <is>
          <t>LIT_159</t>
        </is>
      </c>
      <c r="BQ276" t="inlineStr">
        <is>
          <t>Grid-Gen</t>
        </is>
      </c>
    </row>
    <row r="277">
      <c r="A277" t="inlineStr">
        <is>
          <t>Ngd-ZI</t>
        </is>
      </c>
      <c r="B277" t="inlineStr">
        <is>
          <t>ADM_033</t>
        </is>
      </c>
      <c r="C277" t="inlineStr">
        <is>
          <t>Ngaoundere</t>
        </is>
      </c>
      <c r="D277" t="inlineStr">
        <is>
          <t>IHS</t>
        </is>
      </c>
      <c r="E277" t="inlineStr">
        <is>
          <t>Grid-Gen</t>
        </is>
      </c>
      <c r="F277" t="inlineStr">
        <is>
          <t>ADAMAOUA</t>
        </is>
      </c>
      <c r="G277" t="inlineStr">
        <is>
          <t>Ngaoundere</t>
        </is>
      </c>
      <c r="H277" t="inlineStr">
        <is>
          <t>Huawei</t>
        </is>
      </c>
      <c r="I277" t="n">
        <v>0</v>
      </c>
      <c r="J277" t="n">
        <v>2.391576991892887</v>
      </c>
      <c r="K277" t="n">
        <v>27.10844512360422</v>
      </c>
      <c r="L277" t="n">
        <v>0.05252430564473095</v>
      </c>
      <c r="M277" t="n">
        <v>0.07312382110132322</v>
      </c>
      <c r="N277" t="n">
        <v>0.1547371394817269</v>
      </c>
      <c r="O277" t="n">
        <v>0.05459317472954887</v>
      </c>
      <c r="P277" t="n">
        <v>0.05885575844740648</v>
      </c>
      <c r="Q277" t="n">
        <v>0</v>
      </c>
      <c r="R277" t="n">
        <v>0.04860058841490385</v>
      </c>
      <c r="S277" t="n">
        <v>0.5400461714507481</v>
      </c>
      <c r="T277" t="n">
        <v>4.46080277827716</v>
      </c>
      <c r="U277" t="n">
        <v>0.05519956739234033</v>
      </c>
      <c r="V277" t="n">
        <v>0.9551397842098204</v>
      </c>
      <c r="W277" t="n">
        <v>4.460802778277159</v>
      </c>
      <c r="X277" t="n">
        <v>0.2459457299968895</v>
      </c>
      <c r="Y277" t="n">
        <v>1.441609380395111</v>
      </c>
      <c r="Z277" t="n">
        <v>0.07374804884243208</v>
      </c>
      <c r="AA277" t="n">
        <v>0.05297018260266585</v>
      </c>
      <c r="AB277" t="n">
        <v>3.797106008851906</v>
      </c>
      <c r="AC277" t="n">
        <v>1.567525033315926</v>
      </c>
      <c r="AD277" t="n">
        <v>1.567525033315926</v>
      </c>
      <c r="AE277" t="n">
        <v>1.325766659073015</v>
      </c>
      <c r="AF277" t="n">
        <v>1.684100560672671</v>
      </c>
      <c r="AG277" t="n">
        <v>1.558679823668595</v>
      </c>
      <c r="AH277" t="n">
        <v>1.567525033315926</v>
      </c>
      <c r="AI277" t="inlineStr">
        <is>
          <t>Operationnel</t>
        </is>
      </c>
      <c r="AJ277" t="inlineStr"/>
      <c r="AK277" t="inlineStr">
        <is>
          <t>No root cause</t>
        </is>
      </c>
      <c r="AL277" t="inlineStr">
        <is>
          <t>No root cause</t>
        </is>
      </c>
      <c r="AM277" t="inlineStr">
        <is>
          <t>no root cause</t>
        </is>
      </c>
      <c r="AN277" t="inlineStr">
        <is>
          <t>No root cause</t>
        </is>
      </c>
      <c r="AO277" t="inlineStr"/>
      <c r="AP277" t="inlineStr"/>
      <c r="AQ277" t="inlineStr">
        <is>
          <t>ADM_033</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is>
          <t>ADM_033</t>
        </is>
      </c>
      <c r="BQ277" t="inlineStr"/>
    </row>
    <row r="278">
      <c r="A278" t="inlineStr">
        <is>
          <t>Yagoua-MTN-IHS</t>
        </is>
      </c>
      <c r="B278" t="inlineStr">
        <is>
          <t>EXN_144</t>
        </is>
      </c>
      <c r="C278" t="inlineStr">
        <is>
          <t>EXTREME-NORD</t>
        </is>
      </c>
      <c r="D278" t="inlineStr">
        <is>
          <t>IHS</t>
        </is>
      </c>
      <c r="E278" t="inlineStr">
        <is>
          <t>Grid-Gen</t>
        </is>
      </c>
      <c r="F278" t="inlineStr">
        <is>
          <t>EXTREME-NORD</t>
        </is>
      </c>
      <c r="G278" t="inlineStr">
        <is>
          <t>Yagoua</t>
        </is>
      </c>
      <c r="H278" t="inlineStr">
        <is>
          <t>Huawei</t>
        </is>
      </c>
      <c r="I278" t="n">
        <v>0.2417723216706189</v>
      </c>
      <c r="J278" t="n">
        <v>0.2153764057608729</v>
      </c>
      <c r="K278" t="n">
        <v>0</v>
      </c>
      <c r="L278" t="n">
        <v>0</v>
      </c>
      <c r="M278" t="n">
        <v>0</v>
      </c>
      <c r="N278" t="n">
        <v>1.492974405949212</v>
      </c>
      <c r="O278" t="n">
        <v>4.706052940219672</v>
      </c>
      <c r="P278" t="n">
        <v>3.204642542226332</v>
      </c>
      <c r="Q278" t="n">
        <v>4.956796306283941</v>
      </c>
      <c r="R278" t="n">
        <v>0</v>
      </c>
      <c r="S278" t="n">
        <v>0.2484604760396424</v>
      </c>
      <c r="T278" t="n">
        <v>0</v>
      </c>
      <c r="U278" t="n">
        <v>0</v>
      </c>
      <c r="V278" t="n">
        <v>1.103866502298585</v>
      </c>
      <c r="W278" t="n">
        <v>0</v>
      </c>
      <c r="X278" t="n">
        <v>0</v>
      </c>
      <c r="Y278" t="n">
        <v>0</v>
      </c>
      <c r="Z278" t="n">
        <v>0</v>
      </c>
      <c r="AA278" t="n">
        <v>0.1145903781892687</v>
      </c>
      <c r="AB278" t="n">
        <v>0</v>
      </c>
      <c r="AC278" t="n">
        <v>1.566633279400057</v>
      </c>
      <c r="AD278" t="n">
        <v>1.566633279400057</v>
      </c>
      <c r="AE278" t="n">
        <v>1.195875248292428</v>
      </c>
      <c r="AF278" t="n">
        <v>2.045358725107188</v>
      </c>
      <c r="AG278" t="n">
        <v>1.359975933915122</v>
      </c>
      <c r="AH278" t="n">
        <v>1.566633279400057</v>
      </c>
      <c r="AI278" t="inlineStr">
        <is>
          <t>Insecurity</t>
        </is>
      </c>
      <c r="AJ278" t="inlineStr"/>
      <c r="AK278" t="inlineStr">
        <is>
          <t>IHS</t>
        </is>
      </c>
      <c r="AL278" t="inlineStr">
        <is>
          <t>POWER ISSUE</t>
        </is>
      </c>
      <c r="AM278" t="inlineStr">
        <is>
          <t>Defaut GE &amp; Power Cabinet</t>
        </is>
      </c>
      <c r="AN278" t="inlineStr">
        <is>
          <t>PASSIVE</t>
        </is>
      </c>
      <c r="AO278" t="inlineStr">
        <is>
          <t>(05/06/2026  incident): impacted by EXN_096_H_Yagoua-Ville, Probleme d'energie  || Action : RCA IHS attendu</t>
        </is>
      </c>
      <c r="AP278" t="inlineStr">
        <is>
          <t>05/06/2026 incident) : impacted by EXN_096_H_Yagoua-Ville, Probleme d'energie || Action : RCA IHS attendu</t>
        </is>
      </c>
      <c r="AQ278" t="inlineStr">
        <is>
          <t>EXN_096</t>
        </is>
      </c>
      <c r="AR278" t="inlineStr">
        <is>
          <t xml:space="preserve"> impacted by EXN_096_H_Yagoua-Ville, Probleme d'energie  || Action : RCA IHS attendu</t>
        </is>
      </c>
      <c r="AS278" t="inlineStr">
        <is>
          <t>(05/06/2026  incident): impacted by EXN_096_H_Yagoua-Ville, Probleme d'energie  || Action : RCA IHS attendu</t>
        </is>
      </c>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is>
          <t>EXN_144</t>
        </is>
      </c>
      <c r="BQ278" t="inlineStr"/>
    </row>
    <row r="279">
      <c r="A279" t="inlineStr">
        <is>
          <t>Ekounou-Lycee-MTN</t>
        </is>
      </c>
      <c r="B279" t="inlineStr">
        <is>
          <t>CTR_726</t>
        </is>
      </c>
      <c r="C279" t="inlineStr">
        <is>
          <t>Yaounde</t>
        </is>
      </c>
      <c r="D279" t="inlineStr">
        <is>
          <t>MTN</t>
        </is>
      </c>
      <c r="E279" t="inlineStr"/>
      <c r="F279" t="inlineStr">
        <is>
          <t>CENTRE</t>
        </is>
      </c>
      <c r="G279" t="inlineStr">
        <is>
          <t>Yaounde</t>
        </is>
      </c>
      <c r="H279" t="inlineStr">
        <is>
          <t>ZTE</t>
        </is>
      </c>
      <c r="I279" t="n">
        <v>0</v>
      </c>
      <c r="J279" t="n">
        <v>0</v>
      </c>
      <c r="K279" t="n">
        <v>1.087814931812928</v>
      </c>
      <c r="L279" t="n">
        <v>8.540969315104457</v>
      </c>
      <c r="M279" t="n">
        <v>27.12834907100644</v>
      </c>
      <c r="N279" t="n">
        <v>0.9366626430729984</v>
      </c>
      <c r="O279" t="n">
        <v>0</v>
      </c>
      <c r="P279" t="n">
        <v>4.062313623431583</v>
      </c>
      <c r="Q279" t="n">
        <v>15.7006118145266</v>
      </c>
      <c r="R279" t="n">
        <v>0</v>
      </c>
      <c r="S279" t="n">
        <v>0.5669414695533814</v>
      </c>
      <c r="T279" t="n">
        <v>4.665763498300672</v>
      </c>
      <c r="U279" t="n">
        <v>1.973076879175192</v>
      </c>
      <c r="V279" t="n">
        <v>8.77093481492896</v>
      </c>
      <c r="W279" t="n">
        <v>4.665763498300672</v>
      </c>
      <c r="X279" t="n">
        <v>6.715994926276919</v>
      </c>
      <c r="Y279" t="n">
        <v>3.456937560104213</v>
      </c>
      <c r="Z279" t="n">
        <v>13.86855689960706</v>
      </c>
      <c r="AA279" t="n">
        <v>13.86855689960706</v>
      </c>
      <c r="AB279" t="n">
        <v>17.81301632551729</v>
      </c>
      <c r="AC279" t="n">
        <v>1.561122240199982</v>
      </c>
      <c r="AD279" t="n">
        <v>1.561122240199982</v>
      </c>
      <c r="AE279" t="n">
        <v>1.071729034527135</v>
      </c>
      <c r="AF279" t="n">
        <v>1.112462641655701</v>
      </c>
      <c r="AG279" t="n">
        <v>1.983960868261442</v>
      </c>
      <c r="AH279" t="n">
        <v>1.561122240199982</v>
      </c>
      <c r="AI279" t="inlineStr">
        <is>
          <t>Operationnel</t>
        </is>
      </c>
      <c r="AJ279" t="inlineStr"/>
      <c r="AK279" t="inlineStr">
        <is>
          <t>No root cause</t>
        </is>
      </c>
      <c r="AL279" t="inlineStr">
        <is>
          <t>No root cause</t>
        </is>
      </c>
      <c r="AM279" t="inlineStr">
        <is>
          <t>no root cause</t>
        </is>
      </c>
      <c r="AN279" t="inlineStr">
        <is>
          <t>No root cause</t>
        </is>
      </c>
      <c r="AO279" t="inlineStr"/>
      <c r="AP279" t="inlineStr"/>
      <c r="AQ279" t="inlineStr">
        <is>
          <t>CTR_726</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is>
          <t>Grid-Gen</t>
        </is>
      </c>
    </row>
    <row r="280">
      <c r="A280" t="inlineStr">
        <is>
          <t>Oyomambang-Ekorezok</t>
        </is>
      </c>
      <c r="B280" t="inlineStr">
        <is>
          <t>CTR_560</t>
        </is>
      </c>
      <c r="C280" t="inlineStr">
        <is>
          <t>Yaounde</t>
        </is>
      </c>
      <c r="D280" t="inlineStr">
        <is>
          <t>CAMUSAT</t>
        </is>
      </c>
      <c r="E280" t="inlineStr">
        <is>
          <t>Good Grid + GE</t>
        </is>
      </c>
      <c r="F280" t="inlineStr">
        <is>
          <t>CENTRE</t>
        </is>
      </c>
      <c r="G280" t="inlineStr">
        <is>
          <t>Yaounde</t>
        </is>
      </c>
      <c r="H280" t="inlineStr">
        <is>
          <t>ZTE</t>
        </is>
      </c>
      <c r="I280" t="n">
        <v>3.715278669531694</v>
      </c>
      <c r="J280" t="n">
        <v>1.060099220107696</v>
      </c>
      <c r="K280" t="n">
        <v>0.6536199501759247</v>
      </c>
      <c r="L280" t="n">
        <v>0.05348739987387088</v>
      </c>
      <c r="M280" t="n">
        <v>2.092928605468091</v>
      </c>
      <c r="N280" t="n">
        <v>0.05300585275930046</v>
      </c>
      <c r="O280" t="n">
        <v>0.5450043232229829</v>
      </c>
      <c r="P280" t="n">
        <v>6.973462116866847</v>
      </c>
      <c r="Q280" t="n">
        <v>4.398469179557862</v>
      </c>
      <c r="R280" t="n">
        <v>0.6251016599464092</v>
      </c>
      <c r="S280" t="n">
        <v>0</v>
      </c>
      <c r="T280" t="n">
        <v>0</v>
      </c>
      <c r="U280" t="n">
        <v>0</v>
      </c>
      <c r="V280" t="n">
        <v>0</v>
      </c>
      <c r="W280" t="n">
        <v>0</v>
      </c>
      <c r="X280" t="n">
        <v>0</v>
      </c>
      <c r="Y280" t="n">
        <v>0</v>
      </c>
      <c r="Z280" t="n">
        <v>34.81382318446037</v>
      </c>
      <c r="AA280" t="n">
        <v>38.44402853041808</v>
      </c>
      <c r="AB280" t="n">
        <v>2.587120790564815</v>
      </c>
      <c r="AC280" t="n">
        <v>1.555646871156541</v>
      </c>
      <c r="AD280" t="n">
        <v>1.555646871156541</v>
      </c>
      <c r="AE280" t="n">
        <v>0.4366349731624362</v>
      </c>
      <c r="AF280" t="n">
        <v>0.4310128658907695</v>
      </c>
      <c r="AG280" t="n">
        <v>2.586057594442147</v>
      </c>
      <c r="AH280" t="n">
        <v>1.555646871156541</v>
      </c>
      <c r="AI280" t="inlineStr">
        <is>
          <t>Operationnel</t>
        </is>
      </c>
      <c r="AJ280" t="inlineStr"/>
      <c r="AK280" t="inlineStr">
        <is>
          <t>No root cause</t>
        </is>
      </c>
      <c r="AL280" t="inlineStr">
        <is>
          <t>No root cause</t>
        </is>
      </c>
      <c r="AM280" t="inlineStr">
        <is>
          <t>no root cause</t>
        </is>
      </c>
      <c r="AN280" t="inlineStr">
        <is>
          <t>No root cause</t>
        </is>
      </c>
      <c r="AO280" t="inlineStr"/>
      <c r="AP280" t="inlineStr"/>
      <c r="AQ280" t="inlineStr">
        <is>
          <t>CTR_560</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row>
    <row r="281">
      <c r="A281" t="inlineStr">
        <is>
          <t>Deone-IHS</t>
        </is>
      </c>
      <c r="B281" t="inlineStr">
        <is>
          <t>ADM_111</t>
        </is>
      </c>
      <c r="C281" t="inlineStr">
        <is>
          <t>ADAMAOUA</t>
        </is>
      </c>
      <c r="D281" t="inlineStr">
        <is>
          <t>IHS</t>
        </is>
      </c>
      <c r="E281" t="inlineStr">
        <is>
          <t>Hybrid-Gen</t>
        </is>
      </c>
      <c r="F281" t="inlineStr">
        <is>
          <t>ADAMAOUA</t>
        </is>
      </c>
      <c r="G281" t="inlineStr">
        <is>
          <t>Deone</t>
        </is>
      </c>
      <c r="H281" t="inlineStr">
        <is>
          <t>NOKIA</t>
        </is>
      </c>
      <c r="I281" t="n">
        <v>0</v>
      </c>
      <c r="J281" t="n">
        <v>0.001783714280151696</v>
      </c>
      <c r="K281" t="n">
        <v>0</v>
      </c>
      <c r="L281" t="n">
        <v>0</v>
      </c>
      <c r="M281" t="n">
        <v>0</v>
      </c>
      <c r="N281" t="n">
        <v>0</v>
      </c>
      <c r="O281" t="n">
        <v>0.1317545790331288</v>
      </c>
      <c r="P281" t="n">
        <v>0</v>
      </c>
      <c r="Q281" t="n">
        <v>0</v>
      </c>
      <c r="R281" t="n">
        <v>0</v>
      </c>
      <c r="S281" t="n">
        <v>1.654609208161636</v>
      </c>
      <c r="T281" t="n">
        <v>0</v>
      </c>
      <c r="U281" t="n">
        <v>0</v>
      </c>
      <c r="V281" t="n">
        <v>0</v>
      </c>
      <c r="W281" t="n">
        <v>0</v>
      </c>
      <c r="X281" t="n">
        <v>0</v>
      </c>
      <c r="Y281" t="n">
        <v>0</v>
      </c>
      <c r="Z281" t="n">
        <v>0.583909387243725</v>
      </c>
      <c r="AA281" t="n">
        <v>1.633229992133314</v>
      </c>
      <c r="AB281" t="n">
        <v>1.542167481349966</v>
      </c>
      <c r="AC281" t="n">
        <v>1.553115823003654</v>
      </c>
      <c r="AD281" t="n">
        <v>1.553115823003654</v>
      </c>
      <c r="AE281" t="n">
        <v>0.02060777190268935</v>
      </c>
      <c r="AF281" t="n">
        <v>0.02630203564844069</v>
      </c>
      <c r="AG281" t="n">
        <v>2.955660509513709</v>
      </c>
      <c r="AH281" t="n">
        <v>1.553115823003654</v>
      </c>
      <c r="AI281" t="inlineStr">
        <is>
          <t>Operationnel</t>
        </is>
      </c>
      <c r="AJ281" t="inlineStr"/>
      <c r="AK281" t="inlineStr">
        <is>
          <t>BSS</t>
        </is>
      </c>
      <c r="AL281" t="inlineStr">
        <is>
          <t>RAN ISSUE</t>
        </is>
      </c>
      <c r="AM281" t="inlineStr">
        <is>
          <t>BSS Hardware issue</t>
        </is>
      </c>
      <c r="AN281" t="inlineStr">
        <is>
          <t>ACTIVE</t>
        </is>
      </c>
      <c r="AO281" t="inlineStr">
        <is>
          <t xml:space="preserve">(05/06/2026  cell nokia): 06/05/2026 : Feedback BO RAN : ||Closed after reset but FME should check and replace FRMF
04/05/2026 : Need BO RAN analysis ..;..;(05/06/2026  cell nokia): 06/05/2026 : Feedback BO RAN : ||Closed after reset but FME should check and replace FRMF
04/05/2026 : Need BO RAN analysis ..;..;(05/06/2026  cell nokia): 06/05/2026 : Feedback BO RAN : ||Closed after reset but FME should check and replace FRMF
04/05/2026 : Need BO RAN analysis </t>
        </is>
      </c>
      <c r="AP281" t="inlineStr">
        <is>
          <t>05/06/2026 cell nokia) : 06/05/2026 : Feedback BO RAN : || Closed after reset but FME should check and replace FRMF 04/05/2026 : Need BO RAN analysis .;.;(05/06/2026 cell nokia) : 06/05/2026 : Feedback BO RAN : || Closed after reset but FME should check and replace FRMF 04/05/2026 : Need BO RAN analysis .;.;(05/06/2026 cell nokia) : 06/05/2026 : Feedback BO RAN : || Closed after reset but FME should check and replace FRMF 04/05/2026 : Need BO RAN analysis</t>
        </is>
      </c>
      <c r="AQ281" t="inlineStr">
        <is>
          <t>ADM_111</t>
        </is>
      </c>
      <c r="AR281" t="inlineStr"/>
      <c r="AS281" t="inlineStr"/>
      <c r="AT281" t="inlineStr"/>
      <c r="AU281" t="inlineStr"/>
      <c r="AV281" t="inlineStr"/>
      <c r="AW281" t="inlineStr"/>
      <c r="AX281" t="inlineStr"/>
      <c r="AY281" t="inlineStr"/>
      <c r="AZ281" t="inlineStr"/>
      <c r="BA281" t="inlineStr"/>
      <c r="BB281" t="inlineStr"/>
      <c r="BC281" t="inlineStr"/>
      <c r="BD281" t="inlineStr">
        <is>
          <t xml:space="preserve">(05/06/2026  cell nokia): 06/05/2026 : Feedback BO RAN : ||Closed after reset but FME should check and replace FRMF
04/05/2026 : Need BO RAN analysis </t>
        </is>
      </c>
      <c r="BE281" t="inlineStr">
        <is>
          <t xml:space="preserve">(05/06/2026  cell nokia): 06/05/2026 : Feedback BO RAN : ||Closed after reset but FME should check and replace FRMF
04/05/2026 : Need BO RAN analysis </t>
        </is>
      </c>
      <c r="BF281" t="inlineStr">
        <is>
          <t xml:space="preserve">(05/06/2026  cell nokia): 06/05/2026 : Feedback BO RAN : ||Closed after reset but FME should check and replace FRMF
04/05/2026 : Need BO RAN analysis </t>
        </is>
      </c>
      <c r="BG281" t="inlineStr"/>
      <c r="BH281" t="inlineStr"/>
      <c r="BI281" t="inlineStr"/>
      <c r="BJ281" t="inlineStr"/>
      <c r="BK281" t="inlineStr"/>
      <c r="BL281" t="inlineStr"/>
      <c r="BM281" t="inlineStr"/>
      <c r="BN281" t="inlineStr"/>
      <c r="BO281" t="inlineStr"/>
      <c r="BP281" t="inlineStr">
        <is>
          <t>ADM_111</t>
        </is>
      </c>
      <c r="BQ281" t="inlineStr">
        <is>
          <t>Grid-Gen</t>
        </is>
      </c>
    </row>
    <row r="282">
      <c r="A282" t="inlineStr">
        <is>
          <t>Buea-Bakwere-Town-MTN</t>
        </is>
      </c>
      <c r="B282" t="inlineStr">
        <is>
          <t>SUO_222</t>
        </is>
      </c>
      <c r="C282" t="inlineStr">
        <is>
          <t>SUD-OUEST</t>
        </is>
      </c>
      <c r="D282" t="inlineStr">
        <is>
          <t>MTN sharing</t>
        </is>
      </c>
      <c r="E282" t="inlineStr">
        <is>
          <t>MTN</t>
        </is>
      </c>
      <c r="F282" t="inlineStr">
        <is>
          <t>SUD-OUEST</t>
        </is>
      </c>
      <c r="G282" t="inlineStr">
        <is>
          <t>Buea</t>
        </is>
      </c>
      <c r="H282" t="inlineStr">
        <is>
          <t>Huawei</t>
        </is>
      </c>
      <c r="I282" t="n">
        <v>0.008560837592350037</v>
      </c>
      <c r="J282" t="n">
        <v>0.002140209398087509</v>
      </c>
      <c r="K282" t="n">
        <v>1.045581466357335</v>
      </c>
      <c r="L282" t="n">
        <v>0</v>
      </c>
      <c r="M282" t="n">
        <v>0.6761278190124789</v>
      </c>
      <c r="N282" t="n">
        <v>6.864061746467943</v>
      </c>
      <c r="O282" t="n">
        <v>0</v>
      </c>
      <c r="P282" t="n">
        <v>0.7961222259319183</v>
      </c>
      <c r="Q282" t="n">
        <v>0.5677440480776639</v>
      </c>
      <c r="R282" t="n">
        <v>1.478795518686882</v>
      </c>
      <c r="S282" t="n">
        <v>0.5326446139490287</v>
      </c>
      <c r="T282" t="n">
        <v>0.1580187938921278</v>
      </c>
      <c r="U282" t="n">
        <v>8.406082617789991</v>
      </c>
      <c r="V282" t="n">
        <v>0.208937942488293</v>
      </c>
      <c r="W282" t="n">
        <v>0.1580187938921278</v>
      </c>
      <c r="X282" t="n">
        <v>1.890750157662092</v>
      </c>
      <c r="Y282" t="n">
        <v>1.436776074171097</v>
      </c>
      <c r="Z282" t="n">
        <v>0.9885092157416683</v>
      </c>
      <c r="AA282" t="n">
        <v>1.145493575091387</v>
      </c>
      <c r="AB282" t="n">
        <v>1.051805908690106</v>
      </c>
      <c r="AC282" t="n">
        <v>1.552258206276236</v>
      </c>
      <c r="AD282" t="n">
        <v>1.552258206276236</v>
      </c>
      <c r="AE282" t="n">
        <v>0</v>
      </c>
      <c r="AF282" t="n">
        <v>3.275708406009976</v>
      </c>
      <c r="AG282" t="n">
        <v>0.8678332534413736</v>
      </c>
      <c r="AH282" t="n">
        <v>1.552258206276236</v>
      </c>
      <c r="AI282" t="inlineStr">
        <is>
          <t>Operationnel</t>
        </is>
      </c>
      <c r="AJ282" t="inlineStr"/>
      <c r="AK282" t="inlineStr">
        <is>
          <t>No root cause</t>
        </is>
      </c>
      <c r="AL282" t="inlineStr">
        <is>
          <t>No root cause</t>
        </is>
      </c>
      <c r="AM282" t="inlineStr">
        <is>
          <t>no root cause</t>
        </is>
      </c>
      <c r="AN282" t="inlineStr">
        <is>
          <t>No root cause</t>
        </is>
      </c>
      <c r="AO282" t="inlineStr"/>
      <c r="AP282" t="inlineStr"/>
      <c r="AQ282" t="inlineStr">
        <is>
          <t>SUO_222</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row>
    <row r="283">
      <c r="A283" t="inlineStr">
        <is>
          <t>EXN_153_H_Salak-MTN-HIS</t>
        </is>
      </c>
      <c r="B283" t="inlineStr">
        <is>
          <t>EXN_153</t>
        </is>
      </c>
      <c r="C283" t="inlineStr">
        <is>
          <t>EXTREME-NORD</t>
        </is>
      </c>
      <c r="D283" t="inlineStr">
        <is>
          <t>IHS</t>
        </is>
      </c>
      <c r="E283" t="inlineStr">
        <is>
          <t>Solar-Gen</t>
        </is>
      </c>
      <c r="F283" t="inlineStr">
        <is>
          <t>EXN</t>
        </is>
      </c>
      <c r="G283" t="inlineStr">
        <is>
          <t>Salak</t>
        </is>
      </c>
      <c r="H283" t="inlineStr">
        <is>
          <t>Huawei</t>
        </is>
      </c>
      <c r="I283" t="n">
        <v>3.307105067159771</v>
      </c>
      <c r="J283" t="n">
        <v>2.813751130743965</v>
      </c>
      <c r="K283" t="n">
        <v>3.320624056524357</v>
      </c>
      <c r="L283" t="n">
        <v>1.748658088707399</v>
      </c>
      <c r="M283" t="n">
        <v>0</v>
      </c>
      <c r="N283" t="n">
        <v>0</v>
      </c>
      <c r="O283" t="n">
        <v>1.615430053676451</v>
      </c>
      <c r="P283" t="n">
        <v>1.0602062305776</v>
      </c>
      <c r="Q283" t="n">
        <v>1.015315338452714</v>
      </c>
      <c r="R283" t="n">
        <v>4.4136825013626</v>
      </c>
      <c r="S283" t="n">
        <v>0.7478783390833627</v>
      </c>
      <c r="T283" t="n">
        <v>1.373443711066024</v>
      </c>
      <c r="U283" t="n">
        <v>0</v>
      </c>
      <c r="V283" t="inlineStr"/>
      <c r="W283" t="n">
        <v>1.373443711066024</v>
      </c>
      <c r="X283" t="n">
        <v>0</v>
      </c>
      <c r="Y283" t="n">
        <v>0.44202458101834</v>
      </c>
      <c r="Z283" t="n">
        <v>4.581189556919583</v>
      </c>
      <c r="AA283" t="n">
        <v>0</v>
      </c>
      <c r="AB283" t="n">
        <v>0</v>
      </c>
      <c r="AC283" t="n">
        <v>1.549957481173292</v>
      </c>
      <c r="AD283" t="n">
        <v>1.549957481173292</v>
      </c>
      <c r="AE283" t="n">
        <v>1.147790447186153</v>
      </c>
      <c r="AF283" t="n">
        <v>1.954247290988776</v>
      </c>
      <c r="AG283" t="n">
        <v>1.399819312841593</v>
      </c>
      <c r="AH283" t="n">
        <v>1.549957481173292</v>
      </c>
      <c r="AI283" t="inlineStr">
        <is>
          <t>Insecurity</t>
        </is>
      </c>
      <c r="AJ283" t="inlineStr"/>
      <c r="AK283" t="inlineStr">
        <is>
          <t>No root cause</t>
        </is>
      </c>
      <c r="AL283" t="inlineStr">
        <is>
          <t>No root cause</t>
        </is>
      </c>
      <c r="AM283" t="inlineStr">
        <is>
          <t>no root cause</t>
        </is>
      </c>
      <c r="AN283" t="inlineStr">
        <is>
          <t>No root cause</t>
        </is>
      </c>
      <c r="AO283" t="inlineStr">
        <is>
          <t>(05/06/2026  groupe whatsapp incident): impacted by EXN_066_Maroua-Stade  ,A detrminer , sans action</t>
        </is>
      </c>
      <c r="AP283" t="inlineStr">
        <is>
          <t>05/06/2026 groupe whatsapp incident) : impacted by EXN_066_Maroua-Stade ,A detrminer , sans action</t>
        </is>
      </c>
      <c r="AQ283" t="inlineStr">
        <is>
          <t>EXN_066</t>
        </is>
      </c>
      <c r="AR283" t="inlineStr">
        <is>
          <t xml:space="preserve"> impacted by EXN_066_Maroua-Stade  ,A detrminer , sans action</t>
        </is>
      </c>
      <c r="AS283" t="inlineStr">
        <is>
          <t>(05/06/2026  groupe whatsapp incident): impacted by EXN_066_Maroua-Stade  ,A detrminer , sans action</t>
        </is>
      </c>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is>
          <t>EXN_153</t>
        </is>
      </c>
      <c r="BQ283" t="inlineStr">
        <is>
          <t>Gen-Lithium</t>
        </is>
      </c>
    </row>
    <row r="284">
      <c r="A284" t="inlineStr">
        <is>
          <t>Dogba-Ngd-IHS</t>
        </is>
      </c>
      <c r="B284" t="inlineStr">
        <is>
          <t>ADM_128</t>
        </is>
      </c>
      <c r="C284" t="inlineStr">
        <is>
          <t>NGAOUNDERE</t>
        </is>
      </c>
      <c r="D284" t="inlineStr">
        <is>
          <t>IHS</t>
        </is>
      </c>
      <c r="E284" t="inlineStr">
        <is>
          <t>Hybrid-Gen</t>
        </is>
      </c>
      <c r="F284" t="inlineStr">
        <is>
          <t>ADAMAOUA</t>
        </is>
      </c>
      <c r="G284" t="inlineStr">
        <is>
          <t>Dogba</t>
        </is>
      </c>
      <c r="H284" t="inlineStr">
        <is>
          <t>NOKIA</t>
        </is>
      </c>
      <c r="I284" t="n">
        <v>0.04471254134171154</v>
      </c>
      <c r="J284" t="n">
        <v>0.00845382712244566</v>
      </c>
      <c r="K284" t="n">
        <v>0.004405264344396789</v>
      </c>
      <c r="L284" t="n">
        <v>0.0004637120362522936</v>
      </c>
      <c r="M284" t="n">
        <v>0.002425570651165844</v>
      </c>
      <c r="N284" t="n">
        <v>0.5073723079732788</v>
      </c>
      <c r="O284" t="n">
        <v>1.548691190612756</v>
      </c>
      <c r="P284" t="n">
        <v>1.551937174866522</v>
      </c>
      <c r="Q284" t="n">
        <v>0.4643362639934025</v>
      </c>
      <c r="R284" t="n">
        <v>0.5163076822102942</v>
      </c>
      <c r="S284" t="n">
        <v>0.03665108594224858</v>
      </c>
      <c r="T284" t="n">
        <v>1.560176981049159</v>
      </c>
      <c r="U284" t="n">
        <v>0.001801342910056987</v>
      </c>
      <c r="V284" t="n">
        <v>0.663340067858906</v>
      </c>
      <c r="W284" t="n">
        <v>1.560176981049159</v>
      </c>
      <c r="X284" t="n">
        <v>1.556877491560441</v>
      </c>
      <c r="Y284" t="n">
        <v>2.35114486934735</v>
      </c>
      <c r="Z284" t="n">
        <v>1.625399862455876</v>
      </c>
      <c r="AA284" t="n">
        <v>1.574748240034471</v>
      </c>
      <c r="AB284" t="n">
        <v>1.541931695930463</v>
      </c>
      <c r="AC284" t="n">
        <v>1.543679533605568</v>
      </c>
      <c r="AD284" t="n">
        <v>1.543679533605568</v>
      </c>
      <c r="AE284" t="n">
        <v>10.8100877666271</v>
      </c>
      <c r="AF284" t="n">
        <v>0</v>
      </c>
      <c r="AG284" t="n">
        <v>0</v>
      </c>
      <c r="AH284" t="n">
        <v>1.543679533605568</v>
      </c>
      <c r="AI284" t="inlineStr">
        <is>
          <t>Operationnel</t>
        </is>
      </c>
      <c r="AJ284" t="inlineStr"/>
      <c r="AK284" t="inlineStr">
        <is>
          <t>BSS</t>
        </is>
      </c>
      <c r="AL284" t="inlineStr">
        <is>
          <t>RAN ISSUE</t>
        </is>
      </c>
      <c r="AM284" t="inlineStr">
        <is>
          <t>BSS Hardware issue</t>
        </is>
      </c>
      <c r="AN284" t="inlineStr">
        <is>
          <t>ACTIVE</t>
        </is>
      </c>
      <c r="AO284" t="inlineStr">
        <is>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AP284" t="inlineStr">
        <is>
          <t>05/06/2026 cell nokia) : 05/05/2026 : Intervention prevue pour Jeudi 07/05/2026 04/05/2026 : ETA 05052026 ||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 05/05/2026 : Intervention prevue pour Jeudi 07/05/2026 04/05/2026 : ETA 05052026 ||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 05/05/2026 : Intervention prevue pour Jeudi 07/05/2026 04/05/2026 : ETA 05052026 ||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t>
        </is>
      </c>
      <c r="AQ284" t="inlineStr">
        <is>
          <t>ADM_128</t>
        </is>
      </c>
      <c r="AR284" t="inlineStr"/>
      <c r="AS284" t="inlineStr"/>
      <c r="AT284" t="inlineStr"/>
      <c r="AU284" t="inlineStr"/>
      <c r="AV284" t="inlineStr"/>
      <c r="AW284" t="inlineStr"/>
      <c r="AX284" t="inlineStr"/>
      <c r="AY284" t="inlineStr"/>
      <c r="AZ284" t="inlineStr"/>
      <c r="BA284" t="inlineStr"/>
      <c r="BB284" t="inlineStr"/>
      <c r="BC284" t="inlineStr"/>
      <c r="BD284" t="inlineStr">
        <is>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BE284" t="inlineStr">
        <is>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BF284" t="inlineStr">
        <is>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BG284" t="inlineStr"/>
      <c r="BH284" t="inlineStr"/>
      <c r="BI284" t="inlineStr"/>
      <c r="BJ284" t="inlineStr"/>
      <c r="BK284" t="inlineStr"/>
      <c r="BL284" t="inlineStr"/>
      <c r="BM284" t="inlineStr">
        <is>
          <t>ADM_128</t>
        </is>
      </c>
      <c r="BN284" t="inlineStr"/>
      <c r="BO284" t="inlineStr"/>
      <c r="BP284" t="inlineStr">
        <is>
          <t>ADM_128</t>
        </is>
      </c>
      <c r="BQ284" t="inlineStr"/>
    </row>
    <row r="285">
      <c r="A285" t="inlineStr">
        <is>
          <t>Ntumansah</t>
        </is>
      </c>
      <c r="B285" t="inlineStr">
        <is>
          <t>NRO_002</t>
        </is>
      </c>
      <c r="C285" t="inlineStr">
        <is>
          <t>NORD-OUEST</t>
        </is>
      </c>
      <c r="D285" t="inlineStr">
        <is>
          <t>IHS</t>
        </is>
      </c>
      <c r="E285" t="inlineStr">
        <is>
          <t>Grid-Gen</t>
        </is>
      </c>
      <c r="F285" t="inlineStr">
        <is>
          <t>NORD-OUEST</t>
        </is>
      </c>
      <c r="G285" t="inlineStr">
        <is>
          <t>Bamenda</t>
        </is>
      </c>
      <c r="H285" t="inlineStr">
        <is>
          <t>Huawei</t>
        </is>
      </c>
      <c r="I285" t="n">
        <v>0</v>
      </c>
      <c r="J285" t="n">
        <v>0</v>
      </c>
      <c r="K285" t="n">
        <v>0</v>
      </c>
      <c r="L285" t="n">
        <v>0</v>
      </c>
      <c r="M285" t="n">
        <v>0</v>
      </c>
      <c r="N285" t="n">
        <v>0</v>
      </c>
      <c r="O285" t="n">
        <v>0</v>
      </c>
      <c r="P285" t="n">
        <v>0</v>
      </c>
      <c r="Q285" t="n">
        <v>0</v>
      </c>
      <c r="R285" t="n">
        <v>0</v>
      </c>
      <c r="S285" t="n">
        <v>0.0005350523495218773</v>
      </c>
      <c r="T285" t="n">
        <v>0</v>
      </c>
      <c r="U285" t="n">
        <v>0</v>
      </c>
      <c r="V285" t="n">
        <v>0</v>
      </c>
      <c r="W285" t="n">
        <v>0</v>
      </c>
      <c r="X285" t="n">
        <v>0</v>
      </c>
      <c r="Y285" t="n">
        <v>0</v>
      </c>
      <c r="Z285" t="n">
        <v>1.769917502061735</v>
      </c>
      <c r="AA285" t="n">
        <v>1.540950766623006</v>
      </c>
      <c r="AB285" t="n">
        <v>1.540861591231419</v>
      </c>
      <c r="AC285" t="n">
        <v>1.540950766623006</v>
      </c>
      <c r="AD285" t="n">
        <v>1.540950766623006</v>
      </c>
      <c r="AE285" t="n">
        <v>10.79097874177188</v>
      </c>
      <c r="AF285" t="n">
        <v>0</v>
      </c>
      <c r="AG285" t="n">
        <v>0</v>
      </c>
      <c r="AH285" t="n">
        <v>1.540950766623006</v>
      </c>
      <c r="AI285" t="inlineStr">
        <is>
          <t>Operationnel</t>
        </is>
      </c>
      <c r="AJ285" t="inlineStr"/>
      <c r="AK285" t="inlineStr">
        <is>
          <t>No root cause</t>
        </is>
      </c>
      <c r="AL285" t="inlineStr">
        <is>
          <t>No root cause</t>
        </is>
      </c>
      <c r="AM285" t="inlineStr">
        <is>
          <t>no root cause</t>
        </is>
      </c>
      <c r="AN285" t="inlineStr">
        <is>
          <t>No root cause</t>
        </is>
      </c>
      <c r="AO285" t="inlineStr"/>
      <c r="AP285" t="inlineStr"/>
      <c r="AQ285" t="inlineStr">
        <is>
          <t>NRO_002</t>
        </is>
      </c>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is>
          <t>NRO_002</t>
        </is>
      </c>
      <c r="BQ285" t="inlineStr"/>
    </row>
    <row r="286">
      <c r="A286" t="inlineStr">
        <is>
          <t>IHS-Bamenda-Bujong</t>
        </is>
      </c>
      <c r="B286" t="inlineStr">
        <is>
          <t>NRO_133</t>
        </is>
      </c>
      <c r="C286" t="inlineStr">
        <is>
          <t>NORD-OUEST</t>
        </is>
      </c>
      <c r="D286" t="inlineStr">
        <is>
          <t>IHS</t>
        </is>
      </c>
      <c r="E286" t="inlineStr">
        <is>
          <t>Grid-Gen</t>
        </is>
      </c>
      <c r="F286" t="inlineStr">
        <is>
          <t>NORD-OUEST</t>
        </is>
      </c>
      <c r="G286" t="inlineStr">
        <is>
          <t>Bamenda</t>
        </is>
      </c>
      <c r="H286" t="inlineStr">
        <is>
          <t>Huawei</t>
        </is>
      </c>
      <c r="I286" t="n">
        <v>0</v>
      </c>
      <c r="J286" t="n">
        <v>0.2040511310293266</v>
      </c>
      <c r="K286" t="n">
        <v>0</v>
      </c>
      <c r="L286" t="n">
        <v>0</v>
      </c>
      <c r="M286" t="n">
        <v>0.5768399380195359</v>
      </c>
      <c r="N286" t="n">
        <v>0</v>
      </c>
      <c r="O286" t="n">
        <v>0.5524950561162902</v>
      </c>
      <c r="P286" t="n">
        <v>0.009327745959998057</v>
      </c>
      <c r="Q286" t="n">
        <v>0</v>
      </c>
      <c r="R286" t="n">
        <v>0</v>
      </c>
      <c r="S286" t="n">
        <v>0</v>
      </c>
      <c r="T286" t="n">
        <v>0</v>
      </c>
      <c r="U286" t="n">
        <v>0.6573831517008958</v>
      </c>
      <c r="V286" t="n">
        <v>0</v>
      </c>
      <c r="W286" t="n">
        <v>0</v>
      </c>
      <c r="X286" t="n">
        <v>0</v>
      </c>
      <c r="Y286" t="n">
        <v>0.8293489768372272</v>
      </c>
      <c r="Z286" t="n">
        <v>0.2612125570365805</v>
      </c>
      <c r="AA286" t="n">
        <v>0</v>
      </c>
      <c r="AB286" t="n">
        <v>0</v>
      </c>
      <c r="AC286" t="n">
        <v>1.533584879277922</v>
      </c>
      <c r="AD286" t="n">
        <v>1.533584879277922</v>
      </c>
      <c r="AE286" t="n">
        <v>1.002287087994437</v>
      </c>
      <c r="AF286" t="n">
        <v>1.405825521656789</v>
      </c>
      <c r="AG286" t="n">
        <v>1.761316750826827</v>
      </c>
      <c r="AH286" t="n">
        <v>1.533584879277922</v>
      </c>
      <c r="AI286" t="inlineStr">
        <is>
          <t>Operationnel</t>
        </is>
      </c>
      <c r="AJ286" t="inlineStr"/>
      <c r="AK286" t="inlineStr">
        <is>
          <t>No root cause</t>
        </is>
      </c>
      <c r="AL286" t="inlineStr">
        <is>
          <t>No root cause</t>
        </is>
      </c>
      <c r="AM286" t="inlineStr">
        <is>
          <t>no root cause</t>
        </is>
      </c>
      <c r="AN286" t="inlineStr">
        <is>
          <t>No root cause</t>
        </is>
      </c>
      <c r="AO286" t="inlineStr"/>
      <c r="AP286" t="inlineStr"/>
      <c r="AQ286" t="inlineStr">
        <is>
          <t>NRO_133</t>
        </is>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row>
    <row r="287">
      <c r="A287" t="inlineStr">
        <is>
          <t>Ngaouyanga-IHS</t>
        </is>
      </c>
      <c r="B287" t="inlineStr">
        <is>
          <t>ADM_081</t>
        </is>
      </c>
      <c r="C287" t="inlineStr">
        <is>
          <t>ADAMAOUA</t>
        </is>
      </c>
      <c r="D287" t="inlineStr">
        <is>
          <t>IHS</t>
        </is>
      </c>
      <c r="E287" t="inlineStr">
        <is>
          <t>Hybrid-Gen</t>
        </is>
      </c>
      <c r="F287" t="inlineStr">
        <is>
          <t>ADAMAOUA</t>
        </is>
      </c>
      <c r="G287" t="inlineStr">
        <is>
          <t>Ngaouyanga</t>
        </is>
      </c>
      <c r="H287" t="inlineStr">
        <is>
          <t>NOKIA</t>
        </is>
      </c>
      <c r="I287" t="n">
        <v>4.67372933245746</v>
      </c>
      <c r="J287" t="n">
        <v>4.673783439071634</v>
      </c>
      <c r="K287" t="n">
        <v>4.705608223596204</v>
      </c>
      <c r="L287" t="n">
        <v>4.673296479544057</v>
      </c>
      <c r="M287" t="n">
        <v>1.940299255400318</v>
      </c>
      <c r="N287" t="n">
        <v>0</v>
      </c>
      <c r="O287" t="n">
        <v>0</v>
      </c>
      <c r="P287" t="n">
        <v>0</v>
      </c>
      <c r="Q287" t="n">
        <v>0</v>
      </c>
      <c r="R287" t="n">
        <v>0</v>
      </c>
      <c r="S287" t="n">
        <v>0.04221902633898573</v>
      </c>
      <c r="T287" t="n">
        <v>0</v>
      </c>
      <c r="U287" t="n">
        <v>0</v>
      </c>
      <c r="V287" t="n">
        <v>0</v>
      </c>
      <c r="W287" t="n">
        <v>0</v>
      </c>
      <c r="X287" t="n">
        <v>0.2873766169282003</v>
      </c>
      <c r="Y287" t="n">
        <v>4.62162167946512</v>
      </c>
      <c r="Z287" t="n">
        <v>0</v>
      </c>
      <c r="AA287" t="n">
        <v>0.004816028556409562</v>
      </c>
      <c r="AB287" t="n">
        <v>0.7922341788587262</v>
      </c>
      <c r="AC287" t="n">
        <v>1.483664727335437</v>
      </c>
      <c r="AD287" t="n">
        <v>1.483664727335437</v>
      </c>
      <c r="AE287" t="n">
        <v>10.38044694635285</v>
      </c>
      <c r="AF287" t="n">
        <v>0.003985156916430377</v>
      </c>
      <c r="AG287" t="n">
        <v>0</v>
      </c>
      <c r="AH287" t="n">
        <v>1.483664727335437</v>
      </c>
      <c r="AI287" t="inlineStr">
        <is>
          <t>Operationnel</t>
        </is>
      </c>
      <c r="AJ287" t="inlineStr"/>
      <c r="AK287" t="inlineStr">
        <is>
          <t>No root cause</t>
        </is>
      </c>
      <c r="AL287" t="inlineStr">
        <is>
          <t>No root cause</t>
        </is>
      </c>
      <c r="AM287" t="inlineStr">
        <is>
          <t>no root cause</t>
        </is>
      </c>
      <c r="AN287" t="inlineStr">
        <is>
          <t>No root cause</t>
        </is>
      </c>
      <c r="AO287" t="inlineStr"/>
      <c r="AP287" t="inlineStr"/>
      <c r="AQ287" t="inlineStr">
        <is>
          <t>ADM_081</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is>
          <t>ADM_081</t>
        </is>
      </c>
      <c r="BQ287" t="inlineStr"/>
    </row>
    <row r="288">
      <c r="A288" t="inlineStr">
        <is>
          <t>Ebolowa-Angale</t>
        </is>
      </c>
      <c r="B288" t="inlineStr">
        <is>
          <t>SUD_264</t>
        </is>
      </c>
      <c r="C288" t="inlineStr">
        <is>
          <t>CENTRE</t>
        </is>
      </c>
      <c r="D288" t="inlineStr">
        <is>
          <t>IHS</t>
        </is>
      </c>
      <c r="E288" t="inlineStr">
        <is>
          <t>Grid-Gen</t>
        </is>
      </c>
      <c r="F288" t="inlineStr">
        <is>
          <t>SUD</t>
        </is>
      </c>
      <c r="G288" t="inlineStr">
        <is>
          <t>Ebolowa</t>
        </is>
      </c>
      <c r="H288" t="inlineStr">
        <is>
          <t>ZTE</t>
        </is>
      </c>
      <c r="I288" t="n">
        <v>0</v>
      </c>
      <c r="J288" t="n">
        <v>0</v>
      </c>
      <c r="K288" t="n">
        <v>0</v>
      </c>
      <c r="L288" t="n">
        <v>0</v>
      </c>
      <c r="M288" t="n">
        <v>0</v>
      </c>
      <c r="N288" t="n">
        <v>0</v>
      </c>
      <c r="O288" t="n">
        <v>8.549958194576423</v>
      </c>
      <c r="P288" t="n">
        <v>6.219091809275953</v>
      </c>
      <c r="Q288" t="n">
        <v>0</v>
      </c>
      <c r="R288" t="n">
        <v>4.612721975384736</v>
      </c>
      <c r="S288" t="n">
        <v>1.329034366055709</v>
      </c>
      <c r="T288" t="n">
        <v>1.512735672724887</v>
      </c>
      <c r="U288" t="n">
        <v>0.8498771519805511</v>
      </c>
      <c r="V288" t="n">
        <v>0.8651083088636073</v>
      </c>
      <c r="W288" t="n">
        <v>1.512735672724887</v>
      </c>
      <c r="X288" t="n">
        <v>0</v>
      </c>
      <c r="Y288" t="n">
        <v>0</v>
      </c>
      <c r="Z288" t="n">
        <v>0</v>
      </c>
      <c r="AA288" t="n">
        <v>0</v>
      </c>
      <c r="AB288" t="n">
        <v>0</v>
      </c>
      <c r="AC288" t="n">
        <v>1.458980746676255</v>
      </c>
      <c r="AD288" t="n">
        <v>1.458980746676255</v>
      </c>
      <c r="AE288" t="n">
        <v>0.6638200464411751</v>
      </c>
      <c r="AF288" t="n">
        <v>1.321779872225112</v>
      </c>
      <c r="AG288" t="n">
        <v>1.765044586280034</v>
      </c>
      <c r="AH288" t="n">
        <v>1.458980746676255</v>
      </c>
      <c r="AI288" t="inlineStr">
        <is>
          <t>Operationnel</t>
        </is>
      </c>
      <c r="AJ288" t="inlineStr"/>
      <c r="AK288" t="inlineStr">
        <is>
          <t>No root cause</t>
        </is>
      </c>
      <c r="AL288" t="inlineStr">
        <is>
          <t>No root cause</t>
        </is>
      </c>
      <c r="AM288" t="inlineStr">
        <is>
          <t>no root cause</t>
        </is>
      </c>
      <c r="AN288" t="inlineStr">
        <is>
          <t>No root cause</t>
        </is>
      </c>
      <c r="AO288" t="inlineStr"/>
      <c r="AP288" t="inlineStr"/>
      <c r="AQ288" t="inlineStr">
        <is>
          <t>SUD_264</t>
        </is>
      </c>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is>
          <t>SUD_264</t>
        </is>
      </c>
      <c r="BQ288" t="inlineStr">
        <is>
          <t>Grid-Gen</t>
        </is>
      </c>
    </row>
    <row r="289">
      <c r="A289" t="inlineStr">
        <is>
          <t>Garoua-Foulbere-II</t>
        </is>
      </c>
      <c r="B289" t="inlineStr">
        <is>
          <t>NRD_139</t>
        </is>
      </c>
      <c r="C289" t="inlineStr">
        <is>
          <t>Garoua</t>
        </is>
      </c>
      <c r="D289" t="inlineStr">
        <is>
          <t>CAMUSAT</t>
        </is>
      </c>
      <c r="E289" t="inlineStr">
        <is>
          <t>Good Grid + GE</t>
        </is>
      </c>
      <c r="F289" t="inlineStr">
        <is>
          <t>NORD</t>
        </is>
      </c>
      <c r="G289" t="inlineStr">
        <is>
          <t>Garoua</t>
        </is>
      </c>
      <c r="H289" t="inlineStr">
        <is>
          <t>Huawei</t>
        </is>
      </c>
      <c r="I289" t="n">
        <v>0</v>
      </c>
      <c r="J289" t="n">
        <v>0</v>
      </c>
      <c r="K289" t="n">
        <v>0</v>
      </c>
      <c r="L289" t="n">
        <v>2.214474664201145</v>
      </c>
      <c r="M289" t="n">
        <v>2.70290611900135</v>
      </c>
      <c r="N289" t="n">
        <v>0</v>
      </c>
      <c r="O289" t="n">
        <v>0</v>
      </c>
      <c r="P289" t="n">
        <v>0.5812095322072979</v>
      </c>
      <c r="Q289" t="n">
        <v>1.162722260745991</v>
      </c>
      <c r="R289" t="n">
        <v>0</v>
      </c>
      <c r="S289" t="n">
        <v>1.541057777092911</v>
      </c>
      <c r="T289" t="n">
        <v>0</v>
      </c>
      <c r="U289" t="n">
        <v>0</v>
      </c>
      <c r="V289" t="n">
        <v>4.75688291342425</v>
      </c>
      <c r="W289" t="n">
        <v>0</v>
      </c>
      <c r="X289" t="n">
        <v>0</v>
      </c>
      <c r="Y289" t="n">
        <v>0</v>
      </c>
      <c r="Z289" t="n">
        <v>8.117707236476015</v>
      </c>
      <c r="AA289" t="n">
        <v>0</v>
      </c>
      <c r="AB289" t="n">
        <v>2.346382903436605</v>
      </c>
      <c r="AC289" t="n">
        <v>1.453202181301418</v>
      </c>
      <c r="AD289" t="n">
        <v>1.453202181301418</v>
      </c>
      <c r="AE289" t="n">
        <v>2.443582165309801</v>
      </c>
      <c r="AF289" t="n">
        <v>3.117445454267266</v>
      </c>
      <c r="AG289" t="n">
        <v>0.1106380522121317</v>
      </c>
      <c r="AH289" t="n">
        <v>1.453202181301418</v>
      </c>
      <c r="AI289" t="inlineStr">
        <is>
          <t>Operationnel</t>
        </is>
      </c>
      <c r="AJ289" t="inlineStr"/>
      <c r="AK289" t="inlineStr">
        <is>
          <t>No root cause</t>
        </is>
      </c>
      <c r="AL289" t="inlineStr">
        <is>
          <t>No root cause</t>
        </is>
      </c>
      <c r="AM289" t="inlineStr">
        <is>
          <t>no root cause</t>
        </is>
      </c>
      <c r="AN289" t="inlineStr">
        <is>
          <t>No root cause</t>
        </is>
      </c>
      <c r="AO289" t="inlineStr"/>
      <c r="AP289" t="inlineStr"/>
      <c r="AQ289" t="inlineStr">
        <is>
          <t>NRD_139</t>
        </is>
      </c>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is>
          <t>Hybrid Gen</t>
        </is>
      </c>
    </row>
    <row r="290">
      <c r="A290" t="inlineStr">
        <is>
          <t>Andek</t>
        </is>
      </c>
      <c r="B290" t="inlineStr">
        <is>
          <t>NRO_218</t>
        </is>
      </c>
      <c r="C290" t="inlineStr">
        <is>
          <t>NORD-OUEST</t>
        </is>
      </c>
      <c r="D290" t="inlineStr">
        <is>
          <t>IHS</t>
        </is>
      </c>
      <c r="E290" t="inlineStr">
        <is>
          <t>solar + Gen</t>
        </is>
      </c>
      <c r="F290" t="inlineStr">
        <is>
          <t>NORD-OUEST</t>
        </is>
      </c>
      <c r="G290" t="inlineStr">
        <is>
          <t>Andek</t>
        </is>
      </c>
      <c r="H290" t="inlineStr">
        <is>
          <t>NOKIA</t>
        </is>
      </c>
      <c r="I290" t="n">
        <v>1.082410903082758</v>
      </c>
      <c r="J290" t="n">
        <v>0.001783507831739642</v>
      </c>
      <c r="K290" t="n">
        <v>0</v>
      </c>
      <c r="L290" t="n">
        <v>0.001426806265391782</v>
      </c>
      <c r="M290" t="n">
        <v>0.02372065416213644</v>
      </c>
      <c r="N290" t="n">
        <v>2.662955543570383</v>
      </c>
      <c r="O290" t="n">
        <v>0.02505828503594118</v>
      </c>
      <c r="P290" t="n">
        <v>0</v>
      </c>
      <c r="Q290" t="n">
        <v>0</v>
      </c>
      <c r="R290" t="n">
        <v>0.7672650692143719</v>
      </c>
      <c r="S290" t="n">
        <v>1.720371654496009</v>
      </c>
      <c r="T290" t="n">
        <v>0.4945667217413884</v>
      </c>
      <c r="U290" t="n">
        <v>0.0470846067579252</v>
      </c>
      <c r="V290" t="n">
        <v>3.362268964395477</v>
      </c>
      <c r="W290" t="n">
        <v>0.4945667217413885</v>
      </c>
      <c r="X290" t="n">
        <v>0.1696115947984351</v>
      </c>
      <c r="Y290" t="n">
        <v>0.2966865278098809</v>
      </c>
      <c r="Z290" t="n">
        <v>0.05412946269329671</v>
      </c>
      <c r="AA290" t="n">
        <v>0.8627719136040271</v>
      </c>
      <c r="AB290" t="n">
        <v>0.4798527821295369</v>
      </c>
      <c r="AC290" t="n">
        <v>1.451418673469679</v>
      </c>
      <c r="AD290" t="n">
        <v>1.451418673469679</v>
      </c>
      <c r="AE290" t="n">
        <v>0</v>
      </c>
      <c r="AF290" t="n">
        <v>4.323410209070725</v>
      </c>
      <c r="AG290" t="n">
        <v>0</v>
      </c>
      <c r="AH290" t="n">
        <v>1.451418673469679</v>
      </c>
      <c r="AI290" t="inlineStr">
        <is>
          <t>Insecurity</t>
        </is>
      </c>
      <c r="AJ290" t="inlineStr"/>
      <c r="AK290" t="inlineStr">
        <is>
          <t>PDH</t>
        </is>
      </c>
      <c r="AL290" t="inlineStr">
        <is>
          <t>TX ISSUE</t>
        </is>
      </c>
      <c r="AM290" t="inlineStr">
        <is>
          <t>ODU HS</t>
        </is>
      </c>
      <c r="AN290" t="inlineStr">
        <is>
          <t>ACTIVE</t>
        </is>
      </c>
      <c r="AO290" t="inlineStr">
        <is>
          <t>(05/06/2026  incident): impacted by   NRO_017_H_Bali , Plantage de l'ODU  || Action : reset physique de l'ODU..;..;(05/06/2026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ticket): INC-20260506-00003751...Grid Outage</t>
        </is>
      </c>
      <c r="AP290" t="inlineStr">
        <is>
          <t>05/06/2026 incident) : impacted by NRO_017_H_Bali , Plantage de l'ODU || Action : reset physique de l'ODU.;.;(05/06/2026 cell nokia) : 06/05/2026 : Intervention prevue pour ce jour || Intervention en cours || Remplacement de la AREA effectuer 05/04/2026 : || Intervention planned on 05.05.2026 after spare part collected 04/05/2026 : Ghost town || Feedback PM : No access on site due to Insecurity : Looking access clearance on site 30/04/2026 : Feedback RM : Plan on 03.05.2026 28/04/2026 : Check breaker and interconnection AREA(sfp, optical fiber) between system and radio module, swap its if needed || Feedback RM : Plan on 30.04.2026.;.;(05/06/2026 cell nokia) : 06/05/2026 : Intervention prevue pour ce jour || Intervention en cours || Remplacement de la AREA effectuer 05/04/2026 : || Intervention planned on 05.05.2026 after spare part collected 04/05/2026 : Ghost town || Feedback PM : No access on site due to Insecurity : Looking access clearance on site 30/04/2026 : Feedback RM : Plan on 03.05.2026 28/04/2026 : Check breaker and interconnection AREA(sfp, optical fiber) between system and radio module, swap its if needed || Feedback RM : Plan on 30.04.2026.;.; : .Grid Outage</t>
        </is>
      </c>
      <c r="AQ290" t="inlineStr">
        <is>
          <t>NRO_017</t>
        </is>
      </c>
      <c r="AR290" t="inlineStr">
        <is>
          <t xml:space="preserve"> impacted by   NRO_017_H_Bali , Plantage de l'ODU  || Action : reset physique de l'ODU</t>
        </is>
      </c>
      <c r="AS290" t="inlineStr">
        <is>
          <t>(05/06/2026  incident): impacted by   NRO_017_H_Bali , Plantage de l'ODU  || Action : reset physique de l'ODU</t>
        </is>
      </c>
      <c r="AT290" t="inlineStr"/>
      <c r="AU290" t="inlineStr"/>
      <c r="AV290" t="inlineStr"/>
      <c r="AW290" t="inlineStr"/>
      <c r="AX290" t="inlineStr"/>
      <c r="AY290" t="inlineStr"/>
      <c r="AZ290" t="inlineStr"/>
      <c r="BA290" t="inlineStr"/>
      <c r="BB290" t="inlineStr"/>
      <c r="BC290" t="inlineStr"/>
      <c r="BD290" t="inlineStr"/>
      <c r="BE290" t="inlineStr">
        <is>
          <t>(05/06/2026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is>
      </c>
      <c r="BF290" t="inlineStr">
        <is>
          <t>(05/06/2026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is>
      </c>
      <c r="BG290" t="inlineStr"/>
      <c r="BH290" t="inlineStr"/>
      <c r="BI290" t="inlineStr"/>
      <c r="BJ290" t="inlineStr">
        <is>
          <t>(05/06/2026 ticket): INC-20260506-00003751...Grid Outage</t>
        </is>
      </c>
      <c r="BK290" t="inlineStr"/>
      <c r="BL290" t="inlineStr"/>
      <c r="BM290" t="inlineStr"/>
      <c r="BN290" t="inlineStr"/>
      <c r="BO290" t="inlineStr"/>
      <c r="BP290" t="inlineStr">
        <is>
          <t>NRO_218</t>
        </is>
      </c>
      <c r="BQ290" t="inlineStr">
        <is>
          <t>Gen only</t>
        </is>
      </c>
    </row>
    <row r="291">
      <c r="A291" t="inlineStr">
        <is>
          <t>Number49-MTN</t>
        </is>
      </c>
      <c r="B291" t="inlineStr">
        <is>
          <t>NRO_261</t>
        </is>
      </c>
      <c r="C291" t="inlineStr">
        <is>
          <t>NORD-OUEST</t>
        </is>
      </c>
      <c r="D291" t="inlineStr">
        <is>
          <t>IHS</t>
        </is>
      </c>
      <c r="E291" t="inlineStr">
        <is>
          <t>Grid-Gen</t>
        </is>
      </c>
      <c r="F291" t="inlineStr">
        <is>
          <t>NORD-OUEST</t>
        </is>
      </c>
      <c r="G291" t="inlineStr">
        <is>
          <t>Number49</t>
        </is>
      </c>
      <c r="H291" t="inlineStr">
        <is>
          <t>NOKIA</t>
        </is>
      </c>
      <c r="I291" t="n">
        <v>1.446665961792609</v>
      </c>
      <c r="J291" t="n">
        <v>0</v>
      </c>
      <c r="K291" t="n">
        <v>0</v>
      </c>
      <c r="L291" t="n">
        <v>0</v>
      </c>
      <c r="M291" t="n">
        <v>0.02654625487687644</v>
      </c>
      <c r="N291" t="n">
        <v>5.397500618577501</v>
      </c>
      <c r="O291" t="n">
        <v>0.6932267060116686</v>
      </c>
      <c r="P291" t="n">
        <v>0</v>
      </c>
      <c r="Q291" t="n">
        <v>0</v>
      </c>
      <c r="R291" t="n">
        <v>1.832337212836384</v>
      </c>
      <c r="S291" t="n">
        <v>6.017949016286708</v>
      </c>
      <c r="T291" t="n">
        <v>0.6527460313383726</v>
      </c>
      <c r="U291" t="n">
        <v>0</v>
      </c>
      <c r="V291" t="n">
        <v>4.473661869744002</v>
      </c>
      <c r="W291" t="n">
        <v>0.6527460313383726</v>
      </c>
      <c r="X291" t="n">
        <v>0.4476604657666373</v>
      </c>
      <c r="Y291" t="n">
        <v>0.388858212554183</v>
      </c>
      <c r="Z291" t="n">
        <v>0.09083405387049731</v>
      </c>
      <c r="AA291" t="n">
        <v>1.130833140714488</v>
      </c>
      <c r="AB291" t="n">
        <v>0.6352498195090073</v>
      </c>
      <c r="AC291" t="n">
        <v>1.446674542637252</v>
      </c>
      <c r="AD291" t="n">
        <v>1.446674542637252</v>
      </c>
      <c r="AE291" t="n">
        <v>5.032542794224028</v>
      </c>
      <c r="AF291" t="n">
        <v>2.16861151062014</v>
      </c>
      <c r="AG291" t="n">
        <v>0</v>
      </c>
      <c r="AH291" t="n">
        <v>1.446674542637252</v>
      </c>
      <c r="AI291" t="inlineStr">
        <is>
          <t>Insecurity</t>
        </is>
      </c>
      <c r="AJ291" t="inlineStr"/>
      <c r="AK291" t="inlineStr">
        <is>
          <t>PDH</t>
        </is>
      </c>
      <c r="AL291" t="inlineStr">
        <is>
          <t>TX ISSUE</t>
        </is>
      </c>
      <c r="AM291" t="inlineStr">
        <is>
          <t>ODU HS</t>
        </is>
      </c>
      <c r="AN291" t="inlineStr">
        <is>
          <t>ACTIVE</t>
        </is>
      </c>
      <c r="AO291" t="inlineStr">
        <is>
          <t>(05/06/2026  incident): impacted by   NRO_017_H_Bali , Plantage de l'ODU  || Action : reset physique de l'ODU..;..;(05/06/2026 ticket): INC-20260506-00002444...TX link maintenance done between Ossombe MTN dir NTUI camtel. ossombe ctr_405 prend le Mic à MTN . 
...Grid Outage</t>
        </is>
      </c>
      <c r="AP291" t="inlineStr">
        <is>
          <t>05/06/2026 incident) : impacted by NRO_017_H_Bali , Plantage de l'ODU || Action : reset physique de l'ODU.;.; : .TX link maintenance done between Ossombe MTN dir NTUI camtel. ossombe ctr_405 prend le Mic à MTN . Grid Outage</t>
        </is>
      </c>
      <c r="AQ291" t="inlineStr">
        <is>
          <t>NRO_017</t>
        </is>
      </c>
      <c r="AR291" t="inlineStr">
        <is>
          <t xml:space="preserve"> impacted by   NRO_017_H_Bali , Plantage de l'ODU  || Action : reset physique de l'ODU</t>
        </is>
      </c>
      <c r="AS291" t="inlineStr">
        <is>
          <t>(05/06/2026  incident): impacted by   NRO_017_H_Bali , Plantage de l'ODU  || Action : reset physique de l'ODU</t>
        </is>
      </c>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is>
          <t>(05/06/2026 ticket): INC-20260506-00002444...TX link maintenance done between Ossombe MTN dir NTUI camtel. ossombe ctr_405 prend le Mic à MTN . 
...Grid Outage</t>
        </is>
      </c>
      <c r="BK291" t="inlineStr"/>
      <c r="BL291" t="inlineStr"/>
      <c r="BM291" t="inlineStr"/>
      <c r="BN291" t="inlineStr"/>
      <c r="BO291" t="inlineStr"/>
      <c r="BP291" t="inlineStr">
        <is>
          <t>NRO_261</t>
        </is>
      </c>
      <c r="BQ291" t="inlineStr"/>
    </row>
    <row r="292">
      <c r="A292" t="inlineStr">
        <is>
          <t>Garoua-Katasko-MTN-IHS</t>
        </is>
      </c>
      <c r="B292" t="inlineStr">
        <is>
          <t>NRD_116</t>
        </is>
      </c>
      <c r="C292" t="inlineStr">
        <is>
          <t>Garoua</t>
        </is>
      </c>
      <c r="D292" t="inlineStr">
        <is>
          <t>IHS</t>
        </is>
      </c>
      <c r="E292" t="inlineStr">
        <is>
          <t>Grid-Gen</t>
        </is>
      </c>
      <c r="F292" t="inlineStr">
        <is>
          <t>NORD</t>
        </is>
      </c>
      <c r="G292" t="inlineStr">
        <is>
          <t>Garoua</t>
        </is>
      </c>
      <c r="H292" t="inlineStr">
        <is>
          <t>Huawei</t>
        </is>
      </c>
      <c r="I292" t="n">
        <v>0</v>
      </c>
      <c r="J292" t="n">
        <v>0</v>
      </c>
      <c r="K292" t="n">
        <v>4.539205782560433</v>
      </c>
      <c r="L292" t="n">
        <v>0.5857039719432816</v>
      </c>
      <c r="M292" t="n">
        <v>0</v>
      </c>
      <c r="N292" t="n">
        <v>0</v>
      </c>
      <c r="O292" t="n">
        <v>0</v>
      </c>
      <c r="P292" t="n">
        <v>0</v>
      </c>
      <c r="Q292" t="n">
        <v>0</v>
      </c>
      <c r="R292" t="n">
        <v>0.2476400624370421</v>
      </c>
      <c r="S292" t="n">
        <v>0.9693721767071025</v>
      </c>
      <c r="T292" t="n">
        <v>0</v>
      </c>
      <c r="U292" t="n">
        <v>0</v>
      </c>
      <c r="V292" t="n">
        <v>0</v>
      </c>
      <c r="W292" t="n">
        <v>0</v>
      </c>
      <c r="X292" t="n">
        <v>0</v>
      </c>
      <c r="Y292" t="n">
        <v>1.723403617809967</v>
      </c>
      <c r="Z292" t="n">
        <v>0</v>
      </c>
      <c r="AA292" t="n">
        <v>0</v>
      </c>
      <c r="AB292" t="n">
        <v>0</v>
      </c>
      <c r="AC292" t="n">
        <v>1.436544218152971</v>
      </c>
      <c r="AD292" t="n">
        <v>1.436544218152971</v>
      </c>
      <c r="AE292" t="n">
        <v>2.350534952779476</v>
      </c>
      <c r="AF292" t="n">
        <v>2.999292784016919</v>
      </c>
      <c r="AG292" t="n">
        <v>0.1802357141137355</v>
      </c>
      <c r="AH292" t="n">
        <v>1.436544218152971</v>
      </c>
      <c r="AI292" t="inlineStr">
        <is>
          <t>Operationnel</t>
        </is>
      </c>
      <c r="AJ292" t="inlineStr"/>
      <c r="AK292" t="inlineStr">
        <is>
          <t>IHS</t>
        </is>
      </c>
      <c r="AL292" t="inlineStr">
        <is>
          <t>POWER ISSUE</t>
        </is>
      </c>
      <c r="AM292" t="inlineStr">
        <is>
          <t>Defaut GE &amp; Power Cabinet</t>
        </is>
      </c>
      <c r="AN292" t="inlineStr">
        <is>
          <t>PASSIVE</t>
        </is>
      </c>
      <c r="AO292" t="inlineStr">
        <is>
          <t>( hourly IHS): 06/05/2026 11:05 1:06:25 51.5 V FME is on the way ETA 12:30 PM..;..;(05/06/2026 ocm ran 10h): Power status check Ongoing..;..;(05/06/2026 ticket): INC-20260506-00012974...Grid Outage</t>
        </is>
      </c>
      <c r="AP292" t="inlineStr">
        <is>
          <t>: 06/05/2026 11 : 05 1 : 06 : 25 51.5 V FME is on the way ETA 12 : 30 PM.;.; : ; : .Grid Outage</t>
        </is>
      </c>
      <c r="AQ292" t="inlineStr">
        <is>
          <t>NRD_116</t>
        </is>
      </c>
      <c r="AR292" t="inlineStr"/>
      <c r="AS292" t="inlineStr"/>
      <c r="AT292" t="inlineStr"/>
      <c r="AU292" t="inlineStr"/>
      <c r="AV292" t="inlineStr"/>
      <c r="AW292" t="inlineStr">
        <is>
          <t>( hourly IHS): 06/05/2026 11:05 1:06:25 51.5 V FME is on the way ETA 12:30 PM</t>
        </is>
      </c>
      <c r="AX292" t="inlineStr"/>
      <c r="AY292" t="inlineStr"/>
      <c r="AZ292" t="inlineStr"/>
      <c r="BA292" t="inlineStr"/>
      <c r="BB292" t="inlineStr"/>
      <c r="BC292" t="inlineStr"/>
      <c r="BD292" t="inlineStr"/>
      <c r="BE292" t="inlineStr"/>
      <c r="BF292" t="inlineStr"/>
      <c r="BG292" t="inlineStr"/>
      <c r="BH292" t="inlineStr"/>
      <c r="BI292" t="inlineStr">
        <is>
          <t>(05/06/2026 ocm ran 10h): Power status check Ongoing</t>
        </is>
      </c>
      <c r="BJ292" t="inlineStr">
        <is>
          <t>(05/06/2026 ticket): INC-20260506-00012974...Grid Outage</t>
        </is>
      </c>
      <c r="BK292" t="inlineStr"/>
      <c r="BL292" t="inlineStr"/>
      <c r="BM292" t="inlineStr"/>
      <c r="BN292" t="inlineStr"/>
      <c r="BO292" t="inlineStr"/>
      <c r="BP292" t="inlineStr">
        <is>
          <t>NRD_116</t>
        </is>
      </c>
      <c r="BQ292" t="inlineStr">
        <is>
          <t>Solar AER-Gen-Lithium</t>
        </is>
      </c>
    </row>
    <row r="293">
      <c r="A293" t="inlineStr">
        <is>
          <t>Dibamba-Centrale-Electrique</t>
        </is>
      </c>
      <c r="B293" t="inlineStr">
        <is>
          <t>LIT_617</t>
        </is>
      </c>
      <c r="C293" t="inlineStr">
        <is>
          <t>LITTORAL</t>
        </is>
      </c>
      <c r="D293" t="inlineStr">
        <is>
          <t>CAMUSAT</t>
        </is>
      </c>
      <c r="E293" t="inlineStr">
        <is>
          <t>HGB</t>
        </is>
      </c>
      <c r="F293" t="inlineStr">
        <is>
          <t>LITTORAL</t>
        </is>
      </c>
      <c r="G293" t="inlineStr">
        <is>
          <t>Dibamba</t>
        </is>
      </c>
      <c r="H293" t="inlineStr">
        <is>
          <t>ZTE</t>
        </is>
      </c>
      <c r="I293" t="n">
        <v>0</v>
      </c>
      <c r="J293" t="n">
        <v>0</v>
      </c>
      <c r="K293" t="n">
        <v>0</v>
      </c>
      <c r="L293" t="n">
        <v>0</v>
      </c>
      <c r="M293" t="n">
        <v>0.08765940993000065</v>
      </c>
      <c r="N293" t="n">
        <v>0</v>
      </c>
      <c r="O293" t="n">
        <v>0</v>
      </c>
      <c r="P293" t="n">
        <v>0</v>
      </c>
      <c r="Q293" t="n">
        <v>0</v>
      </c>
      <c r="R293" t="n">
        <v>0</v>
      </c>
      <c r="S293" t="n">
        <v>0</v>
      </c>
      <c r="T293" t="n">
        <v>0</v>
      </c>
      <c r="U293" t="n">
        <v>0</v>
      </c>
      <c r="V293" t="n">
        <v>0</v>
      </c>
      <c r="W293" t="n">
        <v>0</v>
      </c>
      <c r="X293" t="n">
        <v>0</v>
      </c>
      <c r="Y293" t="n">
        <v>0</v>
      </c>
      <c r="Z293" t="n">
        <v>0</v>
      </c>
      <c r="AA293" t="n">
        <v>24.76323933533657</v>
      </c>
      <c r="AB293" t="n">
        <v>13.86855689960706</v>
      </c>
      <c r="AC293" t="n">
        <v>1.432317304591748</v>
      </c>
      <c r="AD293" t="n">
        <v>1.432317304591748</v>
      </c>
      <c r="AE293" t="n">
        <v>0.5295572901054718</v>
      </c>
      <c r="AF293" t="n">
        <v>0.455822801595315</v>
      </c>
      <c r="AG293" t="n">
        <v>2.308145751389355</v>
      </c>
      <c r="AH293" t="n">
        <v>1.432317304591748</v>
      </c>
      <c r="AI293" t="inlineStr">
        <is>
          <t>Operationnel</t>
        </is>
      </c>
      <c r="AJ293" t="inlineStr"/>
      <c r="AK293" t="inlineStr">
        <is>
          <t>AKTIVCO</t>
        </is>
      </c>
      <c r="AL293" t="inlineStr">
        <is>
          <t>POWER ISSUE</t>
        </is>
      </c>
      <c r="AM293" t="inlineStr">
        <is>
          <t>AKTIVCO Defaut GE &amp; Power Cabinet</t>
        </is>
      </c>
      <c r="AN293" t="inlineStr">
        <is>
          <t>PASSIVE</t>
        </is>
      </c>
      <c r="AO293" t="inlineStr">
        <is>
          <t>(05/06/2026 ticket): INC-20260506-00018540...Grid Outage</t>
        </is>
      </c>
      <c r="AP293" t="inlineStr">
        <is>
          <t>: .Grid Outage</t>
        </is>
      </c>
      <c r="AQ293" t="inlineStr">
        <is>
          <t>LIT_617</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is>
          <t>(05/06/2026 ticket): INC-20260506-00018540...Grid Outage</t>
        </is>
      </c>
      <c r="BK293" t="inlineStr"/>
      <c r="BL293" t="inlineStr"/>
      <c r="BM293" t="inlineStr"/>
      <c r="BN293" t="inlineStr"/>
      <c r="BO293" t="inlineStr"/>
      <c r="BP293" t="inlineStr"/>
      <c r="BQ293" t="inlineStr"/>
    </row>
    <row r="294">
      <c r="A294" t="inlineStr">
        <is>
          <t>Accacia-New</t>
        </is>
      </c>
      <c r="B294" t="inlineStr">
        <is>
          <t>CTR_482</t>
        </is>
      </c>
      <c r="C294" t="inlineStr">
        <is>
          <t>Yaounde</t>
        </is>
      </c>
      <c r="D294" t="inlineStr">
        <is>
          <t>IHS</t>
        </is>
      </c>
      <c r="E294" t="inlineStr">
        <is>
          <t>GridOnly</t>
        </is>
      </c>
      <c r="F294" t="inlineStr">
        <is>
          <t>CENTRE</t>
        </is>
      </c>
      <c r="G294" t="inlineStr">
        <is>
          <t>Yaounde</t>
        </is>
      </c>
      <c r="H294" t="inlineStr">
        <is>
          <t>ZTE</t>
        </is>
      </c>
      <c r="I294" t="n">
        <v>0</v>
      </c>
      <c r="J294" t="n">
        <v>0</v>
      </c>
      <c r="K294" t="n">
        <v>0</v>
      </c>
      <c r="L294" t="n">
        <v>0</v>
      </c>
      <c r="M294" t="n">
        <v>0</v>
      </c>
      <c r="N294" t="n">
        <v>0</v>
      </c>
      <c r="O294" t="n">
        <v>0</v>
      </c>
      <c r="P294" t="n">
        <v>0</v>
      </c>
      <c r="Q294" t="n">
        <v>0</v>
      </c>
      <c r="R294" t="n">
        <v>0</v>
      </c>
      <c r="S294" t="n">
        <v>0</v>
      </c>
      <c r="T294" t="n">
        <v>0</v>
      </c>
      <c r="U294" t="n">
        <v>8.113070116113494</v>
      </c>
      <c r="V294" t="n">
        <v>0</v>
      </c>
      <c r="W294" t="n">
        <v>0</v>
      </c>
      <c r="X294" t="n">
        <v>0</v>
      </c>
      <c r="Y294" t="n">
        <v>0</v>
      </c>
      <c r="Z294" t="n">
        <v>0</v>
      </c>
      <c r="AA294" t="n">
        <v>0</v>
      </c>
      <c r="AB294" t="n">
        <v>0</v>
      </c>
      <c r="AC294" t="n">
        <v>1.383413519845448</v>
      </c>
      <c r="AD294" t="n">
        <v>1.383413519845448</v>
      </c>
      <c r="AE294" t="n">
        <v>1.174518102866004</v>
      </c>
      <c r="AF294" t="n">
        <v>1.007910278772299</v>
      </c>
      <c r="AG294" t="n">
        <v>1.682348199804319</v>
      </c>
      <c r="AH294" t="n">
        <v>1.383413519845448</v>
      </c>
      <c r="AI294" t="inlineStr">
        <is>
          <t>Operationnel</t>
        </is>
      </c>
      <c r="AJ294" t="inlineStr"/>
      <c r="AK294" t="inlineStr">
        <is>
          <t>IHS GRID ONLY</t>
        </is>
      </c>
      <c r="AL294" t="inlineStr">
        <is>
          <t>POWER ISSUE</t>
        </is>
      </c>
      <c r="AM294" t="inlineStr">
        <is>
          <t>Coupure ENEO &amp; Baisse de tension</t>
        </is>
      </c>
      <c r="AN294" t="inlineStr">
        <is>
          <t>PASSIVE</t>
        </is>
      </c>
      <c r="AO294" t="inlineStr">
        <is>
          <t>(05/06/2026 ticket): INC-20260506-00009478...Grid Outage</t>
        </is>
      </c>
      <c r="AP294" t="inlineStr">
        <is>
          <t>: .Grid Outage</t>
        </is>
      </c>
      <c r="AQ294" t="inlineStr">
        <is>
          <t>CTR_482</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is>
          <t>(05/06/2026 ticket): INC-20260506-00009478...Grid Outage</t>
        </is>
      </c>
      <c r="BK294" t="inlineStr"/>
      <c r="BL294" t="inlineStr"/>
      <c r="BM294" t="inlineStr"/>
      <c r="BN294" t="inlineStr"/>
      <c r="BO294" t="inlineStr"/>
      <c r="BP294" t="inlineStr">
        <is>
          <t>CTR_482</t>
        </is>
      </c>
      <c r="BQ294" t="inlineStr">
        <is>
          <t>Grid-Gen</t>
        </is>
      </c>
    </row>
    <row r="295">
      <c r="A295" t="inlineStr">
        <is>
          <t>Foumban-Njibam</t>
        </is>
      </c>
      <c r="B295" t="inlineStr">
        <is>
          <t>OST_177</t>
        </is>
      </c>
      <c r="C295" t="inlineStr">
        <is>
          <t>OUEST</t>
        </is>
      </c>
      <c r="D295" t="inlineStr">
        <is>
          <t>IHS</t>
        </is>
      </c>
      <c r="E295" t="inlineStr">
        <is>
          <t>Grid-Gen</t>
        </is>
      </c>
      <c r="F295" t="inlineStr">
        <is>
          <t>OUEST</t>
        </is>
      </c>
      <c r="G295" t="inlineStr">
        <is>
          <t>Foumban</t>
        </is>
      </c>
      <c r="H295" t="inlineStr">
        <is>
          <t>Huawei</t>
        </is>
      </c>
      <c r="I295" t="n">
        <v>1.691389652230241</v>
      </c>
      <c r="J295" t="n">
        <v>1.457036723139659</v>
      </c>
      <c r="K295" t="n">
        <v>0</v>
      </c>
      <c r="L295" t="n">
        <v>0</v>
      </c>
      <c r="M295" t="n">
        <v>0</v>
      </c>
      <c r="N295" t="n">
        <v>0</v>
      </c>
      <c r="O295" t="n">
        <v>0</v>
      </c>
      <c r="P295" t="n">
        <v>0</v>
      </c>
      <c r="Q295" t="n">
        <v>0</v>
      </c>
      <c r="R295" t="n">
        <v>0</v>
      </c>
      <c r="S295" t="n">
        <v>0.6695288400350424</v>
      </c>
      <c r="T295" t="n">
        <v>0</v>
      </c>
      <c r="U295" t="n">
        <v>3.418895338053209</v>
      </c>
      <c r="V295" t="n">
        <v>0</v>
      </c>
      <c r="W295" t="n">
        <v>0</v>
      </c>
      <c r="X295" t="n">
        <v>0</v>
      </c>
      <c r="Y295" t="n">
        <v>0</v>
      </c>
      <c r="Z295" t="n">
        <v>0</v>
      </c>
      <c r="AA295" t="n">
        <v>0</v>
      </c>
      <c r="AB295" t="n">
        <v>0</v>
      </c>
      <c r="AC295" t="n">
        <v>1.370340407438797</v>
      </c>
      <c r="AD295" t="n">
        <v>1.370340407438797</v>
      </c>
      <c r="AE295" t="n">
        <v>1.463776283027389</v>
      </c>
      <c r="AF295" t="n">
        <v>1.264350449320155</v>
      </c>
      <c r="AG295" t="n">
        <v>1.412986438066221</v>
      </c>
      <c r="AH295" t="n">
        <v>1.370340407438797</v>
      </c>
      <c r="AI295" t="inlineStr">
        <is>
          <t>Operationnel</t>
        </is>
      </c>
      <c r="AJ295" t="inlineStr"/>
      <c r="AK295" t="inlineStr">
        <is>
          <t>IHS</t>
        </is>
      </c>
      <c r="AL295" t="inlineStr">
        <is>
          <t>POWER ISSUE</t>
        </is>
      </c>
      <c r="AM295" t="inlineStr">
        <is>
          <t>Defaut GE &amp; Power Cabinet</t>
        </is>
      </c>
      <c r="AN295" t="inlineStr">
        <is>
          <t>PASSIVE</t>
        </is>
      </c>
      <c r="AO295" t="inlineStr">
        <is>
          <t>( hourly IHS): 06/05/2026 02:41 1:18:32 46.2v FME Martial is managing with level 0..;..;(05/06/2026 ticket): INC-20260506-00018021...Grid Outage</t>
        </is>
      </c>
      <c r="AP295" t="inlineStr">
        <is>
          <t>: 06/05/2026 02 : 41 1 : 18 : 32 46.2v FME Martial is managing with level 0.;.; : .Grid Outage</t>
        </is>
      </c>
      <c r="AQ295" t="inlineStr">
        <is>
          <t>OST_177</t>
        </is>
      </c>
      <c r="AR295" t="inlineStr"/>
      <c r="AS295" t="inlineStr"/>
      <c r="AT295" t="inlineStr"/>
      <c r="AU295" t="inlineStr"/>
      <c r="AV295" t="inlineStr"/>
      <c r="AW295" t="inlineStr">
        <is>
          <t>( hourly IHS): 06/05/2026 02:41 1:18:32 46.2v FME Martial is managing with level 0</t>
        </is>
      </c>
      <c r="AX295" t="inlineStr"/>
      <c r="AY295" t="inlineStr"/>
      <c r="AZ295" t="inlineStr"/>
      <c r="BA295" t="inlineStr"/>
      <c r="BB295" t="inlineStr"/>
      <c r="BC295" t="inlineStr"/>
      <c r="BD295" t="inlineStr"/>
      <c r="BE295" t="inlineStr"/>
      <c r="BF295" t="inlineStr"/>
      <c r="BG295" t="inlineStr"/>
      <c r="BH295" t="inlineStr"/>
      <c r="BI295" t="inlineStr"/>
      <c r="BJ295" t="inlineStr">
        <is>
          <t>(05/06/2026 ticket): INC-20260506-00018021...Grid Outage</t>
        </is>
      </c>
      <c r="BK295" t="inlineStr"/>
      <c r="BL295" t="inlineStr"/>
      <c r="BM295" t="inlineStr"/>
      <c r="BN295" t="inlineStr"/>
      <c r="BO295" t="inlineStr"/>
      <c r="BP295" t="inlineStr">
        <is>
          <t>OST_177</t>
        </is>
      </c>
      <c r="BQ295" t="inlineStr">
        <is>
          <t>Grid-Gen</t>
        </is>
      </c>
    </row>
    <row r="296">
      <c r="A296" t="inlineStr">
        <is>
          <t>Limbe-Mile_1</t>
        </is>
      </c>
      <c r="B296" t="inlineStr">
        <is>
          <t>SUO_234</t>
        </is>
      </c>
      <c r="C296" t="inlineStr">
        <is>
          <t>SUD-OUEST</t>
        </is>
      </c>
      <c r="D296" t="inlineStr">
        <is>
          <t>ESCO</t>
        </is>
      </c>
      <c r="E296" t="inlineStr">
        <is>
          <t>medium Grid + GE</t>
        </is>
      </c>
      <c r="F296" t="inlineStr">
        <is>
          <t>SUD-OUEST</t>
        </is>
      </c>
      <c r="G296" t="inlineStr">
        <is>
          <t>Limbe</t>
        </is>
      </c>
      <c r="H296" t="inlineStr">
        <is>
          <t>Huawei</t>
        </is>
      </c>
      <c r="I296" t="n">
        <v>8.839421515667759</v>
      </c>
      <c r="J296" t="n">
        <v>3.560559365128284</v>
      </c>
      <c r="K296" t="n">
        <v>2.118753798871682</v>
      </c>
      <c r="L296" t="n">
        <v>0.03424335036940014</v>
      </c>
      <c r="M296" t="n">
        <v>2.383212340162028</v>
      </c>
      <c r="N296" t="n">
        <v>0</v>
      </c>
      <c r="O296" t="n">
        <v>1.483414803971087</v>
      </c>
      <c r="P296" t="n">
        <v>0</v>
      </c>
      <c r="Q296" t="n">
        <v>0</v>
      </c>
      <c r="R296" t="n">
        <v>0.6575793375623872</v>
      </c>
      <c r="S296" t="n">
        <v>1.074028416273582</v>
      </c>
      <c r="T296" t="n">
        <v>0</v>
      </c>
      <c r="U296" t="n">
        <v>0.6012918303926855</v>
      </c>
      <c r="V296" t="n">
        <v>0.1376868046102964</v>
      </c>
      <c r="W296" t="n">
        <v>0</v>
      </c>
      <c r="X296" t="n">
        <v>4.505194288209159</v>
      </c>
      <c r="Y296" t="n">
        <v>11.50244839955141</v>
      </c>
      <c r="Z296" t="n">
        <v>0</v>
      </c>
      <c r="AA296" t="n">
        <v>6.819420545439498</v>
      </c>
      <c r="AB296" t="n">
        <v>3.480890070284477</v>
      </c>
      <c r="AC296" t="n">
        <v>1.319439093920949</v>
      </c>
      <c r="AD296" t="n">
        <v>1.319439093920949</v>
      </c>
      <c r="AE296" t="n">
        <v>2.531009076412119</v>
      </c>
      <c r="AF296" t="n">
        <v>2.158251901492974</v>
      </c>
      <c r="AG296" t="n">
        <v>0.4476822576373429</v>
      </c>
      <c r="AH296" t="n">
        <v>1.319439093920949</v>
      </c>
      <c r="AI296" t="inlineStr">
        <is>
          <t>Operationnel</t>
        </is>
      </c>
      <c r="AJ296" t="inlineStr"/>
      <c r="AK296" t="inlineStr">
        <is>
          <t>No root cause</t>
        </is>
      </c>
      <c r="AL296" t="inlineStr">
        <is>
          <t>No root cause</t>
        </is>
      </c>
      <c r="AM296" t="inlineStr">
        <is>
          <t>no root cause</t>
        </is>
      </c>
      <c r="AN296" t="inlineStr">
        <is>
          <t>No root cause</t>
        </is>
      </c>
      <c r="AO296" t="inlineStr"/>
      <c r="AP296" t="inlineStr"/>
      <c r="AQ296" t="inlineStr">
        <is>
          <t>SUO_234</t>
        </is>
      </c>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row>
    <row r="297">
      <c r="A297" t="inlineStr">
        <is>
          <t>Bertoua-Bonis-MTN</t>
        </is>
      </c>
      <c r="B297" t="inlineStr">
        <is>
          <t>EST_052</t>
        </is>
      </c>
      <c r="C297" t="inlineStr">
        <is>
          <t>CENTRE</t>
        </is>
      </c>
      <c r="D297" t="inlineStr">
        <is>
          <t>IHS</t>
        </is>
      </c>
      <c r="E297" t="inlineStr">
        <is>
          <t>Grid-Gen</t>
        </is>
      </c>
      <c r="F297" t="inlineStr">
        <is>
          <t>EST</t>
        </is>
      </c>
      <c r="G297" t="inlineStr">
        <is>
          <t>Bertoua</t>
        </is>
      </c>
      <c r="H297" t="inlineStr">
        <is>
          <t>ZTE</t>
        </is>
      </c>
      <c r="I297" t="n">
        <v>0</v>
      </c>
      <c r="J297" t="n">
        <v>0</v>
      </c>
      <c r="K297" t="n">
        <v>0</v>
      </c>
      <c r="L297" t="n">
        <v>0</v>
      </c>
      <c r="M297" t="n">
        <v>0</v>
      </c>
      <c r="N297" t="n">
        <v>0</v>
      </c>
      <c r="O297" t="n">
        <v>0</v>
      </c>
      <c r="P297" t="n">
        <v>0</v>
      </c>
      <c r="Q297" t="n">
        <v>0</v>
      </c>
      <c r="R297" t="n">
        <v>0.06500886046690843</v>
      </c>
      <c r="S297" t="n">
        <v>0</v>
      </c>
      <c r="T297" t="n">
        <v>0</v>
      </c>
      <c r="U297" t="n">
        <v>0</v>
      </c>
      <c r="V297" t="n">
        <v>0</v>
      </c>
      <c r="W297" t="n">
        <v>0</v>
      </c>
      <c r="X297" t="n">
        <v>0</v>
      </c>
      <c r="Y297" t="n">
        <v>0</v>
      </c>
      <c r="Z297" t="n">
        <v>0</v>
      </c>
      <c r="AA297" t="n">
        <v>0</v>
      </c>
      <c r="AB297" t="n">
        <v>0</v>
      </c>
      <c r="AC297" t="n">
        <v>1.315836408100836</v>
      </c>
      <c r="AD297" t="n">
        <v>1.315836408100836</v>
      </c>
      <c r="AE297" t="n">
        <v>0.4814724889991966</v>
      </c>
      <c r="AF297" t="n">
        <v>0.8357813886593841</v>
      </c>
      <c r="AG297" t="n">
        <v>1.853349826098187</v>
      </c>
      <c r="AH297" t="n">
        <v>1.315836408100836</v>
      </c>
      <c r="AI297" t="inlineStr">
        <is>
          <t>Operationnel</t>
        </is>
      </c>
      <c r="AJ297" t="inlineStr"/>
      <c r="AK297" t="inlineStr">
        <is>
          <t>No root cause</t>
        </is>
      </c>
      <c r="AL297" t="inlineStr">
        <is>
          <t>No root cause</t>
        </is>
      </c>
      <c r="AM297" t="inlineStr">
        <is>
          <t>no root cause</t>
        </is>
      </c>
      <c r="AN297" t="inlineStr">
        <is>
          <t>No root cause</t>
        </is>
      </c>
      <c r="AO297" t="inlineStr"/>
      <c r="AP297" t="inlineStr"/>
      <c r="AQ297" t="inlineStr">
        <is>
          <t>EST_052</t>
        </is>
      </c>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is>
          <t>EST_052</t>
        </is>
      </c>
      <c r="BQ297" t="inlineStr"/>
    </row>
    <row r="298">
      <c r="A298" t="inlineStr">
        <is>
          <t>Pitoa-II</t>
        </is>
      </c>
      <c r="B298" t="inlineStr">
        <is>
          <t>NRD_183</t>
        </is>
      </c>
      <c r="C298" t="inlineStr">
        <is>
          <t>NORD</t>
        </is>
      </c>
      <c r="D298" t="inlineStr">
        <is>
          <t>CAMUSAT</t>
        </is>
      </c>
      <c r="E298" t="inlineStr">
        <is>
          <t>Hybrid Solar - S1</t>
        </is>
      </c>
      <c r="F298" t="inlineStr">
        <is>
          <t>NORD</t>
        </is>
      </c>
      <c r="G298" t="inlineStr">
        <is>
          <t>Garoua</t>
        </is>
      </c>
      <c r="H298" t="inlineStr">
        <is>
          <t>Huawei</t>
        </is>
      </c>
      <c r="I298" t="n">
        <v>3.715189494140106</v>
      </c>
      <c r="J298" t="n">
        <v>2.615603410637696</v>
      </c>
      <c r="K298" t="n">
        <v>6.367872032599669</v>
      </c>
      <c r="L298" t="n">
        <v>0.3490324826714379</v>
      </c>
      <c r="M298" t="n">
        <v>0.9736882656599122</v>
      </c>
      <c r="N298" t="n">
        <v>0.3662968384826771</v>
      </c>
      <c r="O298" t="n">
        <v>1.064611494921996</v>
      </c>
      <c r="P298" t="n">
        <v>2.072774966969435</v>
      </c>
      <c r="Q298" t="n">
        <v>0.34052515031404</v>
      </c>
      <c r="R298" t="n">
        <v>2.512320472101657</v>
      </c>
      <c r="S298" t="n">
        <v>2.549096403592128</v>
      </c>
      <c r="T298" t="n">
        <v>0</v>
      </c>
      <c r="U298" t="n">
        <v>0.8888646331823774</v>
      </c>
      <c r="V298" t="n">
        <v>0.1984509164376643</v>
      </c>
      <c r="W298" t="n">
        <v>0</v>
      </c>
      <c r="X298" t="n">
        <v>0.6364982749912251</v>
      </c>
      <c r="Y298" t="n">
        <v>3.329274069508295</v>
      </c>
      <c r="Z298" t="n">
        <v>0</v>
      </c>
      <c r="AA298" t="n">
        <v>0</v>
      </c>
      <c r="AB298" t="n">
        <v>1.933964552425143</v>
      </c>
      <c r="AC298" t="n">
        <v>1.314177745817317</v>
      </c>
      <c r="AD298" t="n">
        <v>1.314177745817317</v>
      </c>
      <c r="AE298" t="n">
        <v>1.155908660359939</v>
      </c>
      <c r="AF298" t="n">
        <v>1.993029417464835</v>
      </c>
      <c r="AG298" t="n">
        <v>0.9205017543398843</v>
      </c>
      <c r="AH298" t="n">
        <v>1.314177745817317</v>
      </c>
      <c r="AI298" t="inlineStr">
        <is>
          <t>Operationnel</t>
        </is>
      </c>
      <c r="AJ298" t="inlineStr"/>
      <c r="AK298" t="inlineStr">
        <is>
          <t>No root cause</t>
        </is>
      </c>
      <c r="AL298" t="inlineStr">
        <is>
          <t>No root cause</t>
        </is>
      </c>
      <c r="AM298" t="inlineStr">
        <is>
          <t>no root cause</t>
        </is>
      </c>
      <c r="AN298" t="inlineStr">
        <is>
          <t>No root cause</t>
        </is>
      </c>
      <c r="AO298" t="inlineStr"/>
      <c r="AP298" t="inlineStr"/>
      <c r="AQ298" t="inlineStr">
        <is>
          <t>NRD_183</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is>
          <t>Solar-AER-Gen</t>
        </is>
      </c>
    </row>
    <row r="299">
      <c r="A299" t="inlineStr">
        <is>
          <t>Mefou-Assi</t>
        </is>
      </c>
      <c r="B299" t="inlineStr">
        <is>
          <t>CTR_253</t>
        </is>
      </c>
      <c r="C299" t="inlineStr">
        <is>
          <t>Yaounde</t>
        </is>
      </c>
      <c r="D299" t="inlineStr">
        <is>
          <t>IHS</t>
        </is>
      </c>
      <c r="E299" t="inlineStr">
        <is>
          <t>Grid-Gen</t>
        </is>
      </c>
      <c r="F299" t="inlineStr">
        <is>
          <t>CENTRE</t>
        </is>
      </c>
      <c r="G299" t="inlineStr">
        <is>
          <t>Yaounde</t>
        </is>
      </c>
      <c r="H299" t="inlineStr">
        <is>
          <t>ZTE</t>
        </is>
      </c>
      <c r="I299" t="n">
        <v>0</v>
      </c>
      <c r="J299" t="n">
        <v>0</v>
      </c>
      <c r="K299" t="n">
        <v>0</v>
      </c>
      <c r="L299" t="n">
        <v>0</v>
      </c>
      <c r="M299" t="n">
        <v>0</v>
      </c>
      <c r="N299" t="n">
        <v>0</v>
      </c>
      <c r="O299" t="n">
        <v>0</v>
      </c>
      <c r="P299" t="n">
        <v>0.7054308526879596</v>
      </c>
      <c r="Q299" t="n">
        <v>0</v>
      </c>
      <c r="R299" t="n">
        <v>0</v>
      </c>
      <c r="S299" t="n">
        <v>0</v>
      </c>
      <c r="T299" t="n">
        <v>0</v>
      </c>
      <c r="U299" t="n">
        <v>1.402978600759633</v>
      </c>
      <c r="V299" t="n">
        <v>0</v>
      </c>
      <c r="W299" t="n">
        <v>0</v>
      </c>
      <c r="X299" t="n">
        <v>0</v>
      </c>
      <c r="Y299" t="n">
        <v>0</v>
      </c>
      <c r="Z299" t="n">
        <v>0</v>
      </c>
      <c r="AA299" t="n">
        <v>0</v>
      </c>
      <c r="AB299" t="n">
        <v>0</v>
      </c>
      <c r="AC299" t="n">
        <v>1.277919031598054</v>
      </c>
      <c r="AD299" t="n">
        <v>1.277919031598054</v>
      </c>
      <c r="AE299" t="n">
        <v>0.2210651895015767</v>
      </c>
      <c r="AF299" t="n">
        <v>0.2699873517141502</v>
      </c>
      <c r="AG299" t="n">
        <v>2.216181076768516</v>
      </c>
      <c r="AH299" t="n">
        <v>1.277919031598054</v>
      </c>
      <c r="AI299" t="inlineStr">
        <is>
          <t>Operationnel</t>
        </is>
      </c>
      <c r="AJ299" t="inlineStr"/>
      <c r="AK299" t="inlineStr">
        <is>
          <t>No root cause</t>
        </is>
      </c>
      <c r="AL299" t="inlineStr">
        <is>
          <t>No root cause</t>
        </is>
      </c>
      <c r="AM299" t="inlineStr">
        <is>
          <t>no root cause</t>
        </is>
      </c>
      <c r="AN299" t="inlineStr">
        <is>
          <t>No root cause</t>
        </is>
      </c>
      <c r="AO299" t="inlineStr"/>
      <c r="AP299" t="inlineStr"/>
      <c r="AQ299" t="inlineStr">
        <is>
          <t>CTR_253</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is>
          <t>CTR_253</t>
        </is>
      </c>
      <c r="BQ299" t="inlineStr">
        <is>
          <t>Gen Only</t>
        </is>
      </c>
    </row>
    <row r="300">
      <c r="A300" t="inlineStr">
        <is>
          <t>Mvogmbi-New</t>
        </is>
      </c>
      <c r="B300" t="inlineStr">
        <is>
          <t>CTR_483</t>
        </is>
      </c>
      <c r="C300" t="inlineStr">
        <is>
          <t>Yaounde</t>
        </is>
      </c>
      <c r="D300" t="inlineStr">
        <is>
          <t>IHS</t>
        </is>
      </c>
      <c r="E300" t="inlineStr">
        <is>
          <t>Grid-Gen</t>
        </is>
      </c>
      <c r="F300" t="inlineStr">
        <is>
          <t>CENTRE</t>
        </is>
      </c>
      <c r="G300" t="inlineStr">
        <is>
          <t>Yaounde</t>
        </is>
      </c>
      <c r="H300" t="inlineStr">
        <is>
          <t>ZTE</t>
        </is>
      </c>
      <c r="I300" t="n">
        <v>0</v>
      </c>
      <c r="J300" t="n">
        <v>0</v>
      </c>
      <c r="K300" t="n">
        <v>0</v>
      </c>
      <c r="L300" t="n">
        <v>0</v>
      </c>
      <c r="M300" t="n">
        <v>1.11060816190256</v>
      </c>
      <c r="N300" t="n">
        <v>0</v>
      </c>
      <c r="O300" t="n">
        <v>0.02555766722882846</v>
      </c>
      <c r="P300" t="n">
        <v>0.9955897418336762</v>
      </c>
      <c r="Q300" t="n">
        <v>1.631749150336869</v>
      </c>
      <c r="R300" t="n">
        <v>0.05416513284993087</v>
      </c>
      <c r="S300" t="n">
        <v>0</v>
      </c>
      <c r="T300" t="n">
        <v>0</v>
      </c>
      <c r="U300" t="n">
        <v>0</v>
      </c>
      <c r="V300" t="n">
        <v>0</v>
      </c>
      <c r="W300" t="n">
        <v>0</v>
      </c>
      <c r="X300" t="n">
        <v>0</v>
      </c>
      <c r="Y300" t="n">
        <v>0.05534224801887953</v>
      </c>
      <c r="Z300" t="n">
        <v>0</v>
      </c>
      <c r="AA300" t="n">
        <v>0</v>
      </c>
      <c r="AB300" t="n">
        <v>0</v>
      </c>
      <c r="AC300" t="n">
        <v>1.277134288152086</v>
      </c>
      <c r="AD300" t="n">
        <v>1.277134288152086</v>
      </c>
      <c r="AE300" t="n">
        <v>0.2742707096867019</v>
      </c>
      <c r="AF300" t="n">
        <v>0.3497829050936549</v>
      </c>
      <c r="AG300" t="n">
        <v>2.148738035358212</v>
      </c>
      <c r="AH300" t="n">
        <v>1.277134288152086</v>
      </c>
      <c r="AI300" t="inlineStr">
        <is>
          <t>Operationnel</t>
        </is>
      </c>
      <c r="AJ300" t="inlineStr"/>
      <c r="AK300" t="inlineStr">
        <is>
          <t>No root cause</t>
        </is>
      </c>
      <c r="AL300" t="inlineStr">
        <is>
          <t>No root cause</t>
        </is>
      </c>
      <c r="AM300" t="inlineStr">
        <is>
          <t>no root cause</t>
        </is>
      </c>
      <c r="AN300" t="inlineStr">
        <is>
          <t>No root cause</t>
        </is>
      </c>
      <c r="AO300" t="inlineStr"/>
      <c r="AP300" t="inlineStr"/>
      <c r="AQ300" t="inlineStr">
        <is>
          <t>CTR_483</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CTR_483</t>
        </is>
      </c>
      <c r="BQ300" t="inlineStr"/>
    </row>
    <row r="301">
      <c r="A301" t="inlineStr">
        <is>
          <t>Bengbis-MTN-IHS</t>
        </is>
      </c>
      <c r="B301" t="inlineStr">
        <is>
          <t>SUD_052</t>
        </is>
      </c>
      <c r="C301" t="inlineStr">
        <is>
          <t>CENTRE</t>
        </is>
      </c>
      <c r="D301" t="inlineStr">
        <is>
          <t>IHS</t>
        </is>
      </c>
      <c r="E301" t="inlineStr">
        <is>
          <t>Grid-Gen</t>
        </is>
      </c>
      <c r="F301" t="inlineStr">
        <is>
          <t>SUD</t>
        </is>
      </c>
      <c r="G301" t="inlineStr">
        <is>
          <t>Bengbis</t>
        </is>
      </c>
      <c r="H301" t="inlineStr">
        <is>
          <t>NOKIA</t>
        </is>
      </c>
      <c r="I301" t="n">
        <v>0.3311287653817486</v>
      </c>
      <c r="J301" t="n">
        <v>0.5785493088326872</v>
      </c>
      <c r="K301" t="n">
        <v>0.673823824274924</v>
      </c>
      <c r="L301" t="n">
        <v>0.3887982536832966</v>
      </c>
      <c r="M301" t="n">
        <v>0.4101500653547645</v>
      </c>
      <c r="N301" t="n">
        <v>0.3433530027949969</v>
      </c>
      <c r="O301" t="n">
        <v>0.340871976805379</v>
      </c>
      <c r="P301" t="n">
        <v>1.36470416069524</v>
      </c>
      <c r="Q301" t="n">
        <v>1.419421542615777</v>
      </c>
      <c r="R301" t="n">
        <v>3.688479171723157</v>
      </c>
      <c r="S301" t="n">
        <v>0.7161231281050702</v>
      </c>
      <c r="T301" t="n">
        <v>0.4715951408685826</v>
      </c>
      <c r="U301" t="n">
        <v>1.35089700169499</v>
      </c>
      <c r="V301" t="n">
        <v>0.2586799759155102</v>
      </c>
      <c r="W301" t="n">
        <v>0.4715951408685826</v>
      </c>
      <c r="X301" t="n">
        <v>1.102903408069446</v>
      </c>
      <c r="Y301" t="n">
        <v>1.339735413046146</v>
      </c>
      <c r="Z301" t="n">
        <v>0.7848326213570069</v>
      </c>
      <c r="AA301" t="n">
        <v>0.7273323288617226</v>
      </c>
      <c r="AB301" t="n">
        <v>0.5555805246652001</v>
      </c>
      <c r="AC301" t="n">
        <v>1.249418576446853</v>
      </c>
      <c r="AD301" t="n">
        <v>1.249418576446853</v>
      </c>
      <c r="AE301" t="n">
        <v>3.696284905818735</v>
      </c>
      <c r="AF301" t="n">
        <v>2.149432952184719</v>
      </c>
      <c r="AG301" t="n">
        <v>0</v>
      </c>
      <c r="AH301" t="n">
        <v>1.249418576446853</v>
      </c>
      <c r="AI301" t="inlineStr">
        <is>
          <t>Operationnel</t>
        </is>
      </c>
      <c r="AJ301" t="inlineStr"/>
      <c r="AK301" t="inlineStr">
        <is>
          <t>IHS</t>
        </is>
      </c>
      <c r="AL301" t="inlineStr">
        <is>
          <t>POWER ISSUE</t>
        </is>
      </c>
      <c r="AM301" t="inlineStr">
        <is>
          <t>Defaut GE &amp; Power Cabinet</t>
        </is>
      </c>
      <c r="AN301" t="inlineStr">
        <is>
          <t>PASSIVE</t>
        </is>
      </c>
      <c r="AO301" t="inlineStr">
        <is>
          <t>(05/06/2026 ticket): INC-20260506-00017023...Instabilité Power suspecté... l'équipe maintenance power se déploie sur site pour examiner et nous faire un retour....Grid Outage</t>
        </is>
      </c>
      <c r="AP301" t="inlineStr">
        <is>
          <t>: .Instabilité Power suspecté. l'équipe maintenance power se déploie sur site pour examiner et nous faire un retour.Grid Outage</t>
        </is>
      </c>
      <c r="AQ301" t="inlineStr">
        <is>
          <t>SUD_052</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is>
          <t>(05/06/2026 ticket): INC-20260506-00017023...Instabilité Power suspecté... l'équipe maintenance power se déploie sur site pour examiner et nous faire un retour....Grid Outage</t>
        </is>
      </c>
      <c r="BK301" t="inlineStr"/>
      <c r="BL301" t="inlineStr"/>
      <c r="BM301" t="inlineStr"/>
      <c r="BN301" t="inlineStr"/>
      <c r="BO301" t="inlineStr"/>
      <c r="BP301" t="inlineStr">
        <is>
          <t>SUD_052</t>
        </is>
      </c>
      <c r="BQ301" t="inlineStr">
        <is>
          <t>Gen-Lithium</t>
        </is>
      </c>
    </row>
    <row r="302">
      <c r="A302" t="inlineStr">
        <is>
          <t>Djarengol-Delegue-IHS</t>
        </is>
      </c>
      <c r="B302" t="inlineStr">
        <is>
          <t>EXN_101</t>
        </is>
      </c>
      <c r="C302" t="inlineStr">
        <is>
          <t>Maroua</t>
        </is>
      </c>
      <c r="D302" t="inlineStr">
        <is>
          <t>IHS</t>
        </is>
      </c>
      <c r="E302" t="inlineStr">
        <is>
          <t>Grid-Gen</t>
        </is>
      </c>
      <c r="F302" t="inlineStr">
        <is>
          <t>EXTREME-NORD</t>
        </is>
      </c>
      <c r="G302" t="inlineStr">
        <is>
          <t>Maroua</t>
        </is>
      </c>
      <c r="H302" t="inlineStr">
        <is>
          <t>Huawei</t>
        </is>
      </c>
      <c r="I302" t="n">
        <v>0</v>
      </c>
      <c r="J302" t="n">
        <v>0</v>
      </c>
      <c r="K302" t="n">
        <v>0</v>
      </c>
      <c r="L302" t="n">
        <v>0</v>
      </c>
      <c r="M302" t="n">
        <v>0</v>
      </c>
      <c r="N302" t="n">
        <v>0</v>
      </c>
      <c r="O302" t="n">
        <v>0</v>
      </c>
      <c r="P302" t="n">
        <v>0</v>
      </c>
      <c r="Q302" t="n">
        <v>0</v>
      </c>
      <c r="R302" t="n">
        <v>0</v>
      </c>
      <c r="S302" t="n">
        <v>0</v>
      </c>
      <c r="T302" t="n">
        <v>0</v>
      </c>
      <c r="U302" t="n">
        <v>0</v>
      </c>
      <c r="V302" t="n">
        <v>0</v>
      </c>
      <c r="W302" t="n">
        <v>0</v>
      </c>
      <c r="X302" t="n">
        <v>0.2504044995762386</v>
      </c>
      <c r="Y302" t="n">
        <v>0.5069621011719787</v>
      </c>
      <c r="Z302" t="n">
        <v>0</v>
      </c>
      <c r="AA302" t="n">
        <v>0</v>
      </c>
      <c r="AB302" t="n">
        <v>0</v>
      </c>
      <c r="AC302" t="n">
        <v>1.24779558431997</v>
      </c>
      <c r="AD302" t="n">
        <v>1.24779558431997</v>
      </c>
      <c r="AE302" t="n">
        <v>1.534966767782134</v>
      </c>
      <c r="AF302" t="n">
        <v>1.965563171727681</v>
      </c>
      <c r="AG302" t="n">
        <v>0.7070917247251389</v>
      </c>
      <c r="AH302" t="n">
        <v>1.24779558431997</v>
      </c>
      <c r="AI302" t="inlineStr">
        <is>
          <t>Operationnel</t>
        </is>
      </c>
      <c r="AJ302" t="inlineStr"/>
      <c r="AK302" t="inlineStr">
        <is>
          <t>IHS</t>
        </is>
      </c>
      <c r="AL302" t="inlineStr">
        <is>
          <t>POWER ISSUE</t>
        </is>
      </c>
      <c r="AM302" t="inlineStr">
        <is>
          <t>Defaut GE &amp; Power Cabinet</t>
        </is>
      </c>
      <c r="AN302" t="inlineStr">
        <is>
          <t>PASSIVE</t>
        </is>
      </c>
      <c r="AO302" t="inlineStr">
        <is>
          <t>(05/06/2026  incident): impacted by  EXN_101_H_Djarengol-Delegue-HIS   ,RCA: Power issue / En attente RCA IHS</t>
        </is>
      </c>
      <c r="AP302" t="inlineStr">
        <is>
          <t>05/06/2026 incident) : impacted by EXN_101_H_Djarengol-Delegue-HIS ,RCA : Power issue / En attente RCA IHS</t>
        </is>
      </c>
      <c r="AQ302" t="inlineStr">
        <is>
          <t>EXN_101</t>
        </is>
      </c>
      <c r="AR302" t="inlineStr">
        <is>
          <t xml:space="preserve"> impacted by  EXN_101_H_Djarengol-Delegue-HIS   ,RCA: Power issue / En attente RCA IHS</t>
        </is>
      </c>
      <c r="AS302" t="inlineStr">
        <is>
          <t>(05/06/2026  incident): impacted by  EXN_101_H_Djarengol-Delegue-HIS   ,RCA: Power issue / En attente RCA IHS</t>
        </is>
      </c>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is>
          <t>EXN_101</t>
        </is>
      </c>
      <c r="BQ302" t="inlineStr">
        <is>
          <t>Grid-Gen</t>
        </is>
      </c>
    </row>
    <row r="303">
      <c r="A303" t="inlineStr">
        <is>
          <t>New-Town-Aeroport-IHS</t>
        </is>
      </c>
      <c r="B303" t="inlineStr">
        <is>
          <t>LIT_428</t>
        </is>
      </c>
      <c r="C303" t="inlineStr">
        <is>
          <t>Douala</t>
        </is>
      </c>
      <c r="D303" t="inlineStr">
        <is>
          <t>IHS</t>
        </is>
      </c>
      <c r="E303" t="inlineStr">
        <is>
          <t>Grid-Gen</t>
        </is>
      </c>
      <c r="F303" t="inlineStr">
        <is>
          <t>LITTORAL</t>
        </is>
      </c>
      <c r="G303" t="inlineStr">
        <is>
          <t>Douala</t>
        </is>
      </c>
      <c r="H303" t="inlineStr">
        <is>
          <t>ZTE</t>
        </is>
      </c>
      <c r="I303" t="n">
        <v>2.123194733372713</v>
      </c>
      <c r="J303" t="n">
        <v>1.258924673190024</v>
      </c>
      <c r="K303" t="n">
        <v>0.9454375016051568</v>
      </c>
      <c r="L303" t="n">
        <v>0.1802591365539203</v>
      </c>
      <c r="M303" t="n">
        <v>0.2619616303259106</v>
      </c>
      <c r="N303" t="n">
        <v>0.9395697608387336</v>
      </c>
      <c r="O303" t="n">
        <v>0.3437176293328536</v>
      </c>
      <c r="P303" t="n">
        <v>0.3937806941697844</v>
      </c>
      <c r="Q303" t="n">
        <v>0.8181485476539027</v>
      </c>
      <c r="R303" t="n">
        <v>1.35114986316928</v>
      </c>
      <c r="S303" t="n">
        <v>1.928756709556463</v>
      </c>
      <c r="T303" t="n">
        <v>1.301550510368601</v>
      </c>
      <c r="U303" t="n">
        <v>2.783235311742901</v>
      </c>
      <c r="V303" t="n">
        <v>1.645464325562946</v>
      </c>
      <c r="W303" t="n">
        <v>1.301550510368601</v>
      </c>
      <c r="X303" t="n">
        <v>1.910012042244881</v>
      </c>
      <c r="Y303" t="n">
        <v>0.4184822776393773</v>
      </c>
      <c r="Z303" t="n">
        <v>0.4737888555016231</v>
      </c>
      <c r="AA303" t="n">
        <v>0.3083685041077756</v>
      </c>
      <c r="AB303" t="n">
        <v>0.6654624421786767</v>
      </c>
      <c r="AC303" t="n">
        <v>1.231761848912631</v>
      </c>
      <c r="AD303" t="n">
        <v>1.231761848912631</v>
      </c>
      <c r="AE303" t="n">
        <v>0.5159436710909679</v>
      </c>
      <c r="AF303" t="n">
        <v>0.2091047257668024</v>
      </c>
      <c r="AG303" t="n">
        <v>2.086117239809398</v>
      </c>
      <c r="AH303" t="n">
        <v>1.231761848912631</v>
      </c>
      <c r="AI303" t="inlineStr">
        <is>
          <t>Operationnel</t>
        </is>
      </c>
      <c r="AJ303" t="inlineStr"/>
      <c r="AK303" t="inlineStr">
        <is>
          <t>IHS</t>
        </is>
      </c>
      <c r="AL303" t="inlineStr">
        <is>
          <t>POWER ISSUE</t>
        </is>
      </c>
      <c r="AM303" t="inlineStr">
        <is>
          <t>Defaut GE &amp; Power Cabinet</t>
        </is>
      </c>
      <c r="AN303" t="inlineStr">
        <is>
          <t>PASSIVE</t>
        </is>
      </c>
      <c r="AO303" t="inlineStr">
        <is>
          <t>(05/06/2026 ticket): INC-20260506-00012373...Grid Outage</t>
        </is>
      </c>
      <c r="AP303" t="inlineStr">
        <is>
          <t>: .Grid Outage</t>
        </is>
      </c>
      <c r="AQ303" t="inlineStr">
        <is>
          <t>LIT_428</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is>
          <t>(05/06/2026 ticket): INC-20260506-00012373...Grid Outage</t>
        </is>
      </c>
      <c r="BK303" t="inlineStr"/>
      <c r="BL303" t="inlineStr"/>
      <c r="BM303" t="inlineStr"/>
      <c r="BN303" t="inlineStr"/>
      <c r="BO303" t="inlineStr"/>
      <c r="BP303" t="inlineStr">
        <is>
          <t>LIT_428</t>
        </is>
      </c>
      <c r="BQ303" t="inlineStr">
        <is>
          <t>Grid-Gen</t>
        </is>
      </c>
    </row>
    <row r="304">
      <c r="A304" t="inlineStr">
        <is>
          <t>Koza-MTN</t>
        </is>
      </c>
      <c r="B304" t="inlineStr">
        <is>
          <t>EXN_043</t>
        </is>
      </c>
      <c r="C304" t="inlineStr">
        <is>
          <t>EXTREME-NORD</t>
        </is>
      </c>
      <c r="D304" t="inlineStr">
        <is>
          <t>IHS</t>
        </is>
      </c>
      <c r="E304" t="inlineStr">
        <is>
          <t>Grid-Gen</t>
        </is>
      </c>
      <c r="F304" t="inlineStr">
        <is>
          <t>EXTREME-NORD</t>
        </is>
      </c>
      <c r="G304" t="inlineStr">
        <is>
          <t>Koza</t>
        </is>
      </c>
      <c r="H304" t="inlineStr">
        <is>
          <t>NOKIA</t>
        </is>
      </c>
      <c r="I304" t="n">
        <v>0</v>
      </c>
      <c r="J304" t="n">
        <v>0.6514332843758743</v>
      </c>
      <c r="K304" t="n">
        <v>0.8915765946322814</v>
      </c>
      <c r="L304" t="n">
        <v>0.3284231836523058</v>
      </c>
      <c r="M304" t="n">
        <v>0.07721369974361933</v>
      </c>
      <c r="N304" t="n">
        <v>0.03453177187951365</v>
      </c>
      <c r="O304" t="n">
        <v>0.8603048185933042</v>
      </c>
      <c r="P304" t="n">
        <v>0.2278136112137372</v>
      </c>
      <c r="Q304" t="n">
        <v>0.03668623646052566</v>
      </c>
      <c r="R304" t="n">
        <v>0.09183987220230239</v>
      </c>
      <c r="S304" t="n">
        <v>0</v>
      </c>
      <c r="T304" t="n">
        <v>0.2636663574436108</v>
      </c>
      <c r="U304" t="n">
        <v>0.4887860477652846</v>
      </c>
      <c r="V304" t="n">
        <v>0.9776130522306234</v>
      </c>
      <c r="W304" t="n">
        <v>0.2636663574436108</v>
      </c>
      <c r="X304" t="n">
        <v>0.04405361885626086</v>
      </c>
      <c r="Y304" t="n">
        <v>0.3025027399704959</v>
      </c>
      <c r="Z304" t="n">
        <v>1.834159894902846</v>
      </c>
      <c r="AA304" t="n">
        <v>0.7433835907248648</v>
      </c>
      <c r="AB304" t="n">
        <v>0.1441637404145117</v>
      </c>
      <c r="AC304" t="n">
        <v>1.230103186629113</v>
      </c>
      <c r="AD304" t="n">
        <v>1.230103186629113</v>
      </c>
      <c r="AE304" t="n">
        <v>5.790908800242997</v>
      </c>
      <c r="AF304" t="n">
        <v>1.200917765741506</v>
      </c>
      <c r="AG304" t="n">
        <v>0</v>
      </c>
      <c r="AH304" t="n">
        <v>1.230103186629113</v>
      </c>
      <c r="AI304" t="inlineStr">
        <is>
          <t>Insecurity</t>
        </is>
      </c>
      <c r="AJ304" t="inlineStr"/>
      <c r="AK304" t="inlineStr">
        <is>
          <t>IHS</t>
        </is>
      </c>
      <c r="AL304" t="inlineStr">
        <is>
          <t>POWER ISSUE</t>
        </is>
      </c>
      <c r="AM304" t="inlineStr">
        <is>
          <t>Defaut GE &amp; Power Cabinet</t>
        </is>
      </c>
      <c r="AN304" t="inlineStr">
        <is>
          <t>PASSIVE</t>
        </is>
      </c>
      <c r="AO304" t="inlineStr">
        <is>
          <t>(05/06/2026 ticket): INC-20260506-00017674...2026-05-06 23:30:04...Robert is informed and managing with L0, Insecurity Area....Grid Outage...user:OCM_NOC.IHS</t>
        </is>
      </c>
      <c r="AP304" t="inlineStr">
        <is>
          <t>: .2026-05-06 23 : 30 : 04.Robert is informed and managing with L0, Insecurity Area.Grid Outage.user : OCM_NOC.IHS</t>
        </is>
      </c>
      <c r="AQ304" t="inlineStr">
        <is>
          <t>EXN_043</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is>
          <t>(05/06/2026 ticket): INC-20260506-00017674...2026-05-06 23:30:04...Robert is informed and managing with L0, Insecurity Area....Grid Outage...user:OCM_NOC.IHS</t>
        </is>
      </c>
      <c r="BK304" t="inlineStr"/>
      <c r="BL304" t="inlineStr"/>
      <c r="BM304" t="inlineStr"/>
      <c r="BN304" t="inlineStr"/>
      <c r="BO304" t="inlineStr"/>
      <c r="BP304" t="inlineStr">
        <is>
          <t>EXN_043</t>
        </is>
      </c>
      <c r="BQ304" t="inlineStr">
        <is>
          <t>Grid-Gen(LL Gen)</t>
        </is>
      </c>
    </row>
    <row r="305">
      <c r="A305" t="inlineStr">
        <is>
          <t>Ngog-Mapubi-NEW</t>
        </is>
      </c>
      <c r="B305" t="inlineStr">
        <is>
          <t>CTR_546</t>
        </is>
      </c>
      <c r="C305" t="inlineStr">
        <is>
          <t>CENTRE</t>
        </is>
      </c>
      <c r="D305" t="inlineStr">
        <is>
          <t>IHS</t>
        </is>
      </c>
      <c r="E305" t="inlineStr">
        <is>
          <t>Grid-Gen</t>
        </is>
      </c>
      <c r="F305" t="inlineStr">
        <is>
          <t>CENTRE</t>
        </is>
      </c>
      <c r="G305" t="inlineStr">
        <is>
          <t>Ngog-Mapubi</t>
        </is>
      </c>
      <c r="H305" t="inlineStr">
        <is>
          <t>NOKIA</t>
        </is>
      </c>
      <c r="I305" t="n">
        <v>0.0004637120362522478</v>
      </c>
      <c r="J305" t="n">
        <v>0.000285361253078186</v>
      </c>
      <c r="K305" t="n">
        <v>0.120346963056192</v>
      </c>
      <c r="L305" t="n">
        <v>0.0002853612530784755</v>
      </c>
      <c r="M305" t="n">
        <v>0.0002318560181263555</v>
      </c>
      <c r="N305" t="n">
        <v>0.0002853612530784176</v>
      </c>
      <c r="O305" t="n">
        <v>0.000303196331395598</v>
      </c>
      <c r="P305" t="n">
        <v>0.09864165522802112</v>
      </c>
      <c r="Q305" t="n">
        <v>0.1676416107522714</v>
      </c>
      <c r="R305" t="n">
        <v>0.0002853612530784176</v>
      </c>
      <c r="S305" t="n">
        <v>0.0002853612530783018</v>
      </c>
      <c r="T305" t="n">
        <v>0.0002675261747610636</v>
      </c>
      <c r="U305" t="n">
        <v>0.000285361253078186</v>
      </c>
      <c r="V305" t="n">
        <v>0.0003210314097131258</v>
      </c>
      <c r="W305" t="n">
        <v>0.0002675261747610057</v>
      </c>
      <c r="X305" t="n">
        <v>0.2118628953323463</v>
      </c>
      <c r="Y305" t="n">
        <v>0.0003031963313958296</v>
      </c>
      <c r="Z305" t="n">
        <v>0.0002496910964435937</v>
      </c>
      <c r="AA305" t="n">
        <v>0.0002140209398087698</v>
      </c>
      <c r="AB305" t="n">
        <v>0.0002496910964435358</v>
      </c>
      <c r="AC305" t="n">
        <v>1.22930060810483</v>
      </c>
      <c r="AD305" t="n">
        <v>1.22930060810483</v>
      </c>
      <c r="AE305" t="n">
        <v>1.339879860436675</v>
      </c>
      <c r="AF305" t="n">
        <v>1.876151776030138</v>
      </c>
      <c r="AG305" t="n">
        <v>0.7826060428965107</v>
      </c>
      <c r="AH305" t="n">
        <v>1.22930060810483</v>
      </c>
      <c r="AI305" t="inlineStr">
        <is>
          <t>Operationnel</t>
        </is>
      </c>
      <c r="AJ305" t="inlineStr"/>
      <c r="AK305" t="inlineStr">
        <is>
          <t>IHS</t>
        </is>
      </c>
      <c r="AL305" t="inlineStr">
        <is>
          <t>POWER ISSUE</t>
        </is>
      </c>
      <c r="AM305" t="inlineStr">
        <is>
          <t>Defaut GE &amp; Power Cabinet</t>
        </is>
      </c>
      <c r="AN305" t="inlineStr">
        <is>
          <t>PASSIVE</t>
        </is>
      </c>
      <c r="AO305" t="inlineStr">
        <is>
          <t>(05/06/2026 ticket): INC-20260506-00010289...Grid Outage</t>
        </is>
      </c>
      <c r="AP305" t="inlineStr">
        <is>
          <t>: .Grid Outage</t>
        </is>
      </c>
      <c r="AQ305" t="inlineStr">
        <is>
          <t>CTR_546</t>
        </is>
      </c>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is>
          <t>(05/06/2026 ticket): INC-20260506-00010289...Grid Outage</t>
        </is>
      </c>
      <c r="BK305" t="inlineStr"/>
      <c r="BL305" t="inlineStr"/>
      <c r="BM305" t="inlineStr"/>
      <c r="BN305" t="inlineStr"/>
      <c r="BO305" t="inlineStr"/>
      <c r="BP305" t="inlineStr">
        <is>
          <t>CTR_546</t>
        </is>
      </c>
      <c r="BQ305" t="inlineStr">
        <is>
          <t>Grid-Gen</t>
        </is>
      </c>
    </row>
    <row r="306">
      <c r="A306" t="inlineStr">
        <is>
          <t>Lele</t>
        </is>
      </c>
      <c r="B306" t="inlineStr">
        <is>
          <t>SUD_159</t>
        </is>
      </c>
      <c r="C306" t="inlineStr">
        <is>
          <t>CENTRE</t>
        </is>
      </c>
      <c r="D306" t="inlineStr">
        <is>
          <t>ESCO</t>
        </is>
      </c>
      <c r="E306" t="inlineStr">
        <is>
          <t>Hybrid Solar - S3</t>
        </is>
      </c>
      <c r="F306" t="inlineStr">
        <is>
          <t>SUD</t>
        </is>
      </c>
      <c r="G306" t="inlineStr">
        <is>
          <t>Lele</t>
        </is>
      </c>
      <c r="H306" t="inlineStr">
        <is>
          <t>NOKIA</t>
        </is>
      </c>
      <c r="I306" t="n">
        <v>0</v>
      </c>
      <c r="J306" t="n">
        <v>0.7837800559121969</v>
      </c>
      <c r="K306" t="n">
        <v>0.01057801725715105</v>
      </c>
      <c r="L306" t="n">
        <v>0.03999749468763177</v>
      </c>
      <c r="M306" t="n">
        <v>0.3439328294503537</v>
      </c>
      <c r="N306" t="n">
        <v>0.01621009327036894</v>
      </c>
      <c r="O306" t="n">
        <v>0.004102068013000902</v>
      </c>
      <c r="P306" t="n">
        <v>0.09994122210556526</v>
      </c>
      <c r="Q306" t="n">
        <v>1.07912037200363</v>
      </c>
      <c r="R306" t="n">
        <v>1.073701285438351</v>
      </c>
      <c r="S306" t="n">
        <v>0.03931635389597353</v>
      </c>
      <c r="T306" t="n">
        <v>0.0008917539158698208</v>
      </c>
      <c r="U306" t="n">
        <v>0</v>
      </c>
      <c r="V306" t="n">
        <v>0.4527969683220471</v>
      </c>
      <c r="W306" t="n">
        <v>0.0008917539158698208</v>
      </c>
      <c r="X306" t="n">
        <v>0</v>
      </c>
      <c r="Y306" t="n">
        <v>0</v>
      </c>
      <c r="Z306" t="n">
        <v>0.205477937294718</v>
      </c>
      <c r="AA306" t="n">
        <v>0.003406499958622552</v>
      </c>
      <c r="AB306" t="n">
        <v>0.2030523666435524</v>
      </c>
      <c r="AC306" t="n">
        <v>1.215514092565483</v>
      </c>
      <c r="AD306" t="n">
        <v>1.215514092565483</v>
      </c>
      <c r="AE306" t="n">
        <v>2.144457233752583</v>
      </c>
      <c r="AF306" t="n">
        <v>0.9775220919992789</v>
      </c>
      <c r="AG306" t="n">
        <v>1.114349197906612</v>
      </c>
      <c r="AH306" t="n">
        <v>1.215514092565483</v>
      </c>
      <c r="AI306" t="inlineStr">
        <is>
          <t>Operationnel</t>
        </is>
      </c>
      <c r="AJ306" t="inlineStr"/>
      <c r="AK306" t="inlineStr">
        <is>
          <t>No root cause</t>
        </is>
      </c>
      <c r="AL306" t="inlineStr">
        <is>
          <t>No root cause</t>
        </is>
      </c>
      <c r="AM306" t="inlineStr">
        <is>
          <t>no root cause</t>
        </is>
      </c>
      <c r="AN306" t="inlineStr">
        <is>
          <t>No root cause</t>
        </is>
      </c>
      <c r="AO306" t="inlineStr">
        <is>
          <t>(05/06/2026  groupe whatsapp incident): impacted by   SUD_246_Z_Mintom-MTN(SUD-246), A determiner , sans action..;..;(05/06/2026 ticket): INC-20260506-00016903...No power issue on site Ubaie: 53.7V site on Battery. Foe (682106733/Huawei) is informed....Sans actions...Others...A determiner</t>
        </is>
      </c>
      <c r="AP306" t="inlineStr">
        <is>
          <t>05/06/2026 groupe whatsapp incident) : impacted by SUD_246_Z_Mintom-MTN(SUD-246), A determiner , sans action.;.; : .No power issue on site Ubaie : 53.7V site on Battery. Foe (682106733/Huawei) is informed.Sans actions.Others.A determiner</t>
        </is>
      </c>
      <c r="AQ306" t="inlineStr">
        <is>
          <t>SUD_246</t>
        </is>
      </c>
      <c r="AR306" t="inlineStr">
        <is>
          <t xml:space="preserve"> impacted by   SUD_246_Z_Mintom-MTN(SUD-246), A determiner , sans action</t>
        </is>
      </c>
      <c r="AS306" t="inlineStr">
        <is>
          <t>(05/06/2026  groupe whatsapp incident): impacted by   SUD_246_Z_Mintom-MTN(SUD-246), A determiner , sans action</t>
        </is>
      </c>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is>
          <t>(05/06/2026 ticket): INC-20260506-00016903...No power issue on site Ubaie: 53.7V site on Battery. Foe (682106733/Huawei) is informed....Sans actions...Others...A determiner</t>
        </is>
      </c>
      <c r="BK306" t="inlineStr"/>
      <c r="BL306" t="inlineStr"/>
      <c r="BM306" t="inlineStr"/>
      <c r="BN306" t="inlineStr"/>
      <c r="BO306" t="inlineStr"/>
      <c r="BP306" t="inlineStr"/>
      <c r="BQ306" t="inlineStr">
        <is>
          <t>Grid-Gen</t>
        </is>
      </c>
    </row>
    <row r="307">
      <c r="A307" t="inlineStr">
        <is>
          <t>Boubara-IHS</t>
        </is>
      </c>
      <c r="B307" t="inlineStr">
        <is>
          <t>EST_096</t>
        </is>
      </c>
      <c r="C307" t="inlineStr">
        <is>
          <t>CENTRE</t>
        </is>
      </c>
      <c r="D307" t="inlineStr">
        <is>
          <t>IHS</t>
        </is>
      </c>
      <c r="E307" t="inlineStr">
        <is>
          <t>Hybrid-Gen</t>
        </is>
      </c>
      <c r="F307" t="inlineStr">
        <is>
          <t>EST</t>
        </is>
      </c>
      <c r="G307" t="inlineStr">
        <is>
          <t>Boubara</t>
        </is>
      </c>
      <c r="H307" t="inlineStr">
        <is>
          <t>NOKIA</t>
        </is>
      </c>
      <c r="I307" t="n">
        <v>0.006474133429214671</v>
      </c>
      <c r="J307" t="n">
        <v>0.0608176170623199</v>
      </c>
      <c r="K307" t="n">
        <v>0</v>
      </c>
      <c r="L307" t="n">
        <v>0.07745774513245052</v>
      </c>
      <c r="M307" t="n">
        <v>0.02220467250515786</v>
      </c>
      <c r="N307" t="n">
        <v>0.09927004591462556</v>
      </c>
      <c r="O307" t="n">
        <v>0.7282240827775925</v>
      </c>
      <c r="P307" t="n">
        <v>0.07672650692143722</v>
      </c>
      <c r="Q307" t="n">
        <v>2.773301173120112</v>
      </c>
      <c r="R307" t="n">
        <v>0</v>
      </c>
      <c r="S307" t="n">
        <v>0.003388664880305182</v>
      </c>
      <c r="T307" t="n">
        <v>0</v>
      </c>
      <c r="U307" t="n">
        <v>0.002764437139196341</v>
      </c>
      <c r="V307" t="n">
        <v>0</v>
      </c>
      <c r="W307" t="n">
        <v>0</v>
      </c>
      <c r="X307" t="n">
        <v>0.1640292152850902</v>
      </c>
      <c r="Y307" t="n">
        <v>0.00124845548221768</v>
      </c>
      <c r="Z307" t="n">
        <v>0</v>
      </c>
      <c r="AA307" t="n">
        <v>0</v>
      </c>
      <c r="AB307" t="n">
        <v>0.129250812566168</v>
      </c>
      <c r="AC307" t="n">
        <v>1.211554705179021</v>
      </c>
      <c r="AD307" t="n">
        <v>1.211554705179021</v>
      </c>
      <c r="AE307" t="n">
        <v>1.784757942360187</v>
      </c>
      <c r="AF307" t="n">
        <v>2.849742529181159</v>
      </c>
      <c r="AG307" t="n">
        <v>0</v>
      </c>
      <c r="AH307" t="n">
        <v>1.211554705179021</v>
      </c>
      <c r="AI307" t="inlineStr">
        <is>
          <t>Operationnel</t>
        </is>
      </c>
      <c r="AJ307" t="inlineStr"/>
      <c r="AK307" t="inlineStr">
        <is>
          <t>IHS</t>
        </is>
      </c>
      <c r="AL307" t="inlineStr">
        <is>
          <t>POWER ISSUE</t>
        </is>
      </c>
      <c r="AM307" t="inlineStr">
        <is>
          <t>Defaut GE &amp; Power Cabinet</t>
        </is>
      </c>
      <c r="AN307" t="inlineStr">
        <is>
          <t>PASSIVE</t>
        </is>
      </c>
      <c r="AO307" t="inlineStr">
        <is>
          <t>(05/06/2026 ticket): INC-20260506-00010449...Grid Outage</t>
        </is>
      </c>
      <c r="AP307" t="inlineStr">
        <is>
          <t>: .Grid Outage</t>
        </is>
      </c>
      <c r="AQ307" t="inlineStr">
        <is>
          <t>EST_096</t>
        </is>
      </c>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is>
          <t>(05/06/2026 ticket): INC-20260506-00010449...Grid Outage</t>
        </is>
      </c>
      <c r="BK307" t="inlineStr"/>
      <c r="BL307" t="inlineStr"/>
      <c r="BM307" t="inlineStr"/>
      <c r="BN307" t="inlineStr"/>
      <c r="BO307" t="inlineStr"/>
      <c r="BP307" t="inlineStr">
        <is>
          <t>EST_096</t>
        </is>
      </c>
      <c r="BQ307" t="inlineStr"/>
    </row>
    <row r="308">
      <c r="A308" t="inlineStr">
        <is>
          <t>NYANGOBE-MTN</t>
        </is>
      </c>
      <c r="B308" t="inlineStr">
        <is>
          <t>LIT_685</t>
        </is>
      </c>
      <c r="C308" t="inlineStr">
        <is>
          <t>Douala</t>
        </is>
      </c>
      <c r="D308" t="inlineStr">
        <is>
          <t>MTN</t>
        </is>
      </c>
      <c r="E308" t="inlineStr"/>
      <c r="F308" t="inlineStr">
        <is>
          <t>LITTORAL</t>
        </is>
      </c>
      <c r="G308" t="inlineStr">
        <is>
          <t>Douala</t>
        </is>
      </c>
      <c r="H308" t="inlineStr">
        <is>
          <t>ZTE</t>
        </is>
      </c>
      <c r="I308" t="n">
        <v>0.1203689435641045</v>
      </c>
      <c r="J308" t="n">
        <v>0.8580812880065517</v>
      </c>
      <c r="K308" t="n">
        <v>0.0008025785242828159</v>
      </c>
      <c r="L308" t="n">
        <v>0</v>
      </c>
      <c r="M308" t="n">
        <v>0.4790145334486199</v>
      </c>
      <c r="N308" t="n">
        <v>2.846068292655086</v>
      </c>
      <c r="O308" t="n">
        <v>0</v>
      </c>
      <c r="P308" t="n">
        <v>2.143401877106323</v>
      </c>
      <c r="Q308" t="n">
        <v>1.134970878884123</v>
      </c>
      <c r="R308" t="n">
        <v>0.06771979237115235</v>
      </c>
      <c r="S308" t="n">
        <v>0.5450221583013011</v>
      </c>
      <c r="T308" t="n">
        <v>0</v>
      </c>
      <c r="U308" t="n">
        <v>1.240572377601425</v>
      </c>
      <c r="V308" t="n">
        <v>1.336739119888823</v>
      </c>
      <c r="W308" t="n">
        <v>0</v>
      </c>
      <c r="X308" t="n">
        <v>1.011017084578222</v>
      </c>
      <c r="Y308" t="n">
        <v>0</v>
      </c>
      <c r="Z308" t="n">
        <v>3.438781450377105</v>
      </c>
      <c r="AA308" t="n">
        <v>1.188155082426598</v>
      </c>
      <c r="AB308" t="n">
        <v>2.081496320266642</v>
      </c>
      <c r="AC308" t="n">
        <v>1.210324084775121</v>
      </c>
      <c r="AD308" t="n">
        <v>1.210324084775121</v>
      </c>
      <c r="AE308" t="n">
        <v>0.4909645536331627</v>
      </c>
      <c r="AF308" t="n">
        <v>0.5203711353876596</v>
      </c>
      <c r="AG308" t="n">
        <v>1.851468808208954</v>
      </c>
      <c r="AH308" t="n">
        <v>1.210324084775121</v>
      </c>
      <c r="AI308" t="inlineStr">
        <is>
          <t>Operationnel</t>
        </is>
      </c>
      <c r="AJ308" t="inlineStr"/>
      <c r="AK308" t="inlineStr">
        <is>
          <t>No root cause</t>
        </is>
      </c>
      <c r="AL308" t="inlineStr">
        <is>
          <t>No root cause</t>
        </is>
      </c>
      <c r="AM308" t="inlineStr">
        <is>
          <t>no root cause</t>
        </is>
      </c>
      <c r="AN308" t="inlineStr">
        <is>
          <t>No root cause</t>
        </is>
      </c>
      <c r="AO308" t="inlineStr"/>
      <c r="AP308" t="inlineStr"/>
      <c r="AQ308" t="inlineStr">
        <is>
          <t>LIT_685</t>
        </is>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row>
    <row r="309">
      <c r="A309" t="inlineStr">
        <is>
          <t>Yagoua-Ville</t>
        </is>
      </c>
      <c r="B309" t="inlineStr">
        <is>
          <t>EXN_096</t>
        </is>
      </c>
      <c r="C309" t="inlineStr">
        <is>
          <t>EXTREME-NORD</t>
        </is>
      </c>
      <c r="D309" t="inlineStr">
        <is>
          <t>IHS</t>
        </is>
      </c>
      <c r="E309" t="inlineStr">
        <is>
          <t>Grid-Gen</t>
        </is>
      </c>
      <c r="F309" t="inlineStr">
        <is>
          <t>EXTREME-NORD</t>
        </is>
      </c>
      <c r="G309" t="inlineStr">
        <is>
          <t>Yagoua</t>
        </is>
      </c>
      <c r="H309" t="inlineStr">
        <is>
          <t>Huawei</t>
        </is>
      </c>
      <c r="I309" t="n">
        <v>0.3065849962760356</v>
      </c>
      <c r="J309" t="n">
        <v>0.2793329966070547</v>
      </c>
      <c r="K309" t="n">
        <v>0</v>
      </c>
      <c r="L309" t="n">
        <v>0</v>
      </c>
      <c r="M309" t="n">
        <v>0</v>
      </c>
      <c r="N309" t="n">
        <v>0</v>
      </c>
      <c r="O309" t="n">
        <v>4.745040421421499</v>
      </c>
      <c r="P309" t="n">
        <v>3.276803269098515</v>
      </c>
      <c r="Q309" t="n">
        <v>3.943014784566522</v>
      </c>
      <c r="R309" t="n">
        <v>0</v>
      </c>
      <c r="S309" t="n">
        <v>0.3215664620626482</v>
      </c>
      <c r="T309" t="n">
        <v>0</v>
      </c>
      <c r="U309" t="n">
        <v>0</v>
      </c>
      <c r="V309" t="n">
        <v>1.377206912590995</v>
      </c>
      <c r="W309" t="n">
        <v>0</v>
      </c>
      <c r="X309" t="n">
        <v>0</v>
      </c>
      <c r="Y309" t="n">
        <v>0</v>
      </c>
      <c r="Z309" t="n">
        <v>0</v>
      </c>
      <c r="AA309" t="n">
        <v>0.1531141473548439</v>
      </c>
      <c r="AB309" t="n">
        <v>0</v>
      </c>
      <c r="AC309" t="n">
        <v>1.209146969606173</v>
      </c>
      <c r="AD309" t="n">
        <v>1.209146969606173</v>
      </c>
      <c r="AE309" t="n">
        <v>1.242086615589367</v>
      </c>
      <c r="AF309" t="n">
        <v>2.034255349170892</v>
      </c>
      <c r="AG309" t="n">
        <v>0.6689583620616065</v>
      </c>
      <c r="AH309" t="n">
        <v>1.209146969606173</v>
      </c>
      <c r="AI309" t="inlineStr">
        <is>
          <t>Insecurity</t>
        </is>
      </c>
      <c r="AJ309" t="inlineStr"/>
      <c r="AK309" t="inlineStr">
        <is>
          <t>IHS</t>
        </is>
      </c>
      <c r="AL309" t="inlineStr">
        <is>
          <t>POWER ISSUE</t>
        </is>
      </c>
      <c r="AM309" t="inlineStr">
        <is>
          <t>Defaut GE &amp; Power Cabinet</t>
        </is>
      </c>
      <c r="AN309" t="inlineStr">
        <is>
          <t>PASSIVE</t>
        </is>
      </c>
      <c r="AO309" t="inlineStr">
        <is>
          <t>(05/06/2026  incident): impacted by EXN_096_H_Yagoua-Ville, Probleme d'energie  || Action : RCA IHS attendu..;..;( hourly IHS): 06/05/2026 21:42 0:18:00 49 V Fme is informed and managing with L0</t>
        </is>
      </c>
      <c r="AP309" t="inlineStr">
        <is>
          <t>05/06/2026 incident) : impacted by EXN_096_H_Yagoua-Ville, Probleme d'energie || Action : RCA IHS attendu.;.; : 06/05/2026 21 : 42 0 : 18 : 00 49 V Fme is informed and managing with L0</t>
        </is>
      </c>
      <c r="AQ309" t="inlineStr">
        <is>
          <t>EXN_096</t>
        </is>
      </c>
      <c r="AR309" t="inlineStr">
        <is>
          <t xml:space="preserve"> impacted by EXN_096_H_Yagoua-Ville, Probleme d'energie  || Action : RCA IHS attendu</t>
        </is>
      </c>
      <c r="AS309" t="inlineStr">
        <is>
          <t>(05/06/2026  incident): impacted by EXN_096_H_Yagoua-Ville, Probleme d'energie  || Action : RCA IHS attendu</t>
        </is>
      </c>
      <c r="AT309" t="inlineStr"/>
      <c r="AU309" t="inlineStr"/>
      <c r="AV309" t="inlineStr"/>
      <c r="AW309" t="inlineStr">
        <is>
          <t>( hourly IHS): 06/05/2026 21:42 0:18:00 49 V Fme is informed and managing with L0</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is>
          <t>EXN_096</t>
        </is>
      </c>
      <c r="BQ309" t="inlineStr"/>
    </row>
    <row r="310">
      <c r="A310" t="inlineStr">
        <is>
          <t>Maroua-Camp-SIC</t>
        </is>
      </c>
      <c r="B310" t="inlineStr">
        <is>
          <t>EXN_071</t>
        </is>
      </c>
      <c r="C310" t="inlineStr">
        <is>
          <t>Maroua</t>
        </is>
      </c>
      <c r="D310" t="inlineStr">
        <is>
          <t>IHS</t>
        </is>
      </c>
      <c r="E310" t="inlineStr">
        <is>
          <t>Grid-Gen</t>
        </is>
      </c>
      <c r="F310" t="inlineStr">
        <is>
          <t>EXTREME-NORD</t>
        </is>
      </c>
      <c r="G310" t="inlineStr">
        <is>
          <t>Maroua</t>
        </is>
      </c>
      <c r="H310" t="inlineStr">
        <is>
          <t>Huawei</t>
        </is>
      </c>
      <c r="I310" t="n">
        <v>1.262045811895569</v>
      </c>
      <c r="J310" t="n">
        <v>1.043387751724295</v>
      </c>
      <c r="K310" t="n">
        <v>2.478505163611874</v>
      </c>
      <c r="L310" t="n">
        <v>0.3512618674611124</v>
      </c>
      <c r="M310" t="n">
        <v>0</v>
      </c>
      <c r="N310" t="n">
        <v>0</v>
      </c>
      <c r="O310" t="n">
        <v>0.004654955440840332</v>
      </c>
      <c r="P310" t="n">
        <v>0.2401493295437359</v>
      </c>
      <c r="Q310" t="n">
        <v>0.5766972573929967</v>
      </c>
      <c r="R310" t="n">
        <v>3.532629632483242</v>
      </c>
      <c r="S310" t="n">
        <v>1.14060676363242</v>
      </c>
      <c r="T310" t="n">
        <v>0.04895728998125177</v>
      </c>
      <c r="U310" t="n">
        <v>0.2713963867558135</v>
      </c>
      <c r="V310" t="n">
        <v>0.2914073446279317</v>
      </c>
      <c r="W310" t="n">
        <v>0.04895728998125176</v>
      </c>
      <c r="X310" t="n">
        <v>0</v>
      </c>
      <c r="Y310" t="n">
        <v>0.3340153467281906</v>
      </c>
      <c r="Z310" t="n">
        <v>3.987049592932172</v>
      </c>
      <c r="AA310" t="n">
        <v>0</v>
      </c>
      <c r="AB310" t="n">
        <v>0.3752500477980099</v>
      </c>
      <c r="AC310" t="n">
        <v>1.209039959136269</v>
      </c>
      <c r="AD310" t="n">
        <v>1.209039959136269</v>
      </c>
      <c r="AE310" t="n">
        <v>1.175267476389738</v>
      </c>
      <c r="AF310" t="n">
        <v>1.473189544083696</v>
      </c>
      <c r="AG310" t="n">
        <v>1.048239969181403</v>
      </c>
      <c r="AH310" t="n">
        <v>1.209039959136269</v>
      </c>
      <c r="AI310" t="inlineStr">
        <is>
          <t>Operationnel</t>
        </is>
      </c>
      <c r="AJ310" t="inlineStr"/>
      <c r="AK310" t="inlineStr">
        <is>
          <t>No root cause</t>
        </is>
      </c>
      <c r="AL310" t="inlineStr">
        <is>
          <t>No root cause</t>
        </is>
      </c>
      <c r="AM310" t="inlineStr">
        <is>
          <t>no root cause</t>
        </is>
      </c>
      <c r="AN310" t="inlineStr">
        <is>
          <t>No root cause</t>
        </is>
      </c>
      <c r="AO310" t="inlineStr">
        <is>
          <t>(05/06/2026  groupe whatsapp incident): impacted by EXN_066_Maroua-Stade  ,A detrminer , sans action</t>
        </is>
      </c>
      <c r="AP310" t="inlineStr">
        <is>
          <t>05/06/2026 groupe whatsapp incident) : impacted by EXN_066_Maroua-Stade ,A detrminer , sans action</t>
        </is>
      </c>
      <c r="AQ310" t="inlineStr">
        <is>
          <t>EXN_066</t>
        </is>
      </c>
      <c r="AR310" t="inlineStr">
        <is>
          <t>impacted by EXN_066_Maroua-Stade  ,A detrminer , sans action</t>
        </is>
      </c>
      <c r="AS310" t="inlineStr">
        <is>
          <t>(05/06/2026  groupe whatsapp incident): impacted by EXN_066_Maroua-Stade  ,A detrminer , sans action</t>
        </is>
      </c>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is>
          <t>EXN_071</t>
        </is>
      </c>
      <c r="BQ310" t="inlineStr">
        <is>
          <t>Grid-Gen</t>
        </is>
      </c>
    </row>
    <row r="311">
      <c r="A311" t="inlineStr">
        <is>
          <t>Home-IHS</t>
        </is>
      </c>
      <c r="B311" t="inlineStr">
        <is>
          <t>ADM_112</t>
        </is>
      </c>
      <c r="C311" t="inlineStr">
        <is>
          <t>NGAOUNDERE</t>
        </is>
      </c>
      <c r="D311" t="inlineStr">
        <is>
          <t>IHS</t>
        </is>
      </c>
      <c r="E311" t="inlineStr">
        <is>
          <t>Hybrid-Gen</t>
        </is>
      </c>
      <c r="F311" t="inlineStr">
        <is>
          <t>ADAMAOUA</t>
        </is>
      </c>
      <c r="G311" t="inlineStr">
        <is>
          <t>Home</t>
        </is>
      </c>
      <c r="H311" t="inlineStr">
        <is>
          <t>NOKIA</t>
        </is>
      </c>
      <c r="I311" t="n">
        <v>0.3144859359706421</v>
      </c>
      <c r="J311" t="n">
        <v>0.2342637536989952</v>
      </c>
      <c r="K311" t="n">
        <v>0.254667083294096</v>
      </c>
      <c r="L311" t="n">
        <v>0.5151484021196633</v>
      </c>
      <c r="M311" t="n">
        <v>0.3260787368769492</v>
      </c>
      <c r="N311" t="n">
        <v>0.2965260121050242</v>
      </c>
      <c r="O311" t="n">
        <v>0.333141427890638</v>
      </c>
      <c r="P311" t="n">
        <v>0.3897678015483704</v>
      </c>
      <c r="Q311" t="n">
        <v>0.6110476182323009</v>
      </c>
      <c r="R311" t="n">
        <v>0.1682739639246304</v>
      </c>
      <c r="S311" t="n">
        <v>1.105721350443594</v>
      </c>
      <c r="T311" t="n">
        <v>0.4120616494451152</v>
      </c>
      <c r="U311" t="n">
        <v>0.5081748864975616</v>
      </c>
      <c r="V311" t="n">
        <v>0.4123291756198761</v>
      </c>
      <c r="W311" t="n">
        <v>0.4120616494451151</v>
      </c>
      <c r="X311" t="n">
        <v>0.2553269811918398</v>
      </c>
      <c r="Y311" t="n">
        <v>0.3473024800746504</v>
      </c>
      <c r="Z311" t="n">
        <v>0.6866683502980594</v>
      </c>
      <c r="AA311" t="n">
        <v>0.5053034388884607</v>
      </c>
      <c r="AB311" t="n">
        <v>0.3336051399268904</v>
      </c>
      <c r="AC311" t="n">
        <v>1.20663222356342</v>
      </c>
      <c r="AD311" t="n">
        <v>1.20663222356342</v>
      </c>
      <c r="AE311" t="n">
        <v>1.965981439516564</v>
      </c>
      <c r="AF311" t="n">
        <v>2.757993580654922</v>
      </c>
      <c r="AG311" t="n">
        <v>0</v>
      </c>
      <c r="AH311" t="n">
        <v>1.20663222356342</v>
      </c>
      <c r="AI311" t="inlineStr">
        <is>
          <t>Operationnel</t>
        </is>
      </c>
      <c r="AJ311" t="inlineStr"/>
      <c r="AK311" t="inlineStr">
        <is>
          <t>IHS</t>
        </is>
      </c>
      <c r="AL311" t="inlineStr">
        <is>
          <t>POWER ISSUE</t>
        </is>
      </c>
      <c r="AM311" t="inlineStr">
        <is>
          <t>Defaut GE &amp; Power Cabinet</t>
        </is>
      </c>
      <c r="AN311" t="inlineStr">
        <is>
          <t>PASSIVE</t>
        </is>
      </c>
      <c r="AO311" t="inlineStr">
        <is>
          <t>( hourly IHS): 06/05/2026 18:18 0:41:31 35.2 V Fme is informed and managing with L0..;..;(05/06/2026 ocm ran 18h): Power status check Ongoing..;..;(05/06/2026 ticket): INC-20260506-00012941...site up awaiting feedback...Grid Outage</t>
        </is>
      </c>
      <c r="AP311" t="inlineStr">
        <is>
          <t>: 06/05/2026 18 : 18 0 : 41 : 31 35.2 V Fme is informed and managing with L0.;.; : ; : .site up awaiting feedback.Grid Outage</t>
        </is>
      </c>
      <c r="AQ311" t="inlineStr">
        <is>
          <t>ADM_112</t>
        </is>
      </c>
      <c r="AR311" t="inlineStr"/>
      <c r="AS311" t="inlineStr"/>
      <c r="AT311" t="inlineStr"/>
      <c r="AU311" t="inlineStr"/>
      <c r="AV311" t="inlineStr"/>
      <c r="AW311" t="inlineStr">
        <is>
          <t>( hourly IHS): 06/05/2026 18:18 0:41:31 35.2 V Fme is informed and managing with L0</t>
        </is>
      </c>
      <c r="AX311" t="inlineStr"/>
      <c r="AY311" t="inlineStr"/>
      <c r="AZ311" t="inlineStr"/>
      <c r="BA311" t="inlineStr"/>
      <c r="BB311" t="inlineStr"/>
      <c r="BC311" t="inlineStr"/>
      <c r="BD311" t="inlineStr"/>
      <c r="BE311" t="inlineStr"/>
      <c r="BF311" t="inlineStr"/>
      <c r="BG311" t="inlineStr">
        <is>
          <t>(05/06/2026 ocm ran 18h): Power status check Ongoing</t>
        </is>
      </c>
      <c r="BH311" t="inlineStr"/>
      <c r="BI311" t="inlineStr"/>
      <c r="BJ311" t="inlineStr">
        <is>
          <t>(05/06/2026 ticket): INC-20260506-00012941...site up awaiting feedback...Grid Outage</t>
        </is>
      </c>
      <c r="BK311" t="inlineStr"/>
      <c r="BL311" t="inlineStr"/>
      <c r="BM311" t="inlineStr"/>
      <c r="BN311" t="inlineStr"/>
      <c r="BO311" t="inlineStr"/>
      <c r="BP311" t="inlineStr">
        <is>
          <t>ADM_112</t>
        </is>
      </c>
      <c r="BQ311" t="inlineStr">
        <is>
          <t>Grid-Gen</t>
        </is>
      </c>
    </row>
    <row r="312">
      <c r="A312" t="inlineStr">
        <is>
          <t>LELE-HIS</t>
        </is>
      </c>
      <c r="B312" t="inlineStr">
        <is>
          <t>SUD_205</t>
        </is>
      </c>
      <c r="C312" t="inlineStr">
        <is>
          <t>CENTRE</t>
        </is>
      </c>
      <c r="D312" t="inlineStr">
        <is>
          <t>IHS</t>
        </is>
      </c>
      <c r="E312" t="inlineStr">
        <is>
          <t>Grid-Gen</t>
        </is>
      </c>
      <c r="F312" t="inlineStr">
        <is>
          <t>SUD</t>
        </is>
      </c>
      <c r="G312" t="inlineStr">
        <is>
          <t>Mintom</t>
        </is>
      </c>
      <c r="H312" t="inlineStr">
        <is>
          <t>NOKIA</t>
        </is>
      </c>
      <c r="I312" t="n">
        <v>0</v>
      </c>
      <c r="J312" t="n">
        <v>0.7839804514282493</v>
      </c>
      <c r="K312" t="n">
        <v>0.009057820106978422</v>
      </c>
      <c r="L312" t="n">
        <v>0.04140345897859046</v>
      </c>
      <c r="M312" t="n">
        <v>0.3480141530256979</v>
      </c>
      <c r="N312" t="n">
        <v>0.01469631667054174</v>
      </c>
      <c r="O312" t="n">
        <v>0.003031963313957322</v>
      </c>
      <c r="P312" t="n">
        <v>0.1488031516364247</v>
      </c>
      <c r="Q312" t="n">
        <v>1.076042320465139</v>
      </c>
      <c r="R312" t="n">
        <v>1.068119666893537</v>
      </c>
      <c r="S312" t="n">
        <v>0.03997665271319868</v>
      </c>
      <c r="T312" t="n">
        <v>0.0003567015663478598</v>
      </c>
      <c r="U312" t="n">
        <v>0</v>
      </c>
      <c r="V312" t="n">
        <v>0.4722193686096912</v>
      </c>
      <c r="W312" t="n">
        <v>0.0003567015663478598</v>
      </c>
      <c r="X312" t="n">
        <v>0</v>
      </c>
      <c r="Y312" t="n">
        <v>0.0003567015663478598</v>
      </c>
      <c r="Z312" t="n">
        <v>0.2051390708066876</v>
      </c>
      <c r="AA312" t="n">
        <v>0.003584850741796653</v>
      </c>
      <c r="AB312" t="n">
        <v>0.2328726175902381</v>
      </c>
      <c r="AC312" t="n">
        <v>1.205669129334281</v>
      </c>
      <c r="AD312" t="n">
        <v>1.205669129334281</v>
      </c>
      <c r="AE312" t="n">
        <v>2.019811437638134</v>
      </c>
      <c r="AF312" t="n">
        <v>0.9857566531003603</v>
      </c>
      <c r="AG312" t="n">
        <v>1.124301492556915</v>
      </c>
      <c r="AH312" t="n">
        <v>1.205669129334281</v>
      </c>
      <c r="AI312" t="inlineStr">
        <is>
          <t>Operationnel</t>
        </is>
      </c>
      <c r="AJ312" t="inlineStr"/>
      <c r="AK312" t="inlineStr">
        <is>
          <t>No root cause</t>
        </is>
      </c>
      <c r="AL312" t="inlineStr">
        <is>
          <t>No root cause</t>
        </is>
      </c>
      <c r="AM312" t="inlineStr">
        <is>
          <t>no root cause</t>
        </is>
      </c>
      <c r="AN312" t="inlineStr">
        <is>
          <t>No root cause</t>
        </is>
      </c>
      <c r="AO312" t="inlineStr">
        <is>
          <t>(05/06/2026  groupe whatsapp incident): impacted by   SUD_246_Z_Mintom-MTN(SUD-246), A determiner , sans action..;..;(05/06/2026 ticket): INC-20260506-00016900...No power issue on site Ubaie: 53.7V site on Battery. Foe (682106733/Huawei) is informed....Sans actions...Others...A determiner</t>
        </is>
      </c>
      <c r="AP312" t="inlineStr">
        <is>
          <t>05/06/2026 groupe whatsapp incident) : impacted by SUD_246_Z_Mintom-MTN(SUD-246), A determiner , sans action.;.; : .No power issue on site Ubaie : 53.7V site on Battery. Foe (682106733/Huawei) is informed.Sans actions.Others.A determiner</t>
        </is>
      </c>
      <c r="AQ312" t="inlineStr">
        <is>
          <t>SUD_246</t>
        </is>
      </c>
      <c r="AR312" t="inlineStr">
        <is>
          <t xml:space="preserve"> impacted by   SUD_246_Z_Mintom-MTN(SUD-246), A determiner , sans action</t>
        </is>
      </c>
      <c r="AS312" t="inlineStr">
        <is>
          <t>(05/06/2026  groupe whatsapp incident): impacted by   SUD_246_Z_Mintom-MTN(SUD-246), A determiner , sans action</t>
        </is>
      </c>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is>
          <t>(05/06/2026 ticket): INC-20260506-00016900...No power issue on site Ubaie: 53.7V site on Battery. Foe (682106733/Huawei) is informed....Sans actions...Others...A determiner</t>
        </is>
      </c>
      <c r="BK312" t="inlineStr"/>
      <c r="BL312" t="inlineStr"/>
      <c r="BM312" t="inlineStr"/>
      <c r="BN312" t="inlineStr"/>
      <c r="BO312" t="inlineStr"/>
      <c r="BP312" t="inlineStr">
        <is>
          <t>SUD_205</t>
        </is>
      </c>
      <c r="BQ312" t="inlineStr"/>
    </row>
    <row r="313">
      <c r="A313" t="inlineStr">
        <is>
          <t>Tombel-MTN</t>
        </is>
      </c>
      <c r="B313" t="inlineStr">
        <is>
          <t>LIT_225</t>
        </is>
      </c>
      <c r="C313" t="inlineStr">
        <is>
          <t>SUD-OUEST</t>
        </is>
      </c>
      <c r="D313" t="inlineStr">
        <is>
          <t>IHS</t>
        </is>
      </c>
      <c r="E313" t="inlineStr">
        <is>
          <t>Grid-Gen</t>
        </is>
      </c>
      <c r="F313" t="inlineStr">
        <is>
          <t>LITTORAL</t>
        </is>
      </c>
      <c r="G313" t="inlineStr">
        <is>
          <t>Tombel</t>
        </is>
      </c>
      <c r="H313" t="inlineStr">
        <is>
          <t>NOKIA</t>
        </is>
      </c>
      <c r="I313" t="n">
        <v>1.547424900052221</v>
      </c>
      <c r="J313" t="n">
        <v>1.54120045771945</v>
      </c>
      <c r="K313" t="n">
        <v>1.54120045771945</v>
      </c>
      <c r="L313" t="n">
        <v>1.179397687246441</v>
      </c>
      <c r="M313" t="n">
        <v>0.006420628194262459</v>
      </c>
      <c r="N313" t="n">
        <v>0.01262723544871649</v>
      </c>
      <c r="O313" t="n">
        <v>0.09856829133402947</v>
      </c>
      <c r="P313" t="n">
        <v>0.0001783507831739459</v>
      </c>
      <c r="Q313" t="n">
        <v>0.006868910669089733</v>
      </c>
      <c r="R313" t="n">
        <v>0.2599461117819064</v>
      </c>
      <c r="S313" t="n">
        <v>0.0001961858614913579</v>
      </c>
      <c r="T313" t="n">
        <v>0.0001783507831740038</v>
      </c>
      <c r="U313" t="n">
        <v>0.0001783507831740038</v>
      </c>
      <c r="V313" t="n">
        <v>0.0001961858614914157</v>
      </c>
      <c r="W313" t="n">
        <v>0.0001783507831740038</v>
      </c>
      <c r="X313" t="n">
        <v>0.0001605157048567076</v>
      </c>
      <c r="Y313" t="n">
        <v>0.122384307413971</v>
      </c>
      <c r="Z313" t="n">
        <v>0.0001694680261438733</v>
      </c>
      <c r="AA313" t="n">
        <v>0.0001961858614913579</v>
      </c>
      <c r="AB313" t="n">
        <v>0.001712167518470132</v>
      </c>
      <c r="AC313" t="n">
        <v>1.203081060556532</v>
      </c>
      <c r="AD313" t="n">
        <v>1.203081060556532</v>
      </c>
      <c r="AE313" t="n">
        <v>1.964108005707229</v>
      </c>
      <c r="AF313" t="n">
        <v>1.073627388978992</v>
      </c>
      <c r="AG313" t="n">
        <v>1.078024651014447</v>
      </c>
      <c r="AH313" t="n">
        <v>1.203081060556532</v>
      </c>
      <c r="AI313" t="inlineStr">
        <is>
          <t>Operationnel</t>
        </is>
      </c>
      <c r="AJ313" t="inlineStr"/>
      <c r="AK313" t="inlineStr">
        <is>
          <t>IHS</t>
        </is>
      </c>
      <c r="AL313" t="inlineStr">
        <is>
          <t>POWER ISSUE</t>
        </is>
      </c>
      <c r="AM313" t="inlineStr">
        <is>
          <t>Defaut GE &amp; Power Cabinet</t>
        </is>
      </c>
      <c r="AN313" t="inlineStr">
        <is>
          <t>PASSIVE</t>
        </is>
      </c>
      <c r="AO313" t="inlineStr">
        <is>
          <t>(05/06/2026 ocm ran 15h): Power status check Ongoing..;..;(05/06/2026 ticket): INC-20260506-00010319...Grid Outage</t>
        </is>
      </c>
      <c r="AP313" t="inlineStr">
        <is>
          <t>: ; : .Grid Outage</t>
        </is>
      </c>
      <c r="AQ313" t="inlineStr">
        <is>
          <t>LIT_225</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(05/06/2026 ocm ran 15h): Power status check Ongoing</t>
        </is>
      </c>
      <c r="BI313" t="inlineStr"/>
      <c r="BJ313" t="inlineStr">
        <is>
          <t>(05/06/2026 ticket): INC-20260506-00010319...Grid Outage</t>
        </is>
      </c>
      <c r="BK313" t="inlineStr"/>
      <c r="BL313" t="inlineStr"/>
      <c r="BM313" t="inlineStr"/>
      <c r="BN313" t="inlineStr"/>
      <c r="BO313" t="inlineStr"/>
      <c r="BP313" t="inlineStr">
        <is>
          <t>LIT_225</t>
        </is>
      </c>
      <c r="BQ313" t="inlineStr"/>
    </row>
    <row r="314">
      <c r="A314" t="inlineStr">
        <is>
          <t>CNDH</t>
        </is>
      </c>
      <c r="B314" t="inlineStr">
        <is>
          <t>CTR_046</t>
        </is>
      </c>
      <c r="C314" t="inlineStr">
        <is>
          <t>Yaounde</t>
        </is>
      </c>
      <c r="D314" t="inlineStr">
        <is>
          <t>IHS</t>
        </is>
      </c>
      <c r="E314" t="inlineStr">
        <is>
          <t>Grid-Gen</t>
        </is>
      </c>
      <c r="F314" t="inlineStr">
        <is>
          <t>CENTRE</t>
        </is>
      </c>
      <c r="G314" t="inlineStr">
        <is>
          <t>Yaounde</t>
        </is>
      </c>
      <c r="H314" t="inlineStr">
        <is>
          <t>ZTE</t>
        </is>
      </c>
      <c r="I314" t="n">
        <v>4.356093033475728</v>
      </c>
      <c r="J314" t="n">
        <v>0</v>
      </c>
      <c r="K314" t="n">
        <v>1.337238502081711</v>
      </c>
      <c r="L314" t="n">
        <v>1.849961333550209</v>
      </c>
      <c r="M314" t="n">
        <v>36.83610704471324</v>
      </c>
      <c r="N314" t="n">
        <v>20.37734388599247</v>
      </c>
      <c r="O314" t="n">
        <v>1.276492225332661</v>
      </c>
      <c r="P314" t="n">
        <v>3.817759029543451</v>
      </c>
      <c r="Q314" t="n">
        <v>1.919714324849544</v>
      </c>
      <c r="R314" t="n">
        <v>0</v>
      </c>
      <c r="S314" t="n">
        <v>2.558566830178662</v>
      </c>
      <c r="T314" t="n">
        <v>1.38209372404996</v>
      </c>
      <c r="U314" t="n">
        <v>49.76448779081878</v>
      </c>
      <c r="V314" t="n">
        <v>32.89915618677465</v>
      </c>
      <c r="W314" t="n">
        <v>1.38209372404996</v>
      </c>
      <c r="X314" t="n">
        <v>4.439008312573301</v>
      </c>
      <c r="Y314" t="n">
        <v>0</v>
      </c>
      <c r="Z314" t="n">
        <v>0</v>
      </c>
      <c r="AA314" t="n">
        <v>0</v>
      </c>
      <c r="AB314" t="n">
        <v>0.004833306224014304</v>
      </c>
      <c r="AC314" t="n">
        <v>1.187620030077078</v>
      </c>
      <c r="AD314" t="n">
        <v>1.187620030077078</v>
      </c>
      <c r="AE314" t="n">
        <v>0.3238542578404454</v>
      </c>
      <c r="AF314" t="n">
        <v>0.3397951793710539</v>
      </c>
      <c r="AG314" t="n">
        <v>1.969938734905348</v>
      </c>
      <c r="AH314" t="n">
        <v>1.187620030077078</v>
      </c>
      <c r="AI314" t="inlineStr">
        <is>
          <t>Operationnel</t>
        </is>
      </c>
      <c r="AJ314" t="inlineStr"/>
      <c r="AK314" t="inlineStr">
        <is>
          <t>No root cause</t>
        </is>
      </c>
      <c r="AL314" t="inlineStr">
        <is>
          <t>No root cause</t>
        </is>
      </c>
      <c r="AM314" t="inlineStr">
        <is>
          <t>no root cause</t>
        </is>
      </c>
      <c r="AN314" t="inlineStr">
        <is>
          <t>No root cause</t>
        </is>
      </c>
      <c r="AO314" t="inlineStr"/>
      <c r="AP314" t="inlineStr"/>
      <c r="AQ314" t="inlineStr">
        <is>
          <t>CTR_046</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is>
          <t>CTR_046</t>
        </is>
      </c>
      <c r="BQ314" t="inlineStr">
        <is>
          <t>Grid-Gen</t>
        </is>
      </c>
    </row>
    <row r="315">
      <c r="A315" t="inlineStr">
        <is>
          <t>EST_195_Z_Bertoua-Nyanganza</t>
        </is>
      </c>
      <c r="B315" t="inlineStr">
        <is>
          <t>EST_195</t>
        </is>
      </c>
      <c r="C315" t="inlineStr">
        <is>
          <t>CENTRE</t>
        </is>
      </c>
      <c r="D315" t="inlineStr">
        <is>
          <t>ESCO</t>
        </is>
      </c>
      <c r="E315" t="inlineStr">
        <is>
          <t>Hybrid Solar - S1</t>
        </is>
      </c>
      <c r="F315" t="inlineStr">
        <is>
          <t>EST</t>
        </is>
      </c>
      <c r="G315" t="inlineStr">
        <is>
          <t>Bertoua</t>
        </is>
      </c>
      <c r="H315" t="inlineStr">
        <is>
          <t>ZTE</t>
        </is>
      </c>
      <c r="I315" t="n">
        <v>0</v>
      </c>
      <c r="J315" t="n">
        <v>0</v>
      </c>
      <c r="K315" t="n">
        <v>0</v>
      </c>
      <c r="L315" t="n">
        <v>7.506195906207463</v>
      </c>
      <c r="M315" t="n">
        <v>0</v>
      </c>
      <c r="N315" t="n">
        <v>0</v>
      </c>
      <c r="O315" t="n">
        <v>0</v>
      </c>
      <c r="P315" t="n">
        <v>0</v>
      </c>
      <c r="Q315" t="n">
        <v>0</v>
      </c>
      <c r="R315" t="n">
        <v>0.0579461694532194</v>
      </c>
      <c r="S315" t="n">
        <v>0</v>
      </c>
      <c r="T315" t="n">
        <v>0</v>
      </c>
      <c r="U315" t="n">
        <v>0</v>
      </c>
      <c r="V315" t="n">
        <v>0</v>
      </c>
      <c r="W315" t="n">
        <v>0</v>
      </c>
      <c r="X315" t="n">
        <v>0</v>
      </c>
      <c r="Y315" t="n">
        <v>0</v>
      </c>
      <c r="Z315" t="n">
        <v>0</v>
      </c>
      <c r="AA315" t="n">
        <v>0</v>
      </c>
      <c r="AB315" t="n">
        <v>0</v>
      </c>
      <c r="AC315" t="n">
        <v>1.186746111239523</v>
      </c>
      <c r="AD315" t="n">
        <v>1.186746111239523</v>
      </c>
      <c r="AE315" t="n">
        <v>0.4805982198881735</v>
      </c>
      <c r="AF315" t="n">
        <v>0.8362063982645996</v>
      </c>
      <c r="AG315" t="n">
        <v>1.605773671549926</v>
      </c>
      <c r="AH315" t="n">
        <v>1.186746111239523</v>
      </c>
      <c r="AI315" t="inlineStr">
        <is>
          <t>Operationnel</t>
        </is>
      </c>
      <c r="AJ315" t="inlineStr"/>
      <c r="AK315" t="inlineStr">
        <is>
          <t>No root cause</t>
        </is>
      </c>
      <c r="AL315" t="inlineStr">
        <is>
          <t>No root cause</t>
        </is>
      </c>
      <c r="AM315" t="inlineStr">
        <is>
          <t>no root cause</t>
        </is>
      </c>
      <c r="AN315" t="inlineStr">
        <is>
          <t>No root cause</t>
        </is>
      </c>
      <c r="AO315" t="inlineStr"/>
      <c r="AP315" t="inlineStr"/>
      <c r="AQ315" t="inlineStr">
        <is>
          <t>EST_195</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row>
    <row r="316">
      <c r="A316" t="inlineStr">
        <is>
          <t>Nkwein-Ntambang</t>
        </is>
      </c>
      <c r="B316" t="inlineStr">
        <is>
          <t>NRO_222</t>
        </is>
      </c>
      <c r="C316" t="inlineStr">
        <is>
          <t>NORD-OUEST</t>
        </is>
      </c>
      <c r="D316" t="inlineStr">
        <is>
          <t>IHS</t>
        </is>
      </c>
      <c r="E316" t="inlineStr">
        <is>
          <t>Grid-Gen</t>
        </is>
      </c>
      <c r="F316" t="inlineStr">
        <is>
          <t>NORD-OUEST</t>
        </is>
      </c>
      <c r="G316" t="inlineStr">
        <is>
          <t>Bamenda</t>
        </is>
      </c>
      <c r="H316" t="inlineStr">
        <is>
          <t>Huawei</t>
        </is>
      </c>
      <c r="I316" t="n">
        <v>0.3975795658513896</v>
      </c>
      <c r="J316" t="n">
        <v>1.256178071129146</v>
      </c>
      <c r="K316" t="n">
        <v>0</v>
      </c>
      <c r="L316" t="n">
        <v>6.760796643010218</v>
      </c>
      <c r="M316" t="n">
        <v>9.989427365573446</v>
      </c>
      <c r="N316" t="n">
        <v>0.2347988060485171</v>
      </c>
      <c r="O316" t="n">
        <v>1.417532024666627</v>
      </c>
      <c r="P316" t="n">
        <v>0</v>
      </c>
      <c r="Q316" t="n">
        <v>0</v>
      </c>
      <c r="R316" t="n">
        <v>0</v>
      </c>
      <c r="S316" t="n">
        <v>0.01014815956259827</v>
      </c>
      <c r="T316" t="n">
        <v>0.003085468548909492</v>
      </c>
      <c r="U316" t="n">
        <v>4.717877597144104</v>
      </c>
      <c r="V316" t="n">
        <v>0</v>
      </c>
      <c r="W316" t="n">
        <v>0.003085468548909492</v>
      </c>
      <c r="X316" t="n">
        <v>0</v>
      </c>
      <c r="Y316" t="n">
        <v>0</v>
      </c>
      <c r="Z316" t="n">
        <v>0.2379556149106962</v>
      </c>
      <c r="AA316" t="n">
        <v>1.101494436882371</v>
      </c>
      <c r="AB316" t="n">
        <v>0</v>
      </c>
      <c r="AC316" t="n">
        <v>1.164363087951192</v>
      </c>
      <c r="AD316" t="n">
        <v>1.164363087951192</v>
      </c>
      <c r="AE316" t="n">
        <v>1.39820609970065</v>
      </c>
      <c r="AF316" t="n">
        <v>2.395460387404755</v>
      </c>
      <c r="AG316" t="n">
        <v>0.3078029273289601</v>
      </c>
      <c r="AH316" t="n">
        <v>1.164363087951192</v>
      </c>
      <c r="AI316" t="inlineStr">
        <is>
          <t>Operationnel</t>
        </is>
      </c>
      <c r="AJ316" t="inlineStr"/>
      <c r="AK316" t="inlineStr">
        <is>
          <t>No root cause</t>
        </is>
      </c>
      <c r="AL316" t="inlineStr">
        <is>
          <t>No root cause</t>
        </is>
      </c>
      <c r="AM316" t="inlineStr">
        <is>
          <t>no root cause</t>
        </is>
      </c>
      <c r="AN316" t="inlineStr">
        <is>
          <t>No root cause</t>
        </is>
      </c>
      <c r="AO316" t="inlineStr"/>
      <c r="AP316" t="inlineStr"/>
      <c r="AQ316" t="inlineStr">
        <is>
          <t>NRO_222</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is>
          <t>NRO_222</t>
        </is>
      </c>
      <c r="BQ316" t="inlineStr">
        <is>
          <t>Grid-Gen</t>
        </is>
      </c>
    </row>
    <row r="317">
      <c r="A317" t="inlineStr">
        <is>
          <t>Salapoumbe-Ville-MTN-IHS</t>
        </is>
      </c>
      <c r="B317" t="inlineStr">
        <is>
          <t>EST_103</t>
        </is>
      </c>
      <c r="C317" t="inlineStr">
        <is>
          <t>CENTRE</t>
        </is>
      </c>
      <c r="D317" t="inlineStr">
        <is>
          <t>IHS</t>
        </is>
      </c>
      <c r="E317" t="inlineStr">
        <is>
          <t>Hybrid-Gen</t>
        </is>
      </c>
      <c r="F317" t="inlineStr">
        <is>
          <t>EST</t>
        </is>
      </c>
      <c r="G317" t="inlineStr">
        <is>
          <t>SALAPOUMBE</t>
        </is>
      </c>
      <c r="H317" t="inlineStr">
        <is>
          <t>NOKIA</t>
        </is>
      </c>
      <c r="I317" t="n">
        <v>0.3814388199741464</v>
      </c>
      <c r="J317" t="n">
        <v>0.7440437972451224</v>
      </c>
      <c r="K317" t="n">
        <v>0.3770157205514321</v>
      </c>
      <c r="L317" t="n">
        <v>0.4915169233491138</v>
      </c>
      <c r="M317" t="n">
        <v>0.4493191280501551</v>
      </c>
      <c r="N317" t="n">
        <v>0.2727340176296182</v>
      </c>
      <c r="O317" t="n">
        <v>0.8885079316160293</v>
      </c>
      <c r="P317" t="n">
        <v>1.551901504709887</v>
      </c>
      <c r="Q317" t="n">
        <v>1.190152611198146</v>
      </c>
      <c r="R317" t="n">
        <v>0.4586468740101531</v>
      </c>
      <c r="S317" t="n">
        <v>0.4015389532378515</v>
      </c>
      <c r="T317" t="n">
        <v>1.971988939397831</v>
      </c>
      <c r="U317" t="n">
        <v>1.78406071916743</v>
      </c>
      <c r="V317" t="n">
        <v>1.899560686350886</v>
      </c>
      <c r="W317" t="n">
        <v>1.971988939397831</v>
      </c>
      <c r="X317" t="n">
        <v>3.252422717038635</v>
      </c>
      <c r="Y317" t="n">
        <v>1.303441028670245</v>
      </c>
      <c r="Z317" t="n">
        <v>1.897438312031116</v>
      </c>
      <c r="AA317" t="n">
        <v>1.818732111416447</v>
      </c>
      <c r="AB317" t="n">
        <v>1.809850242414384</v>
      </c>
      <c r="AC317" t="n">
        <v>1.140196556831121</v>
      </c>
      <c r="AD317" t="n">
        <v>1.140196556831121</v>
      </c>
      <c r="AE317" t="n">
        <v>7.984574895387456</v>
      </c>
      <c r="AF317" t="n">
        <v>0</v>
      </c>
      <c r="AG317" t="n">
        <v>0</v>
      </c>
      <c r="AH317" t="n">
        <v>1.140196556831121</v>
      </c>
      <c r="AI317" t="inlineStr">
        <is>
          <t>Operationnel</t>
        </is>
      </c>
      <c r="AJ317" t="inlineStr"/>
      <c r="AK317" t="inlineStr">
        <is>
          <t>SPARE-ISSUE</t>
        </is>
      </c>
      <c r="AL317" t="inlineStr">
        <is>
          <t>SPARE-ISSUE</t>
        </is>
      </c>
      <c r="AM317" t="inlineStr">
        <is>
          <t>Warehouse HUAWEI</t>
        </is>
      </c>
      <c r="AN317" t="inlineStr">
        <is>
          <t>SPARE-ISSUE</t>
        </is>
      </c>
      <c r="AO317" t="inlineStr">
        <is>
          <t>(05/06/2026  cell nokia): 
05/05/2026 : ||Feelback FME  Hugues : Commande du materiel et investigation apres le site de Yokadouma.
04/05/2026: Need BO RAN analysis ||Check and replace FAN, ABIA module</t>
        </is>
      </c>
      <c r="AP317" t="inlineStr">
        <is>
          <t>05/06/2026 cell nokia) : 05/05/2026 : || Feelback FME Hugues : Commande du materiel et investigation apres le site de Yokadouma. 04/05/2026 : Need BO RAN analysis || Check and replace FAN, ABIA module</t>
        </is>
      </c>
      <c r="AQ317" t="inlineStr">
        <is>
          <t>EST_103</t>
        </is>
      </c>
      <c r="AR317" t="inlineStr"/>
      <c r="AS317" t="inlineStr"/>
      <c r="AT317" t="inlineStr"/>
      <c r="AU317" t="inlineStr"/>
      <c r="AV317" t="inlineStr"/>
      <c r="AW317" t="inlineStr"/>
      <c r="AX317" t="inlineStr"/>
      <c r="AY317" t="inlineStr"/>
      <c r="AZ317" t="inlineStr"/>
      <c r="BA317" t="inlineStr"/>
      <c r="BB317" t="inlineStr"/>
      <c r="BC317" t="inlineStr"/>
      <c r="BD317" t="inlineStr">
        <is>
          <t>(05/06/2026  cell nokia): 
05/05/2026 : ||Feelback FME  Hugues : Commande du materiel et investigation apres le site de Yokadouma.
04/05/2026: Need BO RAN analysis ||Check and replace FAN, ABIA module</t>
        </is>
      </c>
      <c r="BE317" t="inlineStr"/>
      <c r="BF317" t="inlineStr"/>
      <c r="BG317" t="inlineStr"/>
      <c r="BH317" t="inlineStr"/>
      <c r="BI317" t="inlineStr"/>
      <c r="BJ317" t="inlineStr"/>
      <c r="BK317" t="inlineStr"/>
      <c r="BL317" t="inlineStr"/>
      <c r="BM317" t="inlineStr"/>
      <c r="BN317" t="inlineStr"/>
      <c r="BO317" t="inlineStr"/>
      <c r="BP317" t="inlineStr">
        <is>
          <t>EST_103</t>
        </is>
      </c>
      <c r="BQ317" t="inlineStr"/>
    </row>
    <row r="318">
      <c r="A318" t="inlineStr">
        <is>
          <t>Foubarka</t>
        </is>
      </c>
      <c r="B318" t="inlineStr">
        <is>
          <t>NRD_153</t>
        </is>
      </c>
      <c r="C318" t="inlineStr">
        <is>
          <t>NORD</t>
        </is>
      </c>
      <c r="D318" t="inlineStr">
        <is>
          <t>CAMUSAT</t>
        </is>
      </c>
      <c r="E318" t="inlineStr">
        <is>
          <t>Hybrid Solar - S3</t>
        </is>
      </c>
      <c r="F318" t="inlineStr">
        <is>
          <t>NORD</t>
        </is>
      </c>
      <c r="G318" t="inlineStr">
        <is>
          <t>Foubarka</t>
        </is>
      </c>
      <c r="H318" t="inlineStr">
        <is>
          <t>NOKIA</t>
        </is>
      </c>
      <c r="I318" t="n">
        <v>0.04759578493615511</v>
      </c>
      <c r="J318" t="n">
        <v>0.05318680173426352</v>
      </c>
      <c r="K318" t="n">
        <v>0.07336856882162904</v>
      </c>
      <c r="L318" t="n">
        <v>0.03744177700926792</v>
      </c>
      <c r="M318" t="n">
        <v>0.03114737422688135</v>
      </c>
      <c r="N318" t="n">
        <v>0.05196038514629137</v>
      </c>
      <c r="O318" t="n">
        <v>0.105111115804438</v>
      </c>
      <c r="P318" t="n">
        <v>0.03928140189122616</v>
      </c>
      <c r="Q318" t="n">
        <v>0.03421341569681177</v>
      </c>
      <c r="R318" t="n">
        <v>0.05973370204946788</v>
      </c>
      <c r="S318" t="n">
        <v>0.0805647485069363</v>
      </c>
      <c r="T318" t="n">
        <v>0.06547257250316038</v>
      </c>
      <c r="U318" t="n">
        <v>0.03993068126132907</v>
      </c>
      <c r="V318" t="n">
        <v>0.05109749937933927</v>
      </c>
      <c r="W318" t="n">
        <v>0.06547257250316038</v>
      </c>
      <c r="X318" t="n">
        <v>1.417656870214848</v>
      </c>
      <c r="Y318" t="n">
        <v>1.542199222105224</v>
      </c>
      <c r="Z318" t="n">
        <v>0.1756398512697149</v>
      </c>
      <c r="AA318" t="n">
        <v>0.102034483053822</v>
      </c>
      <c r="AB318" t="n">
        <v>0.05766080820014096</v>
      </c>
      <c r="AC318" t="n">
        <v>1.134881703492536</v>
      </c>
      <c r="AD318" t="n">
        <v>1.134881703492536</v>
      </c>
      <c r="AE318" t="n">
        <v>7.947356010375326</v>
      </c>
      <c r="AF318" t="n">
        <v>0</v>
      </c>
      <c r="AG318" t="n">
        <v>0</v>
      </c>
      <c r="AH318" t="n">
        <v>1.134881703492536</v>
      </c>
      <c r="AI318" t="inlineStr">
        <is>
          <t>Operationnel</t>
        </is>
      </c>
      <c r="AJ318" t="inlineStr"/>
      <c r="AK318" t="inlineStr">
        <is>
          <t>No root cause</t>
        </is>
      </c>
      <c r="AL318" t="inlineStr">
        <is>
          <t>No root cause</t>
        </is>
      </c>
      <c r="AM318" t="inlineStr">
        <is>
          <t>no root cause</t>
        </is>
      </c>
      <c r="AN318" t="inlineStr">
        <is>
          <t>No root cause</t>
        </is>
      </c>
      <c r="AO318" t="inlineStr"/>
      <c r="AP318" t="inlineStr"/>
      <c r="AQ318" t="inlineStr">
        <is>
          <t>NRD_153</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row>
    <row r="319">
      <c r="A319" t="inlineStr">
        <is>
          <t>EST_203_Z_Bertoua-Koume-Bonis</t>
        </is>
      </c>
      <c r="B319" t="inlineStr">
        <is>
          <t>EST_203</t>
        </is>
      </c>
      <c r="C319" t="inlineStr">
        <is>
          <t>CENTRE</t>
        </is>
      </c>
      <c r="D319" t="inlineStr">
        <is>
          <t>ESCO</t>
        </is>
      </c>
      <c r="E319" t="inlineStr">
        <is>
          <t>Hybrid Solar - S1</t>
        </is>
      </c>
      <c r="F319" t="inlineStr">
        <is>
          <t>EST</t>
        </is>
      </c>
      <c r="G319" t="inlineStr">
        <is>
          <t>Bertoua</t>
        </is>
      </c>
      <c r="H319" t="inlineStr">
        <is>
          <t>ZTE</t>
        </is>
      </c>
      <c r="I319" t="n">
        <v>0.4781406146110666</v>
      </c>
      <c r="J319" t="n">
        <v>16.79345623842503</v>
      </c>
      <c r="K319" t="n">
        <v>2.453018836696316</v>
      </c>
      <c r="L319" t="n">
        <v>0</v>
      </c>
      <c r="M319" t="n">
        <v>0</v>
      </c>
      <c r="N319" t="n">
        <v>0.03039097345284377</v>
      </c>
      <c r="O319" t="n">
        <v>0.1031580929878187</v>
      </c>
      <c r="P319" t="n">
        <v>0.2416296410440792</v>
      </c>
      <c r="Q319" t="n">
        <v>0</v>
      </c>
      <c r="R319" t="n">
        <v>9.465129568276959</v>
      </c>
      <c r="S319" t="n">
        <v>14.49405093127645</v>
      </c>
      <c r="T319" t="n">
        <v>5.76468968390534</v>
      </c>
      <c r="U319" t="n">
        <v>4.313110494730806</v>
      </c>
      <c r="V319" t="n">
        <v>5.688926271213044</v>
      </c>
      <c r="W319" t="n">
        <v>5.764689683905341</v>
      </c>
      <c r="X319" t="n">
        <v>0.165063649827499</v>
      </c>
      <c r="Y319" t="n">
        <v>0</v>
      </c>
      <c r="Z319" t="n">
        <v>0</v>
      </c>
      <c r="AA319" t="n">
        <v>0</v>
      </c>
      <c r="AB319" t="n">
        <v>0.01747837675104787</v>
      </c>
      <c r="AC319" t="n">
        <v>1.132224276823244</v>
      </c>
      <c r="AD319" t="n">
        <v>1.132224276823244</v>
      </c>
      <c r="AE319" t="n">
        <v>0.719273687197503</v>
      </c>
      <c r="AF319" t="n">
        <v>1.222327624604315</v>
      </c>
      <c r="AG319" t="n">
        <v>1.187298491683576</v>
      </c>
      <c r="AH319" t="n">
        <v>1.132224276823244</v>
      </c>
      <c r="AI319" t="inlineStr">
        <is>
          <t>Operationnel</t>
        </is>
      </c>
      <c r="AJ319" t="inlineStr"/>
      <c r="AK319" t="inlineStr">
        <is>
          <t>No root cause</t>
        </is>
      </c>
      <c r="AL319" t="inlineStr">
        <is>
          <t>No root cause</t>
        </is>
      </c>
      <c r="AM319" t="inlineStr">
        <is>
          <t>no root cause</t>
        </is>
      </c>
      <c r="AN319" t="inlineStr">
        <is>
          <t>No root cause</t>
        </is>
      </c>
      <c r="AO319" t="inlineStr"/>
      <c r="AP319" t="inlineStr"/>
      <c r="AQ319" t="inlineStr">
        <is>
          <t>EST_203</t>
        </is>
      </c>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is>
          <t>Grid-Gen-Lithium</t>
        </is>
      </c>
    </row>
    <row r="320">
      <c r="A320" t="inlineStr">
        <is>
          <t>Ngd-Burkina</t>
        </is>
      </c>
      <c r="B320" t="inlineStr">
        <is>
          <t>ADM_036</t>
        </is>
      </c>
      <c r="C320" t="inlineStr">
        <is>
          <t>Ngaoundere</t>
        </is>
      </c>
      <c r="D320" t="inlineStr">
        <is>
          <t>IHS</t>
        </is>
      </c>
      <c r="E320" t="inlineStr">
        <is>
          <t>Grid-Gen</t>
        </is>
      </c>
      <c r="F320" t="inlineStr">
        <is>
          <t>ADAMAOUA</t>
        </is>
      </c>
      <c r="G320" t="inlineStr">
        <is>
          <t>Ngaoundere</t>
        </is>
      </c>
      <c r="H320" t="inlineStr">
        <is>
          <t>Huawei</t>
        </is>
      </c>
      <c r="I320" t="n">
        <v>1.440985152654003</v>
      </c>
      <c r="J320" t="n">
        <v>0.8017759457585333</v>
      </c>
      <c r="K320" t="n">
        <v>0.6244239269703482</v>
      </c>
      <c r="L320" t="n">
        <v>0</v>
      </c>
      <c r="M320" t="n">
        <v>0</v>
      </c>
      <c r="N320" t="n">
        <v>0</v>
      </c>
      <c r="O320" t="n">
        <v>0</v>
      </c>
      <c r="P320" t="n">
        <v>0</v>
      </c>
      <c r="Q320" t="n">
        <v>0</v>
      </c>
      <c r="R320" t="n">
        <v>0</v>
      </c>
      <c r="S320" t="n">
        <v>0</v>
      </c>
      <c r="T320" t="n">
        <v>0</v>
      </c>
      <c r="U320" t="n">
        <v>0</v>
      </c>
      <c r="V320" t="n">
        <v>0</v>
      </c>
      <c r="W320" t="n">
        <v>0</v>
      </c>
      <c r="X320" t="n">
        <v>0</v>
      </c>
      <c r="Y320" t="n">
        <v>1.618301501285552</v>
      </c>
      <c r="Z320" t="n">
        <v>0</v>
      </c>
      <c r="AA320" t="n">
        <v>1.222487608187585</v>
      </c>
      <c r="AB320" t="n">
        <v>0.1431265034971022</v>
      </c>
      <c r="AC320" t="n">
        <v>1.131814070021944</v>
      </c>
      <c r="AD320" t="n">
        <v>1.131814070021944</v>
      </c>
      <c r="AE320" t="n">
        <v>1.725432538397899</v>
      </c>
      <c r="AF320" t="n">
        <v>2.206596744086416</v>
      </c>
      <c r="AG320" t="n">
        <v>0.2773646378486518</v>
      </c>
      <c r="AH320" t="n">
        <v>1.131814070021944</v>
      </c>
      <c r="AI320" t="inlineStr">
        <is>
          <t>Operationnel</t>
        </is>
      </c>
      <c r="AJ320" t="inlineStr"/>
      <c r="AK320" t="inlineStr">
        <is>
          <t>IHS</t>
        </is>
      </c>
      <c r="AL320" t="inlineStr">
        <is>
          <t>POWER ISSUE</t>
        </is>
      </c>
      <c r="AM320" t="inlineStr">
        <is>
          <t>Defaut GE &amp; Power Cabinet</t>
        </is>
      </c>
      <c r="AN320" t="inlineStr">
        <is>
          <t>PASSIVE</t>
        </is>
      </c>
      <c r="AO320" t="inlineStr">
        <is>
          <t>( hourly IHS): 06/05/2026 19:50 1:09:52 45 V Fme is managing with the level zero ETA 08:20pm..;..;(05/06/2026 ticket): INC-20260506-00014660...Grid Outage</t>
        </is>
      </c>
      <c r="AP320" t="inlineStr">
        <is>
          <t>: 06/05/2026 19 : 50 1 : 09 : 52 45 V Fme is managing with the level zero ETA 08 : 20pm.;.; : .Grid Outage</t>
        </is>
      </c>
      <c r="AQ320" t="inlineStr">
        <is>
          <t>ADM_036</t>
        </is>
      </c>
      <c r="AR320" t="inlineStr"/>
      <c r="AS320" t="inlineStr"/>
      <c r="AT320" t="inlineStr"/>
      <c r="AU320" t="inlineStr"/>
      <c r="AV320" t="inlineStr"/>
      <c r="AW320" t="inlineStr">
        <is>
          <t>( hourly IHS): 06/05/2026 19:50 1:09:52 45 V Fme is managing with the level zero ETA 08:20pm</t>
        </is>
      </c>
      <c r="AX320" t="inlineStr"/>
      <c r="AY320" t="inlineStr"/>
      <c r="AZ320" t="inlineStr"/>
      <c r="BA320" t="inlineStr"/>
      <c r="BB320" t="inlineStr"/>
      <c r="BC320" t="inlineStr"/>
      <c r="BD320" t="inlineStr"/>
      <c r="BE320" t="inlineStr"/>
      <c r="BF320" t="inlineStr"/>
      <c r="BG320" t="inlineStr"/>
      <c r="BH320" t="inlineStr"/>
      <c r="BI320" t="inlineStr"/>
      <c r="BJ320" t="inlineStr">
        <is>
          <t>(05/06/2026 ticket): INC-20260506-00014660...Grid Outage</t>
        </is>
      </c>
      <c r="BK320" t="inlineStr"/>
      <c r="BL320" t="inlineStr"/>
      <c r="BM320" t="inlineStr"/>
      <c r="BN320" t="inlineStr"/>
      <c r="BO320" t="inlineStr"/>
      <c r="BP320" t="inlineStr">
        <is>
          <t>ADM_036</t>
        </is>
      </c>
      <c r="BQ320" t="inlineStr"/>
    </row>
    <row r="321">
      <c r="A321" t="inlineStr">
        <is>
          <t>Edea-Entree</t>
        </is>
      </c>
      <c r="B321" t="inlineStr">
        <is>
          <t>LIT_229</t>
        </is>
      </c>
      <c r="C321" t="inlineStr">
        <is>
          <t>LITTORAL</t>
        </is>
      </c>
      <c r="D321" t="inlineStr">
        <is>
          <t>IHS</t>
        </is>
      </c>
      <c r="E321" t="inlineStr">
        <is>
          <t>Solar-Grid-Gen</t>
        </is>
      </c>
      <c r="F321" t="inlineStr">
        <is>
          <t>LITTORAL</t>
        </is>
      </c>
      <c r="G321" t="inlineStr">
        <is>
          <t>Edea</t>
        </is>
      </c>
      <c r="H321" t="inlineStr">
        <is>
          <t>ZTE</t>
        </is>
      </c>
      <c r="I321" t="n">
        <v>50.85116127761942</v>
      </c>
      <c r="J321" t="n">
        <v>50.85137529855922</v>
      </c>
      <c r="K321" t="n">
        <v>50.85137529855922</v>
      </c>
      <c r="L321" t="n">
        <v>50.85107210222782</v>
      </c>
      <c r="M321" t="n">
        <v>50.85137529855922</v>
      </c>
      <c r="N321" t="n">
        <v>50.85137529855922</v>
      </c>
      <c r="O321" t="n">
        <v>32.27755020217845</v>
      </c>
      <c r="P321" t="n">
        <v>3.385044359406792</v>
      </c>
      <c r="Q321" t="n">
        <v>0</v>
      </c>
      <c r="R321" t="n">
        <v>0</v>
      </c>
      <c r="S321" t="n">
        <v>0</v>
      </c>
      <c r="T321" t="n">
        <v>6.255939081079695</v>
      </c>
      <c r="U321" t="n">
        <v>5.29676856917014</v>
      </c>
      <c r="V321" t="n">
        <v>0</v>
      </c>
      <c r="W321" t="n">
        <v>6.255939081079695</v>
      </c>
      <c r="X321" t="n">
        <v>22.61987312838688</v>
      </c>
      <c r="Y321" t="n">
        <v>0</v>
      </c>
      <c r="Z321" t="n">
        <v>0</v>
      </c>
      <c r="AA321" t="n">
        <v>0</v>
      </c>
      <c r="AB321" t="n">
        <v>0</v>
      </c>
      <c r="AC321" t="n">
        <v>1.122468488983628</v>
      </c>
      <c r="AD321" t="n">
        <v>1.122468488983628</v>
      </c>
      <c r="AE321" t="n">
        <v>0.601497148383951</v>
      </c>
      <c r="AF321" t="n">
        <v>1.125000425009605</v>
      </c>
      <c r="AG321" t="n">
        <v>1.263496816360122</v>
      </c>
      <c r="AH321" t="n">
        <v>1.122468488983628</v>
      </c>
      <c r="AI321" t="inlineStr">
        <is>
          <t>EXCLU</t>
        </is>
      </c>
      <c r="AJ321" t="inlineStr"/>
      <c r="AK321" t="inlineStr">
        <is>
          <t>Exclu</t>
        </is>
      </c>
      <c r="AL321" t="inlineStr">
        <is>
          <t>Exclu</t>
        </is>
      </c>
      <c r="AM321" t="inlineStr">
        <is>
          <t>EXCLU</t>
        </is>
      </c>
      <c r="AN321" t="inlineStr">
        <is>
          <t>Exclu</t>
        </is>
      </c>
      <c r="AO321" t="inlineStr">
        <is>
          <t>( hourly IHS): 06/05/2026 06:51 0:23:11 0 V FME is on the way ETA 07:35, Benoit is informed..;..;(05/06/2026 ticket): INC-20260506-00003508...Grid Outage</t>
        </is>
      </c>
      <c r="AP321" t="inlineStr">
        <is>
          <t>: 06/05/2026 06 : 51 0 : 23 : 11 0 V FME is on the way ETA 07 : 35, Benoit is informed.;.; : .Grid Outage</t>
        </is>
      </c>
      <c r="AQ321" t="inlineStr">
        <is>
          <t>LIT_229</t>
        </is>
      </c>
      <c r="AR321" t="inlineStr"/>
      <c r="AS321" t="inlineStr"/>
      <c r="AT321" t="inlineStr"/>
      <c r="AU321" t="inlineStr"/>
      <c r="AV321" t="inlineStr"/>
      <c r="AW321" t="inlineStr">
        <is>
          <t>( hourly IHS): 06/05/2026 06:51 0:23:11 0 V FME is on the way ETA 07:35, Benoit is informed</t>
        </is>
      </c>
      <c r="AX321" t="inlineStr"/>
      <c r="AY321" t="inlineStr"/>
      <c r="AZ321" t="inlineStr"/>
      <c r="BA321" t="inlineStr"/>
      <c r="BB321" t="inlineStr"/>
      <c r="BC321" t="inlineStr"/>
      <c r="BD321" t="inlineStr"/>
      <c r="BE321" t="inlineStr"/>
      <c r="BF321" t="inlineStr"/>
      <c r="BG321" t="inlineStr"/>
      <c r="BH321" t="inlineStr"/>
      <c r="BI321" t="inlineStr"/>
      <c r="BJ321" t="inlineStr">
        <is>
          <t>(05/06/2026 ticket): INC-20260506-00003508...Grid Outage</t>
        </is>
      </c>
      <c r="BK321" t="inlineStr"/>
      <c r="BL321" t="inlineStr"/>
      <c r="BM321" t="inlineStr"/>
      <c r="BN321" t="inlineStr"/>
      <c r="BO321" t="inlineStr"/>
      <c r="BP321" t="inlineStr">
        <is>
          <t>LIT_229</t>
        </is>
      </c>
      <c r="BQ321" t="inlineStr">
        <is>
          <t>Gen-Lithium</t>
        </is>
      </c>
    </row>
    <row r="322">
      <c r="A322" t="inlineStr">
        <is>
          <t>Garoua-Ray-Re</t>
        </is>
      </c>
      <c r="B322" t="inlineStr">
        <is>
          <t>NRD_062</t>
        </is>
      </c>
      <c r="C322" t="inlineStr">
        <is>
          <t>Garoua</t>
        </is>
      </c>
      <c r="D322" t="inlineStr">
        <is>
          <t>IHS</t>
        </is>
      </c>
      <c r="E322" t="inlineStr">
        <is>
          <t>Grid-Gen</t>
        </is>
      </c>
      <c r="F322" t="inlineStr">
        <is>
          <t>NORD</t>
        </is>
      </c>
      <c r="G322" t="inlineStr">
        <is>
          <t>Garoua</t>
        </is>
      </c>
      <c r="H322" t="inlineStr">
        <is>
          <t>Huawei</t>
        </is>
      </c>
      <c r="I322" t="n">
        <v>0</v>
      </c>
      <c r="J322" t="n">
        <v>0.2261487930645801</v>
      </c>
      <c r="K322" t="n">
        <v>2.288418898905069</v>
      </c>
      <c r="L322" t="n">
        <v>1.589997231995845</v>
      </c>
      <c r="M322" t="n">
        <v>0</v>
      </c>
      <c r="N322" t="n">
        <v>0</v>
      </c>
      <c r="O322" t="n">
        <v>0</v>
      </c>
      <c r="P322" t="n">
        <v>0</v>
      </c>
      <c r="Q322" t="n">
        <v>0</v>
      </c>
      <c r="R322" t="n">
        <v>0</v>
      </c>
      <c r="S322" t="n">
        <v>0</v>
      </c>
      <c r="T322" t="n">
        <v>0.2828643421138991</v>
      </c>
      <c r="U322" t="n">
        <v>4.795353177354873</v>
      </c>
      <c r="V322" t="n">
        <v>5.388797573287905</v>
      </c>
      <c r="W322" t="n">
        <v>0.2828643421138991</v>
      </c>
      <c r="X322" t="n">
        <v>9.071134853167369</v>
      </c>
      <c r="Y322" t="n">
        <v>0</v>
      </c>
      <c r="Z322" t="n">
        <v>0</v>
      </c>
      <c r="AA322" t="n">
        <v>0</v>
      </c>
      <c r="AB322" t="n">
        <v>1.864639603005425</v>
      </c>
      <c r="AC322" t="n">
        <v>1.111553421053383</v>
      </c>
      <c r="AD322" t="n">
        <v>1.111553421053383</v>
      </c>
      <c r="AE322" t="n">
        <v>1.060363536083834</v>
      </c>
      <c r="AF322" t="n">
        <v>1.356790038454869</v>
      </c>
      <c r="AG322" t="n">
        <v>0.9676982031969916</v>
      </c>
      <c r="AH322" t="n">
        <v>1.111553421053383</v>
      </c>
      <c r="AI322" t="inlineStr">
        <is>
          <t>Operationnel</t>
        </is>
      </c>
      <c r="AJ322" t="inlineStr"/>
      <c r="AK322" t="inlineStr">
        <is>
          <t>No root cause</t>
        </is>
      </c>
      <c r="AL322" t="inlineStr">
        <is>
          <t>No root cause</t>
        </is>
      </c>
      <c r="AM322" t="inlineStr">
        <is>
          <t>no root cause</t>
        </is>
      </c>
      <c r="AN322" t="inlineStr">
        <is>
          <t>No root cause</t>
        </is>
      </c>
      <c r="AO322" t="inlineStr"/>
      <c r="AP322" t="inlineStr"/>
      <c r="AQ322" t="inlineStr">
        <is>
          <t>NRD_062</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is>
          <t>NRD_062</t>
        </is>
      </c>
      <c r="BQ322" t="inlineStr">
        <is>
          <t>Gen-Lithium</t>
        </is>
      </c>
    </row>
    <row r="323">
      <c r="A323" t="inlineStr">
        <is>
          <t>CRTV_Yaounde_Mballa_II</t>
        </is>
      </c>
      <c r="B323" t="inlineStr">
        <is>
          <t>CTR_842</t>
        </is>
      </c>
      <c r="C323" t="inlineStr">
        <is>
          <t>Yaounde</t>
        </is>
      </c>
      <c r="D323" t="inlineStr">
        <is>
          <t>CAMUSAT</t>
        </is>
      </c>
      <c r="E323" t="inlineStr">
        <is>
          <t>Good Grid no GE - 8h</t>
        </is>
      </c>
      <c r="F323" t="inlineStr">
        <is>
          <t>CENTRE</t>
        </is>
      </c>
      <c r="G323" t="inlineStr">
        <is>
          <t>Yaounde</t>
        </is>
      </c>
      <c r="H323" t="inlineStr">
        <is>
          <t>ZTE</t>
        </is>
      </c>
      <c r="I323" t="n">
        <v>0.6753074054098784</v>
      </c>
      <c r="J323" t="n">
        <v>4.093507175408709</v>
      </c>
      <c r="K323" t="n">
        <v>14.45789922752709</v>
      </c>
      <c r="L323" t="n">
        <v>22.85975493175586</v>
      </c>
      <c r="M323" t="n">
        <v>27.7416082389501</v>
      </c>
      <c r="N323" t="n">
        <v>10.31254547944971</v>
      </c>
      <c r="O323" t="n">
        <v>0</v>
      </c>
      <c r="P323" t="n">
        <v>2.368123863905511</v>
      </c>
      <c r="Q323" t="n">
        <v>0.66515924584728</v>
      </c>
      <c r="R323" t="n">
        <v>0.3758921106174363</v>
      </c>
      <c r="S323" t="n">
        <v>0.001533816735296345</v>
      </c>
      <c r="T323" t="n">
        <v>0.685045358171177</v>
      </c>
      <c r="U323" t="n">
        <v>15.12443177440481</v>
      </c>
      <c r="V323" t="n">
        <v>0</v>
      </c>
      <c r="W323" t="n">
        <v>0.685045358171177</v>
      </c>
      <c r="X323" t="n">
        <v>0.4163063980846549</v>
      </c>
      <c r="Y323" t="n">
        <v>0.442648808759449</v>
      </c>
      <c r="Z323" t="n">
        <v>0</v>
      </c>
      <c r="AA323" t="n">
        <v>0.3229397630930873</v>
      </c>
      <c r="AB323" t="n">
        <v>0.3173752186580598</v>
      </c>
      <c r="AC323" t="n">
        <v>1.102849902834493</v>
      </c>
      <c r="AD323" t="n">
        <v>1.102849902834493</v>
      </c>
      <c r="AE323" t="n">
        <v>0</v>
      </c>
      <c r="AF323" t="n">
        <v>1.890336471604258</v>
      </c>
      <c r="AG323" t="n">
        <v>0.8978953393438355</v>
      </c>
      <c r="AH323" t="n">
        <v>1.102849902834493</v>
      </c>
      <c r="AI323" t="inlineStr">
        <is>
          <t>Operationnel</t>
        </is>
      </c>
      <c r="AJ323" t="inlineStr"/>
      <c r="AK323" t="inlineStr">
        <is>
          <t>No root cause</t>
        </is>
      </c>
      <c r="AL323" t="inlineStr">
        <is>
          <t>No root cause</t>
        </is>
      </c>
      <c r="AM323" t="inlineStr">
        <is>
          <t>no root cause</t>
        </is>
      </c>
      <c r="AN323" t="inlineStr">
        <is>
          <t>No root cause</t>
        </is>
      </c>
      <c r="AO323" t="inlineStr"/>
      <c r="AP323" t="inlineStr"/>
      <c r="AQ323" t="inlineStr">
        <is>
          <t>CTR_842</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is>
          <t>Gen-Lithium</t>
        </is>
      </c>
    </row>
    <row r="324">
      <c r="A324" t="inlineStr">
        <is>
          <t>Garoua-Roumde-Adja-II</t>
        </is>
      </c>
      <c r="B324" t="inlineStr">
        <is>
          <t>NRD_138</t>
        </is>
      </c>
      <c r="C324" t="inlineStr">
        <is>
          <t>Garoua</t>
        </is>
      </c>
      <c r="D324" t="inlineStr">
        <is>
          <t>CAMUSAT</t>
        </is>
      </c>
      <c r="E324" t="inlineStr">
        <is>
          <t>Medium Grid + GE</t>
        </is>
      </c>
      <c r="F324" t="inlineStr">
        <is>
          <t>NORD</t>
        </is>
      </c>
      <c r="G324" t="inlineStr">
        <is>
          <t>Garoua</t>
        </is>
      </c>
      <c r="H324" t="inlineStr">
        <is>
          <t>Huawei</t>
        </is>
      </c>
      <c r="I324" t="n">
        <v>0.1427698019307543</v>
      </c>
      <c r="J324" t="n">
        <v>5.087634440820357</v>
      </c>
      <c r="K324" t="n">
        <v>12.82042501705033</v>
      </c>
      <c r="L324" t="n">
        <v>13.6678587633014</v>
      </c>
      <c r="M324" t="n">
        <v>6.441691421755372</v>
      </c>
      <c r="N324" t="n">
        <v>0.09727251714307728</v>
      </c>
      <c r="O324" t="n">
        <v>0</v>
      </c>
      <c r="P324" t="n">
        <v>0</v>
      </c>
      <c r="Q324" t="n">
        <v>0</v>
      </c>
      <c r="R324" t="n">
        <v>0</v>
      </c>
      <c r="S324" t="n">
        <v>0</v>
      </c>
      <c r="T324" t="n">
        <v>0.3039097345284262</v>
      </c>
      <c r="U324" t="n">
        <v>8.443750303196332</v>
      </c>
      <c r="V324" t="n">
        <v>5.130509969095376</v>
      </c>
      <c r="W324" t="n">
        <v>0.3039097345284262</v>
      </c>
      <c r="X324" t="n">
        <v>8.452275470632047</v>
      </c>
      <c r="Y324" t="n">
        <v>0</v>
      </c>
      <c r="Z324" t="n">
        <v>0</v>
      </c>
      <c r="AA324" t="n">
        <v>0</v>
      </c>
      <c r="AB324" t="n">
        <v>1.849158755025925</v>
      </c>
      <c r="AC324" t="n">
        <v>1.0936291673444</v>
      </c>
      <c r="AD324" t="n">
        <v>1.0936291673444</v>
      </c>
      <c r="AE324" t="n">
        <v>1.054743234655828</v>
      </c>
      <c r="AF324" t="n">
        <v>1.350414894376613</v>
      </c>
      <c r="AG324" t="n">
        <v>0.938969929979622</v>
      </c>
      <c r="AH324" t="n">
        <v>1.0936291673444</v>
      </c>
      <c r="AI324" t="inlineStr">
        <is>
          <t>Operationnel</t>
        </is>
      </c>
      <c r="AJ324" t="inlineStr"/>
      <c r="AK324" t="inlineStr">
        <is>
          <t>No root cause</t>
        </is>
      </c>
      <c r="AL324" t="inlineStr">
        <is>
          <t>No root cause</t>
        </is>
      </c>
      <c r="AM324" t="inlineStr">
        <is>
          <t>no root cause</t>
        </is>
      </c>
      <c r="AN324" t="inlineStr">
        <is>
          <t>No root cause</t>
        </is>
      </c>
      <c r="AO324" t="inlineStr"/>
      <c r="AP324" t="inlineStr"/>
      <c r="AQ324" t="inlineStr">
        <is>
          <t>NRD_138</t>
        </is>
      </c>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is>
          <t>Grid-Gen</t>
        </is>
      </c>
    </row>
    <row r="325">
      <c r="A325" t="inlineStr">
        <is>
          <t>Garoua-Foulbere-IV</t>
        </is>
      </c>
      <c r="B325" t="inlineStr">
        <is>
          <t>NRD_067</t>
        </is>
      </c>
      <c r="C325" t="inlineStr">
        <is>
          <t>Garoua</t>
        </is>
      </c>
      <c r="D325" t="inlineStr">
        <is>
          <t>IHS</t>
        </is>
      </c>
      <c r="E325" t="inlineStr">
        <is>
          <t>Grid-Gen</t>
        </is>
      </c>
      <c r="F325" t="inlineStr">
        <is>
          <t>NORD</t>
        </is>
      </c>
      <c r="G325" t="inlineStr">
        <is>
          <t>Garoua</t>
        </is>
      </c>
      <c r="H325" t="inlineStr">
        <is>
          <t>Huawei</t>
        </is>
      </c>
      <c r="I325" t="n">
        <v>3.292159271529793</v>
      </c>
      <c r="J325" t="n">
        <v>1.005898417101129</v>
      </c>
      <c r="K325" t="n">
        <v>5.438004554365598</v>
      </c>
      <c r="L325" t="n">
        <v>3.167848775657544</v>
      </c>
      <c r="M325" t="n">
        <v>0</v>
      </c>
      <c r="N325" t="n">
        <v>0</v>
      </c>
      <c r="O325" t="n">
        <v>0</v>
      </c>
      <c r="P325" t="n">
        <v>1.282948523683557</v>
      </c>
      <c r="Q325" t="n">
        <v>0</v>
      </c>
      <c r="R325" t="n">
        <v>0.1767456261253934</v>
      </c>
      <c r="S325" t="n">
        <v>0</v>
      </c>
      <c r="T325" t="n">
        <v>0.8559945838434166</v>
      </c>
      <c r="U325" t="n">
        <v>8.446033193220957</v>
      </c>
      <c r="V325" t="n">
        <v>6.325977433632108</v>
      </c>
      <c r="W325" t="n">
        <v>0.8559945838434166</v>
      </c>
      <c r="X325" t="n">
        <v>8.151076668007866</v>
      </c>
      <c r="Y325" t="n">
        <v>0</v>
      </c>
      <c r="Z325" t="n">
        <v>0</v>
      </c>
      <c r="AA325" t="n">
        <v>0</v>
      </c>
      <c r="AB325" t="n">
        <v>1.866280430210625</v>
      </c>
      <c r="AC325" t="n">
        <v>1.090294007699047</v>
      </c>
      <c r="AD325" t="n">
        <v>1.090294007699047</v>
      </c>
      <c r="AE325" t="n">
        <v>1.06598383751184</v>
      </c>
      <c r="AF325" t="n">
        <v>1.353230583011176</v>
      </c>
      <c r="AG325" t="n">
        <v>0.9276838226442268</v>
      </c>
      <c r="AH325" t="n">
        <v>1.090294007699047</v>
      </c>
      <c r="AI325" t="inlineStr">
        <is>
          <t>Operationnel</t>
        </is>
      </c>
      <c r="AJ325" t="inlineStr"/>
      <c r="AK325" t="inlineStr">
        <is>
          <t>No root cause</t>
        </is>
      </c>
      <c r="AL325" t="inlineStr">
        <is>
          <t>No root cause</t>
        </is>
      </c>
      <c r="AM325" t="inlineStr">
        <is>
          <t>no root cause</t>
        </is>
      </c>
      <c r="AN325" t="inlineStr">
        <is>
          <t>No root cause</t>
        </is>
      </c>
      <c r="AO325" t="inlineStr"/>
      <c r="AP325" t="inlineStr"/>
      <c r="AQ325" t="inlineStr">
        <is>
          <t>NRD_067</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is>
          <t>NRD_067</t>
        </is>
      </c>
      <c r="BQ325" t="inlineStr"/>
    </row>
    <row r="326">
      <c r="A326" t="inlineStr">
        <is>
          <t>Maroua-Djarengol-II</t>
        </is>
      </c>
      <c r="B326" t="inlineStr">
        <is>
          <t>EXN_143</t>
        </is>
      </c>
      <c r="C326" t="inlineStr">
        <is>
          <t>Maroua</t>
        </is>
      </c>
      <c r="D326" t="inlineStr">
        <is>
          <t>IHS</t>
        </is>
      </c>
      <c r="E326" t="inlineStr">
        <is>
          <t>Solar-Grid-Gen</t>
        </is>
      </c>
      <c r="F326" t="inlineStr">
        <is>
          <t>EXTREME-NORD</t>
        </is>
      </c>
      <c r="G326" t="inlineStr">
        <is>
          <t>Maroua</t>
        </is>
      </c>
      <c r="H326" t="inlineStr">
        <is>
          <t>Huawei</t>
        </is>
      </c>
      <c r="I326" t="n">
        <v>1.224021424922881</v>
      </c>
      <c r="J326" t="n">
        <v>1.200746647718679</v>
      </c>
      <c r="K326" t="n">
        <v>0.2326050914154774</v>
      </c>
      <c r="L326" t="n">
        <v>0.5405098834870002</v>
      </c>
      <c r="M326" t="n">
        <v>0.7580264986459607</v>
      </c>
      <c r="N326" t="n">
        <v>0.5575602183584308</v>
      </c>
      <c r="O326" t="n">
        <v>0.7670867184311979</v>
      </c>
      <c r="P326" t="n">
        <v>0.3432539172966017</v>
      </c>
      <c r="Q326" t="n">
        <v>0.08070372938621649</v>
      </c>
      <c r="R326" t="n">
        <v>1.782170200865786</v>
      </c>
      <c r="S326" t="n">
        <v>1.305153196188715</v>
      </c>
      <c r="T326" t="n">
        <v>1.040213107783799</v>
      </c>
      <c r="U326" t="n">
        <v>0.1559677598856272</v>
      </c>
      <c r="V326" t="n">
        <v>0.6561525312969956</v>
      </c>
      <c r="W326" t="n">
        <v>1.040213107783799</v>
      </c>
      <c r="X326" t="n">
        <v>0.09078054863554517</v>
      </c>
      <c r="Y326" t="n">
        <v>1.766974714139365</v>
      </c>
      <c r="Z326" t="n">
        <v>0.6194122699631598</v>
      </c>
      <c r="AA326" t="n">
        <v>1.839064100698279</v>
      </c>
      <c r="AB326" t="n">
        <v>2.153799727765365</v>
      </c>
      <c r="AC326" t="n">
        <v>1.077595431937061</v>
      </c>
      <c r="AD326" t="n">
        <v>1.077595431937061</v>
      </c>
      <c r="AE326" t="n">
        <v>1.381345195416632</v>
      </c>
      <c r="AF326" t="n">
        <v>1.750242680484579</v>
      </c>
      <c r="AG326" t="n">
        <v>0.5613983391227644</v>
      </c>
      <c r="AH326" t="n">
        <v>1.077595431937061</v>
      </c>
      <c r="AI326" t="inlineStr">
        <is>
          <t>Operationnel</t>
        </is>
      </c>
      <c r="AJ326" t="inlineStr"/>
      <c r="AK326" t="inlineStr">
        <is>
          <t>No root cause</t>
        </is>
      </c>
      <c r="AL326" t="inlineStr">
        <is>
          <t>No root cause</t>
        </is>
      </c>
      <c r="AM326" t="inlineStr">
        <is>
          <t>no root cause</t>
        </is>
      </c>
      <c r="AN326" t="inlineStr">
        <is>
          <t>No root cause</t>
        </is>
      </c>
      <c r="AO326" t="inlineStr"/>
      <c r="AP326" t="inlineStr"/>
      <c r="AQ326" t="inlineStr">
        <is>
          <t>EXN_143</t>
        </is>
      </c>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is>
          <t>EXN_143</t>
        </is>
      </c>
      <c r="BQ326" t="inlineStr">
        <is>
          <t>Grid-Gen</t>
        </is>
      </c>
    </row>
    <row r="327">
      <c r="A327" t="inlineStr">
        <is>
          <t>Gamoko-Hill-IHS</t>
        </is>
      </c>
      <c r="B327" t="inlineStr">
        <is>
          <t>SUO_097</t>
        </is>
      </c>
      <c r="C327" t="inlineStr">
        <is>
          <t>SUD-OUEST</t>
        </is>
      </c>
      <c r="D327" t="inlineStr">
        <is>
          <t>IHS</t>
        </is>
      </c>
      <c r="E327" t="inlineStr">
        <is>
          <t>Gen Only</t>
        </is>
      </c>
      <c r="F327" t="inlineStr">
        <is>
          <t>SUD-OUEST</t>
        </is>
      </c>
      <c r="G327" t="inlineStr">
        <is>
          <t>Gamoko</t>
        </is>
      </c>
      <c r="H327" t="inlineStr">
        <is>
          <t>NOKIA</t>
        </is>
      </c>
      <c r="I327" t="n">
        <v>0</v>
      </c>
      <c r="J327" t="n">
        <v>0</v>
      </c>
      <c r="K327" t="n">
        <v>0</v>
      </c>
      <c r="L327" t="n">
        <v>0</v>
      </c>
      <c r="M327" t="n">
        <v>0</v>
      </c>
      <c r="N327" t="n">
        <v>0</v>
      </c>
      <c r="O327" t="n">
        <v>0.07906651045635425</v>
      </c>
      <c r="P327" t="n">
        <v>0</v>
      </c>
      <c r="Q327" t="n">
        <v>0</v>
      </c>
      <c r="R327" t="n">
        <v>0.5246147805871587</v>
      </c>
      <c r="S327" t="n">
        <v>0</v>
      </c>
      <c r="T327" t="n">
        <v>0</v>
      </c>
      <c r="U327" t="n">
        <v>0</v>
      </c>
      <c r="V327" t="n">
        <v>0</v>
      </c>
      <c r="W327" t="n">
        <v>0</v>
      </c>
      <c r="X327" t="n">
        <v>0.2071187644999185</v>
      </c>
      <c r="Y327" t="n">
        <v>0.03171076924832982</v>
      </c>
      <c r="Z327" t="n">
        <v>0</v>
      </c>
      <c r="AA327" t="n">
        <v>0</v>
      </c>
      <c r="AB327" t="n">
        <v>0.0008025785242829415</v>
      </c>
      <c r="AC327" t="n">
        <v>1.073439858689108</v>
      </c>
      <c r="AD327" t="n">
        <v>1.073439858689108</v>
      </c>
      <c r="AE327" t="n">
        <v>3.718391424768893</v>
      </c>
      <c r="AF327" t="n">
        <v>1.615833392834678</v>
      </c>
      <c r="AG327" t="n">
        <v>0</v>
      </c>
      <c r="AH327" t="n">
        <v>1.073439858689108</v>
      </c>
      <c r="AI327" t="inlineStr">
        <is>
          <t>Insecurity</t>
        </is>
      </c>
      <c r="AJ327" t="inlineStr"/>
      <c r="AK327" t="inlineStr">
        <is>
          <t>PDH</t>
        </is>
      </c>
      <c r="AL327" t="inlineStr">
        <is>
          <t>TX ISSUE</t>
        </is>
      </c>
      <c r="AM327" t="inlineStr">
        <is>
          <t>MPR ISSUE</t>
        </is>
      </c>
      <c r="AN327" t="inlineStr">
        <is>
          <t>ACTIVE</t>
        </is>
      </c>
      <c r="AO327" t="inlineStr">
        <is>
          <t xml:space="preserve">(05/06/2026  incident): impacted by SUO_027_H_Kumba-Mabanda , RCA: Eth cable linking MPR No3 on slot 1.2 and MPR no5 on slot 1.3 has been replaced.
The cables connector clip was broken and that caused cable to disconnect during my PM work. 
I've replaced the cable..;..;(05/06/2026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is>
      </c>
      <c r="AP327" t="inlineStr">
        <is>
          <t>05/06/2026 incident) : impacted by SUO_027_H_Kumba-Mabanda , RCA : Eth cable linking MPR No3 on slot 1.2 and MPR no5 on slot 1.3 has been replaced. The cables connector clip was broken and that caused cable to disconnect during my PM work. I've replaced the cable.;.;(05/06/2026 cell nokia) : 06/05/2026 :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 06/05/2026 :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 06/05/2026 :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t>
        </is>
      </c>
      <c r="AQ327" t="inlineStr">
        <is>
          <t>SUO_027</t>
        </is>
      </c>
      <c r="AR327" t="inlineStr">
        <is>
          <t>impacted by SUO_027_H_Kumba-Mabanda , RCA: Eth cable linking MPR No3 on slot 1.2 and MPR no5 on slot 1.3 has been replaced.</t>
        </is>
      </c>
      <c r="AS327" t="inlineStr">
        <is>
          <t>(05/06/2026  incident): impacted by SUO_027_H_Kumba-Mabanda , RCA: Eth cable linking MPR No3 on slot 1.2 and MPR no5 on slot 1.3 has been replaced.
The cables connector clip was broken and that caused cable to disconnect during my PM work. 
I've replaced the cable</t>
        </is>
      </c>
      <c r="AT327" t="inlineStr"/>
      <c r="AU327" t="inlineStr"/>
      <c r="AV327" t="inlineStr"/>
      <c r="AW327" t="inlineStr"/>
      <c r="AX327" t="inlineStr"/>
      <c r="AY327" t="inlineStr"/>
      <c r="AZ327" t="inlineStr"/>
      <c r="BA327" t="inlineStr"/>
      <c r="BB327" t="inlineStr"/>
      <c r="BC327" t="inlineStr"/>
      <c r="BD327" t="inlineStr">
        <is>
          <t xml:space="preserv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is>
      </c>
      <c r="BE327" t="inlineStr">
        <is>
          <t xml:space="preserv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is>
      </c>
      <c r="BF327" t="inlineStr">
        <is>
          <t xml:space="preserve">(05/06/2026  cell nokia): 
06/05/2026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is>
      </c>
      <c r="BG327" t="inlineStr"/>
      <c r="BH327" t="inlineStr"/>
      <c r="BI327" t="inlineStr"/>
      <c r="BJ327" t="inlineStr"/>
      <c r="BK327" t="inlineStr"/>
      <c r="BL327" t="inlineStr"/>
      <c r="BM327" t="inlineStr">
        <is>
          <t>SUO_097</t>
        </is>
      </c>
      <c r="BN327" t="inlineStr"/>
      <c r="BO327" t="inlineStr"/>
      <c r="BP327" t="inlineStr">
        <is>
          <t>SUO_097</t>
        </is>
      </c>
      <c r="BQ327" t="inlineStr"/>
    </row>
    <row r="328">
      <c r="A328" t="inlineStr">
        <is>
          <t>Grand-Hangar</t>
        </is>
      </c>
      <c r="B328" t="inlineStr">
        <is>
          <t>LIT_291</t>
        </is>
      </c>
      <c r="C328" t="inlineStr">
        <is>
          <t>Douala</t>
        </is>
      </c>
      <c r="D328" t="inlineStr">
        <is>
          <t>IHS</t>
        </is>
      </c>
      <c r="E328" t="inlineStr">
        <is>
          <t>Grid-Gen</t>
        </is>
      </c>
      <c r="F328" t="inlineStr">
        <is>
          <t>LITTORAL</t>
        </is>
      </c>
      <c r="G328" t="inlineStr">
        <is>
          <t>Douala</t>
        </is>
      </c>
      <c r="H328" t="inlineStr">
        <is>
          <t>ZTE</t>
        </is>
      </c>
      <c r="I328" t="n">
        <v>20.52344884756859</v>
      </c>
      <c r="J328" t="n">
        <v>33.66008980318633</v>
      </c>
      <c r="K328" t="n">
        <v>0</v>
      </c>
      <c r="L328" t="n">
        <v>0</v>
      </c>
      <c r="M328" t="n">
        <v>0.03638355976748787</v>
      </c>
      <c r="N328" t="n">
        <v>0</v>
      </c>
      <c r="O328" t="n">
        <v>12.49204555507044</v>
      </c>
      <c r="P328" t="n">
        <v>2.686248155852902</v>
      </c>
      <c r="Q328" t="n">
        <v>0</v>
      </c>
      <c r="R328" t="n">
        <v>0</v>
      </c>
      <c r="S328" t="n">
        <v>0</v>
      </c>
      <c r="T328" t="n">
        <v>0</v>
      </c>
      <c r="U328" t="n">
        <v>0</v>
      </c>
      <c r="V328" t="n">
        <v>0</v>
      </c>
      <c r="W328" t="n">
        <v>0</v>
      </c>
      <c r="X328" t="n">
        <v>0</v>
      </c>
      <c r="Y328" t="n">
        <v>0</v>
      </c>
      <c r="Z328" t="n">
        <v>0</v>
      </c>
      <c r="AA328" t="n">
        <v>2.927717281192127</v>
      </c>
      <c r="AB328" t="n">
        <v>0</v>
      </c>
      <c r="AC328" t="n">
        <v>1.0536429217568</v>
      </c>
      <c r="AD328" t="n">
        <v>1.0536429217568</v>
      </c>
      <c r="AE328" t="n">
        <v>0.1741044486809027</v>
      </c>
      <c r="AF328" t="n">
        <v>0.1956637970018124</v>
      </c>
      <c r="AG328" t="n">
        <v>1.846817563973764</v>
      </c>
      <c r="AH328" t="n">
        <v>1.0536429217568</v>
      </c>
      <c r="AI328" t="inlineStr">
        <is>
          <t>Operationnel</t>
        </is>
      </c>
      <c r="AJ328" t="inlineStr"/>
      <c r="AK328" t="inlineStr">
        <is>
          <t>No root cause</t>
        </is>
      </c>
      <c r="AL328" t="inlineStr">
        <is>
          <t>No root cause</t>
        </is>
      </c>
      <c r="AM328" t="inlineStr">
        <is>
          <t>no root cause</t>
        </is>
      </c>
      <c r="AN328" t="inlineStr">
        <is>
          <t>No root cause</t>
        </is>
      </c>
      <c r="AO328" t="inlineStr"/>
      <c r="AP328" t="inlineStr"/>
      <c r="AQ328" t="inlineStr">
        <is>
          <t>LIT_291</t>
        </is>
      </c>
      <c r="AR328" t="inlineStr">
        <is>
          <t xml:space="preserve">The cables connector clip was broken and that caused cable to disconnect during my PM work. </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is>
          <t>LIT_291</t>
        </is>
      </c>
      <c r="BQ328" t="inlineStr">
        <is>
          <t>Hybrid Gen</t>
        </is>
      </c>
    </row>
    <row r="329">
      <c r="A329" t="inlineStr">
        <is>
          <t>Lomie</t>
        </is>
      </c>
      <c r="B329" t="inlineStr">
        <is>
          <t>EST_010</t>
        </is>
      </c>
      <c r="C329" t="inlineStr">
        <is>
          <t>CENTRE</t>
        </is>
      </c>
      <c r="D329" t="inlineStr">
        <is>
          <t>IHS</t>
        </is>
      </c>
      <c r="E329" t="inlineStr">
        <is>
          <t>Grid-Gen</t>
        </is>
      </c>
      <c r="F329" t="inlineStr">
        <is>
          <t>EST</t>
        </is>
      </c>
      <c r="G329" t="inlineStr">
        <is>
          <t>Lomie</t>
        </is>
      </c>
      <c r="H329" t="inlineStr">
        <is>
          <t>NOKIA</t>
        </is>
      </c>
      <c r="I329" t="n">
        <v>0.6979044496380195</v>
      </c>
      <c r="J329" t="n">
        <v>0.9228939626119683</v>
      </c>
      <c r="K329" t="n">
        <v>0.9610431951328787</v>
      </c>
      <c r="L329" t="n">
        <v>0.7598813467909701</v>
      </c>
      <c r="M329" t="n">
        <v>0.542382566710327</v>
      </c>
      <c r="N329" t="n">
        <v>0.6097991627500836</v>
      </c>
      <c r="O329" t="n">
        <v>0.7671580587444675</v>
      </c>
      <c r="P329" t="n">
        <v>0.6989923894153803</v>
      </c>
      <c r="Q329" t="n">
        <v>0.8672841884183279</v>
      </c>
      <c r="R329" t="n">
        <v>0.8849765861091851</v>
      </c>
      <c r="S329" t="n">
        <v>0.8404602306289647</v>
      </c>
      <c r="T329" t="n">
        <v>2.997541612804731</v>
      </c>
      <c r="U329" t="n">
        <v>0.771545488010547</v>
      </c>
      <c r="V329" t="n">
        <v>0.596636874951845</v>
      </c>
      <c r="W329" t="n">
        <v>2.99754161280473</v>
      </c>
      <c r="X329" t="n">
        <v>18.49007156860227</v>
      </c>
      <c r="Y329" t="n">
        <v>14.62374762080056</v>
      </c>
      <c r="Z329" t="n">
        <v>1.312215887202404</v>
      </c>
      <c r="AA329" t="n">
        <v>1.632052346668264</v>
      </c>
      <c r="AB329" t="n">
        <v>0.9556926716376596</v>
      </c>
      <c r="AC329" t="n">
        <v>1.048756110297832</v>
      </c>
      <c r="AD329" t="n">
        <v>1.048756110297832</v>
      </c>
      <c r="AE329" t="n">
        <v>0.5024549476637531</v>
      </c>
      <c r="AF329" t="n">
        <v>2.910253271723942</v>
      </c>
      <c r="AG329" t="n">
        <v>0</v>
      </c>
      <c r="AH329" t="n">
        <v>1.048756110297832</v>
      </c>
      <c r="AI329" t="inlineStr">
        <is>
          <t>Operationnel</t>
        </is>
      </c>
      <c r="AJ329" t="inlineStr"/>
      <c r="AK329" t="inlineStr">
        <is>
          <t>IHS</t>
        </is>
      </c>
      <c r="AL329" t="inlineStr">
        <is>
          <t>POWER ISSUE</t>
        </is>
      </c>
      <c r="AM329" t="inlineStr">
        <is>
          <t>Defaut GE &amp; Power Cabinet</t>
        </is>
      </c>
      <c r="AN329" t="inlineStr">
        <is>
          <t>PASSIVE</t>
        </is>
      </c>
      <c r="AO329" t="inlineStr">
        <is>
          <t>(05/06/2026 ticket): INC-20260506-00010070...Grid Outage</t>
        </is>
      </c>
      <c r="AP329" t="inlineStr">
        <is>
          <t>: .Grid Outage</t>
        </is>
      </c>
      <c r="AQ329" t="inlineStr">
        <is>
          <t>EST_010</t>
        </is>
      </c>
      <c r="AR329" t="inlineStr">
        <is>
          <t>I've replaced the cable</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is>
          <t>(05/06/2026 ticket): INC-20260506-00010070...Grid Outage</t>
        </is>
      </c>
      <c r="BK329" t="inlineStr"/>
      <c r="BL329" t="inlineStr"/>
      <c r="BM329" t="inlineStr"/>
      <c r="BN329" t="inlineStr"/>
      <c r="BO329" t="inlineStr"/>
      <c r="BP329" t="inlineStr">
        <is>
          <t>EST_010</t>
        </is>
      </c>
      <c r="BQ329" t="inlineStr">
        <is>
          <t>Gen Only</t>
        </is>
      </c>
    </row>
    <row r="330">
      <c r="A330" t="inlineStr">
        <is>
          <t>Sanguere-MTN-IHS</t>
        </is>
      </c>
      <c r="B330" t="inlineStr">
        <is>
          <t>NRD_087</t>
        </is>
      </c>
      <c r="C330" t="inlineStr">
        <is>
          <t>NORD</t>
        </is>
      </c>
      <c r="D330" t="inlineStr">
        <is>
          <t>IHS</t>
        </is>
      </c>
      <c r="E330" t="inlineStr">
        <is>
          <t>Solar-Grid-Gen</t>
        </is>
      </c>
      <c r="F330" t="inlineStr">
        <is>
          <t>NORD</t>
        </is>
      </c>
      <c r="G330" t="inlineStr">
        <is>
          <t>Sanguere</t>
        </is>
      </c>
      <c r="H330" t="inlineStr">
        <is>
          <t>NOKIA</t>
        </is>
      </c>
      <c r="I330" t="n">
        <v>0</v>
      </c>
      <c r="J330" t="n">
        <v>0</v>
      </c>
      <c r="K330" t="n">
        <v>0.02120273579532687</v>
      </c>
      <c r="L330" t="n">
        <v>0</v>
      </c>
      <c r="M330" t="n">
        <v>0.02113227718212987</v>
      </c>
      <c r="N330" t="n">
        <v>0.01075551174067819</v>
      </c>
      <c r="O330" t="n">
        <v>0.02060055278709687</v>
      </c>
      <c r="P330" t="n">
        <v>0</v>
      </c>
      <c r="Q330" t="n">
        <v>0.01986510492152231</v>
      </c>
      <c r="R330" t="n">
        <v>0</v>
      </c>
      <c r="S330" t="n">
        <v>0</v>
      </c>
      <c r="T330" t="n">
        <v>6.395403660449326</v>
      </c>
      <c r="U330" t="n">
        <v>2.820061149726445</v>
      </c>
      <c r="V330" t="n">
        <v>6.465638106298617</v>
      </c>
      <c r="W330" t="n">
        <v>6.395403660449326</v>
      </c>
      <c r="X330" t="n">
        <v>0.08033128807166179</v>
      </c>
      <c r="Y330" t="n">
        <v>0</v>
      </c>
      <c r="Z330" t="n">
        <v>0.02202701844505031</v>
      </c>
      <c r="AA330" t="n">
        <v>0.01091541887223541</v>
      </c>
      <c r="AB330" t="n">
        <v>0.03233605497631733</v>
      </c>
      <c r="AC330" t="n">
        <v>1.027318196297856</v>
      </c>
      <c r="AD330" t="n">
        <v>1.027318196297856</v>
      </c>
      <c r="AE330" t="n">
        <v>3.532047208533665</v>
      </c>
      <c r="AF330" t="n">
        <v>1.519143707647793</v>
      </c>
      <c r="AG330" t="n">
        <v>0.02482914876346247</v>
      </c>
      <c r="AH330" t="n">
        <v>1.027318196297856</v>
      </c>
      <c r="AI330" t="inlineStr">
        <is>
          <t>Operationnel</t>
        </is>
      </c>
      <c r="AJ330" t="inlineStr"/>
      <c r="AK330" t="inlineStr">
        <is>
          <t>IHS</t>
        </is>
      </c>
      <c r="AL330" t="inlineStr">
        <is>
          <t>POWER ISSUE</t>
        </is>
      </c>
      <c r="AM330" t="inlineStr">
        <is>
          <t>Defaut GE &amp; Power Cabinet</t>
        </is>
      </c>
      <c r="AN330" t="inlineStr">
        <is>
          <t>PASSIVE</t>
        </is>
      </c>
      <c r="AO330" t="inlineStr">
        <is>
          <t>(05/06/2026 ticket): INC-20260506-00009346...Grid Outage</t>
        </is>
      </c>
      <c r="AP330" t="inlineStr">
        <is>
          <t>: .Grid Outage</t>
        </is>
      </c>
      <c r="AQ330" t="inlineStr">
        <is>
          <t>NRD_087</t>
        </is>
      </c>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is>
          <t>(05/06/2026 ticket): INC-20260506-00009346...Grid Outage</t>
        </is>
      </c>
      <c r="BK330" t="inlineStr"/>
      <c r="BL330" t="inlineStr"/>
      <c r="BM330" t="inlineStr"/>
      <c r="BN330" t="inlineStr"/>
      <c r="BO330" t="inlineStr"/>
      <c r="BP330" t="inlineStr">
        <is>
          <t>NRD_087</t>
        </is>
      </c>
      <c r="BQ330" t="inlineStr"/>
    </row>
    <row r="331">
      <c r="A331" t="inlineStr">
        <is>
          <t>Ndokoti-Carrefour-MTN</t>
        </is>
      </c>
      <c r="B331" t="inlineStr">
        <is>
          <t>LIT_684</t>
        </is>
      </c>
      <c r="C331" t="inlineStr">
        <is>
          <t>Douala</t>
        </is>
      </c>
      <c r="D331" t="inlineStr">
        <is>
          <t>MTN sharing</t>
        </is>
      </c>
      <c r="E331" t="inlineStr">
        <is>
          <t>MTN sharing</t>
        </is>
      </c>
      <c r="F331" t="inlineStr">
        <is>
          <t>LITTORAL</t>
        </is>
      </c>
      <c r="G331" t="inlineStr">
        <is>
          <t>Douala</t>
        </is>
      </c>
      <c r="H331" t="inlineStr">
        <is>
          <t>ZTE</t>
        </is>
      </c>
      <c r="I331" t="n">
        <v>0</v>
      </c>
      <c r="J331" t="n">
        <v>1.410201807478177</v>
      </c>
      <c r="K331" t="n">
        <v>17.28128130056245</v>
      </c>
      <c r="L331" t="n">
        <v>20.45979545305379</v>
      </c>
      <c r="M331" t="n">
        <v>1.661444555735333</v>
      </c>
      <c r="N331" t="n">
        <v>0.4743239078511449</v>
      </c>
      <c r="O331" t="n">
        <v>0.0006955680543784404</v>
      </c>
      <c r="P331" t="n">
        <v>0</v>
      </c>
      <c r="Q331" t="n">
        <v>0.4667796697228863</v>
      </c>
      <c r="R331" t="n">
        <v>1.061454686059818</v>
      </c>
      <c r="S331" t="n">
        <v>0.07879537600625477</v>
      </c>
      <c r="T331" t="n">
        <v>0</v>
      </c>
      <c r="U331" t="n">
        <v>0.2727696877862525</v>
      </c>
      <c r="V331" t="n">
        <v>0</v>
      </c>
      <c r="W331" t="n">
        <v>0</v>
      </c>
      <c r="X331" t="n">
        <v>6.495482017960637</v>
      </c>
      <c r="Y331" t="n">
        <v>0.3255971897623799</v>
      </c>
      <c r="Z331" t="n">
        <v>0</v>
      </c>
      <c r="AA331" t="n">
        <v>0</v>
      </c>
      <c r="AB331" t="n">
        <v>0</v>
      </c>
      <c r="AC331" t="n">
        <v>1.025980715286517</v>
      </c>
      <c r="AD331" t="n">
        <v>1.025980715286517</v>
      </c>
      <c r="AE331" t="n">
        <v>1.129181004680087</v>
      </c>
      <c r="AF331" t="n">
        <v>0.9570153785475555</v>
      </c>
      <c r="AG331" t="n">
        <v>1.042118110960083</v>
      </c>
      <c r="AH331" t="n">
        <v>1.025980715286517</v>
      </c>
      <c r="AI331" t="inlineStr">
        <is>
          <t>Operationnel</t>
        </is>
      </c>
      <c r="AJ331" t="inlineStr"/>
      <c r="AK331" t="inlineStr">
        <is>
          <t>Partners</t>
        </is>
      </c>
      <c r="AL331" t="inlineStr">
        <is>
          <t>POWER ISSUE</t>
        </is>
      </c>
      <c r="AM331" t="inlineStr">
        <is>
          <t>Sharing</t>
        </is>
      </c>
      <c r="AN331" t="inlineStr">
        <is>
          <t>PASSIVE</t>
        </is>
      </c>
      <c r="AO331" t="inlineStr">
        <is>
          <t>(05/06/2026 ticket): INC-20260506-00010624...Grid Outage</t>
        </is>
      </c>
      <c r="AP331" t="inlineStr">
        <is>
          <t>: .Grid Outage</t>
        </is>
      </c>
      <c r="AQ331" t="inlineStr">
        <is>
          <t>LIT_684</t>
        </is>
      </c>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is>
          <t>(05/06/2026 ticket): INC-20260506-00010624...Grid Outage</t>
        </is>
      </c>
      <c r="BK331" t="inlineStr"/>
      <c r="BL331" t="inlineStr"/>
      <c r="BM331" t="inlineStr"/>
      <c r="BN331" t="inlineStr"/>
      <c r="BO331" t="inlineStr"/>
      <c r="BP331" t="inlineStr"/>
      <c r="BQ331" t="inlineStr"/>
    </row>
    <row r="332">
      <c r="A332" t="inlineStr">
        <is>
          <t>PK12-Marche</t>
        </is>
      </c>
      <c r="B332" t="inlineStr">
        <is>
          <t>LIT_249</t>
        </is>
      </c>
      <c r="C332" t="inlineStr">
        <is>
          <t>Douala</t>
        </is>
      </c>
      <c r="D332" t="inlineStr">
        <is>
          <t>IHS</t>
        </is>
      </c>
      <c r="E332" t="inlineStr">
        <is>
          <t>Grid-Gen</t>
        </is>
      </c>
      <c r="F332" t="inlineStr">
        <is>
          <t>LITTORAL</t>
        </is>
      </c>
      <c r="G332" t="inlineStr">
        <is>
          <t>Douala</t>
        </is>
      </c>
      <c r="H332" t="inlineStr">
        <is>
          <t>ZTE</t>
        </is>
      </c>
      <c r="I332" t="n">
        <v>0</v>
      </c>
      <c r="J332" t="n">
        <v>1.030403814709231</v>
      </c>
      <c r="K332" t="n">
        <v>0.5146311848484592</v>
      </c>
      <c r="L332" t="n">
        <v>1.538685711676697</v>
      </c>
      <c r="M332" t="n">
        <v>1.015582864627476</v>
      </c>
      <c r="N332" t="n">
        <v>1.52654002334255</v>
      </c>
      <c r="O332" t="n">
        <v>0.5070869467202002</v>
      </c>
      <c r="P332" t="n">
        <v>0.506230862960965</v>
      </c>
      <c r="Q332" t="n">
        <v>1.046526725508158</v>
      </c>
      <c r="R332" t="n">
        <v>1.036289390553972</v>
      </c>
      <c r="S332" t="n">
        <v>0.5050715828703344</v>
      </c>
      <c r="T332" t="n">
        <v>0</v>
      </c>
      <c r="U332" t="n">
        <v>0.5147025251617288</v>
      </c>
      <c r="V332" t="n">
        <v>0.5250468705858184</v>
      </c>
      <c r="W332" t="n">
        <v>0</v>
      </c>
      <c r="X332" t="n">
        <v>2.987857165278385</v>
      </c>
      <c r="Y332" t="n">
        <v>0.8933769079966783</v>
      </c>
      <c r="Z332" t="n">
        <v>0.7556187630731123</v>
      </c>
      <c r="AA332" t="n">
        <v>0</v>
      </c>
      <c r="AB332" t="n">
        <v>1.022895246737608</v>
      </c>
      <c r="AC332" t="n">
        <v>1.016064411742045</v>
      </c>
      <c r="AD332" t="n">
        <v>1.016064411742045</v>
      </c>
      <c r="AE332" t="n">
        <v>0.4589912832871719</v>
      </c>
      <c r="AF332" t="n">
        <v>0.3882462743658003</v>
      </c>
      <c r="AG332" t="n">
        <v>1.572770357675209</v>
      </c>
      <c r="AH332" t="n">
        <v>1.016064411742045</v>
      </c>
      <c r="AI332" t="inlineStr">
        <is>
          <t>Operationnel</t>
        </is>
      </c>
      <c r="AJ332" t="inlineStr"/>
      <c r="AK332" t="inlineStr">
        <is>
          <t>IHS</t>
        </is>
      </c>
      <c r="AL332" t="inlineStr">
        <is>
          <t>POWER ISSUE</t>
        </is>
      </c>
      <c r="AM332" t="inlineStr">
        <is>
          <t>Defaut GE &amp; Power Cabinet</t>
        </is>
      </c>
      <c r="AN332" t="inlineStr">
        <is>
          <t>PASSIVE</t>
        </is>
      </c>
      <c r="AO332" t="inlineStr">
        <is>
          <t>(05/06/2026 ticket): INC-20260506-00018451...2026-05-07 01:01:01...Feedback IHS: FME is on the way ETA 01:50 AM...GE Fault...user:NGUESSAN KOFFI MARC PAETERNE</t>
        </is>
      </c>
      <c r="AP332" t="inlineStr">
        <is>
          <t>: .2026-05-07 01 : 01 : 01.Feedback IHS : FME is on the way ETA 01 : 50 AM.GE Fault.user : NGUESSAN KOFFI MARC PAETERNE</t>
        </is>
      </c>
      <c r="AQ332" t="inlineStr">
        <is>
          <t>LIT_249</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is>
          <t>(05/06/2026 ticket): INC-20260506-00018451...2026-05-07 01:01:01...Feedback IHS: FME is on the way ETA 01:50 AM...GE Fault...user:NGUESSAN KOFFI MARC PAETERNE</t>
        </is>
      </c>
      <c r="BK332" t="inlineStr"/>
      <c r="BL332" t="inlineStr"/>
      <c r="BM332" t="inlineStr"/>
      <c r="BN332" t="inlineStr"/>
      <c r="BO332" t="inlineStr"/>
      <c r="BP332" t="inlineStr">
        <is>
          <t>LIT_249</t>
        </is>
      </c>
      <c r="BQ332" t="inlineStr">
        <is>
          <t>Grid-Gen</t>
        </is>
      </c>
    </row>
    <row r="333">
      <c r="A333" t="inlineStr">
        <is>
          <t>Nkongoa-Mfou</t>
        </is>
      </c>
      <c r="B333" t="inlineStr">
        <is>
          <t>CTR_896</t>
        </is>
      </c>
      <c r="C333" t="inlineStr">
        <is>
          <t>CENTRE</t>
        </is>
      </c>
      <c r="D333" t="inlineStr">
        <is>
          <t>CAMUSAT</t>
        </is>
      </c>
      <c r="E333" t="inlineStr">
        <is>
          <t>Good Grid + GE</t>
        </is>
      </c>
      <c r="F333" t="inlineStr">
        <is>
          <t>CENTRE</t>
        </is>
      </c>
      <c r="G333" t="inlineStr">
        <is>
          <t>Mfou</t>
        </is>
      </c>
      <c r="H333" t="inlineStr">
        <is>
          <t>ZTE</t>
        </is>
      </c>
      <c r="I333" t="n">
        <v>0</v>
      </c>
      <c r="J333" t="n">
        <v>21.45766808491209</v>
      </c>
      <c r="K333" t="n">
        <v>0</v>
      </c>
      <c r="L333" t="n">
        <v>0.6515332460127904</v>
      </c>
      <c r="M333" t="n">
        <v>0</v>
      </c>
      <c r="N333" t="n">
        <v>0</v>
      </c>
      <c r="O333" t="n">
        <v>5.61606997628648</v>
      </c>
      <c r="P333" t="n">
        <v>2.766291987341375</v>
      </c>
      <c r="Q333" t="n">
        <v>3.463911075726316</v>
      </c>
      <c r="R333" t="n">
        <v>0.09939489146284745</v>
      </c>
      <c r="S333" t="n">
        <v>4.668510100361553</v>
      </c>
      <c r="T333" t="n">
        <v>13.86855689960706</v>
      </c>
      <c r="U333" t="n">
        <v>0.9460260591896311</v>
      </c>
      <c r="V333" t="n">
        <v>6.484816641126835</v>
      </c>
      <c r="W333" t="n">
        <v>13.86855689960706</v>
      </c>
      <c r="X333" t="n">
        <v>20.7347766905514</v>
      </c>
      <c r="Y333" t="n">
        <v>0</v>
      </c>
      <c r="Z333" t="n">
        <v>2.470033501411111</v>
      </c>
      <c r="AA333" t="n">
        <v>0.1152146059303775</v>
      </c>
      <c r="AB333" t="n">
        <v>1.174974959550042</v>
      </c>
      <c r="AC333" t="n">
        <v>0.9916660246038469</v>
      </c>
      <c r="AD333" t="n">
        <v>0.9916660246038469</v>
      </c>
      <c r="AE333" t="n">
        <v>0.9584487368559883</v>
      </c>
      <c r="AF333" t="n">
        <v>0.8249436437263467</v>
      </c>
      <c r="AG333" t="n">
        <v>1.108090538384257</v>
      </c>
      <c r="AH333" t="n">
        <v>0.9916660246038469</v>
      </c>
      <c r="AI333" t="inlineStr">
        <is>
          <t>EXCLU</t>
        </is>
      </c>
      <c r="AJ333" t="inlineStr">
        <is>
          <t>site vandalise</t>
        </is>
      </c>
      <c r="AK333" t="inlineStr">
        <is>
          <t>Exclu</t>
        </is>
      </c>
      <c r="AL333" t="inlineStr">
        <is>
          <t>Exclu</t>
        </is>
      </c>
      <c r="AM333" t="inlineStr">
        <is>
          <t>EXCLU</t>
        </is>
      </c>
      <c r="AN333" t="inlineStr">
        <is>
          <t>Exclu</t>
        </is>
      </c>
      <c r="AO333" t="inlineStr"/>
      <c r="AP333" t="inlineStr"/>
      <c r="AQ333" t="inlineStr">
        <is>
          <t>CTR_896</t>
        </is>
      </c>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row>
    <row r="334">
      <c r="A334" t="inlineStr">
        <is>
          <t>Binka-IHS</t>
        </is>
      </c>
      <c r="B334" t="inlineStr">
        <is>
          <t>NRO_023</t>
        </is>
      </c>
      <c r="C334" t="inlineStr">
        <is>
          <t>NORD-OUEST</t>
        </is>
      </c>
      <c r="D334" t="inlineStr">
        <is>
          <t>IHS</t>
        </is>
      </c>
      <c r="E334" t="inlineStr">
        <is>
          <t>Gen Only</t>
        </is>
      </c>
      <c r="F334" t="inlineStr">
        <is>
          <t>NORD-OUEST</t>
        </is>
      </c>
      <c r="G334" t="inlineStr">
        <is>
          <t>Binka</t>
        </is>
      </c>
      <c r="H334" t="inlineStr">
        <is>
          <t>NOKIA</t>
        </is>
      </c>
      <c r="I334" t="n">
        <v>0.4571538907294815</v>
      </c>
      <c r="J334" t="n">
        <v>1.298356026752377</v>
      </c>
      <c r="K334" t="n">
        <v>0.5355772582192612</v>
      </c>
      <c r="L334" t="n">
        <v>0.1098352084476078</v>
      </c>
      <c r="M334" t="n">
        <v>2.207177094703526</v>
      </c>
      <c r="N334" t="n">
        <v>0.0384086040712546</v>
      </c>
      <c r="O334" t="n">
        <v>0.2052720670869035</v>
      </c>
      <c r="P334" t="n">
        <v>0.7480646479236338</v>
      </c>
      <c r="Q334" t="n">
        <v>0.7596294253366312</v>
      </c>
      <c r="R334" t="n">
        <v>4.106224627471939</v>
      </c>
      <c r="S334" t="n">
        <v>2.64683260357829</v>
      </c>
      <c r="T334" t="n">
        <v>0.1159458441413908</v>
      </c>
      <c r="U334" t="n">
        <v>0.5260626117708244</v>
      </c>
      <c r="V334" t="n">
        <v>1.235435875046014</v>
      </c>
      <c r="W334" t="n">
        <v>0.1159458441413908</v>
      </c>
      <c r="X334" t="n">
        <v>0.03600902312282234</v>
      </c>
      <c r="Y334" t="n">
        <v>0.005618049669979733</v>
      </c>
      <c r="Z334" t="n">
        <v>0.1093468651639541</v>
      </c>
      <c r="AA334" t="n">
        <v>0.07483598861979306</v>
      </c>
      <c r="AB334" t="n">
        <v>0.0200822981853879</v>
      </c>
      <c r="AC334" t="n">
        <v>0.9663580484714628</v>
      </c>
      <c r="AD334" t="n">
        <v>0.9663580484714628</v>
      </c>
      <c r="AE334" t="n">
        <v>3.333213433569536</v>
      </c>
      <c r="AF334" t="n">
        <v>1.460704886930445</v>
      </c>
      <c r="AG334" t="n">
        <v>0</v>
      </c>
      <c r="AH334" t="n">
        <v>0.9663580484714628</v>
      </c>
      <c r="AI334" t="inlineStr">
        <is>
          <t>Insecurity</t>
        </is>
      </c>
      <c r="AJ334" t="inlineStr"/>
      <c r="AK334" t="inlineStr">
        <is>
          <t>IHS</t>
        </is>
      </c>
      <c r="AL334" t="inlineStr">
        <is>
          <t>POWER ISSUE</t>
        </is>
      </c>
      <c r="AM334" t="inlineStr">
        <is>
          <t>Defaut GE &amp; Power Cabinet</t>
        </is>
      </c>
      <c r="AN334" t="inlineStr">
        <is>
          <t>PASSIVE</t>
        </is>
      </c>
      <c r="AO334" t="inlineStr">
        <is>
          <t>( hourly IHS): 06/05/2026 05:27 0:32:50 FME Roland is managing with level 0..;..;(05/06/2026 ticket): INC-20260506-00013580...Grid Outage</t>
        </is>
      </c>
      <c r="AP334" t="inlineStr">
        <is>
          <t>: 06/05/2026 05 : 27 0 : 32 : 50 FME Roland is managing with level 0.;.; : .Grid Outage</t>
        </is>
      </c>
      <c r="AQ334" t="inlineStr">
        <is>
          <t>NRO_023</t>
        </is>
      </c>
      <c r="AR334" t="inlineStr"/>
      <c r="AS334" t="inlineStr"/>
      <c r="AT334" t="inlineStr"/>
      <c r="AU334" t="inlineStr"/>
      <c r="AV334" t="inlineStr"/>
      <c r="AW334" t="inlineStr">
        <is>
          <t>( hourly IHS): 06/05/2026 05:27 0:32:50 FME Roland is managing with level 0</t>
        </is>
      </c>
      <c r="AX334" t="inlineStr"/>
      <c r="AY334" t="inlineStr"/>
      <c r="AZ334" t="inlineStr"/>
      <c r="BA334" t="inlineStr"/>
      <c r="BB334" t="inlineStr"/>
      <c r="BC334" t="inlineStr"/>
      <c r="BD334" t="inlineStr"/>
      <c r="BE334" t="inlineStr"/>
      <c r="BF334" t="inlineStr"/>
      <c r="BG334" t="inlineStr"/>
      <c r="BH334" t="inlineStr"/>
      <c r="BI334" t="inlineStr"/>
      <c r="BJ334" t="inlineStr">
        <is>
          <t>(05/06/2026 ticket): INC-20260506-00013580...Grid Outage</t>
        </is>
      </c>
      <c r="BK334" t="inlineStr"/>
      <c r="BL334" t="inlineStr"/>
      <c r="BM334" t="inlineStr"/>
      <c r="BN334" t="inlineStr"/>
      <c r="BO334" t="inlineStr"/>
      <c r="BP334" t="inlineStr">
        <is>
          <t>NRO_023</t>
        </is>
      </c>
      <c r="BQ334" t="inlineStr">
        <is>
          <t>Grid-Gen</t>
        </is>
      </c>
    </row>
    <row r="335">
      <c r="A335" t="inlineStr">
        <is>
          <t>Maroua-Titouare-II</t>
        </is>
      </c>
      <c r="B335" t="inlineStr">
        <is>
          <t>EXN_086</t>
        </is>
      </c>
      <c r="C335" t="inlineStr">
        <is>
          <t>Maroua</t>
        </is>
      </c>
      <c r="D335" t="inlineStr">
        <is>
          <t>IHS</t>
        </is>
      </c>
      <c r="E335" t="inlineStr">
        <is>
          <t>Grid-Gen</t>
        </is>
      </c>
      <c r="F335" t="inlineStr">
        <is>
          <t>EXTREME-NORD</t>
        </is>
      </c>
      <c r="G335" t="inlineStr">
        <is>
          <t>Maroua</t>
        </is>
      </c>
      <c r="H335" t="inlineStr">
        <is>
          <t>Huawei</t>
        </is>
      </c>
      <c r="I335" t="n">
        <v>0</v>
      </c>
      <c r="J335" t="n">
        <v>0</v>
      </c>
      <c r="K335" t="n">
        <v>0</v>
      </c>
      <c r="L335" t="n">
        <v>0.6440425131194837</v>
      </c>
      <c r="M335" t="n">
        <v>0</v>
      </c>
      <c r="N335" t="n">
        <v>0</v>
      </c>
      <c r="O335" t="n">
        <v>0.2586264706805581</v>
      </c>
      <c r="P335" t="n">
        <v>0.8806426620780579</v>
      </c>
      <c r="Q335" t="n">
        <v>0</v>
      </c>
      <c r="R335" t="n">
        <v>0</v>
      </c>
      <c r="S335" t="n">
        <v>0</v>
      </c>
      <c r="T335" t="n">
        <v>0</v>
      </c>
      <c r="U335" t="n">
        <v>0</v>
      </c>
      <c r="V335" t="n">
        <v>0.4782476250809712</v>
      </c>
      <c r="W335" t="n">
        <v>0</v>
      </c>
      <c r="X335" t="n">
        <v>0</v>
      </c>
      <c r="Y335" t="n">
        <v>0</v>
      </c>
      <c r="Z335" t="n">
        <v>1.146652855182018</v>
      </c>
      <c r="AA335" t="n">
        <v>0</v>
      </c>
      <c r="AB335" t="n">
        <v>0.3771227310213364</v>
      </c>
      <c r="AC335" t="n">
        <v>0.964806396657849</v>
      </c>
      <c r="AD335" t="n">
        <v>0.964806396657849</v>
      </c>
      <c r="AE335" t="n">
        <v>1.598039039363092</v>
      </c>
      <c r="AF335" t="n">
        <v>2.044880589301318</v>
      </c>
      <c r="AG335" t="n">
        <v>0.09610291397715311</v>
      </c>
      <c r="AH335" t="n">
        <v>0.964806396657849</v>
      </c>
      <c r="AI335" t="inlineStr">
        <is>
          <t>Operationnel</t>
        </is>
      </c>
      <c r="AJ335" t="inlineStr"/>
      <c r="AK335" t="inlineStr">
        <is>
          <t>IHS</t>
        </is>
      </c>
      <c r="AL335" t="inlineStr">
        <is>
          <t>POWER ISSUE</t>
        </is>
      </c>
      <c r="AM335" t="inlineStr">
        <is>
          <t>Defaut GE &amp; Power Cabinet</t>
        </is>
      </c>
      <c r="AN335" t="inlineStr">
        <is>
          <t>PASSIVE</t>
        </is>
      </c>
      <c r="AO335" t="inlineStr">
        <is>
          <t>( hourly IHS): 06/05/2026 15:50 0:09:52 45 V Fme is informed and managing ETA Asap</t>
        </is>
      </c>
      <c r="AP335" t="inlineStr">
        <is>
          <t>: 06/05/2026 15 : 50 0 : 09 : 52 45 V Fme is informed and managing ETA Asap</t>
        </is>
      </c>
      <c r="AQ335" t="inlineStr">
        <is>
          <t>EXN_086</t>
        </is>
      </c>
      <c r="AR335" t="inlineStr"/>
      <c r="AS335" t="inlineStr"/>
      <c r="AT335" t="inlineStr"/>
      <c r="AU335" t="inlineStr"/>
      <c r="AV335" t="inlineStr"/>
      <c r="AW335" t="inlineStr">
        <is>
          <t>( hourly IHS): 06/05/2026 15:50 0:09:52 45 V Fme is informed and managing ETA Asap</t>
        </is>
      </c>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is>
          <t>EXN_086</t>
        </is>
      </c>
      <c r="BQ335" t="inlineStr"/>
    </row>
    <row r="336">
      <c r="A336" t="inlineStr">
        <is>
          <t>Moloundou</t>
        </is>
      </c>
      <c r="B336" t="inlineStr">
        <is>
          <t>EST_015</t>
        </is>
      </c>
      <c r="C336" t="inlineStr">
        <is>
          <t>CENTRE</t>
        </is>
      </c>
      <c r="D336" t="inlineStr">
        <is>
          <t>IHS</t>
        </is>
      </c>
      <c r="E336" t="inlineStr">
        <is>
          <t>Solar-Gen</t>
        </is>
      </c>
      <c r="F336" t="inlineStr">
        <is>
          <t>EST</t>
        </is>
      </c>
      <c r="G336" t="inlineStr">
        <is>
          <t>Moloundou</t>
        </is>
      </c>
      <c r="H336" t="inlineStr">
        <is>
          <t>NOKIA</t>
        </is>
      </c>
      <c r="I336" t="n">
        <v>0.589770369799648</v>
      </c>
      <c r="J336" t="n">
        <v>0.8647337722189405</v>
      </c>
      <c r="K336" t="n">
        <v>1.092095350609103</v>
      </c>
      <c r="L336" t="n">
        <v>0.8091953383385698</v>
      </c>
      <c r="M336" t="n">
        <v>0.464585955089846</v>
      </c>
      <c r="N336" t="n">
        <v>0.6322713614300025</v>
      </c>
      <c r="O336" t="n">
        <v>0.7780552915963964</v>
      </c>
      <c r="P336" t="n">
        <v>0.8108183304654527</v>
      </c>
      <c r="Q336" t="n">
        <v>1.009822134330956</v>
      </c>
      <c r="R336" t="n">
        <v>0.9739379567563557</v>
      </c>
      <c r="S336" t="n">
        <v>0.8698524396960334</v>
      </c>
      <c r="T336" t="n">
        <v>1.25587487479775</v>
      </c>
      <c r="U336" t="n">
        <v>0.8882582405195858</v>
      </c>
      <c r="V336" t="n">
        <v>0.4984012635796285</v>
      </c>
      <c r="W336" t="n">
        <v>1.25587487479775</v>
      </c>
      <c r="X336" t="n">
        <v>2.52339605573676</v>
      </c>
      <c r="Y336" t="n">
        <v>1.585467122103227</v>
      </c>
      <c r="Z336" t="n">
        <v>1.33689963559368</v>
      </c>
      <c r="AA336" t="n">
        <v>1.135559436468597</v>
      </c>
      <c r="AB336" t="n">
        <v>1.069730162399089</v>
      </c>
      <c r="AC336" t="n">
        <v>0.9574583443910821</v>
      </c>
      <c r="AD336" t="n">
        <v>0.9574583443910821</v>
      </c>
      <c r="AE336" t="n">
        <v>1.400079533509986</v>
      </c>
      <c r="AF336" t="n">
        <v>2.256482246498772</v>
      </c>
      <c r="AG336" t="n">
        <v>0</v>
      </c>
      <c r="AH336" t="n">
        <v>0.9574583443910821</v>
      </c>
      <c r="AI336" t="inlineStr">
        <is>
          <t>Operationnel</t>
        </is>
      </c>
      <c r="AJ336" t="inlineStr"/>
      <c r="AK336" t="inlineStr">
        <is>
          <t>no impacts</t>
        </is>
      </c>
      <c r="AL336" t="inlineStr">
        <is>
          <t>no impacts</t>
        </is>
      </c>
      <c r="AM336" t="inlineStr">
        <is>
          <t>no impacts</t>
        </is>
      </c>
      <c r="AN336" t="inlineStr">
        <is>
          <t>no impacts</t>
        </is>
      </c>
      <c r="AO336" t="inlineStr"/>
      <c r="AP336" t="inlineStr"/>
      <c r="AQ336" t="inlineStr">
        <is>
          <t>EST_015</t>
        </is>
      </c>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is>
          <t>EST_015</t>
        </is>
      </c>
      <c r="BQ336" t="inlineStr">
        <is>
          <t>Grid-Gen</t>
        </is>
      </c>
    </row>
    <row r="337">
      <c r="A337" t="inlineStr">
        <is>
          <t>Ouro-Kessoun</t>
        </is>
      </c>
      <c r="B337" t="inlineStr">
        <is>
          <t>NRD_040</t>
        </is>
      </c>
      <c r="C337" t="inlineStr">
        <is>
          <t>Garoua</t>
        </is>
      </c>
      <c r="D337" t="inlineStr">
        <is>
          <t>IHS</t>
        </is>
      </c>
      <c r="E337" t="inlineStr">
        <is>
          <t>Grid-Gen</t>
        </is>
      </c>
      <c r="F337" t="inlineStr">
        <is>
          <t>NORD</t>
        </is>
      </c>
      <c r="G337" t="inlineStr">
        <is>
          <t>Garoua</t>
        </is>
      </c>
      <c r="H337" t="inlineStr">
        <is>
          <t>Huawei</t>
        </is>
      </c>
      <c r="I337" t="n">
        <v>4.262066500586418</v>
      </c>
      <c r="J337" t="n">
        <v>6.134892404539527</v>
      </c>
      <c r="K337" t="n">
        <v>6.044325876843792</v>
      </c>
      <c r="L337" t="n">
        <v>0</v>
      </c>
      <c r="M337" t="n">
        <v>2.660405127370995</v>
      </c>
      <c r="N337" t="n">
        <v>2.233843559253837</v>
      </c>
      <c r="O337" t="n">
        <v>3.221461021079636</v>
      </c>
      <c r="P337" t="n">
        <v>2.97877911041483</v>
      </c>
      <c r="Q337" t="n">
        <v>0.6498032434160026</v>
      </c>
      <c r="R337" t="n">
        <v>3.727977245293679</v>
      </c>
      <c r="S337" t="n">
        <v>0.5226569700912871</v>
      </c>
      <c r="T337" t="n">
        <v>3.168169807067257</v>
      </c>
      <c r="U337" t="n">
        <v>7.616630711148779</v>
      </c>
      <c r="V337" t="n">
        <v>3.733773645746833</v>
      </c>
      <c r="W337" t="n">
        <v>3.168169807067256</v>
      </c>
      <c r="X337" t="n">
        <v>1.406010564073589</v>
      </c>
      <c r="Y337" t="n">
        <v>3.946474789760096</v>
      </c>
      <c r="Z337" t="n">
        <v>1.182198166268588</v>
      </c>
      <c r="AA337" t="n">
        <v>4.698811898422808</v>
      </c>
      <c r="AB337" t="n">
        <v>5.123144081750292</v>
      </c>
      <c r="AC337" t="n">
        <v>0.9567627763367034</v>
      </c>
      <c r="AD337" t="n">
        <v>0.9567627763367034</v>
      </c>
      <c r="AE337" t="n">
        <v>0.8936279270529839</v>
      </c>
      <c r="AF337" t="n">
        <v>1.145400886060025</v>
      </c>
      <c r="AG337" t="n">
        <v>0.8526141087012193</v>
      </c>
      <c r="AH337" t="n">
        <v>0.9567627763367034</v>
      </c>
      <c r="AI337" t="inlineStr">
        <is>
          <t>Operationnel</t>
        </is>
      </c>
      <c r="AJ337" t="inlineStr"/>
      <c r="AK337" t="inlineStr">
        <is>
          <t>no impacts</t>
        </is>
      </c>
      <c r="AL337" t="inlineStr">
        <is>
          <t>no impacts</t>
        </is>
      </c>
      <c r="AM337" t="inlineStr">
        <is>
          <t>no impacts</t>
        </is>
      </c>
      <c r="AN337" t="inlineStr">
        <is>
          <t>no impacts</t>
        </is>
      </c>
      <c r="AO337" t="inlineStr"/>
      <c r="AP337" t="inlineStr"/>
      <c r="AQ337" t="inlineStr">
        <is>
          <t>NRD_040</t>
        </is>
      </c>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is>
          <t>NRD_040</t>
        </is>
      </c>
      <c r="BQ337" t="inlineStr"/>
    </row>
    <row r="338">
      <c r="A338" t="inlineStr">
        <is>
          <t>Kye-Ossi-MTN-IHS</t>
        </is>
      </c>
      <c r="B338" t="inlineStr">
        <is>
          <t>SUD_026</t>
        </is>
      </c>
      <c r="C338" t="inlineStr">
        <is>
          <t>CENTRE</t>
        </is>
      </c>
      <c r="D338" t="inlineStr">
        <is>
          <t>IHS</t>
        </is>
      </c>
      <c r="E338" t="inlineStr">
        <is>
          <t>Grid-Gen-Lithium</t>
        </is>
      </c>
      <c r="F338" t="inlineStr">
        <is>
          <t>SUD</t>
        </is>
      </c>
      <c r="G338" t="inlineStr">
        <is>
          <t>Kye-Ossi</t>
        </is>
      </c>
      <c r="H338" t="inlineStr">
        <is>
          <t>ZTE</t>
        </is>
      </c>
      <c r="I338" t="n">
        <v>0.8473267357811626</v>
      </c>
      <c r="J338" t="n">
        <v>1.120221269115637</v>
      </c>
      <c r="K338" t="n">
        <v>0</v>
      </c>
      <c r="L338" t="n">
        <v>0</v>
      </c>
      <c r="M338" t="n">
        <v>0</v>
      </c>
      <c r="N338" t="n">
        <v>0</v>
      </c>
      <c r="O338" t="n">
        <v>0</v>
      </c>
      <c r="P338" t="n">
        <v>0</v>
      </c>
      <c r="Q338" t="n">
        <v>0</v>
      </c>
      <c r="R338" t="n">
        <v>0</v>
      </c>
      <c r="S338" t="n">
        <v>0</v>
      </c>
      <c r="T338" t="n">
        <v>2.974623537166877</v>
      </c>
      <c r="U338" t="n">
        <v>1.53681302845337</v>
      </c>
      <c r="V338" t="n">
        <v>0</v>
      </c>
      <c r="W338" t="n">
        <v>2.974623537166877</v>
      </c>
      <c r="X338" t="n">
        <v>0</v>
      </c>
      <c r="Y338" t="n">
        <v>0</v>
      </c>
      <c r="Z338" t="n">
        <v>0</v>
      </c>
      <c r="AA338" t="n">
        <v>0</v>
      </c>
      <c r="AB338" t="n">
        <v>0</v>
      </c>
      <c r="AC338" t="n">
        <v>0.9524466873838948</v>
      </c>
      <c r="AD338" t="n">
        <v>0.9524466873838948</v>
      </c>
      <c r="AE338" t="n">
        <v>0.4677339743974038</v>
      </c>
      <c r="AF338" t="n">
        <v>0.9168519708545418</v>
      </c>
      <c r="AG338" t="n">
        <v>1.108090538384258</v>
      </c>
      <c r="AH338" t="n">
        <v>0.9524466873838948</v>
      </c>
      <c r="AI338" t="inlineStr">
        <is>
          <t>Operationnel</t>
        </is>
      </c>
      <c r="AJ338" t="inlineStr"/>
      <c r="AK338" t="inlineStr">
        <is>
          <t>IHS</t>
        </is>
      </c>
      <c r="AL338" t="inlineStr">
        <is>
          <t>POWER ISSUE</t>
        </is>
      </c>
      <c r="AM338" t="inlineStr">
        <is>
          <t>Defaut GE &amp; Power Cabinet</t>
        </is>
      </c>
      <c r="AN338" t="inlineStr">
        <is>
          <t>PASSIVE</t>
        </is>
      </c>
      <c r="AO338" t="inlineStr">
        <is>
          <t>(05/06/2026 ticket): INC-20260506-00012950...Grid Outage</t>
        </is>
      </c>
      <c r="AP338" t="inlineStr">
        <is>
          <t>: .Grid Outage</t>
        </is>
      </c>
      <c r="AQ338" t="inlineStr">
        <is>
          <t>SUD_026</t>
        </is>
      </c>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is>
          <t>(05/06/2026 ticket): INC-20260506-00012950...Grid Outage</t>
        </is>
      </c>
      <c r="BK338" t="inlineStr"/>
      <c r="BL338" t="inlineStr"/>
      <c r="BM338" t="inlineStr"/>
      <c r="BN338" t="inlineStr"/>
      <c r="BO338" t="inlineStr"/>
      <c r="BP338" t="inlineStr">
        <is>
          <t>SUD_026</t>
        </is>
      </c>
      <c r="BQ338" t="inlineStr">
        <is>
          <t>Grid-Gen</t>
        </is>
      </c>
    </row>
    <row r="339">
      <c r="A339" t="inlineStr">
        <is>
          <t>Nkoabang-South-MTN</t>
        </is>
      </c>
      <c r="B339" t="inlineStr">
        <is>
          <t>CTR_698</t>
        </is>
      </c>
      <c r="C339" t="inlineStr">
        <is>
          <t>Yaounde</t>
        </is>
      </c>
      <c r="D339" t="inlineStr">
        <is>
          <t>MTN sharing</t>
        </is>
      </c>
      <c r="E339" t="inlineStr"/>
      <c r="F339" t="inlineStr">
        <is>
          <t>CENTRE</t>
        </is>
      </c>
      <c r="G339" t="inlineStr">
        <is>
          <t>Yaounde</t>
        </is>
      </c>
      <c r="H339" t="inlineStr">
        <is>
          <t>ZTE</t>
        </is>
      </c>
      <c r="I339" t="n">
        <v>1.183999509178645</v>
      </c>
      <c r="J339" t="n">
        <v>2.018948700607534</v>
      </c>
      <c r="K339" t="n">
        <v>1.027318346160322</v>
      </c>
      <c r="L339" t="n">
        <v>0</v>
      </c>
      <c r="M339" t="n">
        <v>0.7925552102684394</v>
      </c>
      <c r="N339" t="n">
        <v>0</v>
      </c>
      <c r="O339" t="n">
        <v>0</v>
      </c>
      <c r="P339" t="n">
        <v>1.052430136431215</v>
      </c>
      <c r="Q339" t="n">
        <v>2.82755548136163</v>
      </c>
      <c r="R339" t="n">
        <v>0.6681020337696502</v>
      </c>
      <c r="S339" t="n">
        <v>8.150398935031806</v>
      </c>
      <c r="T339" t="n">
        <v>0.3482120690688366</v>
      </c>
      <c r="U339" t="n">
        <v>4.113304112341019</v>
      </c>
      <c r="V339" t="n">
        <v>15.77653574292375</v>
      </c>
      <c r="W339" t="n">
        <v>0.3482120690688365</v>
      </c>
      <c r="X339" t="n">
        <v>13.56090179863198</v>
      </c>
      <c r="Y339" t="n">
        <v>9.222857864413456</v>
      </c>
      <c r="Z339" t="n">
        <v>23.01110340635728</v>
      </c>
      <c r="AA339" t="n">
        <v>0</v>
      </c>
      <c r="AB339" t="n">
        <v>0</v>
      </c>
      <c r="AC339" t="n">
        <v>0.9422450225863436</v>
      </c>
      <c r="AD339" t="n">
        <v>0.9422450225863436</v>
      </c>
      <c r="AE339" t="n">
        <v>0.241672961404266</v>
      </c>
      <c r="AF339" t="n">
        <v>0.5522999819795932</v>
      </c>
      <c r="AG339" t="n">
        <v>1.385113172980321</v>
      </c>
      <c r="AH339" t="n">
        <v>0.9422450225863436</v>
      </c>
      <c r="AI339" t="inlineStr">
        <is>
          <t>Operationnel</t>
        </is>
      </c>
      <c r="AJ339" t="inlineStr"/>
      <c r="AK339" t="inlineStr">
        <is>
          <t>no impacts</t>
        </is>
      </c>
      <c r="AL339" t="inlineStr">
        <is>
          <t>no impacts</t>
        </is>
      </c>
      <c r="AM339" t="inlineStr">
        <is>
          <t>no impacts</t>
        </is>
      </c>
      <c r="AN339" t="inlineStr">
        <is>
          <t>no impacts</t>
        </is>
      </c>
      <c r="AO339" t="inlineStr"/>
      <c r="AP339" t="inlineStr"/>
      <c r="AQ339" t="inlineStr">
        <is>
          <t>CTR_698</t>
        </is>
      </c>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is>
          <t>Grid-Lithium</t>
        </is>
      </c>
    </row>
    <row r="340">
      <c r="A340" t="inlineStr">
        <is>
          <t>Bodjongo-IHS</t>
        </is>
      </c>
      <c r="B340" t="inlineStr">
        <is>
          <t>LIT_123</t>
        </is>
      </c>
      <c r="C340" t="inlineStr">
        <is>
          <t>Douala</t>
        </is>
      </c>
      <c r="D340" t="inlineStr">
        <is>
          <t>IHS</t>
        </is>
      </c>
      <c r="E340" t="inlineStr">
        <is>
          <t>Grid-Gen</t>
        </is>
      </c>
      <c r="F340" t="inlineStr">
        <is>
          <t>LITTORAL</t>
        </is>
      </c>
      <c r="G340" t="inlineStr">
        <is>
          <t>Douala</t>
        </is>
      </c>
      <c r="H340" t="inlineStr">
        <is>
          <t>ZTE</t>
        </is>
      </c>
      <c r="I340" t="n">
        <v>0</v>
      </c>
      <c r="J340" t="n">
        <v>0.1038001558072447</v>
      </c>
      <c r="K340" t="n">
        <v>0</v>
      </c>
      <c r="L340" t="n">
        <v>0</v>
      </c>
      <c r="M340" t="n">
        <v>0.03422551529108319</v>
      </c>
      <c r="N340" t="n">
        <v>0.4269539398401405</v>
      </c>
      <c r="O340" t="n">
        <v>0</v>
      </c>
      <c r="P340" t="n">
        <v>0.05006306483693005</v>
      </c>
      <c r="Q340" t="n">
        <v>12.12476778728031</v>
      </c>
      <c r="R340" t="n">
        <v>0</v>
      </c>
      <c r="S340" t="n">
        <v>0.2282533323060329</v>
      </c>
      <c r="T340" t="n">
        <v>0.04064614348534584</v>
      </c>
      <c r="U340" t="n">
        <v>0</v>
      </c>
      <c r="V340" t="n">
        <v>0</v>
      </c>
      <c r="W340" t="n">
        <v>0.04064614348534584</v>
      </c>
      <c r="X340" t="n">
        <v>0.05425430824151829</v>
      </c>
      <c r="Y340" t="n">
        <v>0</v>
      </c>
      <c r="Z340" t="n">
        <v>0</v>
      </c>
      <c r="AA340" t="n">
        <v>0</v>
      </c>
      <c r="AB340" t="n">
        <v>0</v>
      </c>
      <c r="AC340" t="n">
        <v>0.9407112058510472</v>
      </c>
      <c r="AD340" t="n">
        <v>0.9407112058510472</v>
      </c>
      <c r="AE340" t="n">
        <v>0.634844270190121</v>
      </c>
      <c r="AF340" t="n">
        <v>0.5300932301069997</v>
      </c>
      <c r="AG340" t="n">
        <v>1.288805057051615</v>
      </c>
      <c r="AH340" t="n">
        <v>0.9407112058510472</v>
      </c>
      <c r="AI340" t="inlineStr">
        <is>
          <t>Operationnel</t>
        </is>
      </c>
      <c r="AJ340" t="inlineStr"/>
      <c r="AK340" t="inlineStr">
        <is>
          <t>IHS</t>
        </is>
      </c>
      <c r="AL340" t="inlineStr">
        <is>
          <t>POWER ISSUE</t>
        </is>
      </c>
      <c r="AM340" t="inlineStr">
        <is>
          <t>Defaut GE &amp; Power Cabinet</t>
        </is>
      </c>
      <c r="AN340" t="inlineStr">
        <is>
          <t>PASSIVE</t>
        </is>
      </c>
      <c r="AO340" t="inlineStr">
        <is>
          <t>(05/06/2026 ticket): INC-20260506-00018437...Grid Outage</t>
        </is>
      </c>
      <c r="AP340" t="inlineStr">
        <is>
          <t>: .Grid Outage</t>
        </is>
      </c>
      <c r="AQ340" t="inlineStr">
        <is>
          <t>LIT_123</t>
        </is>
      </c>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is>
          <t>(05/06/2026 ticket): INC-20260506-00018437...Grid Outage</t>
        </is>
      </c>
      <c r="BK340" t="inlineStr"/>
      <c r="BL340" t="inlineStr"/>
      <c r="BM340" t="inlineStr"/>
      <c r="BN340" t="inlineStr"/>
      <c r="BO340" t="inlineStr"/>
      <c r="BP340" t="inlineStr">
        <is>
          <t>LIT_123</t>
        </is>
      </c>
      <c r="BQ340" t="inlineStr"/>
    </row>
    <row r="341">
      <c r="A341" t="inlineStr">
        <is>
          <t>Bertoua-Force-Tyre</t>
        </is>
      </c>
      <c r="B341" t="inlineStr">
        <is>
          <t>EST_120</t>
        </is>
      </c>
      <c r="C341" t="inlineStr">
        <is>
          <t>CENTRE</t>
        </is>
      </c>
      <c r="D341" t="inlineStr">
        <is>
          <t>CAMUSAT</t>
        </is>
      </c>
      <c r="E341" t="inlineStr">
        <is>
          <t>Medium Grid + GE</t>
        </is>
      </c>
      <c r="F341" t="inlineStr">
        <is>
          <t>EST</t>
        </is>
      </c>
      <c r="G341" t="inlineStr">
        <is>
          <t>Bertoua</t>
        </is>
      </c>
      <c r="H341" t="inlineStr">
        <is>
          <t>ZTE</t>
        </is>
      </c>
      <c r="I341" t="n">
        <v>0</v>
      </c>
      <c r="J341" t="n">
        <v>2.091234273027939</v>
      </c>
      <c r="K341" t="n">
        <v>2.309892333199214</v>
      </c>
      <c r="L341" t="n">
        <v>0.9984433543644574</v>
      </c>
      <c r="M341" t="n">
        <v>0</v>
      </c>
      <c r="N341" t="n">
        <v>0</v>
      </c>
      <c r="O341" t="n">
        <v>0</v>
      </c>
      <c r="P341" t="n">
        <v>0</v>
      </c>
      <c r="Q341" t="n">
        <v>0</v>
      </c>
      <c r="R341" t="n">
        <v>0.004726295754109917</v>
      </c>
      <c r="S341" t="n">
        <v>2.94919071548627</v>
      </c>
      <c r="T341" t="n">
        <v>0</v>
      </c>
      <c r="U341" t="n">
        <v>9.089059106876348</v>
      </c>
      <c r="V341" t="n">
        <v>0</v>
      </c>
      <c r="W341" t="n">
        <v>0</v>
      </c>
      <c r="X341" t="n">
        <v>0.4092080369143317</v>
      </c>
      <c r="Y341" t="n">
        <v>0</v>
      </c>
      <c r="Z341" t="n">
        <v>3.336996658419726</v>
      </c>
      <c r="AA341" t="n">
        <v>0</v>
      </c>
      <c r="AB341" t="n">
        <v>1.948357460627282</v>
      </c>
      <c r="AC341" t="n">
        <v>0.9392843995856559</v>
      </c>
      <c r="AD341" t="n">
        <v>0.9392843995856559</v>
      </c>
      <c r="AE341" t="n">
        <v>0.7268923180221335</v>
      </c>
      <c r="AF341" t="n">
        <v>0.3370857431377957</v>
      </c>
      <c r="AG341" t="n">
        <v>1.385113172980321</v>
      </c>
      <c r="AH341" t="n">
        <v>0.9392843995856559</v>
      </c>
      <c r="AI341" t="inlineStr">
        <is>
          <t>Operationnel</t>
        </is>
      </c>
      <c r="AJ341" t="inlineStr"/>
      <c r="AK341" t="inlineStr">
        <is>
          <t>AKTIVCO</t>
        </is>
      </c>
      <c r="AL341" t="inlineStr">
        <is>
          <t>POWER ISSUE</t>
        </is>
      </c>
      <c r="AM341" t="inlineStr">
        <is>
          <t>AKTIVCO Defaut GE &amp; Power Cabinet</t>
        </is>
      </c>
      <c r="AN341" t="inlineStr">
        <is>
          <t>PASSIVE</t>
        </is>
      </c>
      <c r="AO341" t="inlineStr">
        <is>
          <t>(05/06/2026  cell zte): 05/05/2026 : Need BO RAN analysis  Please keep the site under monitoring..;..;(05/06/2026 ticket): INC-20260506-00005147...Grid Outage</t>
        </is>
      </c>
      <c r="AP341" t="inlineStr">
        <is>
          <t>05/06/2026 cell zte) : 05/05/2026 : Need BO RAN analysis Please keep the site under monitoring.;.; : .Grid Outage</t>
        </is>
      </c>
      <c r="AQ341" t="inlineStr">
        <is>
          <t>EST_120</t>
        </is>
      </c>
      <c r="AR341" t="inlineStr"/>
      <c r="AS341" t="inlineStr"/>
      <c r="AT341" t="inlineStr"/>
      <c r="AU341" t="inlineStr"/>
      <c r="AV341" t="inlineStr"/>
      <c r="AW341" t="inlineStr"/>
      <c r="AX341" t="inlineStr"/>
      <c r="AY341" t="inlineStr"/>
      <c r="AZ341" t="inlineStr"/>
      <c r="BA341" t="inlineStr">
        <is>
          <t>(05/06/2026  cell zte): 05/05/2026 : Need BO RAN analysis  Please keep the site under monitoring</t>
        </is>
      </c>
      <c r="BB341" t="inlineStr"/>
      <c r="BC341" t="inlineStr"/>
      <c r="BD341" t="inlineStr"/>
      <c r="BE341" t="inlineStr"/>
      <c r="BF341" t="inlineStr"/>
      <c r="BG341" t="inlineStr"/>
      <c r="BH341" t="inlineStr"/>
      <c r="BI341" t="inlineStr"/>
      <c r="BJ341" t="inlineStr">
        <is>
          <t>(05/06/2026 ticket): INC-20260506-00005147...Grid Outage</t>
        </is>
      </c>
      <c r="BK341" t="inlineStr"/>
      <c r="BL341" t="inlineStr"/>
      <c r="BM341" t="inlineStr"/>
      <c r="BN341" t="inlineStr"/>
      <c r="BO341" t="inlineStr"/>
      <c r="BP341" t="inlineStr"/>
      <c r="BQ341" t="inlineStr"/>
    </row>
    <row r="342">
      <c r="A342" t="inlineStr">
        <is>
          <t>Bertoua-Tigaza</t>
        </is>
      </c>
      <c r="B342" t="inlineStr">
        <is>
          <t>EST_079</t>
        </is>
      </c>
      <c r="C342" t="inlineStr">
        <is>
          <t>CENTRE</t>
        </is>
      </c>
      <c r="D342" t="inlineStr">
        <is>
          <t>IHS</t>
        </is>
      </c>
      <c r="E342" t="inlineStr">
        <is>
          <t>Grid-Gen</t>
        </is>
      </c>
      <c r="F342" t="inlineStr">
        <is>
          <t>EST</t>
        </is>
      </c>
      <c r="G342" t="inlineStr">
        <is>
          <t>Bertoua</t>
        </is>
      </c>
      <c r="H342" t="inlineStr">
        <is>
          <t>ZTE</t>
        </is>
      </c>
      <c r="I342" t="n">
        <v>0</v>
      </c>
      <c r="J342" t="n">
        <v>0</v>
      </c>
      <c r="K342" t="n">
        <v>0</v>
      </c>
      <c r="L342" t="n">
        <v>0</v>
      </c>
      <c r="M342" t="n">
        <v>0</v>
      </c>
      <c r="N342" t="n">
        <v>0</v>
      </c>
      <c r="O342" t="n">
        <v>0</v>
      </c>
      <c r="P342" t="n">
        <v>0</v>
      </c>
      <c r="Q342" t="n">
        <v>0</v>
      </c>
      <c r="R342" t="n">
        <v>0.08721353297206552</v>
      </c>
      <c r="S342" t="n">
        <v>0</v>
      </c>
      <c r="T342" t="n">
        <v>0</v>
      </c>
      <c r="U342" t="n">
        <v>0</v>
      </c>
      <c r="V342" t="n">
        <v>0</v>
      </c>
      <c r="W342" t="n">
        <v>0</v>
      </c>
      <c r="X342" t="n">
        <v>0</v>
      </c>
      <c r="Y342" t="n">
        <v>0</v>
      </c>
      <c r="Z342" t="n">
        <v>0</v>
      </c>
      <c r="AA342" t="n">
        <v>0</v>
      </c>
      <c r="AB342" t="n">
        <v>0</v>
      </c>
      <c r="AC342" t="n">
        <v>0.9366983132296333</v>
      </c>
      <c r="AD342" t="n">
        <v>0.9366983132296333</v>
      </c>
      <c r="AE342" t="n">
        <v>0.4106566910063187</v>
      </c>
      <c r="AF342" t="n">
        <v>0.7115723315346926</v>
      </c>
      <c r="AG342" t="n">
        <v>1.22567125662392</v>
      </c>
      <c r="AH342" t="n">
        <v>0.9366983132296333</v>
      </c>
      <c r="AI342" t="inlineStr">
        <is>
          <t>Operationnel</t>
        </is>
      </c>
      <c r="AJ342" t="inlineStr"/>
      <c r="AK342" t="inlineStr">
        <is>
          <t>no impacts</t>
        </is>
      </c>
      <c r="AL342" t="inlineStr">
        <is>
          <t>no impacts</t>
        </is>
      </c>
      <c r="AM342" t="inlineStr">
        <is>
          <t>no impacts</t>
        </is>
      </c>
      <c r="AN342" t="inlineStr">
        <is>
          <t>no impacts</t>
        </is>
      </c>
      <c r="AO342" t="inlineStr"/>
      <c r="AP342" t="inlineStr"/>
      <c r="AQ342" t="inlineStr">
        <is>
          <t>EST_079</t>
        </is>
      </c>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is>
          <t>EST_079</t>
        </is>
      </c>
      <c r="BQ342" t="inlineStr"/>
    </row>
    <row r="343">
      <c r="A343" t="inlineStr">
        <is>
          <t>Nsam-Sofavinc-IHS</t>
        </is>
      </c>
      <c r="B343" t="inlineStr">
        <is>
          <t>CTR_488</t>
        </is>
      </c>
      <c r="C343" t="inlineStr">
        <is>
          <t>Yaounde</t>
        </is>
      </c>
      <c r="D343" t="inlineStr">
        <is>
          <t>IHS</t>
        </is>
      </c>
      <c r="E343" t="inlineStr">
        <is>
          <t>Grid-Gen</t>
        </is>
      </c>
      <c r="F343" t="inlineStr">
        <is>
          <t>CENTRE</t>
        </is>
      </c>
      <c r="G343" t="inlineStr">
        <is>
          <t>Yaounde</t>
        </is>
      </c>
      <c r="H343" t="inlineStr">
        <is>
          <t>ZTE</t>
        </is>
      </c>
      <c r="I343" t="n">
        <v>0</v>
      </c>
      <c r="J343" t="n">
        <v>0</v>
      </c>
      <c r="K343" t="n">
        <v>0</v>
      </c>
      <c r="L343" t="n">
        <v>0</v>
      </c>
      <c r="M343" t="n">
        <v>0</v>
      </c>
      <c r="N343" t="n">
        <v>3.919436811030925</v>
      </c>
      <c r="O343" t="n">
        <v>0.3604826029512062</v>
      </c>
      <c r="P343" t="n">
        <v>0</v>
      </c>
      <c r="Q343" t="n">
        <v>0</v>
      </c>
      <c r="R343" t="n">
        <v>0</v>
      </c>
      <c r="S343" t="n">
        <v>0</v>
      </c>
      <c r="T343" t="n">
        <v>0</v>
      </c>
      <c r="U343" t="n">
        <v>0</v>
      </c>
      <c r="V343" t="n">
        <v>0</v>
      </c>
      <c r="W343" t="n">
        <v>0</v>
      </c>
      <c r="X343" t="n">
        <v>0</v>
      </c>
      <c r="Y343" t="n">
        <v>0</v>
      </c>
      <c r="Z343" t="n">
        <v>0</v>
      </c>
      <c r="AA343" t="n">
        <v>0</v>
      </c>
      <c r="AB343" t="n">
        <v>0.001533816735296174</v>
      </c>
      <c r="AC343" t="n">
        <v>0.9350931561810676</v>
      </c>
      <c r="AD343" t="n">
        <v>0.9350931561810676</v>
      </c>
      <c r="AE343" t="n">
        <v>0.9512047927932248</v>
      </c>
      <c r="AF343" t="n">
        <v>0.05514499627691631</v>
      </c>
      <c r="AG343" t="n">
        <v>1.497153438528062</v>
      </c>
      <c r="AH343" t="n">
        <v>0.9350931561810676</v>
      </c>
      <c r="AI343" t="inlineStr">
        <is>
          <t>Operationnel</t>
        </is>
      </c>
      <c r="AJ343" t="inlineStr"/>
      <c r="AK343" t="inlineStr">
        <is>
          <t>no impacts</t>
        </is>
      </c>
      <c r="AL343" t="inlineStr">
        <is>
          <t>no impacts</t>
        </is>
      </c>
      <c r="AM343" t="inlineStr">
        <is>
          <t>no impacts</t>
        </is>
      </c>
      <c r="AN343" t="inlineStr">
        <is>
          <t>no impacts</t>
        </is>
      </c>
      <c r="AO343" t="inlineStr">
        <is>
          <t xml:space="preserve">(05/06/2026  cell zte): 06/05/2026 : Need BO TX analysis </t>
        </is>
      </c>
      <c r="AP343" t="inlineStr">
        <is>
          <t>05/06/2026 cell zte) : 06/05/2026 : Need BO TX analysis</t>
        </is>
      </c>
      <c r="AQ343" t="inlineStr">
        <is>
          <t>CTR_488</t>
        </is>
      </c>
      <c r="AR343" t="inlineStr"/>
      <c r="AS343" t="inlineStr"/>
      <c r="AT343" t="inlineStr"/>
      <c r="AU343" t="inlineStr"/>
      <c r="AV343" t="inlineStr"/>
      <c r="AW343" t="inlineStr"/>
      <c r="AX343" t="inlineStr"/>
      <c r="AY343" t="inlineStr"/>
      <c r="AZ343" t="inlineStr"/>
      <c r="BA343" t="inlineStr"/>
      <c r="BB343" t="inlineStr"/>
      <c r="BC343" t="inlineStr">
        <is>
          <t xml:space="preserve">(05/06/2026  cell zte): 06/05/2026 : Need BO TX analysis </t>
        </is>
      </c>
      <c r="BD343" t="inlineStr"/>
      <c r="BE343" t="inlineStr"/>
      <c r="BF343" t="inlineStr"/>
      <c r="BG343" t="inlineStr"/>
      <c r="BH343" t="inlineStr"/>
      <c r="BI343" t="inlineStr"/>
      <c r="BJ343" t="inlineStr"/>
      <c r="BK343" t="inlineStr"/>
      <c r="BL343" t="inlineStr"/>
      <c r="BM343" t="inlineStr"/>
      <c r="BN343" t="inlineStr"/>
      <c r="BO343" t="inlineStr"/>
      <c r="BP343" t="inlineStr">
        <is>
          <t>CTR_488</t>
        </is>
      </c>
      <c r="BQ343" t="inlineStr">
        <is>
          <t>Grid-Gen</t>
        </is>
      </c>
    </row>
    <row r="344">
      <c r="A344" t="inlineStr">
        <is>
          <t>Bfsam-Bamengoum</t>
        </is>
      </c>
      <c r="B344" t="inlineStr">
        <is>
          <t>OST_046</t>
        </is>
      </c>
      <c r="C344" t="inlineStr">
        <is>
          <t>Bafoussam</t>
        </is>
      </c>
      <c r="D344" t="inlineStr">
        <is>
          <t>IHS</t>
        </is>
      </c>
      <c r="E344" t="inlineStr">
        <is>
          <t>Grid-Gen</t>
        </is>
      </c>
      <c r="F344" t="inlineStr">
        <is>
          <t>OUEST</t>
        </is>
      </c>
      <c r="G344" t="inlineStr">
        <is>
          <t>Bafoussam</t>
        </is>
      </c>
      <c r="H344" t="inlineStr">
        <is>
          <t>Huawei</t>
        </is>
      </c>
      <c r="I344" t="n">
        <v>11.25245410677647</v>
      </c>
      <c r="J344" t="n">
        <v>6.695555926525183</v>
      </c>
      <c r="K344" t="n">
        <v>1.555771716704762</v>
      </c>
      <c r="L344" t="n">
        <v>0.0710727870948227</v>
      </c>
      <c r="M344" t="n">
        <v>0.2181943481350215</v>
      </c>
      <c r="N344" t="n">
        <v>0.670955646300434</v>
      </c>
      <c r="O344" t="n">
        <v>3.869980138856785</v>
      </c>
      <c r="P344" t="n">
        <v>4.71352583803466</v>
      </c>
      <c r="Q344" t="n">
        <v>0.8174708146778414</v>
      </c>
      <c r="R344" t="n">
        <v>0.0248442640961325</v>
      </c>
      <c r="S344" t="n">
        <v>0</v>
      </c>
      <c r="T344" t="n">
        <v>0</v>
      </c>
      <c r="U344" t="n">
        <v>0.5655503334446242</v>
      </c>
      <c r="V344" t="n">
        <v>0.01016599464091567</v>
      </c>
      <c r="W344" t="n">
        <v>0</v>
      </c>
      <c r="X344" t="n">
        <v>0.02056384529995748</v>
      </c>
      <c r="Y344" t="n">
        <v>0</v>
      </c>
      <c r="Z344" t="n">
        <v>0</v>
      </c>
      <c r="AA344" t="n">
        <v>0</v>
      </c>
      <c r="AB344" t="n">
        <v>0</v>
      </c>
      <c r="AC344" t="n">
        <v>0.9153675595620276</v>
      </c>
      <c r="AD344" t="n">
        <v>0.9153675595620276</v>
      </c>
      <c r="AE344" t="n">
        <v>0.7812218984928599</v>
      </c>
      <c r="AF344" t="n">
        <v>1.007750900170344</v>
      </c>
      <c r="AG344" t="n">
        <v>0.8926284892539843</v>
      </c>
      <c r="AH344" t="n">
        <v>0.9153675595620276</v>
      </c>
      <c r="AI344" t="inlineStr">
        <is>
          <t>Operationnel</t>
        </is>
      </c>
      <c r="AJ344" t="inlineStr"/>
      <c r="AK344" t="inlineStr">
        <is>
          <t>no impacts</t>
        </is>
      </c>
      <c r="AL344" t="inlineStr">
        <is>
          <t>no impacts</t>
        </is>
      </c>
      <c r="AM344" t="inlineStr">
        <is>
          <t>no impacts</t>
        </is>
      </c>
      <c r="AN344" t="inlineStr">
        <is>
          <t>no impacts</t>
        </is>
      </c>
      <c r="AO344" t="inlineStr"/>
      <c r="AP344" t="inlineStr"/>
      <c r="AQ344" t="inlineStr">
        <is>
          <t>OST_046</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is>
          <t>OST_046</t>
        </is>
      </c>
      <c r="BQ344" t="inlineStr"/>
    </row>
    <row r="345">
      <c r="A345" t="inlineStr">
        <is>
          <t>EST_200_Z_Batouri-Qtier-Admin-MTN-IHS</t>
        </is>
      </c>
      <c r="B345" t="inlineStr">
        <is>
          <t>EST_200</t>
        </is>
      </c>
      <c r="C345" t="inlineStr">
        <is>
          <t>CENTRE</t>
        </is>
      </c>
      <c r="D345" t="inlineStr">
        <is>
          <t>IHS</t>
        </is>
      </c>
      <c r="E345" t="inlineStr"/>
      <c r="F345" t="inlineStr">
        <is>
          <t>EST</t>
        </is>
      </c>
      <c r="G345" t="inlineStr">
        <is>
          <t>Batouri</t>
        </is>
      </c>
      <c r="H345" t="inlineStr">
        <is>
          <t>ZTE</t>
        </is>
      </c>
      <c r="I345" t="n">
        <v>0</v>
      </c>
      <c r="J345" t="n">
        <v>0</v>
      </c>
      <c r="K345" t="n">
        <v>0</v>
      </c>
      <c r="L345" t="n">
        <v>0</v>
      </c>
      <c r="M345" t="n">
        <v>0</v>
      </c>
      <c r="N345" t="n">
        <v>0</v>
      </c>
      <c r="O345" t="n">
        <v>0</v>
      </c>
      <c r="P345" t="n">
        <v>0</v>
      </c>
      <c r="Q345" t="n">
        <v>0</v>
      </c>
      <c r="R345" t="n">
        <v>1.831644708118243</v>
      </c>
      <c r="S345" t="n">
        <v>0</v>
      </c>
      <c r="T345" t="n">
        <v>0</v>
      </c>
      <c r="U345" t="n">
        <v>0</v>
      </c>
      <c r="V345" t="n">
        <v>0</v>
      </c>
      <c r="W345" t="n">
        <v>0</v>
      </c>
      <c r="X345" t="n">
        <v>0</v>
      </c>
      <c r="Y345" t="n">
        <v>0</v>
      </c>
      <c r="Z345" t="n">
        <v>0</v>
      </c>
      <c r="AA345" t="n">
        <v>0</v>
      </c>
      <c r="AB345" t="n">
        <v>0.4215320760316518</v>
      </c>
      <c r="AC345" t="n">
        <v>0.9083048685483387</v>
      </c>
      <c r="AD345" t="n">
        <v>0.9083048685483387</v>
      </c>
      <c r="AE345" t="n">
        <v>0.2968768109860157</v>
      </c>
      <c r="AF345" t="n">
        <v>0.5669628133595823</v>
      </c>
      <c r="AG345" t="n">
        <v>1.295474120477075</v>
      </c>
      <c r="AH345" t="n">
        <v>0.9083048685483387</v>
      </c>
      <c r="AI345" t="inlineStr">
        <is>
          <t>Operationnel</t>
        </is>
      </c>
      <c r="AJ345" t="inlineStr"/>
      <c r="AK345" t="inlineStr">
        <is>
          <t>no impacts</t>
        </is>
      </c>
      <c r="AL345" t="inlineStr">
        <is>
          <t>no impacts</t>
        </is>
      </c>
      <c r="AM345" t="inlineStr">
        <is>
          <t>no impacts</t>
        </is>
      </c>
      <c r="AN345" t="inlineStr">
        <is>
          <t>no impacts</t>
        </is>
      </c>
      <c r="AO345" t="inlineStr"/>
      <c r="AP345" t="inlineStr"/>
      <c r="AQ345" t="inlineStr">
        <is>
          <t>EST_200</t>
        </is>
      </c>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is>
          <t>EST_200</t>
        </is>
      </c>
      <c r="BQ345" t="inlineStr"/>
    </row>
    <row r="346">
      <c r="A346" t="inlineStr">
        <is>
          <t>Bamenda-GRA-IHS</t>
        </is>
      </c>
      <c r="B346" t="inlineStr">
        <is>
          <t>NRO_130</t>
        </is>
      </c>
      <c r="C346" t="inlineStr">
        <is>
          <t>NORD-OUEST</t>
        </is>
      </c>
      <c r="D346" t="inlineStr">
        <is>
          <t>IHS</t>
        </is>
      </c>
      <c r="E346" t="inlineStr">
        <is>
          <t>Grid-Gen</t>
        </is>
      </c>
      <c r="F346" t="inlineStr">
        <is>
          <t>NORD-OUEST</t>
        </is>
      </c>
      <c r="G346" t="inlineStr">
        <is>
          <t>Bamenda</t>
        </is>
      </c>
      <c r="H346" t="inlineStr">
        <is>
          <t>Huawei</t>
        </is>
      </c>
      <c r="I346" t="n">
        <v>1.992731135480962</v>
      </c>
      <c r="J346" t="n">
        <v>1.070550576001689</v>
      </c>
      <c r="K346" t="n">
        <v>5.540645430082212</v>
      </c>
      <c r="L346" t="n">
        <v>0</v>
      </c>
      <c r="M346" t="n">
        <v>0</v>
      </c>
      <c r="N346" t="n">
        <v>0</v>
      </c>
      <c r="O346" t="n">
        <v>0</v>
      </c>
      <c r="P346" t="n">
        <v>0</v>
      </c>
      <c r="Q346" t="n">
        <v>0</v>
      </c>
      <c r="R346" t="n">
        <v>1.16561154343341</v>
      </c>
      <c r="S346" t="n">
        <v>0</v>
      </c>
      <c r="T346" t="n">
        <v>0</v>
      </c>
      <c r="U346" t="n">
        <v>0</v>
      </c>
      <c r="V346" t="n">
        <v>0</v>
      </c>
      <c r="W346" t="n">
        <v>0</v>
      </c>
      <c r="X346" t="n">
        <v>0</v>
      </c>
      <c r="Y346" t="n">
        <v>0</v>
      </c>
      <c r="Z346" t="n">
        <v>0.2627107036152417</v>
      </c>
      <c r="AA346" t="n">
        <v>0</v>
      </c>
      <c r="AB346" t="n">
        <v>0.8726703820701815</v>
      </c>
      <c r="AC346" t="n">
        <v>0.8899525729597384</v>
      </c>
      <c r="AD346" t="n">
        <v>0.8899525729597384</v>
      </c>
      <c r="AE346" t="n">
        <v>1.472518974137621</v>
      </c>
      <c r="AF346" t="n">
        <v>1.87769243584905</v>
      </c>
      <c r="AG346" t="n">
        <v>0.09456389934050828</v>
      </c>
      <c r="AH346" t="n">
        <v>0.8899525729597384</v>
      </c>
      <c r="AI346" t="inlineStr">
        <is>
          <t>Operationnel</t>
        </is>
      </c>
      <c r="AJ346" t="inlineStr"/>
      <c r="AK346" t="inlineStr">
        <is>
          <t>IHS</t>
        </is>
      </c>
      <c r="AL346" t="inlineStr">
        <is>
          <t>POWER ISSUE</t>
        </is>
      </c>
      <c r="AM346" t="inlineStr">
        <is>
          <t>Defaut GE &amp; Power Cabinet</t>
        </is>
      </c>
      <c r="AN346" t="inlineStr">
        <is>
          <t>PASSIVE</t>
        </is>
      </c>
      <c r="AO346" t="inlineStr">
        <is>
          <t>( hourly IHS): 06/05/2026 15:49 0:11:00 41v FME is informed and managing</t>
        </is>
      </c>
      <c r="AP346" t="inlineStr">
        <is>
          <t>: 06/05/2026 15 : 49 0 : 11 : 00 41v FME is informed and managing</t>
        </is>
      </c>
      <c r="AQ346" t="inlineStr">
        <is>
          <t>NRO_130</t>
        </is>
      </c>
      <c r="AR346" t="inlineStr"/>
      <c r="AS346" t="inlineStr"/>
      <c r="AT346" t="inlineStr"/>
      <c r="AU346" t="inlineStr"/>
      <c r="AV346" t="inlineStr"/>
      <c r="AW346" t="inlineStr">
        <is>
          <t>( hourly IHS): 06/05/2026 15:49 0:11:00 41v FME is informed and managing</t>
        </is>
      </c>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is>
          <t>NRO_130</t>
        </is>
      </c>
      <c r="BQ346" t="inlineStr">
        <is>
          <t>Grid-Gen-Lithium</t>
        </is>
      </c>
    </row>
    <row r="347">
      <c r="A347" t="inlineStr">
        <is>
          <t>Befang-MTN</t>
        </is>
      </c>
      <c r="B347" t="inlineStr">
        <is>
          <t>NRO_239</t>
        </is>
      </c>
      <c r="C347" t="inlineStr">
        <is>
          <t>NORD-OUEST</t>
        </is>
      </c>
      <c r="D347" t="inlineStr">
        <is>
          <t>IHS</t>
        </is>
      </c>
      <c r="E347" t="inlineStr">
        <is>
          <t>Gen Only</t>
        </is>
      </c>
      <c r="F347" t="inlineStr">
        <is>
          <t>NORD-OUEST</t>
        </is>
      </c>
      <c r="G347" t="inlineStr">
        <is>
          <t>Befang</t>
        </is>
      </c>
      <c r="H347" t="inlineStr">
        <is>
          <t>NOKIA</t>
        </is>
      </c>
      <c r="I347" t="n">
        <v>0</v>
      </c>
      <c r="J347" t="n">
        <v>0</v>
      </c>
      <c r="K347" t="n">
        <v>0</v>
      </c>
      <c r="L347" t="n">
        <v>0</v>
      </c>
      <c r="M347" t="n">
        <v>0</v>
      </c>
      <c r="N347" t="n">
        <v>0</v>
      </c>
      <c r="O347" t="n">
        <v>0</v>
      </c>
      <c r="P347" t="n">
        <v>0</v>
      </c>
      <c r="Q347" t="n">
        <v>0</v>
      </c>
      <c r="R347" t="n">
        <v>0.9478740216398465</v>
      </c>
      <c r="S347" t="n">
        <v>0</v>
      </c>
      <c r="T347" t="n">
        <v>0</v>
      </c>
      <c r="U347" t="n">
        <v>0.5128496134967417</v>
      </c>
      <c r="V347" t="n">
        <v>0</v>
      </c>
      <c r="W347" t="n">
        <v>0</v>
      </c>
      <c r="X347" t="n">
        <v>0</v>
      </c>
      <c r="Y347" t="n">
        <v>0</v>
      </c>
      <c r="Z347" t="n">
        <v>2.736685757334498</v>
      </c>
      <c r="AA347" t="n">
        <v>0</v>
      </c>
      <c r="AB347" t="n">
        <v>0</v>
      </c>
      <c r="AC347" t="n">
        <v>0.8898277274115165</v>
      </c>
      <c r="AD347" t="n">
        <v>0.8898277274115165</v>
      </c>
      <c r="AE347" t="n">
        <v>3.110774392607779</v>
      </c>
      <c r="AF347" t="n">
        <v>1.327358123293586</v>
      </c>
      <c r="AG347" t="n">
        <v>0</v>
      </c>
      <c r="AH347" t="n">
        <v>0.8898277274115165</v>
      </c>
      <c r="AI347" t="inlineStr">
        <is>
          <t>Insecurity</t>
        </is>
      </c>
      <c r="AJ347" t="inlineStr"/>
      <c r="AK347" t="inlineStr">
        <is>
          <t>IHS</t>
        </is>
      </c>
      <c r="AL347" t="inlineStr">
        <is>
          <t>POWER ISSUE</t>
        </is>
      </c>
      <c r="AM347" t="inlineStr">
        <is>
          <t>Defaut GE &amp; Power Cabinet</t>
        </is>
      </c>
      <c r="AN347" t="inlineStr">
        <is>
          <t>PASSIVE</t>
        </is>
      </c>
      <c r="AO347" t="inlineStr">
        <is>
          <t>( hourly IHS): 06/05/2026 14:53 1:07:00 41v FME is informed and managing..;..;(05/06/2026 ocm ran 15h): Power status check Ongoing..;..;(05/06/2026 ticket): INC-20260506-00009504...problem of power (maintenance)...Grid Outage</t>
        </is>
      </c>
      <c r="AP347" t="inlineStr">
        <is>
          <t>: 06/05/2026 14 : 53 1 : 07 : 00 41v FME is informed and managing.;.; : ; : .problem of power (maintenance).Grid Outage</t>
        </is>
      </c>
      <c r="AQ347" t="inlineStr">
        <is>
          <t>NRO_239</t>
        </is>
      </c>
      <c r="AR347" t="inlineStr"/>
      <c r="AS347" t="inlineStr"/>
      <c r="AT347" t="inlineStr"/>
      <c r="AU347" t="inlineStr"/>
      <c r="AV347" t="inlineStr"/>
      <c r="AW347" t="inlineStr">
        <is>
          <t>( hourly IHS): 06/05/2026 14:53 1:07:00 41v FME is informed and managing</t>
        </is>
      </c>
      <c r="AX347" t="inlineStr"/>
      <c r="AY347" t="inlineStr"/>
      <c r="AZ347" t="inlineStr"/>
      <c r="BA347" t="inlineStr"/>
      <c r="BB347" t="inlineStr"/>
      <c r="BC347" t="inlineStr"/>
      <c r="BD347" t="inlineStr"/>
      <c r="BE347" t="inlineStr"/>
      <c r="BF347" t="inlineStr"/>
      <c r="BG347" t="inlineStr"/>
      <c r="BH347" t="inlineStr">
        <is>
          <t>(05/06/2026 ocm ran 15h): Power status check Ongoing</t>
        </is>
      </c>
      <c r="BI347" t="inlineStr"/>
      <c r="BJ347" t="inlineStr">
        <is>
          <t>(05/06/2026 ticket): INC-20260506-00009504...problem of power (maintenance)...Grid Outage</t>
        </is>
      </c>
      <c r="BK347" t="inlineStr"/>
      <c r="BL347" t="inlineStr"/>
      <c r="BM347" t="inlineStr"/>
      <c r="BN347" t="inlineStr"/>
      <c r="BO347" t="inlineStr"/>
      <c r="BP347" t="inlineStr">
        <is>
          <t>NRO_239</t>
        </is>
      </c>
      <c r="BQ347" t="inlineStr"/>
    </row>
    <row r="348">
      <c r="A348" t="inlineStr">
        <is>
          <t>Batouri</t>
        </is>
      </c>
      <c r="B348" t="inlineStr">
        <is>
          <t>EST_005</t>
        </is>
      </c>
      <c r="C348" t="inlineStr">
        <is>
          <t>CENTRE</t>
        </is>
      </c>
      <c r="D348" t="inlineStr">
        <is>
          <t>CAMUSAT</t>
        </is>
      </c>
      <c r="E348" t="inlineStr">
        <is>
          <t>Bad Grid + Solar + GE</t>
        </is>
      </c>
      <c r="F348" t="inlineStr">
        <is>
          <t>EST</t>
        </is>
      </c>
      <c r="G348" t="inlineStr">
        <is>
          <t>Batouri</t>
        </is>
      </c>
      <c r="H348" t="inlineStr">
        <is>
          <t>ZTE</t>
        </is>
      </c>
      <c r="I348" t="n">
        <v>0</v>
      </c>
      <c r="J348" t="n">
        <v>0</v>
      </c>
      <c r="K348" t="n">
        <v>0</v>
      </c>
      <c r="L348" t="n">
        <v>0</v>
      </c>
      <c r="M348" t="n">
        <v>0</v>
      </c>
      <c r="N348" t="n">
        <v>0</v>
      </c>
      <c r="O348" t="n">
        <v>0</v>
      </c>
      <c r="P348" t="n">
        <v>2.460135032944956</v>
      </c>
      <c r="Q348" t="n">
        <v>21.77434773551578</v>
      </c>
      <c r="R348" t="n">
        <v>46.76803411779143</v>
      </c>
      <c r="S348" t="n">
        <v>28.48381502312853</v>
      </c>
      <c r="T348" t="n">
        <v>0</v>
      </c>
      <c r="U348" t="n">
        <v>5.780687749156044</v>
      </c>
      <c r="V348" t="n">
        <v>4.467116396001519</v>
      </c>
      <c r="W348" t="n">
        <v>0</v>
      </c>
      <c r="X348" t="n">
        <v>3.458756738092588</v>
      </c>
      <c r="Y348" t="n">
        <v>26.53524354156144</v>
      </c>
      <c r="Z348" t="n">
        <v>0</v>
      </c>
      <c r="AA348" t="n">
        <v>1.15705070584106</v>
      </c>
      <c r="AB348" t="n">
        <v>1.109698572908373</v>
      </c>
      <c r="AC348" t="n">
        <v>0.8858148347901026</v>
      </c>
      <c r="AD348" t="n">
        <v>0.8858148347901026</v>
      </c>
      <c r="AE348" t="n">
        <v>0.3033713815250451</v>
      </c>
      <c r="AF348" t="n">
        <v>0.5433747802700347</v>
      </c>
      <c r="AG348" t="n">
        <v>1.265754037827201</v>
      </c>
      <c r="AH348" t="n">
        <v>0.8858148347901026</v>
      </c>
      <c r="AI348" t="inlineStr">
        <is>
          <t>Operationnel</t>
        </is>
      </c>
      <c r="AJ348" t="inlineStr"/>
      <c r="AK348" t="inlineStr">
        <is>
          <t>no impacts</t>
        </is>
      </c>
      <c r="AL348" t="inlineStr">
        <is>
          <t>no impacts</t>
        </is>
      </c>
      <c r="AM348" t="inlineStr">
        <is>
          <t>no impacts</t>
        </is>
      </c>
      <c r="AN348" t="inlineStr">
        <is>
          <t>no impacts</t>
        </is>
      </c>
      <c r="AO348" t="inlineStr"/>
      <c r="AP348" t="inlineStr"/>
      <c r="AQ348" t="inlineStr">
        <is>
          <t>EST_005</t>
        </is>
      </c>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is>
          <t>Grid-Gen</t>
        </is>
      </c>
    </row>
    <row r="349">
      <c r="A349" t="inlineStr">
        <is>
          <t>Limbe-Coconut-Island-MTN</t>
        </is>
      </c>
      <c r="B349" t="inlineStr">
        <is>
          <t>SUO_219</t>
        </is>
      </c>
      <c r="C349" t="inlineStr">
        <is>
          <t>SUD-OUEST</t>
        </is>
      </c>
      <c r="D349" t="inlineStr">
        <is>
          <t>MTN sharing</t>
        </is>
      </c>
      <c r="E349" t="inlineStr"/>
      <c r="F349" t="inlineStr">
        <is>
          <t>SUD-OUEST</t>
        </is>
      </c>
      <c r="G349" t="inlineStr">
        <is>
          <t>Limbe</t>
        </is>
      </c>
      <c r="H349" t="inlineStr">
        <is>
          <t>Huawei</t>
        </is>
      </c>
      <c r="I349" t="n">
        <v>13.85329007256737</v>
      </c>
      <c r="J349" t="n">
        <v>13.85776667722503</v>
      </c>
      <c r="K349" t="n">
        <v>13.86534658550993</v>
      </c>
      <c r="L349" t="n">
        <v>13.86418730541929</v>
      </c>
      <c r="M349" t="n">
        <v>13.86498988394358</v>
      </c>
      <c r="N349" t="n">
        <v>13.86855689960706</v>
      </c>
      <c r="O349" t="n">
        <v>14.65508385340422</v>
      </c>
      <c r="P349" t="n">
        <v>15.0157448071386</v>
      </c>
      <c r="Q349" t="n">
        <v>10.11691250538619</v>
      </c>
      <c r="R349" t="n">
        <v>7.269827613267015</v>
      </c>
      <c r="S349" t="n">
        <v>1.270018091903445</v>
      </c>
      <c r="T349" t="n">
        <v>0</v>
      </c>
      <c r="U349" t="n">
        <v>0.9762030117026649</v>
      </c>
      <c r="V349" t="n">
        <v>0.3147891323020377</v>
      </c>
      <c r="W349" t="n">
        <v>0</v>
      </c>
      <c r="X349" t="n">
        <v>0.7073213709896042</v>
      </c>
      <c r="Y349" t="n">
        <v>0.7646789828583496</v>
      </c>
      <c r="Z349" t="n">
        <v>1.649994435455565</v>
      </c>
      <c r="AA349" t="n">
        <v>0.4938176484520579</v>
      </c>
      <c r="AB349" t="n">
        <v>1.241321450890755</v>
      </c>
      <c r="AC349" t="n">
        <v>0.8804108060599317</v>
      </c>
      <c r="AD349" t="n">
        <v>0.8804108060599317</v>
      </c>
      <c r="AE349" t="n">
        <v>1.111570726872335</v>
      </c>
      <c r="AF349" t="n">
        <v>0.9663124636616789</v>
      </c>
      <c r="AG349" t="n">
        <v>0.7618122451391763</v>
      </c>
      <c r="AH349" t="n">
        <v>0.8804108060599317</v>
      </c>
      <c r="AI349" t="inlineStr">
        <is>
          <t>Operationnel</t>
        </is>
      </c>
      <c r="AJ349" t="inlineStr"/>
      <c r="AK349" t="inlineStr">
        <is>
          <t>no impacts</t>
        </is>
      </c>
      <c r="AL349" t="inlineStr">
        <is>
          <t>no impacts</t>
        </is>
      </c>
      <c r="AM349" t="inlineStr">
        <is>
          <t>no impacts</t>
        </is>
      </c>
      <c r="AN349" t="inlineStr">
        <is>
          <t>no impacts</t>
        </is>
      </c>
      <c r="AO349" t="inlineStr"/>
      <c r="AP349" t="inlineStr"/>
      <c r="AQ349" t="inlineStr">
        <is>
          <t>SUO_219</t>
        </is>
      </c>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row>
    <row r="350">
      <c r="A350" t="inlineStr">
        <is>
          <t>Ngog-Mbog</t>
        </is>
      </c>
      <c r="B350" t="inlineStr">
        <is>
          <t>LIT_121</t>
        </is>
      </c>
      <c r="C350" t="inlineStr">
        <is>
          <t>LITTORAL</t>
        </is>
      </c>
      <c r="D350" t="inlineStr">
        <is>
          <t>IHS</t>
        </is>
      </c>
      <c r="E350" t="inlineStr">
        <is>
          <t>Hybrid-Gen</t>
        </is>
      </c>
      <c r="F350" t="inlineStr">
        <is>
          <t>LITTORAL</t>
        </is>
      </c>
      <c r="G350" t="inlineStr">
        <is>
          <t>Ngog-Mbog</t>
        </is>
      </c>
      <c r="H350" t="inlineStr">
        <is>
          <t>NOKIA</t>
        </is>
      </c>
      <c r="I350" t="n">
        <v>0.2541212547738362</v>
      </c>
      <c r="J350" t="n">
        <v>0.3225669955542922</v>
      </c>
      <c r="K350" t="n">
        <v>0.06767419848423153</v>
      </c>
      <c r="L350" t="n">
        <v>0</v>
      </c>
      <c r="M350" t="n">
        <v>0.2807817425099269</v>
      </c>
      <c r="N350" t="n">
        <v>0</v>
      </c>
      <c r="O350" t="n">
        <v>0.1193799705662634</v>
      </c>
      <c r="P350" t="n">
        <v>0.3074872986559475</v>
      </c>
      <c r="Q350" t="n">
        <v>0.1359976588226662</v>
      </c>
      <c r="R350" t="n">
        <v>0.03722392617914774</v>
      </c>
      <c r="S350" t="n">
        <v>0.3609634903002204</v>
      </c>
      <c r="T350" t="n">
        <v>0</v>
      </c>
      <c r="U350" t="n">
        <v>0</v>
      </c>
      <c r="V350" t="n">
        <v>0</v>
      </c>
      <c r="W350" t="n">
        <v>0</v>
      </c>
      <c r="X350" t="n">
        <v>0.1493742256699317</v>
      </c>
      <c r="Y350" t="n">
        <v>0.03517077444190483</v>
      </c>
      <c r="Z350" t="n">
        <v>0.1364740192847134</v>
      </c>
      <c r="AA350" t="n">
        <v>0.002497055469960439</v>
      </c>
      <c r="AB350" t="n">
        <v>0.03868428487043171</v>
      </c>
      <c r="AC350" t="n">
        <v>0.8315248563919493</v>
      </c>
      <c r="AD350" t="n">
        <v>0.8315248563919493</v>
      </c>
      <c r="AE350" t="n">
        <v>2.719976099980416</v>
      </c>
      <c r="AF350" t="n">
        <v>1.319920455202288</v>
      </c>
      <c r="AG350" t="n">
        <v>0</v>
      </c>
      <c r="AH350" t="n">
        <v>0.8315248563919493</v>
      </c>
      <c r="AI350" t="inlineStr">
        <is>
          <t>Operationnel</t>
        </is>
      </c>
      <c r="AJ350" t="inlineStr"/>
      <c r="AK350" t="inlineStr">
        <is>
          <t>IHS</t>
        </is>
      </c>
      <c r="AL350" t="inlineStr">
        <is>
          <t>POWER ISSUE</t>
        </is>
      </c>
      <c r="AM350" t="inlineStr">
        <is>
          <t>Defaut GE &amp; Power Cabinet</t>
        </is>
      </c>
      <c r="AN350" t="inlineStr">
        <is>
          <t>PASSIVE</t>
        </is>
      </c>
      <c r="AO350" t="inlineStr">
        <is>
          <t>(05/06/2026 ticket): INC-20260506-00018572...2026-05-07 00:12:46...Plan work: power equipment swap / end of swap awaited...Grid Outage...user:OCM_NOC.CAMUSAT</t>
        </is>
      </c>
      <c r="AP350" t="inlineStr">
        <is>
          <t>: .2026-05-07 00 : 12 : 46.Plan work : power equipment swap / end of swap awaited.Grid Outage.user : OCM_NOC.CAMUSAT</t>
        </is>
      </c>
      <c r="AQ350" t="inlineStr">
        <is>
          <t>LIT_121</t>
        </is>
      </c>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is>
          <t>(05/06/2026 ticket): INC-20260506-00018572...2026-05-07 00:12:46...Plan work: power equipment swap / end of swap awaited...Grid Outage...user:OCM_NOC.CAMUSAT</t>
        </is>
      </c>
      <c r="BK350" t="inlineStr"/>
      <c r="BL350" t="inlineStr"/>
      <c r="BM350" t="inlineStr"/>
      <c r="BN350" t="inlineStr"/>
      <c r="BO350" t="inlineStr"/>
      <c r="BP350" t="inlineStr">
        <is>
          <t>LIT_121</t>
        </is>
      </c>
      <c r="BQ350" t="inlineStr">
        <is>
          <t>Grid-Gen</t>
        </is>
      </c>
    </row>
    <row r="351">
      <c r="A351" t="inlineStr">
        <is>
          <t>Mbatu-IHS</t>
        </is>
      </c>
      <c r="B351" t="inlineStr">
        <is>
          <t>NRO_065</t>
        </is>
      </c>
      <c r="C351" t="inlineStr">
        <is>
          <t>NORD-OUEST</t>
        </is>
      </c>
      <c r="D351" t="inlineStr">
        <is>
          <t>IHS</t>
        </is>
      </c>
      <c r="E351" t="inlineStr">
        <is>
          <t>Grid-Gen</t>
        </is>
      </c>
      <c r="F351" t="inlineStr">
        <is>
          <t>NORD-OUEST</t>
        </is>
      </c>
      <c r="G351" t="inlineStr">
        <is>
          <t>Bamenda</t>
        </is>
      </c>
      <c r="H351" t="inlineStr">
        <is>
          <t>Huawei</t>
        </is>
      </c>
      <c r="I351" t="n">
        <v>8.566812343586363</v>
      </c>
      <c r="J351" t="n">
        <v>4.575410991544747</v>
      </c>
      <c r="K351" t="n">
        <v>5.83537009927718</v>
      </c>
      <c r="L351" t="n">
        <v>24.0826170765881</v>
      </c>
      <c r="M351" t="n">
        <v>8.556378822770686</v>
      </c>
      <c r="N351" t="n">
        <v>1.650725673666579</v>
      </c>
      <c r="O351" t="n">
        <v>0</v>
      </c>
      <c r="P351" t="n">
        <v>1.706906170366375</v>
      </c>
      <c r="Q351" t="n">
        <v>18.70844426752047</v>
      </c>
      <c r="R351" t="n">
        <v>9.308519745571909</v>
      </c>
      <c r="S351" t="n">
        <v>0.9598482448856129</v>
      </c>
      <c r="T351" t="n">
        <v>0</v>
      </c>
      <c r="U351" t="n">
        <v>0.3097953103731669</v>
      </c>
      <c r="V351" t="n">
        <v>0.03905882151509703</v>
      </c>
      <c r="W351" t="n">
        <v>0</v>
      </c>
      <c r="X351" t="n">
        <v>0</v>
      </c>
      <c r="Y351" t="n">
        <v>0</v>
      </c>
      <c r="Z351" t="n">
        <v>2.573369945182104</v>
      </c>
      <c r="AA351" t="n">
        <v>0</v>
      </c>
      <c r="AB351" t="n">
        <v>0</v>
      </c>
      <c r="AC351" t="inlineStr"/>
      <c r="AD351" t="n">
        <v>0.8245156706132128</v>
      </c>
      <c r="AE351" t="n">
        <v>0.7912135454759821</v>
      </c>
      <c r="AF351" t="n">
        <v>0.6715151762429831</v>
      </c>
      <c r="AG351" t="n">
        <v>0.9321298649278674</v>
      </c>
      <c r="AH351" t="n">
        <v>0.8245156706132128</v>
      </c>
      <c r="AI351" t="inlineStr">
        <is>
          <t>Insecurity</t>
        </is>
      </c>
      <c r="AJ351" t="inlineStr"/>
      <c r="AK351" t="inlineStr">
        <is>
          <t>no impacts</t>
        </is>
      </c>
      <c r="AL351" t="inlineStr">
        <is>
          <t>no impacts</t>
        </is>
      </c>
      <c r="AM351" t="inlineStr">
        <is>
          <t>no impacts</t>
        </is>
      </c>
      <c r="AN351" t="inlineStr">
        <is>
          <t>no impacts</t>
        </is>
      </c>
      <c r="AO351" t="inlineStr"/>
      <c r="AP351" t="inlineStr"/>
      <c r="AQ351" t="inlineStr">
        <is>
          <t>NRO_065</t>
        </is>
      </c>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is>
          <t>NRO_065</t>
        </is>
      </c>
      <c r="BQ351" t="inlineStr">
        <is>
          <t>Grid-Gen</t>
        </is>
      </c>
    </row>
    <row r="352">
      <c r="A352" t="inlineStr">
        <is>
          <t>Activa-Akwa</t>
        </is>
      </c>
      <c r="B352" t="inlineStr">
        <is>
          <t>LIT_367</t>
        </is>
      </c>
      <c r="C352" t="inlineStr">
        <is>
          <t>Douala</t>
        </is>
      </c>
      <c r="D352" t="inlineStr">
        <is>
          <t>IHS</t>
        </is>
      </c>
      <c r="E352" t="inlineStr">
        <is>
          <t>Grid-Gen (LL)</t>
        </is>
      </c>
      <c r="F352" t="inlineStr">
        <is>
          <t>LITTORAL</t>
        </is>
      </c>
      <c r="G352" t="inlineStr">
        <is>
          <t>Douala</t>
        </is>
      </c>
      <c r="H352" t="inlineStr">
        <is>
          <t>ZTE</t>
        </is>
      </c>
      <c r="I352" t="n">
        <v>0.3335159645353032</v>
      </c>
      <c r="J352" t="n">
        <v>0.5036447766049432</v>
      </c>
      <c r="K352" t="n">
        <v>0</v>
      </c>
      <c r="L352" t="n">
        <v>0</v>
      </c>
      <c r="M352" t="n">
        <v>0.3006280801180254</v>
      </c>
      <c r="N352" t="n">
        <v>0.2362612824705437</v>
      </c>
      <c r="O352" t="n">
        <v>0.2763902086846842</v>
      </c>
      <c r="P352" t="n">
        <v>1.319064557276284</v>
      </c>
      <c r="Q352" t="n">
        <v>0.1245780220470105</v>
      </c>
      <c r="R352" t="n">
        <v>0.11649873156923</v>
      </c>
      <c r="S352" t="n">
        <v>0.933166967722789</v>
      </c>
      <c r="T352" t="n">
        <v>0.1576620923257798</v>
      </c>
      <c r="U352" t="n">
        <v>0.5841701552079867</v>
      </c>
      <c r="V352" t="n">
        <v>0.1197803859796314</v>
      </c>
      <c r="W352" t="n">
        <v>0.1576620923257798</v>
      </c>
      <c r="X352" t="n">
        <v>0.6321108457251456</v>
      </c>
      <c r="Y352" t="n">
        <v>0.1200657472327093</v>
      </c>
      <c r="Z352" t="n">
        <v>0.1201192524676615</v>
      </c>
      <c r="AA352" t="n">
        <v>0.1159458441413906</v>
      </c>
      <c r="AB352" t="n">
        <v>0</v>
      </c>
      <c r="AC352" t="n">
        <v>0.8105508042906918</v>
      </c>
      <c r="AD352" t="n">
        <v>0.8105508042906918</v>
      </c>
      <c r="AE352" t="n">
        <v>0.4253943703064239</v>
      </c>
      <c r="AF352" t="n">
        <v>0.7017439844140479</v>
      </c>
      <c r="AG352" t="n">
        <v>0.9860637778609529</v>
      </c>
      <c r="AH352" t="n">
        <v>0.8105508042906918</v>
      </c>
      <c r="AI352" t="inlineStr">
        <is>
          <t>Operationnel</t>
        </is>
      </c>
      <c r="AJ352" t="inlineStr"/>
      <c r="AK352" t="inlineStr">
        <is>
          <t>no impacts</t>
        </is>
      </c>
      <c r="AL352" t="inlineStr">
        <is>
          <t>no impacts</t>
        </is>
      </c>
      <c r="AM352" t="inlineStr">
        <is>
          <t>no impacts</t>
        </is>
      </c>
      <c r="AN352" t="inlineStr">
        <is>
          <t>no impacts</t>
        </is>
      </c>
      <c r="AO352" t="inlineStr"/>
      <c r="AP352" t="inlineStr"/>
      <c r="AQ352" t="inlineStr">
        <is>
          <t>LIT_367</t>
        </is>
      </c>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is>
          <t>LIT_367</t>
        </is>
      </c>
      <c r="BQ352" t="inlineStr">
        <is>
          <t>Grid-Gen</t>
        </is>
      </c>
    </row>
    <row r="353">
      <c r="A353" t="inlineStr">
        <is>
          <t>Bangolan</t>
        </is>
      </c>
      <c r="B353" t="inlineStr">
        <is>
          <t>NRO_050</t>
        </is>
      </c>
      <c r="C353" t="inlineStr">
        <is>
          <t>NORD-OUEST</t>
        </is>
      </c>
      <c r="D353" t="inlineStr">
        <is>
          <t>IHS</t>
        </is>
      </c>
      <c r="E353" t="inlineStr">
        <is>
          <t>Hybrid-Gen</t>
        </is>
      </c>
      <c r="F353" t="inlineStr">
        <is>
          <t>NORD-OUEST</t>
        </is>
      </c>
      <c r="G353" t="inlineStr">
        <is>
          <t>Bangolan</t>
        </is>
      </c>
      <c r="H353" t="inlineStr">
        <is>
          <t>NOKIA</t>
        </is>
      </c>
      <c r="I353" t="n">
        <v>2.031342272008033</v>
      </c>
      <c r="J353" t="n">
        <v>2.709360393292726</v>
      </c>
      <c r="K353" t="n">
        <v>8.288157955750354</v>
      </c>
      <c r="L353" t="n">
        <v>8.985151350897246</v>
      </c>
      <c r="M353" t="n">
        <v>8.764181045999658</v>
      </c>
      <c r="N353" t="n">
        <v>9.185791355824216</v>
      </c>
      <c r="O353" t="n">
        <v>7.340606621745849</v>
      </c>
      <c r="P353" t="n">
        <v>0.3000797215233643</v>
      </c>
      <c r="Q353" t="n">
        <v>0.7338426734942517</v>
      </c>
      <c r="R353" t="n">
        <v>6.783522320113339</v>
      </c>
      <c r="S353" t="n">
        <v>9.296473419098129</v>
      </c>
      <c r="T353" t="n">
        <v>9.139229182183186</v>
      </c>
      <c r="U353" t="n">
        <v>9.229407288964428</v>
      </c>
      <c r="V353" t="n">
        <v>9.081354353043235</v>
      </c>
      <c r="W353" t="n">
        <v>9.139229182183186</v>
      </c>
      <c r="X353" t="n">
        <v>8.887380041263237</v>
      </c>
      <c r="Y353" t="n">
        <v>6.599050317749755</v>
      </c>
      <c r="Z353" t="n">
        <v>0.09727251714307732</v>
      </c>
      <c r="AA353" t="n">
        <v>0.3140043888560725</v>
      </c>
      <c r="AB353" t="n">
        <v>1.231886694460852</v>
      </c>
      <c r="AC353" t="n">
        <v>0.8053786315786469</v>
      </c>
      <c r="AD353" t="n">
        <v>0.8053786315786469</v>
      </c>
      <c r="AE353" t="n">
        <v>2.530634389650252</v>
      </c>
      <c r="AF353" t="n">
        <v>1.322576765234894</v>
      </c>
      <c r="AG353" t="n">
        <v>0</v>
      </c>
      <c r="AH353" t="n">
        <v>0.8053786315786469</v>
      </c>
      <c r="AI353" t="inlineStr">
        <is>
          <t>Insecurity</t>
        </is>
      </c>
      <c r="AJ353" t="inlineStr"/>
      <c r="AK353" t="inlineStr">
        <is>
          <t>IHS</t>
        </is>
      </c>
      <c r="AL353" t="inlineStr">
        <is>
          <t>POWER ISSUE</t>
        </is>
      </c>
      <c r="AM353" t="inlineStr">
        <is>
          <t>Defaut GE &amp; Power Cabinet</t>
        </is>
      </c>
      <c r="AN353" t="inlineStr">
        <is>
          <t>PASSIVE</t>
        </is>
      </c>
      <c r="AO353" t="inlineStr">
        <is>
          <t>(05/06/2026 ticket): INC-20260506-00005324...Grid Outage</t>
        </is>
      </c>
      <c r="AP353" t="inlineStr">
        <is>
          <t>: .Grid Outage</t>
        </is>
      </c>
      <c r="AQ353" t="inlineStr">
        <is>
          <t>NRO_050</t>
        </is>
      </c>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is>
          <t>(05/06/2026 ticket): INC-20260506-00005324...Grid Outage</t>
        </is>
      </c>
      <c r="BK353" t="inlineStr"/>
      <c r="BL353" t="inlineStr"/>
      <c r="BM353" t="inlineStr">
        <is>
          <t>NRO_050</t>
        </is>
      </c>
      <c r="BN353" t="inlineStr"/>
      <c r="BO353" t="inlineStr"/>
      <c r="BP353" t="inlineStr">
        <is>
          <t>NRO_050</t>
        </is>
      </c>
      <c r="BQ353" t="inlineStr">
        <is>
          <t>Grid-Lithium</t>
        </is>
      </c>
    </row>
    <row r="354">
      <c r="A354" t="inlineStr">
        <is>
          <t>Bambili-Campus-II-IHS</t>
        </is>
      </c>
      <c r="B354" t="inlineStr">
        <is>
          <t>NRO_129</t>
        </is>
      </c>
      <c r="C354" t="inlineStr">
        <is>
          <t>NORD-OUEST</t>
        </is>
      </c>
      <c r="D354" t="inlineStr">
        <is>
          <t>IHS</t>
        </is>
      </c>
      <c r="E354" t="inlineStr">
        <is>
          <t>GenOnly</t>
        </is>
      </c>
      <c r="F354" t="inlineStr">
        <is>
          <t>NORD-OUEST</t>
        </is>
      </c>
      <c r="G354" t="inlineStr">
        <is>
          <t>Bamenda</t>
        </is>
      </c>
      <c r="H354" t="inlineStr">
        <is>
          <t>Huawei</t>
        </is>
      </c>
      <c r="I354" t="n">
        <v>1.559784609326176</v>
      </c>
      <c r="J354" t="n">
        <v>3.233963410980131</v>
      </c>
      <c r="K354" t="n">
        <v>1.545070669714325</v>
      </c>
      <c r="L354" t="n">
        <v>0.190692657369597</v>
      </c>
      <c r="M354" t="n">
        <v>14.34152534150607</v>
      </c>
      <c r="N354" t="n">
        <v>0</v>
      </c>
      <c r="O354" t="n">
        <v>0.03691861211700952</v>
      </c>
      <c r="P354" t="n">
        <v>0.08550136545359598</v>
      </c>
      <c r="Q354" t="n">
        <v>5.115510668230446</v>
      </c>
      <c r="R354" t="n">
        <v>0</v>
      </c>
      <c r="S354" t="n">
        <v>4.630432208153913</v>
      </c>
      <c r="T354" t="n">
        <v>0</v>
      </c>
      <c r="U354" t="n">
        <v>0.00470846067579252</v>
      </c>
      <c r="V354" t="n">
        <v>0</v>
      </c>
      <c r="W354" t="n">
        <v>0</v>
      </c>
      <c r="X354" t="n">
        <v>0</v>
      </c>
      <c r="Y354" t="n">
        <v>0</v>
      </c>
      <c r="Z354" t="n">
        <v>0.1228658545285404</v>
      </c>
      <c r="AA354" t="n">
        <v>0</v>
      </c>
      <c r="AB354" t="n">
        <v>0</v>
      </c>
      <c r="AC354" t="n">
        <v>0.8041836813313815</v>
      </c>
      <c r="AD354" t="n">
        <v>0.8041836813313815</v>
      </c>
      <c r="AE354" t="n">
        <v>0.8324290892813608</v>
      </c>
      <c r="AF354" t="n">
        <v>1.12361914379265</v>
      </c>
      <c r="AG354" t="n">
        <v>0.5908106188453095</v>
      </c>
      <c r="AH354" t="n">
        <v>0.8041836813313815</v>
      </c>
      <c r="AI354" t="inlineStr">
        <is>
          <t>Insecurity</t>
        </is>
      </c>
      <c r="AJ354" t="inlineStr"/>
      <c r="AK354" t="inlineStr">
        <is>
          <t>IHS</t>
        </is>
      </c>
      <c r="AL354" t="inlineStr">
        <is>
          <t>POWER ISSUE</t>
        </is>
      </c>
      <c r="AM354" t="inlineStr">
        <is>
          <t>Defaut GE &amp; Power Cabinet</t>
        </is>
      </c>
      <c r="AN354" t="inlineStr">
        <is>
          <t>PASSIVE</t>
        </is>
      </c>
      <c r="AO354" t="inlineStr">
        <is>
          <t>( hourly IHS): 06/05/2026 19:21 0:39:00 41v FME is informed and managing..;..;(05/06/2026 ticket): INC-20260506-00013393...2026-05-06 22:53:15...Grid outage GE cannot be started due to noise pollution / grid return awaited...user:OCM_NOC.CAMUSAT</t>
        </is>
      </c>
      <c r="AP354" t="inlineStr">
        <is>
          <t>: 06/05/2026 19 : 21 0 : 39 : 00 41v FME is informed and managing.;.; : .2026-05-06 22 : 53 : 15.Grid outage GE cannot be started due to noise pollution / grid return awaited.user : OCM_NOC.CAMUSAT</t>
        </is>
      </c>
      <c r="AQ354" t="inlineStr">
        <is>
          <t>NRO_129</t>
        </is>
      </c>
      <c r="AR354" t="inlineStr"/>
      <c r="AS354" t="inlineStr"/>
      <c r="AT354" t="inlineStr"/>
      <c r="AU354" t="inlineStr"/>
      <c r="AV354" t="inlineStr"/>
      <c r="AW354" t="inlineStr">
        <is>
          <t>( hourly IHS): 06/05/2026 19:21 0:39:00 41v FME is informed and managing</t>
        </is>
      </c>
      <c r="AX354" t="inlineStr"/>
      <c r="AY354" t="inlineStr"/>
      <c r="AZ354" t="inlineStr"/>
      <c r="BA354" t="inlineStr"/>
      <c r="BB354" t="inlineStr"/>
      <c r="BC354" t="inlineStr"/>
      <c r="BD354" t="inlineStr"/>
      <c r="BE354" t="inlineStr"/>
      <c r="BF354" t="inlineStr"/>
      <c r="BG354" t="inlineStr"/>
      <c r="BH354" t="inlineStr"/>
      <c r="BI354" t="inlineStr"/>
      <c r="BJ354" t="inlineStr">
        <is>
          <t>(05/06/2026 ticket): INC-20260506-00013393...2026-05-06 22:53:15...Grid outage GE cannot be started due to noise pollution / grid return awaited...user:OCM_NOC.CAMUSAT</t>
        </is>
      </c>
      <c r="BK354" t="inlineStr"/>
      <c r="BL354" t="inlineStr"/>
      <c r="BM354" t="inlineStr"/>
      <c r="BN354" t="inlineStr"/>
      <c r="BO354" t="inlineStr"/>
      <c r="BP354" t="inlineStr">
        <is>
          <t>NRO_129</t>
        </is>
      </c>
      <c r="BQ354" t="inlineStr">
        <is>
          <t>Grid-Gen</t>
        </is>
      </c>
    </row>
    <row r="355">
      <c r="A355" t="inlineStr">
        <is>
          <t>Ekombitie-II</t>
        </is>
      </c>
      <c r="B355" t="inlineStr">
        <is>
          <t>CTR_723</t>
        </is>
      </c>
      <c r="C355" t="inlineStr">
        <is>
          <t>Yaounde</t>
        </is>
      </c>
      <c r="D355" t="inlineStr">
        <is>
          <t>CAMUSAT</t>
        </is>
      </c>
      <c r="E355" t="inlineStr">
        <is>
          <t>Good Grid + GE</t>
        </is>
      </c>
      <c r="F355" t="inlineStr">
        <is>
          <t>CENTRE</t>
        </is>
      </c>
      <c r="G355" t="inlineStr">
        <is>
          <t>Yaounde</t>
        </is>
      </c>
      <c r="H355" t="inlineStr">
        <is>
          <t>ZTE</t>
        </is>
      </c>
      <c r="I355" t="n">
        <v>5.330566042581607</v>
      </c>
      <c r="J355" t="n">
        <v>0</v>
      </c>
      <c r="K355" t="n">
        <v>0</v>
      </c>
      <c r="L355" t="n">
        <v>1.443232372521994</v>
      </c>
      <c r="M355" t="n">
        <v>0</v>
      </c>
      <c r="N355" t="n">
        <v>2.328601330354162</v>
      </c>
      <c r="O355" t="n">
        <v>0</v>
      </c>
      <c r="P355" t="n">
        <v>0</v>
      </c>
      <c r="Q355" t="n">
        <v>0.5542428937913954</v>
      </c>
      <c r="R355" t="n">
        <v>2.307538102861317</v>
      </c>
      <c r="S355" t="n">
        <v>0</v>
      </c>
      <c r="T355" t="n">
        <v>0.3645846709642067</v>
      </c>
      <c r="U355" t="n">
        <v>0</v>
      </c>
      <c r="V355" t="n">
        <v>0</v>
      </c>
      <c r="W355" t="n">
        <v>0.3645846709642068</v>
      </c>
      <c r="X355" t="n">
        <v>12.94719675373038</v>
      </c>
      <c r="Y355" t="n">
        <v>0</v>
      </c>
      <c r="Z355" t="n">
        <v>0</v>
      </c>
      <c r="AA355" t="n">
        <v>0</v>
      </c>
      <c r="AB355" t="n">
        <v>0</v>
      </c>
      <c r="AC355" t="n">
        <v>0.7899156186774653</v>
      </c>
      <c r="AD355" t="n">
        <v>0.7899156186774653</v>
      </c>
      <c r="AE355" t="n">
        <v>0.5549110943251442</v>
      </c>
      <c r="AF355" t="n">
        <v>0.5948009425013018</v>
      </c>
      <c r="AG355" t="n">
        <v>0.9798735189891152</v>
      </c>
      <c r="AH355" t="n">
        <v>0.7899156186774653</v>
      </c>
      <c r="AI355" t="inlineStr">
        <is>
          <t>Operationnel</t>
        </is>
      </c>
      <c r="AJ355" t="inlineStr"/>
      <c r="AK355" t="inlineStr">
        <is>
          <t>AKTIVCO</t>
        </is>
      </c>
      <c r="AL355" t="inlineStr">
        <is>
          <t>POWER ISSUE</t>
        </is>
      </c>
      <c r="AM355" t="inlineStr">
        <is>
          <t>AKTIVCO Defaut GE &amp; Power Cabinet</t>
        </is>
      </c>
      <c r="AN355" t="inlineStr">
        <is>
          <t>PASSIVE</t>
        </is>
      </c>
      <c r="AO355" t="inlineStr">
        <is>
          <t>(05/06/2026  cell zte): 06/04/2026 : cell was down due to power ..;..;(05/06/2026 ticket): INC-20260506-00007749...Grid Outage</t>
        </is>
      </c>
      <c r="AP355" t="inlineStr">
        <is>
          <t>05/06/2026 cell zte) : 06/04/2026 : cell was down due to power .;.; : .Grid Outage</t>
        </is>
      </c>
      <c r="AQ355" t="inlineStr">
        <is>
          <t>CTR_723</t>
        </is>
      </c>
      <c r="AR355" t="inlineStr"/>
      <c r="AS355" t="inlineStr"/>
      <c r="AT355" t="inlineStr"/>
      <c r="AU355" t="inlineStr"/>
      <c r="AV355" t="inlineStr"/>
      <c r="AW355" t="inlineStr"/>
      <c r="AX355" t="inlineStr"/>
      <c r="AY355" t="inlineStr"/>
      <c r="AZ355" t="inlineStr"/>
      <c r="BA355" t="inlineStr">
        <is>
          <t xml:space="preserve">(05/06/2026  cell zte): 06/04/2026 : cell was down due to power </t>
        </is>
      </c>
      <c r="BB355" t="inlineStr"/>
      <c r="BC355" t="inlineStr"/>
      <c r="BD355" t="inlineStr"/>
      <c r="BE355" t="inlineStr"/>
      <c r="BF355" t="inlineStr"/>
      <c r="BG355" t="inlineStr"/>
      <c r="BH355" t="inlineStr"/>
      <c r="BI355" t="inlineStr"/>
      <c r="BJ355" t="inlineStr">
        <is>
          <t>(05/06/2026 ticket): INC-20260506-00007749...Grid Outage</t>
        </is>
      </c>
      <c r="BK355" t="inlineStr"/>
      <c r="BL355" t="inlineStr"/>
      <c r="BM355" t="inlineStr"/>
      <c r="BN355" t="inlineStr"/>
      <c r="BO355" t="inlineStr"/>
      <c r="BP355" t="inlineStr"/>
      <c r="BQ355" t="inlineStr"/>
    </row>
    <row r="356">
      <c r="A356" t="inlineStr">
        <is>
          <t>Douala-Bali-III-MTN</t>
        </is>
      </c>
      <c r="B356" t="inlineStr">
        <is>
          <t>LIT_746</t>
        </is>
      </c>
      <c r="C356" t="inlineStr">
        <is>
          <t>Douala</t>
        </is>
      </c>
      <c r="D356" t="inlineStr">
        <is>
          <t>MTN</t>
        </is>
      </c>
      <c r="E356" t="inlineStr">
        <is>
          <t>MTN</t>
        </is>
      </c>
      <c r="F356" t="inlineStr">
        <is>
          <t>LITTORAL</t>
        </is>
      </c>
      <c r="G356" t="inlineStr">
        <is>
          <t>Douala</t>
        </is>
      </c>
      <c r="H356" t="inlineStr">
        <is>
          <t>ZTE</t>
        </is>
      </c>
      <c r="I356" t="n">
        <v>0</v>
      </c>
      <c r="J356" t="n">
        <v>0</v>
      </c>
      <c r="K356" t="n">
        <v>1.226589676200585</v>
      </c>
      <c r="L356" t="n">
        <v>1.123181892116325</v>
      </c>
      <c r="M356" t="n">
        <v>1.914114110257881</v>
      </c>
      <c r="N356" t="n">
        <v>0</v>
      </c>
      <c r="O356" t="n">
        <v>0</v>
      </c>
      <c r="P356" t="n">
        <v>0</v>
      </c>
      <c r="Q356" t="n">
        <v>1.137039747968941</v>
      </c>
      <c r="R356" t="n">
        <v>0</v>
      </c>
      <c r="S356" t="n">
        <v>1.110144449866309</v>
      </c>
      <c r="T356" t="n">
        <v>1.685432736072231</v>
      </c>
      <c r="U356" t="n">
        <v>0</v>
      </c>
      <c r="V356" t="n">
        <v>0</v>
      </c>
      <c r="W356" t="n">
        <v>1.685432736072231</v>
      </c>
      <c r="X356" t="n">
        <v>1.613949742176107</v>
      </c>
      <c r="Y356" t="n">
        <v>1.616500158375495</v>
      </c>
      <c r="Z356" t="n">
        <v>0</v>
      </c>
      <c r="AA356" t="n">
        <v>0</v>
      </c>
      <c r="AB356" t="n">
        <v>1.379596813085524</v>
      </c>
      <c r="AC356" t="n">
        <v>0.7843154040858031</v>
      </c>
      <c r="AD356" t="n">
        <v>0.7843154040858031</v>
      </c>
      <c r="AE356" t="n">
        <v>0.4161520968470359</v>
      </c>
      <c r="AF356" t="n">
        <v>0.4379723981761979</v>
      </c>
      <c r="AG356" t="n">
        <v>1.108090538384258</v>
      </c>
      <c r="AH356" t="n">
        <v>0.7843154040858031</v>
      </c>
      <c r="AI356" t="inlineStr">
        <is>
          <t>Operationnel</t>
        </is>
      </c>
      <c r="AJ356" t="inlineStr"/>
      <c r="AK356" t="inlineStr">
        <is>
          <t>no impacts</t>
        </is>
      </c>
      <c r="AL356" t="inlineStr">
        <is>
          <t>no impacts</t>
        </is>
      </c>
      <c r="AM356" t="inlineStr">
        <is>
          <t>no impacts</t>
        </is>
      </c>
      <c r="AN356" t="inlineStr">
        <is>
          <t>no impacts</t>
        </is>
      </c>
      <c r="AO356" t="inlineStr"/>
      <c r="AP356" t="inlineStr"/>
      <c r="AQ356" t="inlineStr">
        <is>
          <t>LIT_746</t>
        </is>
      </c>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row>
    <row r="357">
      <c r="A357" t="inlineStr">
        <is>
          <t>EST_211_Z_BATOURI-TRYPANO-MTN-IHS</t>
        </is>
      </c>
      <c r="B357" t="inlineStr">
        <is>
          <t>EST_211</t>
        </is>
      </c>
      <c r="C357" t="inlineStr">
        <is>
          <t>CENTRE</t>
        </is>
      </c>
      <c r="D357" t="inlineStr">
        <is>
          <t>IHS</t>
        </is>
      </c>
      <c r="E357" t="inlineStr">
        <is>
          <t>Grid-Gen</t>
        </is>
      </c>
      <c r="F357" t="inlineStr">
        <is>
          <t>EST</t>
        </is>
      </c>
      <c r="G357" t="inlineStr">
        <is>
          <t>Batouri</t>
        </is>
      </c>
      <c r="H357" t="inlineStr">
        <is>
          <t>ZTE</t>
        </is>
      </c>
      <c r="I357" t="n">
        <v>0</v>
      </c>
      <c r="J357" t="n">
        <v>4.075529416464773</v>
      </c>
      <c r="K357" t="n">
        <v>0</v>
      </c>
      <c r="L357" t="n">
        <v>0</v>
      </c>
      <c r="M357" t="n">
        <v>0</v>
      </c>
      <c r="N357" t="n">
        <v>0</v>
      </c>
      <c r="O357" t="n">
        <v>0</v>
      </c>
      <c r="P357" t="n">
        <v>0</v>
      </c>
      <c r="Q357" t="n">
        <v>0</v>
      </c>
      <c r="R357" t="n">
        <v>0.05819586054966282</v>
      </c>
      <c r="S357" t="n">
        <v>0</v>
      </c>
      <c r="T357" t="n">
        <v>0</v>
      </c>
      <c r="U357" t="n">
        <v>0</v>
      </c>
      <c r="V357" t="n">
        <v>2.46134781827054</v>
      </c>
      <c r="W357" t="n">
        <v>0</v>
      </c>
      <c r="X357" t="n">
        <v>0</v>
      </c>
      <c r="Y357" t="n">
        <v>0</v>
      </c>
      <c r="Z357" t="n">
        <v>0</v>
      </c>
      <c r="AA357" t="n">
        <v>0</v>
      </c>
      <c r="AB357" t="n">
        <v>0</v>
      </c>
      <c r="AC357" t="n">
        <v>0.782014678982858</v>
      </c>
      <c r="AD357" t="n">
        <v>0.782014678982858</v>
      </c>
      <c r="AE357" t="n">
        <v>0.2960025418749925</v>
      </c>
      <c r="AF357" t="n">
        <v>0.5459248379013356</v>
      </c>
      <c r="AG357" t="n">
        <v>1.067084348398987</v>
      </c>
      <c r="AH357" t="n">
        <v>0.782014678982858</v>
      </c>
      <c r="AI357" t="inlineStr">
        <is>
          <t>Operationnel</t>
        </is>
      </c>
      <c r="AJ357" t="inlineStr"/>
      <c r="AK357" t="inlineStr">
        <is>
          <t>no impacts</t>
        </is>
      </c>
      <c r="AL357" t="inlineStr">
        <is>
          <t>no impacts</t>
        </is>
      </c>
      <c r="AM357" t="inlineStr">
        <is>
          <t>no impacts</t>
        </is>
      </c>
      <c r="AN357" t="inlineStr">
        <is>
          <t>no impacts</t>
        </is>
      </c>
      <c r="AO357" t="inlineStr"/>
      <c r="AP357" t="inlineStr"/>
      <c r="AQ357" t="inlineStr">
        <is>
          <t>EST_211</t>
        </is>
      </c>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is>
          <t>EST_211</t>
        </is>
      </c>
      <c r="BQ357" t="inlineStr">
        <is>
          <t>Grid-Gen</t>
        </is>
      </c>
    </row>
    <row r="358">
      <c r="A358" t="inlineStr">
        <is>
          <t>Avenue-General-De-Gaulle</t>
        </is>
      </c>
      <c r="B358" t="inlineStr">
        <is>
          <t>LIT_453</t>
        </is>
      </c>
      <c r="C358" t="inlineStr">
        <is>
          <t>Douala</t>
        </is>
      </c>
      <c r="D358" t="inlineStr">
        <is>
          <t>CAMUSAT</t>
        </is>
      </c>
      <c r="E358" t="inlineStr">
        <is>
          <t>GridOnly</t>
        </is>
      </c>
      <c r="F358" t="inlineStr">
        <is>
          <t>LITTORAL</t>
        </is>
      </c>
      <c r="G358" t="inlineStr">
        <is>
          <t>Douala</t>
        </is>
      </c>
      <c r="H358" t="inlineStr">
        <is>
          <t>ZTE</t>
        </is>
      </c>
      <c r="I358" t="n">
        <v>0.3009491115277387</v>
      </c>
      <c r="J358" t="n">
        <v>0.3383314356810006</v>
      </c>
      <c r="K358" t="n">
        <v>3.71461877163395</v>
      </c>
      <c r="L358" t="n">
        <v>13.86855689960706</v>
      </c>
      <c r="M358" t="n">
        <v>25.52795398835156</v>
      </c>
      <c r="N358" t="n">
        <v>0.08412806442315601</v>
      </c>
      <c r="O358" t="n">
        <v>0.3277017290038324</v>
      </c>
      <c r="P358" t="n">
        <v>0.5066410697622655</v>
      </c>
      <c r="Q358" t="n">
        <v>0.2682217428153168</v>
      </c>
      <c r="R358" t="n">
        <v>0</v>
      </c>
      <c r="S358" t="n">
        <v>0.07733289958422823</v>
      </c>
      <c r="T358" t="n">
        <v>0.2817228971015863</v>
      </c>
      <c r="U358" t="n">
        <v>0</v>
      </c>
      <c r="V358" t="n">
        <v>0</v>
      </c>
      <c r="W358" t="n">
        <v>0.2817228971015863</v>
      </c>
      <c r="X358" t="n">
        <v>0.08259424768786032</v>
      </c>
      <c r="Y358" t="n">
        <v>0</v>
      </c>
      <c r="Z358" t="n">
        <v>0</v>
      </c>
      <c r="AA358" t="n">
        <v>0</v>
      </c>
      <c r="AB358" t="n">
        <v>0</v>
      </c>
      <c r="AC358" t="n">
        <v>0.7741850796015223</v>
      </c>
      <c r="AD358" t="n">
        <v>0.7741850796015223</v>
      </c>
      <c r="AE358" t="n">
        <v>0.7551187207494534</v>
      </c>
      <c r="AF358" t="n">
        <v>0.6419770086803976</v>
      </c>
      <c r="AG358" t="n">
        <v>0.8645158218912729</v>
      </c>
      <c r="AH358" t="n">
        <v>0.7741850796015223</v>
      </c>
      <c r="AI358" t="inlineStr">
        <is>
          <t>Operationnel</t>
        </is>
      </c>
      <c r="AJ358" t="inlineStr"/>
      <c r="AK358" t="inlineStr">
        <is>
          <t>no impacts</t>
        </is>
      </c>
      <c r="AL358" t="inlineStr">
        <is>
          <t>no impacts</t>
        </is>
      </c>
      <c r="AM358" t="inlineStr">
        <is>
          <t>no impacts</t>
        </is>
      </c>
      <c r="AN358" t="inlineStr">
        <is>
          <t>no impacts</t>
        </is>
      </c>
      <c r="AO358" t="inlineStr"/>
      <c r="AP358" t="inlineStr"/>
      <c r="AQ358" t="inlineStr">
        <is>
          <t>LIT_453</t>
        </is>
      </c>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is>
          <t>LIT_453</t>
        </is>
      </c>
      <c r="BQ358" t="inlineStr">
        <is>
          <t>Grid-Gen</t>
        </is>
      </c>
    </row>
    <row r="359">
      <c r="A359" t="inlineStr">
        <is>
          <t>Kousseri</t>
        </is>
      </c>
      <c r="B359" t="inlineStr">
        <is>
          <t>EXN_003</t>
        </is>
      </c>
      <c r="C359" t="inlineStr">
        <is>
          <t>EXTREME-NORD</t>
        </is>
      </c>
      <c r="D359" t="inlineStr">
        <is>
          <t>IHS</t>
        </is>
      </c>
      <c r="E359" t="inlineStr">
        <is>
          <t>Grid-Gen</t>
        </is>
      </c>
      <c r="F359" t="inlineStr">
        <is>
          <t>EXTREME-NORD</t>
        </is>
      </c>
      <c r="G359" t="inlineStr">
        <is>
          <t>Kousseri</t>
        </is>
      </c>
      <c r="H359" t="inlineStr">
        <is>
          <t>Huawei</t>
        </is>
      </c>
      <c r="I359" t="n">
        <v>0</v>
      </c>
      <c r="J359" t="n">
        <v>0</v>
      </c>
      <c r="K359" t="n">
        <v>0</v>
      </c>
      <c r="L359" t="n">
        <v>0</v>
      </c>
      <c r="M359" t="n">
        <v>0.0005350523495218772</v>
      </c>
      <c r="N359" t="n">
        <v>0.02281106516794937</v>
      </c>
      <c r="O359" t="n">
        <v>0.4370842643244215</v>
      </c>
      <c r="P359" t="n">
        <v>0.1805801679636336</v>
      </c>
      <c r="Q359" t="n">
        <v>0</v>
      </c>
      <c r="R359" t="n">
        <v>0</v>
      </c>
      <c r="S359" t="n">
        <v>0</v>
      </c>
      <c r="T359" t="n">
        <v>0</v>
      </c>
      <c r="U359" t="n">
        <v>0</v>
      </c>
      <c r="V359" t="n">
        <v>0</v>
      </c>
      <c r="W359" t="n">
        <v>0</v>
      </c>
      <c r="X359" t="n">
        <v>0</v>
      </c>
      <c r="Y359" t="n">
        <v>0.005796400453153669</v>
      </c>
      <c r="Z359" t="n">
        <v>0</v>
      </c>
      <c r="AA359" t="n">
        <v>0</v>
      </c>
      <c r="AB359" t="n">
        <v>0</v>
      </c>
      <c r="AC359" t="n">
        <v>0.7730079644325732</v>
      </c>
      <c r="AD359" t="n">
        <v>0.7730079644325732</v>
      </c>
      <c r="AE359" t="n">
        <v>0</v>
      </c>
      <c r="AF359" t="n">
        <v>2.302595788664823</v>
      </c>
      <c r="AG359" t="n">
        <v>0</v>
      </c>
      <c r="AH359" t="n">
        <v>0.7730079644325732</v>
      </c>
      <c r="AI359" t="inlineStr">
        <is>
          <t>Insecurity</t>
        </is>
      </c>
      <c r="AJ359" t="inlineStr"/>
      <c r="AK359" t="inlineStr">
        <is>
          <t>no impacts</t>
        </is>
      </c>
      <c r="AL359" t="inlineStr">
        <is>
          <t>no impacts</t>
        </is>
      </c>
      <c r="AM359" t="inlineStr">
        <is>
          <t>no impacts</t>
        </is>
      </c>
      <c r="AN359" t="inlineStr">
        <is>
          <t>no impacts</t>
        </is>
      </c>
      <c r="AO359" t="inlineStr"/>
      <c r="AP359" t="inlineStr"/>
      <c r="AQ359" t="inlineStr">
        <is>
          <t>EXN_003</t>
        </is>
      </c>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is>
          <t>EXN_003</t>
        </is>
      </c>
      <c r="BQ359" t="inlineStr">
        <is>
          <t>Grid-Gen</t>
        </is>
      </c>
    </row>
    <row r="360">
      <c r="A360" t="inlineStr">
        <is>
          <t>Ngd-Stade</t>
        </is>
      </c>
      <c r="B360" t="inlineStr">
        <is>
          <t>ADM_057</t>
        </is>
      </c>
      <c r="C360" t="inlineStr">
        <is>
          <t>Ngaoundere</t>
        </is>
      </c>
      <c r="D360" t="inlineStr">
        <is>
          <t>IHS</t>
        </is>
      </c>
      <c r="E360" t="inlineStr">
        <is>
          <t>Grid-Gen</t>
        </is>
      </c>
      <c r="F360" t="inlineStr">
        <is>
          <t>ADAMAOUA</t>
        </is>
      </c>
      <c r="G360" t="inlineStr">
        <is>
          <t>Ngaoundere</t>
        </is>
      </c>
      <c r="H360" t="inlineStr">
        <is>
          <t>Huawei</t>
        </is>
      </c>
      <c r="I360" t="n">
        <v>0.3787278880699022</v>
      </c>
      <c r="J360" t="n">
        <v>1.917823806547899</v>
      </c>
      <c r="K360" t="n">
        <v>32.69615732536604</v>
      </c>
      <c r="L360" t="n">
        <v>0</v>
      </c>
      <c r="M360" t="n">
        <v>0</v>
      </c>
      <c r="N360" t="n">
        <v>0</v>
      </c>
      <c r="O360" t="n">
        <v>0</v>
      </c>
      <c r="P360" t="n">
        <v>0</v>
      </c>
      <c r="Q360" t="n">
        <v>0</v>
      </c>
      <c r="R360" t="n">
        <v>0</v>
      </c>
      <c r="S360" t="n">
        <v>0.3150566584767987</v>
      </c>
      <c r="T360" t="n">
        <v>1.790731038458136</v>
      </c>
      <c r="U360" t="n">
        <v>0</v>
      </c>
      <c r="V360" t="n">
        <v>0.4191243404588038</v>
      </c>
      <c r="W360" t="n">
        <v>1.790731038458136</v>
      </c>
      <c r="X360" t="n">
        <v>0</v>
      </c>
      <c r="Y360" t="n">
        <v>0.6160236050828546</v>
      </c>
      <c r="Z360" t="n">
        <v>0</v>
      </c>
      <c r="AA360" t="n">
        <v>0</v>
      </c>
      <c r="AB360" t="n">
        <v>1.39265209041386</v>
      </c>
      <c r="AC360" t="n">
        <v>0.7563856714407604</v>
      </c>
      <c r="AD360" t="n">
        <v>0.7563856714407604</v>
      </c>
      <c r="AE360" t="n">
        <v>1.242086615589367</v>
      </c>
      <c r="AF360" t="n">
        <v>1.157885543213277</v>
      </c>
      <c r="AG360" t="n">
        <v>0.3649174705111116</v>
      </c>
      <c r="AH360" t="n">
        <v>0.7563856714407604</v>
      </c>
      <c r="AI360" t="inlineStr">
        <is>
          <t>Operationnel</t>
        </is>
      </c>
      <c r="AJ360" t="inlineStr"/>
      <c r="AK360" t="inlineStr">
        <is>
          <t>no impacts</t>
        </is>
      </c>
      <c r="AL360" t="inlineStr">
        <is>
          <t>no impacts</t>
        </is>
      </c>
      <c r="AM360" t="inlineStr">
        <is>
          <t>no impacts</t>
        </is>
      </c>
      <c r="AN360" t="inlineStr">
        <is>
          <t>no impacts</t>
        </is>
      </c>
      <c r="AO360" t="inlineStr"/>
      <c r="AP360" t="inlineStr"/>
      <c r="AQ360" t="inlineStr">
        <is>
          <t>ADM_057</t>
        </is>
      </c>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is>
          <t>ADM_057</t>
        </is>
      </c>
      <c r="BQ360" t="inlineStr"/>
    </row>
    <row r="361">
      <c r="A361" t="inlineStr">
        <is>
          <t>Mvog-Awae</t>
        </is>
      </c>
      <c r="B361" t="inlineStr">
        <is>
          <t>CTR_738</t>
        </is>
      </c>
      <c r="C361" t="inlineStr">
        <is>
          <t>Yaounde</t>
        </is>
      </c>
      <c r="D361" t="inlineStr">
        <is>
          <t>CAMUSAT</t>
        </is>
      </c>
      <c r="E361" t="inlineStr">
        <is>
          <t>Medium Grid + GE</t>
        </is>
      </c>
      <c r="F361" t="inlineStr">
        <is>
          <t>CENTRE</t>
        </is>
      </c>
      <c r="G361" t="inlineStr">
        <is>
          <t>Yaoundé</t>
        </is>
      </c>
      <c r="H361" t="inlineStr">
        <is>
          <t>ZTE</t>
        </is>
      </c>
      <c r="I361" t="n">
        <v>2.318078634146899</v>
      </c>
      <c r="J361" t="n">
        <v>2.251375441239839</v>
      </c>
      <c r="K361" t="n">
        <v>2.626108271766643</v>
      </c>
      <c r="L361" t="n">
        <v>0</v>
      </c>
      <c r="M361" t="n">
        <v>0.01109341871342022</v>
      </c>
      <c r="N361" t="n">
        <v>2.162663761689111</v>
      </c>
      <c r="O361" t="n">
        <v>0</v>
      </c>
      <c r="P361" t="n">
        <v>0.2230989946723055</v>
      </c>
      <c r="Q361" t="n">
        <v>1.984955041334577</v>
      </c>
      <c r="R361" t="n">
        <v>0</v>
      </c>
      <c r="S361" t="n">
        <v>1.960289128021619</v>
      </c>
      <c r="T361" t="n">
        <v>0.3229219280147694</v>
      </c>
      <c r="U361" t="n">
        <v>0</v>
      </c>
      <c r="V361" t="n">
        <v>0.04888594966798169</v>
      </c>
      <c r="W361" t="n">
        <v>0.3229219280147694</v>
      </c>
      <c r="X361" t="n">
        <v>0</v>
      </c>
      <c r="Y361" t="n">
        <v>0</v>
      </c>
      <c r="Z361" t="n">
        <v>5.165003010561219</v>
      </c>
      <c r="AA361" t="n">
        <v>1.090918235440155</v>
      </c>
      <c r="AB361" t="n">
        <v>5.535526762605119</v>
      </c>
      <c r="AC361" t="n">
        <v>0.7556009279947945</v>
      </c>
      <c r="AD361" t="n">
        <v>0.7556009279947945</v>
      </c>
      <c r="AE361" t="n">
        <v>0.3048701285725134</v>
      </c>
      <c r="AF361" t="n">
        <v>0.4599666452461811</v>
      </c>
      <c r="AG361" t="n">
        <v>1.069341569866066</v>
      </c>
      <c r="AH361" t="n">
        <v>0.7556009279947945</v>
      </c>
      <c r="AI361" t="inlineStr">
        <is>
          <t>Operationnel</t>
        </is>
      </c>
      <c r="AJ361" t="inlineStr"/>
      <c r="AK361" t="inlineStr">
        <is>
          <t>no impacts</t>
        </is>
      </c>
      <c r="AL361" t="inlineStr">
        <is>
          <t>no impacts</t>
        </is>
      </c>
      <c r="AM361" t="inlineStr">
        <is>
          <t>no impacts</t>
        </is>
      </c>
      <c r="AN361" t="inlineStr">
        <is>
          <t>no impacts</t>
        </is>
      </c>
      <c r="AO361" t="inlineStr"/>
      <c r="AP361" t="inlineStr"/>
      <c r="AQ361" t="inlineStr">
        <is>
          <t>CTR_738</t>
        </is>
      </c>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is>
          <t>Grid-Gen</t>
        </is>
      </c>
    </row>
    <row r="362">
      <c r="A362" t="inlineStr">
        <is>
          <t>Kuruda</t>
        </is>
      </c>
      <c r="B362" t="inlineStr">
        <is>
          <t>EXN_208</t>
        </is>
      </c>
      <c r="C362" t="inlineStr">
        <is>
          <t>EXTREME-NORD</t>
        </is>
      </c>
      <c r="D362" t="inlineStr">
        <is>
          <t>IHS</t>
        </is>
      </c>
      <c r="E362" t="inlineStr">
        <is>
          <t>Hybrid-Gen</t>
        </is>
      </c>
      <c r="F362" t="inlineStr">
        <is>
          <t>EXTREME-NORD</t>
        </is>
      </c>
      <c r="G362" t="inlineStr">
        <is>
          <t>Kuruda</t>
        </is>
      </c>
      <c r="H362" t="inlineStr">
        <is>
          <t>NOKIA</t>
        </is>
      </c>
      <c r="I362" t="n">
        <v>0.3677094293299569</v>
      </c>
      <c r="J362" t="n">
        <v>13.74518317220038</v>
      </c>
      <c r="K362" t="n">
        <v>13.84499072984165</v>
      </c>
      <c r="L362" t="n">
        <v>0.6845444992372736</v>
      </c>
      <c r="M362" t="n">
        <v>0.1240684766859229</v>
      </c>
      <c r="N362" t="n">
        <v>0</v>
      </c>
      <c r="O362" t="n">
        <v>4.705303248035218</v>
      </c>
      <c r="P362" t="n">
        <v>3.642302166877908</v>
      </c>
      <c r="Q362" t="n">
        <v>3.552923250267462</v>
      </c>
      <c r="R362" t="n">
        <v>1.11421638506894</v>
      </c>
      <c r="S362" t="n">
        <v>0</v>
      </c>
      <c r="T362" t="n">
        <v>8.716756677893553</v>
      </c>
      <c r="U362" t="n">
        <v>1.655580783767151</v>
      </c>
      <c r="V362" t="n">
        <v>1.487809976668936</v>
      </c>
      <c r="W362" t="n">
        <v>3.484587579924731</v>
      </c>
      <c r="X362" t="n">
        <v>0</v>
      </c>
      <c r="Y362" t="n">
        <v>2.098284013250052</v>
      </c>
      <c r="Z362" t="n">
        <v>3.24616631008376</v>
      </c>
      <c r="AA362" t="n">
        <v>0</v>
      </c>
      <c r="AB362" t="n">
        <v>2.535837872017771</v>
      </c>
      <c r="AC362" t="n">
        <v>0.738015540773843</v>
      </c>
      <c r="AD362" t="n">
        <v>0.738015540773843</v>
      </c>
      <c r="AE362" t="n">
        <v>0.9773079705366314</v>
      </c>
      <c r="AF362" t="n">
        <v>1.782649662882382</v>
      </c>
      <c r="AG362" t="n">
        <v>0</v>
      </c>
      <c r="AH362" t="n">
        <v>0.738015540773843</v>
      </c>
      <c r="AI362" t="inlineStr">
        <is>
          <t>Insecurity</t>
        </is>
      </c>
      <c r="AJ362" t="inlineStr"/>
      <c r="AK362" t="inlineStr">
        <is>
          <t>IHS</t>
        </is>
      </c>
      <c r="AL362" t="inlineStr">
        <is>
          <t>POWER ISSUE</t>
        </is>
      </c>
      <c r="AM362" t="inlineStr">
        <is>
          <t>Defaut GE &amp; Power Cabinet</t>
        </is>
      </c>
      <c r="AN362" t="inlineStr">
        <is>
          <t>PASSIVE</t>
        </is>
      </c>
      <c r="AO362" t="inlineStr">
        <is>
          <t>(05/06/2026 ticket): INC-20260506-00011188...Grid Outage</t>
        </is>
      </c>
      <c r="AP362" t="inlineStr">
        <is>
          <t>: .Grid Outage</t>
        </is>
      </c>
      <c r="AQ362" t="inlineStr">
        <is>
          <t>EXN_208</t>
        </is>
      </c>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is>
          <t>(05/06/2026 ticket): INC-20260506-00011188...Grid Outage</t>
        </is>
      </c>
      <c r="BK362" t="inlineStr"/>
      <c r="BL362" t="inlineStr"/>
      <c r="BM362" t="inlineStr"/>
      <c r="BN362" t="inlineStr"/>
      <c r="BO362" t="inlineStr"/>
      <c r="BP362" t="inlineStr">
        <is>
          <t>EXN_208</t>
        </is>
      </c>
      <c r="BQ362" t="inlineStr">
        <is>
          <t>Grid-Gen</t>
        </is>
      </c>
    </row>
    <row r="363">
      <c r="A363" t="inlineStr">
        <is>
          <t>Batouri-Sambo</t>
        </is>
      </c>
      <c r="B363" t="inlineStr">
        <is>
          <t>EST_139</t>
        </is>
      </c>
      <c r="C363" t="inlineStr">
        <is>
          <t>CENTRE</t>
        </is>
      </c>
      <c r="D363" t="inlineStr">
        <is>
          <t>CAMUSAT</t>
        </is>
      </c>
      <c r="E363" t="inlineStr">
        <is>
          <t>Hybrid Solar - S3</t>
        </is>
      </c>
      <c r="F363" t="inlineStr">
        <is>
          <t>EST</t>
        </is>
      </c>
      <c r="G363" t="inlineStr">
        <is>
          <t>Batouri</t>
        </is>
      </c>
      <c r="H363" t="inlineStr">
        <is>
          <t>ZTE</t>
        </is>
      </c>
      <c r="I363" t="n">
        <v>0</v>
      </c>
      <c r="J363" t="n">
        <v>0</v>
      </c>
      <c r="K363" t="n">
        <v>0</v>
      </c>
      <c r="L363" t="n">
        <v>0</v>
      </c>
      <c r="M363" t="n">
        <v>0</v>
      </c>
      <c r="N363" t="n">
        <v>0</v>
      </c>
      <c r="O363" t="n">
        <v>0</v>
      </c>
      <c r="P363" t="n">
        <v>0</v>
      </c>
      <c r="Q363" t="n">
        <v>0</v>
      </c>
      <c r="R363" t="n">
        <v>0.05239946009650962</v>
      </c>
      <c r="S363" t="n">
        <v>0</v>
      </c>
      <c r="T363" t="n">
        <v>0</v>
      </c>
      <c r="U363" t="n">
        <v>0</v>
      </c>
      <c r="V363" t="n">
        <v>0</v>
      </c>
      <c r="W363" t="n">
        <v>0</v>
      </c>
      <c r="X363" t="n">
        <v>0</v>
      </c>
      <c r="Y363" t="n">
        <v>0</v>
      </c>
      <c r="Z363" t="n">
        <v>0</v>
      </c>
      <c r="AA363" t="n">
        <v>0</v>
      </c>
      <c r="AB363" t="n">
        <v>0</v>
      </c>
      <c r="AC363" t="n">
        <v>0.7172020043774407</v>
      </c>
      <c r="AD363" t="n">
        <v>0.7172020043774407</v>
      </c>
      <c r="AE363" t="n">
        <v>0.3188584343488843</v>
      </c>
      <c r="AF363" t="n">
        <v>0.5620752028995843</v>
      </c>
      <c r="AG363" t="n">
        <v>0.9261448080075811</v>
      </c>
      <c r="AH363" t="n">
        <v>0.7172020043774407</v>
      </c>
      <c r="AI363" t="inlineStr">
        <is>
          <t>Operationnel</t>
        </is>
      </c>
      <c r="AJ363" t="inlineStr"/>
      <c r="AK363" t="inlineStr">
        <is>
          <t>no impacts</t>
        </is>
      </c>
      <c r="AL363" t="inlineStr">
        <is>
          <t>no impacts</t>
        </is>
      </c>
      <c r="AM363" t="inlineStr">
        <is>
          <t>no impacts</t>
        </is>
      </c>
      <c r="AN363" t="inlineStr">
        <is>
          <t>no impacts</t>
        </is>
      </c>
      <c r="AO363" t="inlineStr"/>
      <c r="AP363" t="inlineStr"/>
      <c r="AQ363" t="inlineStr">
        <is>
          <t>EST_139</t>
        </is>
      </c>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is>
          <t>Grid-Gen</t>
        </is>
      </c>
    </row>
    <row r="364">
      <c r="A364" t="inlineStr">
        <is>
          <t>Yassa-Village-Camtel</t>
        </is>
      </c>
      <c r="B364" t="inlineStr">
        <is>
          <t>LIT_766</t>
        </is>
      </c>
      <c r="C364" t="inlineStr">
        <is>
          <t>Douala</t>
        </is>
      </c>
      <c r="D364" t="inlineStr">
        <is>
          <t>CAMUSAT</t>
        </is>
      </c>
      <c r="E364" t="inlineStr">
        <is>
          <t>Good Grid no GE - 8h</t>
        </is>
      </c>
      <c r="F364" t="inlineStr">
        <is>
          <t>LITTORAL</t>
        </is>
      </c>
      <c r="G364" t="inlineStr">
        <is>
          <t>Douala</t>
        </is>
      </c>
      <c r="H364" t="inlineStr">
        <is>
          <t>ZTE</t>
        </is>
      </c>
      <c r="I364" t="n">
        <v>0.1071531505309146</v>
      </c>
      <c r="J364" t="n">
        <v>0.1590532284345368</v>
      </c>
      <c r="K364" t="n">
        <v>0.0009095889941872416</v>
      </c>
      <c r="L364" t="n">
        <v>0</v>
      </c>
      <c r="M364" t="n">
        <v>0.4225843456523786</v>
      </c>
      <c r="N364" t="n">
        <v>2.525268738960087</v>
      </c>
      <c r="O364" t="n">
        <v>0</v>
      </c>
      <c r="P364" t="n">
        <v>1.638294624079353</v>
      </c>
      <c r="Q364" t="n">
        <v>1.004364600365833</v>
      </c>
      <c r="R364" t="n">
        <v>0.05774998359172796</v>
      </c>
      <c r="S364" t="n">
        <v>1.139625834324963</v>
      </c>
      <c r="T364" t="n">
        <v>0</v>
      </c>
      <c r="U364" t="n">
        <v>0.1602481786818018</v>
      </c>
      <c r="V364" t="n">
        <v>0.6295782646040761</v>
      </c>
      <c r="W364" t="n">
        <v>0</v>
      </c>
      <c r="X364" t="n">
        <v>0.1924940002796539</v>
      </c>
      <c r="Y364" t="n">
        <v>12.2663426389638</v>
      </c>
      <c r="Z364" t="n">
        <v>3.050922002208696</v>
      </c>
      <c r="AA364" t="n">
        <v>17.48870326139376</v>
      </c>
      <c r="AB364" t="n">
        <v>35.78606680877657</v>
      </c>
      <c r="AC364" t="n">
        <v>0.6987783684755716</v>
      </c>
      <c r="AD364" t="n">
        <v>0.6987783684755716</v>
      </c>
      <c r="AE364" t="n">
        <v>0.5863847823219788</v>
      </c>
      <c r="AF364" t="n">
        <v>0.5058676826096266</v>
      </c>
      <c r="AG364" t="n">
        <v>0.8537427194347592</v>
      </c>
      <c r="AH364" t="n">
        <v>0.6987783684755716</v>
      </c>
      <c r="AI364" t="inlineStr">
        <is>
          <t>Operationnel</t>
        </is>
      </c>
      <c r="AJ364" t="inlineStr"/>
      <c r="AK364" t="inlineStr">
        <is>
          <t>no impacts</t>
        </is>
      </c>
      <c r="AL364" t="inlineStr">
        <is>
          <t>no impacts</t>
        </is>
      </c>
      <c r="AM364" t="inlineStr">
        <is>
          <t>no impacts</t>
        </is>
      </c>
      <c r="AN364" t="inlineStr">
        <is>
          <t>no impacts</t>
        </is>
      </c>
      <c r="AO364" t="inlineStr"/>
      <c r="AP364" t="inlineStr"/>
      <c r="AQ364" t="inlineStr">
        <is>
          <t>LIT_766</t>
        </is>
      </c>
      <c r="AR364" t="inlineStr">
        <is>
          <t xml:space="preserve">The cables connector clip was broken and that caused cable to disconnect during my PM work. </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is>
          <t>Grid-Gen</t>
        </is>
      </c>
    </row>
    <row r="365">
      <c r="A365" t="inlineStr">
        <is>
          <t>Meyomessala</t>
        </is>
      </c>
      <c r="B365" t="inlineStr">
        <is>
          <t>SUD_003</t>
        </is>
      </c>
      <c r="C365" t="inlineStr">
        <is>
          <t>CENTRE</t>
        </is>
      </c>
      <c r="D365" t="inlineStr">
        <is>
          <t>CAMUSAT</t>
        </is>
      </c>
      <c r="E365" t="inlineStr">
        <is>
          <t>Good Grid + Solar + GE</t>
        </is>
      </c>
      <c r="F365" t="inlineStr">
        <is>
          <t>SUD</t>
        </is>
      </c>
      <c r="G365" t="inlineStr">
        <is>
          <t>Meyomessala</t>
        </is>
      </c>
      <c r="H365" t="inlineStr">
        <is>
          <t>NOKIA</t>
        </is>
      </c>
      <c r="I365" t="n">
        <v>3.081901533246013</v>
      </c>
      <c r="J365" t="n">
        <v>3.081901533246013</v>
      </c>
      <c r="K365" t="n">
        <v>1.791160036984235</v>
      </c>
      <c r="L365" t="n">
        <v>0.0001783507831738301</v>
      </c>
      <c r="M365" t="n">
        <v>0.0002496910964435937</v>
      </c>
      <c r="N365" t="n">
        <v>0.0001961858614913289</v>
      </c>
      <c r="O365" t="n">
        <v>0.0001783507831740038</v>
      </c>
      <c r="P365" t="n">
        <v>0.0007490732893306654</v>
      </c>
      <c r="Q365" t="n">
        <v>1.018154517882145</v>
      </c>
      <c r="R365" t="n">
        <v>0.0001783507831740617</v>
      </c>
      <c r="S365" t="n">
        <v>0.0001783507831740617</v>
      </c>
      <c r="T365" t="n">
        <v>0.0002853612530782729</v>
      </c>
      <c r="U365" t="n">
        <v>0.0006063926627913697</v>
      </c>
      <c r="V365" t="n">
        <v>0.000285361253078215</v>
      </c>
      <c r="W365" t="n">
        <v>0.0002853612530782729</v>
      </c>
      <c r="X365" t="n">
        <v>0.0001523013426784612</v>
      </c>
      <c r="Y365" t="n">
        <v>0.0002675261747608899</v>
      </c>
      <c r="Z365" t="n">
        <v>1.977928020477524</v>
      </c>
      <c r="AA365" t="n">
        <v>3.081901533246013</v>
      </c>
      <c r="AB365" t="n">
        <v>2.033127175815686</v>
      </c>
      <c r="AC365" t="n">
        <v>0.6960852716496447</v>
      </c>
      <c r="AD365" t="n">
        <v>0.6960852716496447</v>
      </c>
      <c r="AE365" t="n">
        <v>0.184595678013181</v>
      </c>
      <c r="AF365" t="n">
        <v>0</v>
      </c>
      <c r="AG365" t="n">
        <v>1.284256413792197</v>
      </c>
      <c r="AH365" t="n">
        <v>0.6960852716496447</v>
      </c>
      <c r="AI365" t="inlineStr">
        <is>
          <t>Operationnel</t>
        </is>
      </c>
      <c r="AJ365" t="inlineStr"/>
      <c r="AK365" t="inlineStr">
        <is>
          <t>no impacts</t>
        </is>
      </c>
      <c r="AL365" t="inlineStr">
        <is>
          <t>no impacts</t>
        </is>
      </c>
      <c r="AM365" t="inlineStr">
        <is>
          <t>no impacts</t>
        </is>
      </c>
      <c r="AN365" t="inlineStr">
        <is>
          <t>no impacts</t>
        </is>
      </c>
      <c r="AO365" t="inlineStr"/>
      <c r="AP365" t="inlineStr"/>
      <c r="AQ365" t="inlineStr">
        <is>
          <t>SUD_003</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is>
          <t>Grid-Gen-Lithium</t>
        </is>
      </c>
    </row>
    <row r="366">
      <c r="A366" t="inlineStr">
        <is>
          <t>Foumbot-MTN</t>
        </is>
      </c>
      <c r="B366" t="inlineStr">
        <is>
          <t>OST_043</t>
        </is>
      </c>
      <c r="C366" t="inlineStr">
        <is>
          <t>OUEST</t>
        </is>
      </c>
      <c r="D366" t="inlineStr">
        <is>
          <t>IHS</t>
        </is>
      </c>
      <c r="E366" t="inlineStr">
        <is>
          <t>Grid-Gen</t>
        </is>
      </c>
      <c r="F366" t="inlineStr">
        <is>
          <t>OUEST</t>
        </is>
      </c>
      <c r="G366" t="inlineStr">
        <is>
          <t>Foumbot</t>
        </is>
      </c>
      <c r="H366" t="inlineStr">
        <is>
          <t>Huawei</t>
        </is>
      </c>
      <c r="I366" t="n">
        <v>2.191788444581418</v>
      </c>
      <c r="J366" t="n">
        <v>1.442857835877329</v>
      </c>
      <c r="K366" t="n">
        <v>8.917539158697954e-05</v>
      </c>
      <c r="L366" t="n">
        <v>0</v>
      </c>
      <c r="M366" t="n">
        <v>0.0005350523495218772</v>
      </c>
      <c r="N366" t="n">
        <v>4.01378437532995</v>
      </c>
      <c r="O366" t="n">
        <v>0</v>
      </c>
      <c r="P366" t="n">
        <v>0</v>
      </c>
      <c r="Q366" t="n">
        <v>0</v>
      </c>
      <c r="R366" t="n">
        <v>0</v>
      </c>
      <c r="S366" t="n">
        <v>1.906569872129623</v>
      </c>
      <c r="T366" t="n">
        <v>0</v>
      </c>
      <c r="U366" t="n">
        <v>0.02898200226576836</v>
      </c>
      <c r="V366" t="n">
        <v>0</v>
      </c>
      <c r="W366" t="n">
        <v>0</v>
      </c>
      <c r="X366" t="n">
        <v>0</v>
      </c>
      <c r="Y366" t="n">
        <v>0</v>
      </c>
      <c r="Z366" t="n">
        <v>3.772172569364186</v>
      </c>
      <c r="AA366" t="n">
        <v>0</v>
      </c>
      <c r="AB366" t="n">
        <v>0</v>
      </c>
      <c r="AC366" t="n">
        <v>0.6958355805532014</v>
      </c>
      <c r="AD366" t="n">
        <v>0.6958355805532014</v>
      </c>
      <c r="AE366" t="n">
        <v>1.553076627939043</v>
      </c>
      <c r="AF366" t="n">
        <v>1.330545695332715</v>
      </c>
      <c r="AG366" t="n">
        <v>0.05249749927221705</v>
      </c>
      <c r="AH366" t="n">
        <v>0.6958355805532014</v>
      </c>
      <c r="AI366" t="inlineStr">
        <is>
          <t>Operationnel</t>
        </is>
      </c>
      <c r="AJ366" t="inlineStr"/>
      <c r="AK366" t="inlineStr">
        <is>
          <t>no impacts</t>
        </is>
      </c>
      <c r="AL366" t="inlineStr">
        <is>
          <t>no impacts</t>
        </is>
      </c>
      <c r="AM366" t="inlineStr">
        <is>
          <t>no impacts</t>
        </is>
      </c>
      <c r="AN366" t="inlineStr">
        <is>
          <t>no impacts</t>
        </is>
      </c>
      <c r="AO366" t="inlineStr"/>
      <c r="AP366" t="inlineStr"/>
      <c r="AQ366" t="inlineStr">
        <is>
          <t>OST_043</t>
        </is>
      </c>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is>
          <t>OST_043</t>
        </is>
      </c>
      <c r="BQ366" t="inlineStr"/>
    </row>
    <row r="367">
      <c r="A367" t="inlineStr">
        <is>
          <t>Mayo-Darle-MTN</t>
        </is>
      </c>
      <c r="B367" t="inlineStr">
        <is>
          <t>ADM_068</t>
        </is>
      </c>
      <c r="C367" t="inlineStr">
        <is>
          <t>ADAMAOUA</t>
        </is>
      </c>
      <c r="D367" t="inlineStr">
        <is>
          <t>IHS</t>
        </is>
      </c>
      <c r="E367" t="inlineStr">
        <is>
          <t>Hybrid-Gen</t>
        </is>
      </c>
      <c r="F367" t="inlineStr">
        <is>
          <t>ADAMAOUA</t>
        </is>
      </c>
      <c r="G367" t="inlineStr">
        <is>
          <t>Mayo-Darle</t>
        </is>
      </c>
      <c r="H367" t="inlineStr">
        <is>
          <t>NOKIA</t>
        </is>
      </c>
      <c r="I367" t="n">
        <v>0.0001783507831741196</v>
      </c>
      <c r="J367" t="n">
        <v>0.0001426806265391799</v>
      </c>
      <c r="K367" t="n">
        <v>0.0002140209398088277</v>
      </c>
      <c r="L367" t="n">
        <v>0.02632457559647648</v>
      </c>
      <c r="M367" t="n">
        <v>0.0001961858614914157</v>
      </c>
      <c r="N367" t="n">
        <v>0.0001783507831740038</v>
      </c>
      <c r="O367" t="n">
        <v>5.397321382562825</v>
      </c>
      <c r="P367" t="n">
        <v>8.623519277190534</v>
      </c>
      <c r="Q367" t="n">
        <v>7.210479270392011</v>
      </c>
      <c r="R367" t="n">
        <v>8.318568031641574</v>
      </c>
      <c r="S367" t="n">
        <v>0.0001961858614913</v>
      </c>
      <c r="T367" t="n">
        <v>0.2471043039930845</v>
      </c>
      <c r="U367" t="n">
        <v>0.0001783507831741196</v>
      </c>
      <c r="V367" t="n">
        <v>0.0001783507831740038</v>
      </c>
      <c r="W367" t="n">
        <v>0.09547981459914399</v>
      </c>
      <c r="X367" t="n">
        <v>0.0001426806265390641</v>
      </c>
      <c r="Y367" t="n">
        <v>1.028645538857319</v>
      </c>
      <c r="Z367" t="n">
        <v>0.0001783507831740038</v>
      </c>
      <c r="AA367" t="n">
        <v>0.000178350783173888</v>
      </c>
      <c r="AB367" t="n">
        <v>0.0001961858614914737</v>
      </c>
      <c r="AC367" t="n">
        <v>0.6900605611350713</v>
      </c>
      <c r="AD367" t="n">
        <v>0.6900605611350713</v>
      </c>
      <c r="AE367" t="n">
        <v>0.90948966663869</v>
      </c>
      <c r="AF367" t="n">
        <v>1.590874641038982</v>
      </c>
      <c r="AG367" t="n">
        <v>0.05006927617884413</v>
      </c>
      <c r="AH367" t="n">
        <v>0.6900605611350713</v>
      </c>
      <c r="AI367" t="inlineStr">
        <is>
          <t>Operationnel</t>
        </is>
      </c>
      <c r="AJ367" t="inlineStr"/>
      <c r="AK367" t="inlineStr">
        <is>
          <t>no impacts</t>
        </is>
      </c>
      <c r="AL367" t="inlineStr">
        <is>
          <t>no impacts</t>
        </is>
      </c>
      <c r="AM367" t="inlineStr">
        <is>
          <t>no impacts</t>
        </is>
      </c>
      <c r="AN367" t="inlineStr">
        <is>
          <t>no impacts</t>
        </is>
      </c>
      <c r="AO367" t="inlineStr">
        <is>
          <t>(05/06/2026 ticket): INC-20260506-00001930...	Site impacted by Mayo Dinga Camtel T2470, Not managed by IHS, MTN gives E1 to OCM...	Site impacted by Mayo Dinga Camtel T2470, Not managed by IHS, MTN gives E1 to OCM...Others...	Site impacted by Mayo Dinga Camtel T2470, Not managed by IHS, MTN gives E1 to OCM</t>
        </is>
      </c>
      <c r="AP367" t="inlineStr">
        <is>
          <t>: . Site impacted by Mayo Dinga Camtel T2470, Not managed by IHS, MTN gives E1 to OCM. Site impacted by Mayo Dinga Camtel T2470, Not managed by IHS, MTN gives E1 to OCM.Others. Site impacted by Mayo Dinga Camtel T2470, Not managed by IHS, MTN gives E1 to OCM</t>
        </is>
      </c>
      <c r="AQ367" t="inlineStr">
        <is>
          <t>ADM_068</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is>
          <t>(05/06/2026 ticket): INC-20260506-00001930...	Site impacted by Mayo Dinga Camtel T2470, Not managed by IHS, MTN gives E1 to OCM...	Site impacted by Mayo Dinga Camtel T2470, Not managed by IHS, MTN gives E1 to OCM...Others...	Site impacted by Mayo Dinga Camtel T2470, Not managed by IHS, MTN gives E1 to OCM</t>
        </is>
      </c>
      <c r="BK367" t="inlineStr"/>
      <c r="BL367" t="inlineStr"/>
      <c r="BM367" t="inlineStr"/>
      <c r="BN367" t="inlineStr"/>
      <c r="BO367" t="inlineStr"/>
      <c r="BP367" t="inlineStr">
        <is>
          <t>ADM_068</t>
        </is>
      </c>
      <c r="BQ367" t="inlineStr">
        <is>
          <t>Grid-Gen</t>
        </is>
      </c>
    </row>
    <row r="368">
      <c r="A368" t="inlineStr">
        <is>
          <t>CTR_935_Z_BATA-Mokolo-II-HIS</t>
        </is>
      </c>
      <c r="B368" t="inlineStr">
        <is>
          <t>CTR_935</t>
        </is>
      </c>
      <c r="C368" t="inlineStr">
        <is>
          <t>Yaounde</t>
        </is>
      </c>
      <c r="D368" t="inlineStr">
        <is>
          <t>I_HS</t>
        </is>
      </c>
      <c r="E368" t="inlineStr">
        <is>
          <t>Grid Only</t>
        </is>
      </c>
      <c r="F368" t="inlineStr">
        <is>
          <t>CENTRE</t>
        </is>
      </c>
      <c r="G368" t="inlineStr">
        <is>
          <t>Yaoundé</t>
        </is>
      </c>
      <c r="H368" t="inlineStr">
        <is>
          <t>ZTE</t>
        </is>
      </c>
      <c r="I368" t="n">
        <v>0</v>
      </c>
      <c r="J368" t="n">
        <v>0</v>
      </c>
      <c r="K368" t="n">
        <v>0</v>
      </c>
      <c r="L368" t="n">
        <v>27.36446767285044</v>
      </c>
      <c r="M368" t="n">
        <v>0</v>
      </c>
      <c r="N368" t="n">
        <v>0</v>
      </c>
      <c r="O368" t="n">
        <v>0</v>
      </c>
      <c r="P368" t="n">
        <v>4.970725502449825</v>
      </c>
      <c r="Q368" t="n">
        <v>0.1542199222105226</v>
      </c>
      <c r="R368" t="n">
        <v>0</v>
      </c>
      <c r="S368" t="n">
        <v>0</v>
      </c>
      <c r="T368" t="n">
        <v>20.54836445197798</v>
      </c>
      <c r="U368" t="n">
        <v>9.054530395253872</v>
      </c>
      <c r="V368" t="n">
        <v>8.547247262672181</v>
      </c>
      <c r="W368" t="n">
        <v>20.54836445197799</v>
      </c>
      <c r="X368" t="n">
        <v>14.84368980661068</v>
      </c>
      <c r="Y368" t="n">
        <v>6.960121478285429</v>
      </c>
      <c r="Z368" t="n">
        <v>10.63901658804964</v>
      </c>
      <c r="AA368" t="n">
        <v>0</v>
      </c>
      <c r="AB368" t="n">
        <v>0</v>
      </c>
      <c r="AC368" t="n">
        <v>0.6863294838100288</v>
      </c>
      <c r="AD368" t="n">
        <v>0.6863294838100288</v>
      </c>
      <c r="AE368" t="n">
        <v>0.18472057360047</v>
      </c>
      <c r="AF368" t="n">
        <v>0.2024108244846324</v>
      </c>
      <c r="AG368" t="n">
        <v>1.135211396314463</v>
      </c>
      <c r="AH368" t="n">
        <v>0.6863294838100288</v>
      </c>
      <c r="AI368" t="inlineStr">
        <is>
          <t>Operationnel</t>
        </is>
      </c>
      <c r="AJ368" t="inlineStr"/>
      <c r="AK368" t="inlineStr">
        <is>
          <t>no impacts</t>
        </is>
      </c>
      <c r="AL368" t="inlineStr">
        <is>
          <t>no impacts</t>
        </is>
      </c>
      <c r="AM368" t="inlineStr">
        <is>
          <t>no impacts</t>
        </is>
      </c>
      <c r="AN368" t="inlineStr">
        <is>
          <t>no impacts</t>
        </is>
      </c>
      <c r="AO368" t="inlineStr"/>
      <c r="AP368" t="inlineStr"/>
      <c r="AQ368" t="inlineStr">
        <is>
          <t>CTR_935</t>
        </is>
      </c>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is>
          <t>Gen-Lithium</t>
        </is>
      </c>
    </row>
    <row r="369">
      <c r="A369" t="inlineStr">
        <is>
          <t>Bamenda-Ntasen-IHS</t>
        </is>
      </c>
      <c r="B369" t="inlineStr">
        <is>
          <t>NRO_134</t>
        </is>
      </c>
      <c r="C369" t="inlineStr">
        <is>
          <t>SUD-OUEST</t>
        </is>
      </c>
      <c r="D369" t="inlineStr">
        <is>
          <t>IHS</t>
        </is>
      </c>
      <c r="E369" t="inlineStr">
        <is>
          <t>Grid-Gen</t>
        </is>
      </c>
      <c r="F369" t="inlineStr">
        <is>
          <t>NORD-OUEST</t>
        </is>
      </c>
      <c r="G369" t="inlineStr">
        <is>
          <t>Bamenda</t>
        </is>
      </c>
      <c r="H369" t="inlineStr">
        <is>
          <t>Huawei</t>
        </is>
      </c>
      <c r="I369" t="n">
        <v>0</v>
      </c>
      <c r="J369" t="n">
        <v>1.583523098566631</v>
      </c>
      <c r="K369" t="n">
        <v>0</v>
      </c>
      <c r="L369" t="n">
        <v>0</v>
      </c>
      <c r="M369" t="n">
        <v>0</v>
      </c>
      <c r="N369" t="n">
        <v>0</v>
      </c>
      <c r="O369" t="n">
        <v>0</v>
      </c>
      <c r="P369" t="n">
        <v>0</v>
      </c>
      <c r="Q369" t="n">
        <v>0</v>
      </c>
      <c r="R369" t="n">
        <v>0</v>
      </c>
      <c r="S369" t="n">
        <v>0.5758946788687139</v>
      </c>
      <c r="T369" t="n">
        <v>0</v>
      </c>
      <c r="U369" t="n">
        <v>7.179332425884549</v>
      </c>
      <c r="V369" t="n">
        <v>5.576458267343543</v>
      </c>
      <c r="W369" t="n">
        <v>0</v>
      </c>
      <c r="X369" t="n">
        <v>0</v>
      </c>
      <c r="Y369" t="n">
        <v>0.04191243404588038</v>
      </c>
      <c r="Z369" t="n">
        <v>0.2378842745974266</v>
      </c>
      <c r="AA369" t="n">
        <v>0</v>
      </c>
      <c r="AB369" t="n">
        <v>0</v>
      </c>
      <c r="AC369" t="n">
        <v>0.6814783425076978</v>
      </c>
      <c r="AD369" t="n">
        <v>0.6814783425076978</v>
      </c>
      <c r="AE369" t="n">
        <v>0.8417962583280377</v>
      </c>
      <c r="AF369" t="n">
        <v>1.447157705764151</v>
      </c>
      <c r="AG369" t="n">
        <v>0.1446673758446112</v>
      </c>
      <c r="AH369" t="n">
        <v>0.6814783425076978</v>
      </c>
      <c r="AI369" t="inlineStr">
        <is>
          <t>Operationnel</t>
        </is>
      </c>
      <c r="AJ369" t="inlineStr"/>
      <c r="AK369" t="inlineStr">
        <is>
          <t>no impacts</t>
        </is>
      </c>
      <c r="AL369" t="inlineStr">
        <is>
          <t>no impacts</t>
        </is>
      </c>
      <c r="AM369" t="inlineStr">
        <is>
          <t>no impacts</t>
        </is>
      </c>
      <c r="AN369" t="inlineStr">
        <is>
          <t>no impacts</t>
        </is>
      </c>
      <c r="AO369" t="inlineStr"/>
      <c r="AP369" t="inlineStr"/>
      <c r="AQ369" t="inlineStr">
        <is>
          <t>NRO_134</t>
        </is>
      </c>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is>
          <t>Grid-Gen</t>
        </is>
      </c>
    </row>
    <row r="370">
      <c r="A370" t="inlineStr">
        <is>
          <t>Ange-raphael-II</t>
        </is>
      </c>
      <c r="B370" t="inlineStr">
        <is>
          <t>LIT_696</t>
        </is>
      </c>
      <c r="C370" t="inlineStr">
        <is>
          <t>Douala</t>
        </is>
      </c>
      <c r="D370" t="inlineStr">
        <is>
          <t>CAMUSAT</t>
        </is>
      </c>
      <c r="E370" t="inlineStr">
        <is>
          <t>Good Grid no GE - 8h</t>
        </is>
      </c>
      <c r="F370" t="inlineStr">
        <is>
          <t>LITTORAL</t>
        </is>
      </c>
      <c r="G370" t="inlineStr">
        <is>
          <t>Douala</t>
        </is>
      </c>
      <c r="H370" t="inlineStr">
        <is>
          <t>ZTE</t>
        </is>
      </c>
      <c r="I370" t="n">
        <v>0</v>
      </c>
      <c r="J370" t="n">
        <v>0</v>
      </c>
      <c r="K370" t="n">
        <v>0</v>
      </c>
      <c r="L370" t="n">
        <v>11.67425370898289</v>
      </c>
      <c r="M370" t="n">
        <v>0</v>
      </c>
      <c r="N370" t="n">
        <v>0</v>
      </c>
      <c r="O370" t="n">
        <v>0.8589730419224211</v>
      </c>
      <c r="P370" t="n">
        <v>10.66031167156062</v>
      </c>
      <c r="Q370" t="n">
        <v>1.062399945210639</v>
      </c>
      <c r="R370" t="n">
        <v>3.88221500258252</v>
      </c>
      <c r="S370" t="n">
        <v>4.697385092157417</v>
      </c>
      <c r="T370" t="n">
        <v>2.801462761783279</v>
      </c>
      <c r="U370" t="n">
        <v>6.649131217665004</v>
      </c>
      <c r="V370" t="n">
        <v>1.840134205397323</v>
      </c>
      <c r="W370" t="n">
        <v>2.801462761783279</v>
      </c>
      <c r="X370" t="n">
        <v>2.393645860977705</v>
      </c>
      <c r="Y370" t="n">
        <v>0</v>
      </c>
      <c r="Z370" t="n">
        <v>48.40038966079108</v>
      </c>
      <c r="AA370" t="n">
        <v>42.17364660291696</v>
      </c>
      <c r="AB370" t="n">
        <v>22.02815873505063</v>
      </c>
      <c r="AC370" t="n">
        <v>0.6753430755665132</v>
      </c>
      <c r="AD370" t="n">
        <v>0.6753430755665132</v>
      </c>
      <c r="AE370" t="n">
        <v>0.184595678013181</v>
      </c>
      <c r="AF370" t="n">
        <v>0.1965138162122476</v>
      </c>
      <c r="AG370" t="n">
        <v>1.117974432384041</v>
      </c>
      <c r="AH370" t="n">
        <v>0.6753430755665132</v>
      </c>
      <c r="AI370" t="inlineStr">
        <is>
          <t>Operationnel</t>
        </is>
      </c>
      <c r="AJ370" t="inlineStr"/>
      <c r="AK370" t="inlineStr">
        <is>
          <t>no impacts</t>
        </is>
      </c>
      <c r="AL370" t="inlineStr">
        <is>
          <t>no impacts</t>
        </is>
      </c>
      <c r="AM370" t="inlineStr">
        <is>
          <t>no impacts</t>
        </is>
      </c>
      <c r="AN370" t="inlineStr">
        <is>
          <t>no impacts</t>
        </is>
      </c>
      <c r="AO370" t="inlineStr"/>
      <c r="AP370" t="inlineStr"/>
      <c r="AQ370" t="inlineStr">
        <is>
          <t>LIT_696</t>
        </is>
      </c>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row>
    <row r="371">
      <c r="A371" t="inlineStr">
        <is>
          <t>Logpom-New</t>
        </is>
      </c>
      <c r="B371" t="inlineStr">
        <is>
          <t>LIT_737</t>
        </is>
      </c>
      <c r="C371" t="inlineStr">
        <is>
          <t>Douala</t>
        </is>
      </c>
      <c r="D371" t="inlineStr">
        <is>
          <t>CAMUSAT</t>
        </is>
      </c>
      <c r="E371" t="inlineStr">
        <is>
          <t>Good Grid no GE - 8h</t>
        </is>
      </c>
      <c r="F371" t="inlineStr">
        <is>
          <t>LITTORAL</t>
        </is>
      </c>
      <c r="G371" t="inlineStr">
        <is>
          <t>Douala</t>
        </is>
      </c>
      <c r="H371" t="inlineStr">
        <is>
          <t>ZTE</t>
        </is>
      </c>
      <c r="I371" t="n">
        <v>0</v>
      </c>
      <c r="J371" t="n">
        <v>2.870894721672899</v>
      </c>
      <c r="K371" t="n">
        <v>2.161861183164828</v>
      </c>
      <c r="L371" t="n">
        <v>1.510363607308672</v>
      </c>
      <c r="M371" t="n">
        <v>6.735988049070719</v>
      </c>
      <c r="N371" t="n">
        <v>0</v>
      </c>
      <c r="O371" t="n">
        <v>1.346138206162093</v>
      </c>
      <c r="P371" t="n">
        <v>14.9971963256885</v>
      </c>
      <c r="Q371" t="n">
        <v>2.222999831636861</v>
      </c>
      <c r="R371" t="n">
        <v>2.091822830612414</v>
      </c>
      <c r="S371" t="n">
        <v>9.91064982464551</v>
      </c>
      <c r="T371" t="n">
        <v>13.86855689960706</v>
      </c>
      <c r="U371" t="n">
        <v>1.651635262660766</v>
      </c>
      <c r="V371" t="n">
        <v>1.320241672445234</v>
      </c>
      <c r="W371" t="n">
        <v>13.86855689960706</v>
      </c>
      <c r="X371" t="n">
        <v>4.251686485005695</v>
      </c>
      <c r="Y371" t="n">
        <v>15.84165161386057</v>
      </c>
      <c r="Z371" t="n">
        <v>0</v>
      </c>
      <c r="AA371" t="n">
        <v>11.98754469470626</v>
      </c>
      <c r="AB371" t="n">
        <v>4.304692337764996</v>
      </c>
      <c r="AC371" t="n">
        <v>0.6694396646434536</v>
      </c>
      <c r="AD371" t="n">
        <v>0.6694396646434536</v>
      </c>
      <c r="AE371" t="n">
        <v>0.1823475574419785</v>
      </c>
      <c r="AF371" t="n">
        <v>0.1952387873965941</v>
      </c>
      <c r="AG371" t="n">
        <v>1.108090538384253</v>
      </c>
      <c r="AH371" t="n">
        <v>0.6694396646434536</v>
      </c>
      <c r="AI371" t="inlineStr">
        <is>
          <t>Operationnel</t>
        </is>
      </c>
      <c r="AJ371" t="inlineStr"/>
      <c r="AK371" t="inlineStr">
        <is>
          <t>no impacts</t>
        </is>
      </c>
      <c r="AL371" t="inlineStr">
        <is>
          <t>no impacts</t>
        </is>
      </c>
      <c r="AM371" t="inlineStr">
        <is>
          <t>no impacts</t>
        </is>
      </c>
      <c r="AN371" t="inlineStr">
        <is>
          <t>no impacts</t>
        </is>
      </c>
      <c r="AO371" t="inlineStr"/>
      <c r="AP371" t="inlineStr"/>
      <c r="AQ371" t="inlineStr">
        <is>
          <t>LIT_737</t>
        </is>
      </c>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is>
          <t>Grid-Gen</t>
        </is>
      </c>
    </row>
    <row r="372">
      <c r="A372" t="inlineStr">
        <is>
          <t>Maroua-Douggoy</t>
        </is>
      </c>
      <c r="B372" t="inlineStr">
        <is>
          <t>EXN_016</t>
        </is>
      </c>
      <c r="C372" t="inlineStr">
        <is>
          <t>Maroua</t>
        </is>
      </c>
      <c r="D372" t="inlineStr">
        <is>
          <t>IHS</t>
        </is>
      </c>
      <c r="E372" t="inlineStr">
        <is>
          <t>Grid-Gen</t>
        </is>
      </c>
      <c r="F372" t="inlineStr">
        <is>
          <t>EXTREME-NORD</t>
        </is>
      </c>
      <c r="G372" t="inlineStr">
        <is>
          <t>Maroua</t>
        </is>
      </c>
      <c r="H372" t="inlineStr">
        <is>
          <t>Huawei</t>
        </is>
      </c>
      <c r="I372" t="n">
        <v>0.1633693173873465</v>
      </c>
      <c r="J372" t="n">
        <v>0.7598100064777005</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0.6683160547094594</v>
      </c>
      <c r="AD372" t="n">
        <v>0.6683160547094594</v>
      </c>
      <c r="AE372" t="n">
        <v>1.122811329728347</v>
      </c>
      <c r="AF372" t="n">
        <v>1.432654252986118</v>
      </c>
      <c r="AG372" t="n">
        <v>0.0518134927670416</v>
      </c>
      <c r="AH372" t="n">
        <v>0.6683160547094594</v>
      </c>
      <c r="AI372" t="inlineStr">
        <is>
          <t>Operationnel</t>
        </is>
      </c>
      <c r="AJ372" t="inlineStr"/>
      <c r="AK372" t="inlineStr">
        <is>
          <t>IHS</t>
        </is>
      </c>
      <c r="AL372" t="inlineStr">
        <is>
          <t>POWER ISSUE</t>
        </is>
      </c>
      <c r="AM372" t="inlineStr">
        <is>
          <t>Defaut GE &amp; Power Cabinet</t>
        </is>
      </c>
      <c r="AN372" t="inlineStr">
        <is>
          <t>PASSIVE</t>
        </is>
      </c>
      <c r="AO372" t="inlineStr">
        <is>
          <t>( hourly IHS): 06/05/2026 06:51 0:23:11 49.3 V Our FME EMMANUEL is managing with level zero Escalation done until Alphonse T</t>
        </is>
      </c>
      <c r="AP372" t="inlineStr">
        <is>
          <t>: 06/05/2026 06 : 51 0 : 23 : 11 49.3 V Our FME EMMANUEL is managing with level zero Escalation done until Alphonse T</t>
        </is>
      </c>
      <c r="AQ372" t="inlineStr">
        <is>
          <t>EXN_016</t>
        </is>
      </c>
      <c r="AR372" t="inlineStr"/>
      <c r="AS372" t="inlineStr"/>
      <c r="AT372" t="inlineStr"/>
      <c r="AU372" t="inlineStr"/>
      <c r="AV372" t="inlineStr"/>
      <c r="AW372" t="inlineStr">
        <is>
          <t>( hourly IHS): 06/05/2026 06:51 0:23:11 49.3 V Our FME EMMANUEL is managing with level zero Escalation done until Alphonse T</t>
        </is>
      </c>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is>
          <t>EXN_016</t>
        </is>
      </c>
      <c r="BQ372" t="inlineStr"/>
    </row>
    <row r="373">
      <c r="A373" t="inlineStr">
        <is>
          <t>Kotto-Village</t>
        </is>
      </c>
      <c r="B373" t="inlineStr">
        <is>
          <t>LIT_726</t>
        </is>
      </c>
      <c r="C373" t="inlineStr">
        <is>
          <t>Douala</t>
        </is>
      </c>
      <c r="D373" t="inlineStr">
        <is>
          <t>CAMUSAT</t>
        </is>
      </c>
      <c r="E373" t="inlineStr">
        <is>
          <t>Good Grid no GE - 8h</t>
        </is>
      </c>
      <c r="F373" t="inlineStr">
        <is>
          <t>LITTORAL</t>
        </is>
      </c>
      <c r="G373" t="inlineStr">
        <is>
          <t>Douala</t>
        </is>
      </c>
      <c r="H373" t="inlineStr">
        <is>
          <t>ZTE</t>
        </is>
      </c>
      <c r="I373" t="n">
        <v>0</v>
      </c>
      <c r="J373" t="n">
        <v>0</v>
      </c>
      <c r="K373" t="n">
        <v>0</v>
      </c>
      <c r="L373" t="n">
        <v>0</v>
      </c>
      <c r="M373" t="n">
        <v>0</v>
      </c>
      <c r="N373" t="n">
        <v>2.122891537041318</v>
      </c>
      <c r="O373" t="n">
        <v>0</v>
      </c>
      <c r="P373" t="n">
        <v>0</v>
      </c>
      <c r="Q373" t="n">
        <v>0</v>
      </c>
      <c r="R373" t="n">
        <v>0</v>
      </c>
      <c r="S373" t="n">
        <v>3.442705167606932</v>
      </c>
      <c r="T373" t="n">
        <v>0.6734882274215055</v>
      </c>
      <c r="U373" t="n">
        <v>0</v>
      </c>
      <c r="V373" t="n">
        <v>0</v>
      </c>
      <c r="W373" t="n">
        <v>0.6734882274215056</v>
      </c>
      <c r="X373" t="n">
        <v>2.064017943515593</v>
      </c>
      <c r="Y373" t="n">
        <v>3.927908473231687</v>
      </c>
      <c r="Z373" t="n">
        <v>0</v>
      </c>
      <c r="AA373" t="n">
        <v>0.3807432519197668</v>
      </c>
      <c r="AB373" t="n">
        <v>0</v>
      </c>
      <c r="AC373" t="n">
        <v>0.6681912091612384</v>
      </c>
      <c r="AD373" t="n">
        <v>0.6681912091612384</v>
      </c>
      <c r="AE373" t="n">
        <v>0.1771019427758394</v>
      </c>
      <c r="AF373" t="n">
        <v>0.1937512537783348</v>
      </c>
      <c r="AG373" t="n">
        <v>1.108090538384258</v>
      </c>
      <c r="AH373" t="n">
        <v>0.6681912091612384</v>
      </c>
      <c r="AI373" t="inlineStr">
        <is>
          <t>Operationnel</t>
        </is>
      </c>
      <c r="AJ373" t="inlineStr"/>
      <c r="AK373" t="inlineStr">
        <is>
          <t>no impacts</t>
        </is>
      </c>
      <c r="AL373" t="inlineStr">
        <is>
          <t>no impacts</t>
        </is>
      </c>
      <c r="AM373" t="inlineStr">
        <is>
          <t>no impacts</t>
        </is>
      </c>
      <c r="AN373" t="inlineStr">
        <is>
          <t>no impacts</t>
        </is>
      </c>
      <c r="AO373" t="inlineStr"/>
      <c r="AP373" t="inlineStr"/>
      <c r="AQ373" t="inlineStr">
        <is>
          <t>LIT_726</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row>
    <row r="374">
      <c r="A374" t="inlineStr">
        <is>
          <t>Ngd-Lamidat-IHS</t>
        </is>
      </c>
      <c r="B374" t="inlineStr">
        <is>
          <t>ADM_072</t>
        </is>
      </c>
      <c r="C374" t="inlineStr">
        <is>
          <t>Ngaoundere</t>
        </is>
      </c>
      <c r="D374" t="inlineStr">
        <is>
          <t>IHS</t>
        </is>
      </c>
      <c r="E374" t="inlineStr">
        <is>
          <t>Grid-Gen</t>
        </is>
      </c>
      <c r="F374" t="inlineStr">
        <is>
          <t>ADAMAOUA</t>
        </is>
      </c>
      <c r="G374" t="inlineStr">
        <is>
          <t>Ngaoundere</t>
        </is>
      </c>
      <c r="H374" t="inlineStr">
        <is>
          <t>Huawei</t>
        </is>
      </c>
      <c r="I374" t="n">
        <v>0</v>
      </c>
      <c r="J374" t="n">
        <v>0</v>
      </c>
      <c r="K374" t="n">
        <v>0</v>
      </c>
      <c r="L374" t="n">
        <v>0</v>
      </c>
      <c r="M374" t="n">
        <v>0</v>
      </c>
      <c r="N374" t="n">
        <v>0</v>
      </c>
      <c r="O374" t="n">
        <v>0</v>
      </c>
      <c r="P374" t="n">
        <v>0</v>
      </c>
      <c r="Q374" t="n">
        <v>0</v>
      </c>
      <c r="R374" t="n">
        <v>0</v>
      </c>
      <c r="S374" t="n">
        <v>0</v>
      </c>
      <c r="T374" t="n">
        <v>0</v>
      </c>
      <c r="U374" t="n">
        <v>0</v>
      </c>
      <c r="V374" t="n">
        <v>0.7000268239577893</v>
      </c>
      <c r="W374" t="n">
        <v>0</v>
      </c>
      <c r="X374" t="n">
        <v>0</v>
      </c>
      <c r="Y374" t="n">
        <v>0</v>
      </c>
      <c r="Z374" t="n">
        <v>0</v>
      </c>
      <c r="AA374" t="n">
        <v>0</v>
      </c>
      <c r="AB374" t="n">
        <v>0</v>
      </c>
      <c r="AC374" t="n">
        <v>0.6646241934977584</v>
      </c>
      <c r="AD374" t="n">
        <v>0.6646241934977584</v>
      </c>
      <c r="AE374" t="n">
        <v>1.116566550363896</v>
      </c>
      <c r="AF374" t="n">
        <v>1.428032273529382</v>
      </c>
      <c r="AG374" t="n">
        <v>0.04941946999892749</v>
      </c>
      <c r="AH374" t="n">
        <v>0.6646241934977584</v>
      </c>
      <c r="AI374" t="inlineStr">
        <is>
          <t>Operationnel</t>
        </is>
      </c>
      <c r="AJ374" t="inlineStr"/>
      <c r="AK374" t="inlineStr">
        <is>
          <t>IHS</t>
        </is>
      </c>
      <c r="AL374" t="inlineStr">
        <is>
          <t>POWER ISSUE</t>
        </is>
      </c>
      <c r="AM374" t="inlineStr">
        <is>
          <t>Defaut GE &amp; Power Cabinet</t>
        </is>
      </c>
      <c r="AN374" t="inlineStr">
        <is>
          <t>PASSIVE</t>
        </is>
      </c>
      <c r="AO374" t="inlineStr">
        <is>
          <t>( hourly IHS): 06/05/2026 20:38 1:21:52 45 V Fme is informed and managing with L0</t>
        </is>
      </c>
      <c r="AP374" t="inlineStr">
        <is>
          <t>: 06/05/2026 20 : 38 1 : 21 : 52 45 V Fme is informed and managing with L0</t>
        </is>
      </c>
      <c r="AQ374" t="inlineStr">
        <is>
          <t>ADM_072</t>
        </is>
      </c>
      <c r="AR374" t="inlineStr"/>
      <c r="AS374" t="inlineStr"/>
      <c r="AT374" t="inlineStr"/>
      <c r="AU374" t="inlineStr"/>
      <c r="AV374" t="inlineStr"/>
      <c r="AW374" t="inlineStr">
        <is>
          <t>( hourly IHS): 06/05/2026 20:38 1:21:52 45 V Fme is informed and managing with L0</t>
        </is>
      </c>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is>
          <t>ADM_072</t>
        </is>
      </c>
      <c r="BQ374" t="inlineStr"/>
    </row>
    <row r="375">
      <c r="A375" t="inlineStr">
        <is>
          <t>Pinyi-Ngali</t>
        </is>
      </c>
      <c r="B375" t="inlineStr">
        <is>
          <t>NRO_091</t>
        </is>
      </c>
      <c r="C375" t="inlineStr">
        <is>
          <t>NORD-OUEST</t>
        </is>
      </c>
      <c r="D375" t="inlineStr">
        <is>
          <t>IHS</t>
        </is>
      </c>
      <c r="E375" t="inlineStr">
        <is>
          <t>Solar+ Gen</t>
        </is>
      </c>
      <c r="F375" t="inlineStr">
        <is>
          <t>NORD-OUEST</t>
        </is>
      </c>
      <c r="G375" t="inlineStr">
        <is>
          <t>Pinyi-Ngali</t>
        </is>
      </c>
      <c r="H375" t="inlineStr">
        <is>
          <t>NOKIA</t>
        </is>
      </c>
      <c r="I375" t="n">
        <v>0.03903784914452204</v>
      </c>
      <c r="J375" t="n">
        <v>0.04546650156705871</v>
      </c>
      <c r="K375" t="n">
        <v>3.818985200908827</v>
      </c>
      <c r="L375" t="n">
        <v>0.0642594971921269</v>
      </c>
      <c r="M375" t="n">
        <v>0.04631918334932946</v>
      </c>
      <c r="N375" t="n">
        <v>0.03912401763999369</v>
      </c>
      <c r="O375" t="n">
        <v>0.0232738157759291</v>
      </c>
      <c r="P375" t="n">
        <v>0.06941164144596958</v>
      </c>
      <c r="Q375" t="n">
        <v>0.02488799351284068</v>
      </c>
      <c r="R375" t="n">
        <v>0</v>
      </c>
      <c r="S375" t="n">
        <v>0.08890501032056734</v>
      </c>
      <c r="T375" t="n">
        <v>7.002461954210934</v>
      </c>
      <c r="U375" t="n">
        <v>0</v>
      </c>
      <c r="V375" t="n">
        <v>6.920117397619517</v>
      </c>
      <c r="W375" t="n">
        <v>7.002461954210934</v>
      </c>
      <c r="X375" t="n">
        <v>0.04933182662591708</v>
      </c>
      <c r="Y375" t="n">
        <v>0.06468782905719486</v>
      </c>
      <c r="Z375" t="n">
        <v>0.1297680298373727</v>
      </c>
      <c r="AA375" t="n">
        <v>0</v>
      </c>
      <c r="AB375" t="n">
        <v>0.07801063256028977</v>
      </c>
      <c r="AC375" t="n">
        <v>0.6439355026495792</v>
      </c>
      <c r="AD375" t="n">
        <v>0.6439355026495792</v>
      </c>
      <c r="AE375" t="n">
        <v>2.198786814223309</v>
      </c>
      <c r="AF375" t="n">
        <v>0.9828347120644927</v>
      </c>
      <c r="AG375" t="n">
        <v>0</v>
      </c>
      <c r="AH375" t="n">
        <v>0.6439355026495792</v>
      </c>
      <c r="AI375" t="inlineStr">
        <is>
          <t>Insecurity</t>
        </is>
      </c>
      <c r="AJ375" t="inlineStr"/>
      <c r="AK375" t="inlineStr">
        <is>
          <t>IHS</t>
        </is>
      </c>
      <c r="AL375" t="inlineStr">
        <is>
          <t>POWER ISSUE</t>
        </is>
      </c>
      <c r="AM375" t="inlineStr">
        <is>
          <t>Defaut GE &amp; Power Cabinet</t>
        </is>
      </c>
      <c r="AN375" t="inlineStr">
        <is>
          <t>PASSIVE</t>
        </is>
      </c>
      <c r="AO375" t="inlineStr">
        <is>
          <t>(05/06/2026 ticket): INC-20260506-00002928...2026-05-06 08:06:45...Level 0 on his way ETA 10H30...Grid Outage...user:OCM_NOC.CAMUSAT</t>
        </is>
      </c>
      <c r="AP375" t="inlineStr">
        <is>
          <t>: .2026-05-06 08 : 06 : 45.Level 0 on his way ETA 10H30.Grid Outage.user : OCM_NOC.CAMUSAT</t>
        </is>
      </c>
      <c r="AQ375" t="inlineStr">
        <is>
          <t>NRO_091</t>
        </is>
      </c>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is>
          <t>(05/06/2026 ticket): INC-20260506-00002928...2026-05-06 08:06:45...Level 0 on his way ETA 10H30...Grid Outage...user:OCM_NOC.CAMUSAT</t>
        </is>
      </c>
      <c r="BK375" t="inlineStr"/>
      <c r="BL375" t="inlineStr"/>
      <c r="BM375" t="inlineStr"/>
      <c r="BN375" t="inlineStr"/>
      <c r="BO375" t="inlineStr"/>
      <c r="BP375" t="inlineStr">
        <is>
          <t>NRO_091</t>
        </is>
      </c>
      <c r="BQ375" t="inlineStr"/>
    </row>
    <row r="376">
      <c r="A376" t="inlineStr">
        <is>
          <t>Ministere-New</t>
        </is>
      </c>
      <c r="B376" t="inlineStr">
        <is>
          <t>LIT_581</t>
        </is>
      </c>
      <c r="C376" t="inlineStr">
        <is>
          <t>Douala</t>
        </is>
      </c>
      <c r="D376" t="inlineStr">
        <is>
          <t>IHS</t>
        </is>
      </c>
      <c r="E376" t="inlineStr">
        <is>
          <t>Grid-Gen</t>
        </is>
      </c>
      <c r="F376" t="inlineStr">
        <is>
          <t>LITTORAL</t>
        </is>
      </c>
      <c r="G376" t="inlineStr">
        <is>
          <t>Douala</t>
        </is>
      </c>
      <c r="H376" t="inlineStr">
        <is>
          <t>ZTE</t>
        </is>
      </c>
      <c r="I376" t="n">
        <v>0.2506185205160476</v>
      </c>
      <c r="J376" t="n">
        <v>0.2919067268208184</v>
      </c>
      <c r="K376" t="n">
        <v>3.66660674080352</v>
      </c>
      <c r="L376" t="n">
        <v>13.86855689960706</v>
      </c>
      <c r="M376" t="n">
        <v>25.53082543596065</v>
      </c>
      <c r="N376" t="n">
        <v>0.06186988668304691</v>
      </c>
      <c r="O376" t="n">
        <v>0.6389416807207084</v>
      </c>
      <c r="P376" t="n">
        <v>0.4605908975467496</v>
      </c>
      <c r="Q376" t="n">
        <v>0.2446437692797193</v>
      </c>
      <c r="R376" t="n">
        <v>0</v>
      </c>
      <c r="S376" t="n">
        <v>0.05277399674117477</v>
      </c>
      <c r="T376" t="n">
        <v>0.2579665727828145</v>
      </c>
      <c r="U376" t="n">
        <v>0</v>
      </c>
      <c r="V376" t="n">
        <v>0</v>
      </c>
      <c r="W376" t="n">
        <v>0.2579665727828145</v>
      </c>
      <c r="X376" t="n">
        <v>0.05726843647715831</v>
      </c>
      <c r="Y376" t="n">
        <v>0</v>
      </c>
      <c r="Z376" t="n">
        <v>0</v>
      </c>
      <c r="AA376" t="n">
        <v>0</v>
      </c>
      <c r="AB376" t="n">
        <v>0</v>
      </c>
      <c r="AC376" t="n">
        <v>0.6414385916851439</v>
      </c>
      <c r="AD376" t="n">
        <v>0.6414385916851439</v>
      </c>
      <c r="AE376" t="n">
        <v>0.6214804423501952</v>
      </c>
      <c r="AF376" t="n">
        <v>0.5275431724756988</v>
      </c>
      <c r="AG376" t="n">
        <v>0.7202246496245076</v>
      </c>
      <c r="AH376" t="n">
        <v>0.6414385916851439</v>
      </c>
      <c r="AI376" t="inlineStr">
        <is>
          <t>Operationnel</t>
        </is>
      </c>
      <c r="AJ376" t="inlineStr"/>
      <c r="AK376" t="inlineStr">
        <is>
          <t>IHS</t>
        </is>
      </c>
      <c r="AL376" t="inlineStr">
        <is>
          <t>POWER ISSUE</t>
        </is>
      </c>
      <c r="AM376" t="inlineStr">
        <is>
          <t>Defaut GE &amp; Power Cabinet</t>
        </is>
      </c>
      <c r="AN376" t="inlineStr">
        <is>
          <t>PASSIVE</t>
        </is>
      </c>
      <c r="AO376" t="inlineStr">
        <is>
          <t>(05/06/2026 ticket): INC-20260506-00013004...Grid Outage</t>
        </is>
      </c>
      <c r="AP376" t="inlineStr">
        <is>
          <t>: .Grid Outage</t>
        </is>
      </c>
      <c r="AQ376" t="inlineStr">
        <is>
          <t>LIT_581</t>
        </is>
      </c>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is>
          <t>(05/06/2026 ticket): INC-20260506-00013004...Grid Outage</t>
        </is>
      </c>
      <c r="BK376" t="inlineStr"/>
      <c r="BL376" t="inlineStr"/>
      <c r="BM376" t="inlineStr"/>
      <c r="BN376" t="inlineStr"/>
      <c r="BO376" t="inlineStr"/>
      <c r="BP376" t="inlineStr">
        <is>
          <t>LIT_581</t>
        </is>
      </c>
      <c r="BQ376" t="inlineStr"/>
    </row>
    <row r="377">
      <c r="A377" t="inlineStr">
        <is>
          <t>LIMBE-MOTOWOH-MTN</t>
        </is>
      </c>
      <c r="B377" t="inlineStr">
        <is>
          <t>SUO_224</t>
        </is>
      </c>
      <c r="C377" t="inlineStr">
        <is>
          <t>SUD-OUEST</t>
        </is>
      </c>
      <c r="D377" t="inlineStr">
        <is>
          <t>MTN sharing</t>
        </is>
      </c>
      <c r="E377" t="inlineStr"/>
      <c r="F377" t="inlineStr">
        <is>
          <t>SUD-OUEST</t>
        </is>
      </c>
      <c r="G377" t="inlineStr">
        <is>
          <t>Limbe</t>
        </is>
      </c>
      <c r="H377" t="inlineStr">
        <is>
          <t>Huawei</t>
        </is>
      </c>
      <c r="I377" t="n">
        <v>2.292075089960135</v>
      </c>
      <c r="J377" t="n">
        <v>0.6559920155921389</v>
      </c>
      <c r="K377" t="n">
        <v>0.6690651279987901</v>
      </c>
      <c r="L377" t="n">
        <v>0.3604290977162538</v>
      </c>
      <c r="M377" t="n">
        <v>0.7899156186774647</v>
      </c>
      <c r="N377" t="n">
        <v>0</v>
      </c>
      <c r="O377" t="n">
        <v>0</v>
      </c>
      <c r="P377" t="n">
        <v>1.375708766012333</v>
      </c>
      <c r="Q377" t="n">
        <v>0.8904162849959905</v>
      </c>
      <c r="R377" t="n">
        <v>1.730698164841781</v>
      </c>
      <c r="S377" t="n">
        <v>5.093288160646971</v>
      </c>
      <c r="T377" t="n">
        <v>0.0005350523495218772</v>
      </c>
      <c r="U377" t="n">
        <v>0.6747010127470874</v>
      </c>
      <c r="V377" t="n">
        <v>0.178439958565546</v>
      </c>
      <c r="W377" t="n">
        <v>0.0005350523495218772</v>
      </c>
      <c r="X377" t="n">
        <v>0.6888085596961474</v>
      </c>
      <c r="Y377" t="n">
        <v>0.5695810611443557</v>
      </c>
      <c r="Z377" t="n">
        <v>1.275618306495107</v>
      </c>
      <c r="AA377" t="n">
        <v>0.3953858512183498</v>
      </c>
      <c r="AB377" t="n">
        <v>4.40415856954111</v>
      </c>
      <c r="AC377" t="n">
        <v>0.6248162986933308</v>
      </c>
      <c r="AD377" t="n">
        <v>0.6248162986933308</v>
      </c>
      <c r="AE377" t="n">
        <v>0.6532039215216079</v>
      </c>
      <c r="AF377" t="n">
        <v>0.59304777787978</v>
      </c>
      <c r="AG377" t="n">
        <v>0.637494062823535</v>
      </c>
      <c r="AH377" t="n">
        <v>0.6248162986933308</v>
      </c>
      <c r="AI377" t="inlineStr">
        <is>
          <t>Operationnel</t>
        </is>
      </c>
      <c r="AJ377" t="inlineStr"/>
      <c r="AK377" t="inlineStr">
        <is>
          <t>no impacts</t>
        </is>
      </c>
      <c r="AL377" t="inlineStr">
        <is>
          <t>no impacts</t>
        </is>
      </c>
      <c r="AM377" t="inlineStr">
        <is>
          <t>no impacts</t>
        </is>
      </c>
      <c r="AN377" t="inlineStr">
        <is>
          <t>no impacts</t>
        </is>
      </c>
      <c r="AO377" t="inlineStr"/>
      <c r="AP377" t="inlineStr"/>
      <c r="AQ377" t="inlineStr">
        <is>
          <t>SUO_224</t>
        </is>
      </c>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row>
    <row r="378">
      <c r="A378" t="inlineStr">
        <is>
          <t>Montesquieux</t>
        </is>
      </c>
      <c r="B378" t="inlineStr">
        <is>
          <t>CTR_270</t>
        </is>
      </c>
      <c r="C378" t="inlineStr">
        <is>
          <t>Yaounde</t>
        </is>
      </c>
      <c r="D378" t="inlineStr">
        <is>
          <t>IHS</t>
        </is>
      </c>
      <c r="E378" t="inlineStr">
        <is>
          <t>Grid-Gen</t>
        </is>
      </c>
      <c r="F378" t="inlineStr">
        <is>
          <t>CENTRE</t>
        </is>
      </c>
      <c r="G378" t="inlineStr">
        <is>
          <t>Yaounde</t>
        </is>
      </c>
      <c r="H378" t="inlineStr">
        <is>
          <t>ZTE</t>
        </is>
      </c>
      <c r="I378" t="n">
        <v>31.58405101688483</v>
      </c>
      <c r="J378" t="n">
        <v>23.1142614993451</v>
      </c>
      <c r="K378" t="n">
        <v>23.1142614993451</v>
      </c>
      <c r="L378" t="n">
        <v>12.64988599817939</v>
      </c>
      <c r="M378" t="n">
        <v>0.3503344433886075</v>
      </c>
      <c r="N378" t="n">
        <v>0.6395837435401355</v>
      </c>
      <c r="O378" t="n">
        <v>0.7110667374362584</v>
      </c>
      <c r="P378" t="n">
        <v>0.9796451818179227</v>
      </c>
      <c r="Q378" t="n">
        <v>1.249917958639739</v>
      </c>
      <c r="R378" t="n">
        <v>0.2716817480088918</v>
      </c>
      <c r="S378" t="n">
        <v>0</v>
      </c>
      <c r="T378" t="n">
        <v>0.7106565306349567</v>
      </c>
      <c r="U378" t="n">
        <v>10.99536145283121</v>
      </c>
      <c r="V378" t="n">
        <v>0</v>
      </c>
      <c r="W378" t="n">
        <v>0.7106565306349568</v>
      </c>
      <c r="X378" t="n">
        <v>2.488064765589998</v>
      </c>
      <c r="Y378" t="n">
        <v>0</v>
      </c>
      <c r="Z378" t="n">
        <v>0</v>
      </c>
      <c r="AA378" t="n">
        <v>0</v>
      </c>
      <c r="AB378" t="n">
        <v>0</v>
      </c>
      <c r="AC378" t="n">
        <v>0.6200721678609042</v>
      </c>
      <c r="AD378" t="n">
        <v>0.6200721678609042</v>
      </c>
      <c r="AE378" t="n">
        <v>0.2383007805474623</v>
      </c>
      <c r="AF378" t="n">
        <v>0.3112664096208571</v>
      </c>
      <c r="AG378" t="n">
        <v>0.9234087819868818</v>
      </c>
      <c r="AH378" t="n">
        <v>0.6200721678609042</v>
      </c>
      <c r="AI378" t="inlineStr">
        <is>
          <t>Operationnel</t>
        </is>
      </c>
      <c r="AJ378" t="inlineStr"/>
      <c r="AK378" t="inlineStr">
        <is>
          <t>no impacts</t>
        </is>
      </c>
      <c r="AL378" t="inlineStr">
        <is>
          <t>no impacts</t>
        </is>
      </c>
      <c r="AM378" t="inlineStr">
        <is>
          <t>no impacts</t>
        </is>
      </c>
      <c r="AN378" t="inlineStr">
        <is>
          <t>no impacts</t>
        </is>
      </c>
      <c r="AO378" t="inlineStr"/>
      <c r="AP378" t="inlineStr"/>
      <c r="AQ378" t="inlineStr">
        <is>
          <t>CTR_270</t>
        </is>
      </c>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is>
          <t>CTR_270</t>
        </is>
      </c>
      <c r="BQ378" t="inlineStr"/>
    </row>
    <row r="379">
      <c r="A379" t="inlineStr">
        <is>
          <t>Nitoukou-IHS</t>
        </is>
      </c>
      <c r="B379" t="inlineStr">
        <is>
          <t>CTR_177</t>
        </is>
      </c>
      <c r="C379" t="inlineStr">
        <is>
          <t>CENTRE</t>
        </is>
      </c>
      <c r="D379" t="inlineStr">
        <is>
          <t>IHS</t>
        </is>
      </c>
      <c r="E379" t="inlineStr">
        <is>
          <t>Grid-Gen</t>
        </is>
      </c>
      <c r="F379" t="inlineStr">
        <is>
          <t>CENTRE</t>
        </is>
      </c>
      <c r="G379" t="inlineStr"/>
      <c r="H379" t="inlineStr">
        <is>
          <t>NOKIA</t>
        </is>
      </c>
      <c r="I379" t="n">
        <v>0.03002888866665318</v>
      </c>
      <c r="J379" t="n">
        <v>0.7131742952510919</v>
      </c>
      <c r="K379" t="n">
        <v>3.139110452893773</v>
      </c>
      <c r="L379" t="n">
        <v>0.0724900296789779</v>
      </c>
      <c r="M379" t="n">
        <v>0.2237548931062844</v>
      </c>
      <c r="N379" t="n">
        <v>1.783507831741196e-05</v>
      </c>
      <c r="O379" t="n">
        <v>5.350523495212009e-05</v>
      </c>
      <c r="P379" t="n">
        <v>0.1532665843375163</v>
      </c>
      <c r="Q379" t="n">
        <v>4.067844891549602</v>
      </c>
      <c r="R379" t="n">
        <v>8.917539158711768e-05</v>
      </c>
      <c r="S379" t="n">
        <v>0.000107010469904356</v>
      </c>
      <c r="T379" t="n">
        <v>5.785949097259675</v>
      </c>
      <c r="U379" t="n">
        <v>4.018295720615946e-05</v>
      </c>
      <c r="V379" t="n">
        <v>0.7838873622061855</v>
      </c>
      <c r="W379" t="n">
        <v>5.785949097259675</v>
      </c>
      <c r="X379" t="n">
        <v>0.06087112229727204</v>
      </c>
      <c r="Y379" t="n">
        <v>3.567015663470812e-05</v>
      </c>
      <c r="Z379" t="n">
        <v>1.783507831741196e-05</v>
      </c>
      <c r="AA379" t="n">
        <v>0.05002739468029552</v>
      </c>
      <c r="AB379" t="n">
        <v>0.1638721916233803</v>
      </c>
      <c r="AC379" t="n">
        <v>0.6100497833653711</v>
      </c>
      <c r="AD379" t="n">
        <v>0.6100497833653711</v>
      </c>
      <c r="AE379" t="n">
        <v>1.028140474563265</v>
      </c>
      <c r="AF379" t="n">
        <v>0.4580009758220537</v>
      </c>
      <c r="AG379" t="n">
        <v>0.5934458263240565</v>
      </c>
      <c r="AH379" t="n">
        <v>0.6100497833653711</v>
      </c>
      <c r="AI379" t="inlineStr">
        <is>
          <t>Operationnel</t>
        </is>
      </c>
      <c r="AJ379" t="inlineStr"/>
      <c r="AK379" t="inlineStr">
        <is>
          <t>no impacts</t>
        </is>
      </c>
      <c r="AL379" t="inlineStr">
        <is>
          <t>no impacts</t>
        </is>
      </c>
      <c r="AM379" t="inlineStr">
        <is>
          <t>no impacts</t>
        </is>
      </c>
      <c r="AN379" t="inlineStr">
        <is>
          <t>no impacts</t>
        </is>
      </c>
      <c r="AO379" t="inlineStr"/>
      <c r="AP379" t="inlineStr"/>
      <c r="AQ379" t="inlineStr">
        <is>
          <t>CTR_177</t>
        </is>
      </c>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is>
          <t>CTR_177</t>
        </is>
      </c>
      <c r="BQ379" t="inlineStr"/>
    </row>
    <row r="380">
      <c r="A380" t="inlineStr">
        <is>
          <t>Kotto-Baden-Baden</t>
        </is>
      </c>
      <c r="B380" t="inlineStr">
        <is>
          <t>LIT_713</t>
        </is>
      </c>
      <c r="C380" t="inlineStr">
        <is>
          <t>Douala</t>
        </is>
      </c>
      <c r="D380" t="inlineStr">
        <is>
          <t>CAMUSAT</t>
        </is>
      </c>
      <c r="E380" t="inlineStr">
        <is>
          <t>Good Grid no GE - 8h</t>
        </is>
      </c>
      <c r="F380" t="inlineStr">
        <is>
          <t>LITTORAL</t>
        </is>
      </c>
      <c r="G380" t="inlineStr">
        <is>
          <t>Douala</t>
        </is>
      </c>
      <c r="H380" t="inlineStr">
        <is>
          <t>ZTE</t>
        </is>
      </c>
      <c r="I380" t="n">
        <v>0</v>
      </c>
      <c r="J380" t="n">
        <v>0</v>
      </c>
      <c r="K380" t="n">
        <v>0</v>
      </c>
      <c r="L380" t="n">
        <v>0</v>
      </c>
      <c r="M380" t="n">
        <v>0</v>
      </c>
      <c r="N380" t="n">
        <v>0</v>
      </c>
      <c r="O380" t="n">
        <v>0.9987108805392182</v>
      </c>
      <c r="P380" t="n">
        <v>9.568519517282903</v>
      </c>
      <c r="Q380" t="n">
        <v>1.134560672082825</v>
      </c>
      <c r="R380" t="n">
        <v>0</v>
      </c>
      <c r="S380" t="n">
        <v>0</v>
      </c>
      <c r="T380" t="n">
        <v>0</v>
      </c>
      <c r="U380" t="n">
        <v>0</v>
      </c>
      <c r="V380" t="n">
        <v>0</v>
      </c>
      <c r="W380" t="n">
        <v>0</v>
      </c>
      <c r="X380" t="n">
        <v>2.388937400301912</v>
      </c>
      <c r="Y380" t="n">
        <v>0.05623400193474901</v>
      </c>
      <c r="Z380" t="n">
        <v>11.68782620358242</v>
      </c>
      <c r="AA380" t="n">
        <v>32.36305156763205</v>
      </c>
      <c r="AB380" t="n">
        <v>59.9910146875437</v>
      </c>
      <c r="AC380" t="n">
        <v>0.5989732702114235</v>
      </c>
      <c r="AD380" t="n">
        <v>0.5989732702114235</v>
      </c>
      <c r="AE380" t="n">
        <v>0.1809737059817992</v>
      </c>
      <c r="AF380" t="n">
        <v>0.1823291206381254</v>
      </c>
      <c r="AG380" t="n">
        <v>0.9816519359025706</v>
      </c>
      <c r="AH380" t="n">
        <v>0.5989732702114235</v>
      </c>
      <c r="AI380" t="inlineStr">
        <is>
          <t>Operationnel</t>
        </is>
      </c>
      <c r="AJ380" t="inlineStr"/>
      <c r="AK380" t="inlineStr">
        <is>
          <t>no impacts</t>
        </is>
      </c>
      <c r="AL380" t="inlineStr">
        <is>
          <t>no impacts</t>
        </is>
      </c>
      <c r="AM380" t="inlineStr">
        <is>
          <t>no impacts</t>
        </is>
      </c>
      <c r="AN380" t="inlineStr">
        <is>
          <t>no impacts</t>
        </is>
      </c>
      <c r="AO380" t="inlineStr"/>
      <c r="AP380" t="inlineStr"/>
      <c r="AQ380" t="inlineStr">
        <is>
          <t>LIT_713</t>
        </is>
      </c>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is>
          <t>Grid-Gen(LL Gen)</t>
        </is>
      </c>
    </row>
    <row r="381">
      <c r="A381" t="inlineStr">
        <is>
          <t>Mekin-CAMTEL</t>
        </is>
      </c>
      <c r="B381" t="inlineStr">
        <is>
          <t>CTR_434</t>
        </is>
      </c>
      <c r="C381" t="inlineStr">
        <is>
          <t>CENTRE</t>
        </is>
      </c>
      <c r="D381" t="inlineStr">
        <is>
          <t>CAMUSAT</t>
        </is>
      </c>
      <c r="E381" t="inlineStr">
        <is>
          <t>Hybrid Solar - S3</t>
        </is>
      </c>
      <c r="F381" t="inlineStr">
        <is>
          <t>CENTRE</t>
        </is>
      </c>
      <c r="G381" t="inlineStr">
        <is>
          <t>Mekin</t>
        </is>
      </c>
      <c r="H381" t="inlineStr">
        <is>
          <t>NOKIA</t>
        </is>
      </c>
      <c r="I381" t="n">
        <v>0</v>
      </c>
      <c r="J381" t="n">
        <v>0.01256973269621025</v>
      </c>
      <c r="K381" t="n">
        <v>0</v>
      </c>
      <c r="L381" t="n">
        <v>0</v>
      </c>
      <c r="M381" t="n">
        <v>0</v>
      </c>
      <c r="N381" t="n">
        <v>0</v>
      </c>
      <c r="O381" t="n">
        <v>0.0336842720441223</v>
      </c>
      <c r="P381" t="n">
        <v>0</v>
      </c>
      <c r="Q381" t="n">
        <v>0</v>
      </c>
      <c r="R381" t="n">
        <v>0.837610907547397</v>
      </c>
      <c r="S381" t="n">
        <v>3.05030494820162</v>
      </c>
      <c r="T381" t="n">
        <v>0</v>
      </c>
      <c r="U381" t="n">
        <v>0.001070104699043579</v>
      </c>
      <c r="V381" t="n">
        <v>0</v>
      </c>
      <c r="W381" t="n">
        <v>0</v>
      </c>
      <c r="X381" t="n">
        <v>0</v>
      </c>
      <c r="Y381" t="n">
        <v>0</v>
      </c>
      <c r="Z381" t="n">
        <v>0.08427074504969558</v>
      </c>
      <c r="AA381" t="n">
        <v>0.2652967899712642</v>
      </c>
      <c r="AB381" t="n">
        <v>0.3563805349382052</v>
      </c>
      <c r="AC381" t="n">
        <v>0.5950673880599144</v>
      </c>
      <c r="AD381" t="n">
        <v>0.5950673880599144</v>
      </c>
      <c r="AE381" t="n">
        <v>2.017063734717776</v>
      </c>
      <c r="AF381" t="n">
        <v>0.9145675442264991</v>
      </c>
      <c r="AG381" t="n">
        <v>0</v>
      </c>
      <c r="AH381" t="n">
        <v>0.5950673880599144</v>
      </c>
      <c r="AI381" t="inlineStr">
        <is>
          <t>Operationnel</t>
        </is>
      </c>
      <c r="AJ381" t="inlineStr"/>
      <c r="AK381" t="inlineStr">
        <is>
          <t>AKTIVCO</t>
        </is>
      </c>
      <c r="AL381" t="inlineStr">
        <is>
          <t>POWER ISSUE</t>
        </is>
      </c>
      <c r="AM381" t="inlineStr">
        <is>
          <t>AKTIVCO Defaut GE &amp; Power Cabinet</t>
        </is>
      </c>
      <c r="AN381" t="inlineStr">
        <is>
          <t>PASSIVE</t>
        </is>
      </c>
      <c r="AO381" t="inlineStr">
        <is>
          <t>(05/06/2026 ticket): INC-20260506-00010875...Grid Outage</t>
        </is>
      </c>
      <c r="AP381" t="inlineStr">
        <is>
          <t>: .Grid Outage</t>
        </is>
      </c>
      <c r="AQ381" t="inlineStr">
        <is>
          <t>CTR_434</t>
        </is>
      </c>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is>
          <t>(05/06/2026 ticket): INC-20260506-00010875...Grid Outage</t>
        </is>
      </c>
      <c r="BK381" t="inlineStr"/>
      <c r="BL381" t="inlineStr"/>
      <c r="BM381" t="inlineStr"/>
      <c r="BN381" t="inlineStr"/>
      <c r="BO381" t="inlineStr"/>
      <c r="BP381" t="inlineStr"/>
      <c r="BQ381" t="inlineStr">
        <is>
          <t>Grid-Gen</t>
        </is>
      </c>
    </row>
    <row r="382">
      <c r="A382" t="inlineStr">
        <is>
          <t>Dourbeye</t>
        </is>
      </c>
      <c r="B382" t="inlineStr">
        <is>
          <t>NRD_057</t>
        </is>
      </c>
      <c r="C382" t="inlineStr">
        <is>
          <t>NORD</t>
        </is>
      </c>
      <c r="D382" t="inlineStr">
        <is>
          <t>IHS</t>
        </is>
      </c>
      <c r="E382" t="inlineStr">
        <is>
          <t>Grid-Gen</t>
        </is>
      </c>
      <c r="F382" t="inlineStr">
        <is>
          <t>NORD</t>
        </is>
      </c>
      <c r="G382" t="inlineStr">
        <is>
          <t>Dourbeye</t>
        </is>
      </c>
      <c r="H382" t="inlineStr">
        <is>
          <t>NOKIA</t>
        </is>
      </c>
      <c r="I382" t="n">
        <v>0.2744085600381382</v>
      </c>
      <c r="J382" t="n">
        <v>1.791310010154574</v>
      </c>
      <c r="K382" t="n">
        <v>1.941061927363893</v>
      </c>
      <c r="L382" t="n">
        <v>0.1523851416313173</v>
      </c>
      <c r="M382" t="n">
        <v>0.191899385353005</v>
      </c>
      <c r="N382" t="n">
        <v>0.005885916464906358</v>
      </c>
      <c r="O382" t="n">
        <v>1.783370505255133</v>
      </c>
      <c r="P382" t="n">
        <v>0.1305094685043404</v>
      </c>
      <c r="Q382" t="n">
        <v>0</v>
      </c>
      <c r="R382" t="n">
        <v>0.8367811240941989</v>
      </c>
      <c r="S382" t="n">
        <v>0.1777265554328502</v>
      </c>
      <c r="T382" t="n">
        <v>3.290867688476616</v>
      </c>
      <c r="U382" t="n">
        <v>1.741528139220104</v>
      </c>
      <c r="V382" t="n">
        <v>1.749493914433416</v>
      </c>
      <c r="W382" t="n">
        <v>1.309517866084168</v>
      </c>
      <c r="X382" t="n">
        <v>0</v>
      </c>
      <c r="Y382" t="n">
        <v>0</v>
      </c>
      <c r="Z382" t="n">
        <v>0</v>
      </c>
      <c r="AA382" t="n">
        <v>0</v>
      </c>
      <c r="AB382" t="n">
        <v>0.6635218959108804</v>
      </c>
      <c r="AC382" t="n">
        <v>0.5907869692637395</v>
      </c>
      <c r="AD382" t="n">
        <v>0.5907869692637395</v>
      </c>
      <c r="AE382" t="n">
        <v>0</v>
      </c>
      <c r="AF382" t="n">
        <v>1.759805396601964</v>
      </c>
      <c r="AG382" t="n">
        <v>0</v>
      </c>
      <c r="AH382" t="n">
        <v>0.5907869692637395</v>
      </c>
      <c r="AI382" t="inlineStr">
        <is>
          <t>Operationnel</t>
        </is>
      </c>
      <c r="AJ382" t="inlineStr"/>
      <c r="AK382" t="inlineStr">
        <is>
          <t>no impacts</t>
        </is>
      </c>
      <c r="AL382" t="inlineStr">
        <is>
          <t>no impacts</t>
        </is>
      </c>
      <c r="AM382" t="inlineStr">
        <is>
          <t>no impacts</t>
        </is>
      </c>
      <c r="AN382" t="inlineStr">
        <is>
          <t>no impacts</t>
        </is>
      </c>
      <c r="AO382" t="inlineStr"/>
      <c r="AP382" t="inlineStr"/>
      <c r="AQ382" t="inlineStr">
        <is>
          <t>NRD_057</t>
        </is>
      </c>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is>
          <t>NRD_057</t>
        </is>
      </c>
      <c r="BQ382" t="inlineStr"/>
    </row>
    <row r="383">
      <c r="A383" t="inlineStr">
        <is>
          <t>Garoua-Boulai-Frontiere</t>
        </is>
      </c>
      <c r="B383" t="inlineStr">
        <is>
          <t>EST_080</t>
        </is>
      </c>
      <c r="C383" t="inlineStr">
        <is>
          <t>CENTRE</t>
        </is>
      </c>
      <c r="D383" t="inlineStr">
        <is>
          <t>IHS</t>
        </is>
      </c>
      <c r="E383" t="inlineStr">
        <is>
          <t>Grid-Gen</t>
        </is>
      </c>
      <c r="F383" t="inlineStr">
        <is>
          <t>EST</t>
        </is>
      </c>
      <c r="G383" t="inlineStr">
        <is>
          <t>Garoua-Boulai</t>
        </is>
      </c>
      <c r="H383" t="inlineStr">
        <is>
          <t>ZTE</t>
        </is>
      </c>
      <c r="I383" t="n">
        <v>0</v>
      </c>
      <c r="J383" t="n">
        <v>0</v>
      </c>
      <c r="K383" t="n">
        <v>0</v>
      </c>
      <c r="L383" t="n">
        <v>0</v>
      </c>
      <c r="M383" t="n">
        <v>0</v>
      </c>
      <c r="N383" t="n">
        <v>0</v>
      </c>
      <c r="O383" t="n">
        <v>0</v>
      </c>
      <c r="P383" t="n">
        <v>0</v>
      </c>
      <c r="Q383" t="n">
        <v>0</v>
      </c>
      <c r="R383" t="n">
        <v>0</v>
      </c>
      <c r="S383" t="n">
        <v>0</v>
      </c>
      <c r="T383" t="n">
        <v>0</v>
      </c>
      <c r="U383" t="n">
        <v>12.66158580955561</v>
      </c>
      <c r="V383" t="n">
        <v>6.587814218409796</v>
      </c>
      <c r="W383" t="n">
        <v>0</v>
      </c>
      <c r="X383" t="n">
        <v>0</v>
      </c>
      <c r="Y383" t="n">
        <v>0</v>
      </c>
      <c r="Z383" t="n">
        <v>0</v>
      </c>
      <c r="AA383" t="n">
        <v>0</v>
      </c>
      <c r="AB383" t="n">
        <v>0</v>
      </c>
      <c r="AC383" t="n">
        <v>0.5863281996843914</v>
      </c>
      <c r="AD383" t="n">
        <v>0.5863281996843914</v>
      </c>
      <c r="AE383" t="n">
        <v>0.3253530048879137</v>
      </c>
      <c r="AF383" t="n">
        <v>0.1737226761324813</v>
      </c>
      <c r="AG383" t="n">
        <v>0.9234087819868817</v>
      </c>
      <c r="AH383" t="n">
        <v>0.5863281996843914</v>
      </c>
      <c r="AI383" t="inlineStr">
        <is>
          <t>Operationnel</t>
        </is>
      </c>
      <c r="AJ383" t="inlineStr"/>
      <c r="AK383" t="inlineStr">
        <is>
          <t>IHS</t>
        </is>
      </c>
      <c r="AL383" t="inlineStr">
        <is>
          <t>POWER ISSUE</t>
        </is>
      </c>
      <c r="AM383" t="inlineStr">
        <is>
          <t>Defaut GE &amp; Power Cabinet</t>
        </is>
      </c>
      <c r="AN383" t="inlineStr">
        <is>
          <t>PASSIVE</t>
        </is>
      </c>
      <c r="AO383" t="inlineStr">
        <is>
          <t>( hourly IHS): 06/05/2026 05:44 0:15:44 52.9V FME Stephane is managing with level 0 (Samson is informed )</t>
        </is>
      </c>
      <c r="AP383" t="inlineStr">
        <is>
          <t>: 06/05/2026 05 : 44 0 : 15 : 44 52.9V FME Stephane is managing with level 0 (Samson is informed )</t>
        </is>
      </c>
      <c r="AQ383" t="inlineStr">
        <is>
          <t>EST_080</t>
        </is>
      </c>
      <c r="AR383" t="inlineStr"/>
      <c r="AS383" t="inlineStr"/>
      <c r="AT383" t="inlineStr"/>
      <c r="AU383" t="inlineStr"/>
      <c r="AV383" t="inlineStr"/>
      <c r="AW383" t="inlineStr">
        <is>
          <t>( hourly IHS): 06/05/2026 05:44 0:15:44 52.9V FME Stephane is managing with level 0 (Samson is informed )</t>
        </is>
      </c>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is>
          <t>EST_080</t>
        </is>
      </c>
      <c r="BQ383" t="inlineStr"/>
    </row>
    <row r="384">
      <c r="A384" t="inlineStr">
        <is>
          <t>Foumban-Manka-IHS</t>
        </is>
      </c>
      <c r="B384" t="inlineStr">
        <is>
          <t>OST_042</t>
        </is>
      </c>
      <c r="C384" t="inlineStr">
        <is>
          <t>OUEST</t>
        </is>
      </c>
      <c r="D384" t="inlineStr">
        <is>
          <t>IHS</t>
        </is>
      </c>
      <c r="E384" t="inlineStr">
        <is>
          <t>Grid-Gen</t>
        </is>
      </c>
      <c r="F384" t="inlineStr">
        <is>
          <t>OUEST</t>
        </is>
      </c>
      <c r="G384" t="inlineStr">
        <is>
          <t>Foumban</t>
        </is>
      </c>
      <c r="H384" t="inlineStr">
        <is>
          <t>Huawei</t>
        </is>
      </c>
      <c r="I384" t="n">
        <v>1.773769878978292</v>
      </c>
      <c r="J384" t="n">
        <v>1.539541795435931</v>
      </c>
      <c r="K384" t="n">
        <v>0</v>
      </c>
      <c r="L384" t="n">
        <v>0</v>
      </c>
      <c r="M384" t="n">
        <v>0</v>
      </c>
      <c r="N384" t="n">
        <v>0</v>
      </c>
      <c r="O384" t="n">
        <v>0</v>
      </c>
      <c r="P384" t="n">
        <v>0</v>
      </c>
      <c r="Q384" t="n">
        <v>0</v>
      </c>
      <c r="R384" t="n">
        <v>0</v>
      </c>
      <c r="S384" t="n">
        <v>0.2439838713819761</v>
      </c>
      <c r="T384" t="n">
        <v>0</v>
      </c>
      <c r="U384" t="n">
        <v>3.553353993488056</v>
      </c>
      <c r="V384" t="n">
        <v>0</v>
      </c>
      <c r="W384" t="n">
        <v>0</v>
      </c>
      <c r="X384" t="n">
        <v>0</v>
      </c>
      <c r="Y384" t="n">
        <v>0.962737527573031</v>
      </c>
      <c r="Z384" t="n">
        <v>0</v>
      </c>
      <c r="AA384" t="n">
        <v>0</v>
      </c>
      <c r="AB384" t="n">
        <v>0</v>
      </c>
      <c r="AC384" t="n">
        <v>0.5833854117620203</v>
      </c>
      <c r="AD384" t="n">
        <v>0.5833854117620203</v>
      </c>
      <c r="AE384" t="n">
        <v>0.3915476661510977</v>
      </c>
      <c r="AF384" t="n">
        <v>0.3349606951117095</v>
      </c>
      <c r="AG384" t="n">
        <v>0.7958415687716558</v>
      </c>
      <c r="AH384" t="n">
        <v>0.5833854117620203</v>
      </c>
      <c r="AI384" t="inlineStr">
        <is>
          <t>Operationnel</t>
        </is>
      </c>
      <c r="AJ384" t="inlineStr"/>
      <c r="AK384" t="inlineStr">
        <is>
          <t>no impacts</t>
        </is>
      </c>
      <c r="AL384" t="inlineStr">
        <is>
          <t>no impacts</t>
        </is>
      </c>
      <c r="AM384" t="inlineStr">
        <is>
          <t>no impacts</t>
        </is>
      </c>
      <c r="AN384" t="inlineStr">
        <is>
          <t>no impacts</t>
        </is>
      </c>
      <c r="AO384" t="inlineStr"/>
      <c r="AP384" t="inlineStr"/>
      <c r="AQ384" t="inlineStr">
        <is>
          <t>OST_042</t>
        </is>
      </c>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is>
          <t>OST_042</t>
        </is>
      </c>
      <c r="BQ384" t="inlineStr"/>
    </row>
    <row r="385">
      <c r="A385" t="inlineStr">
        <is>
          <t>Ebolowa-Si</t>
        </is>
      </c>
      <c r="B385" t="inlineStr">
        <is>
          <t>SUD_227</t>
        </is>
      </c>
      <c r="C385" t="inlineStr">
        <is>
          <t>CENTRE</t>
        </is>
      </c>
      <c r="D385" t="inlineStr">
        <is>
          <t>IHS</t>
        </is>
      </c>
      <c r="E385" t="inlineStr">
        <is>
          <t>Grid-Gen</t>
        </is>
      </c>
      <c r="F385" t="inlineStr">
        <is>
          <t>SUD</t>
        </is>
      </c>
      <c r="G385" t="inlineStr">
        <is>
          <t>Ebolowa</t>
        </is>
      </c>
      <c r="H385" t="inlineStr">
        <is>
          <t>ZTE</t>
        </is>
      </c>
      <c r="I385" t="n">
        <v>1.693529861628328</v>
      </c>
      <c r="J385" t="n">
        <v>0.7462731820347983</v>
      </c>
      <c r="K385" t="n">
        <v>0</v>
      </c>
      <c r="L385" t="n">
        <v>0</v>
      </c>
      <c r="M385" t="n">
        <v>0</v>
      </c>
      <c r="N385" t="n">
        <v>0</v>
      </c>
      <c r="O385" t="n">
        <v>3.741193038326869</v>
      </c>
      <c r="P385" t="n">
        <v>1.382129394206596</v>
      </c>
      <c r="Q385" t="n">
        <v>0</v>
      </c>
      <c r="R385" t="n">
        <v>0</v>
      </c>
      <c r="S385" t="n">
        <v>2.907831168868227</v>
      </c>
      <c r="T385" t="n">
        <v>1.334795096352227</v>
      </c>
      <c r="U385" t="n">
        <v>0</v>
      </c>
      <c r="V385" t="n">
        <v>0</v>
      </c>
      <c r="W385" t="n">
        <v>1.334795096352227</v>
      </c>
      <c r="X385" t="n">
        <v>0</v>
      </c>
      <c r="Y385" t="n">
        <v>0</v>
      </c>
      <c r="Z385" t="n">
        <v>0</v>
      </c>
      <c r="AA385" t="n">
        <v>0</v>
      </c>
      <c r="AB385" t="n">
        <v>0</v>
      </c>
      <c r="AC385" t="n">
        <v>0.5804069536830154</v>
      </c>
      <c r="AD385" t="n">
        <v>0.5804069536830154</v>
      </c>
      <c r="AE385" t="n">
        <v>0.2951282727639694</v>
      </c>
      <c r="AF385" t="n">
        <v>0.5882132936204367</v>
      </c>
      <c r="AG385" t="n">
        <v>0.6534998150446412</v>
      </c>
      <c r="AH385" t="n">
        <v>0.5804069536830154</v>
      </c>
      <c r="AI385" t="inlineStr">
        <is>
          <t>Operationnel</t>
        </is>
      </c>
      <c r="AJ385" t="inlineStr"/>
      <c r="AK385" t="inlineStr">
        <is>
          <t>no impacts</t>
        </is>
      </c>
      <c r="AL385" t="inlineStr">
        <is>
          <t>no impacts</t>
        </is>
      </c>
      <c r="AM385" t="inlineStr">
        <is>
          <t>no impacts</t>
        </is>
      </c>
      <c r="AN385" t="inlineStr">
        <is>
          <t>no impacts</t>
        </is>
      </c>
      <c r="AO385" t="inlineStr"/>
      <c r="AP385" t="inlineStr"/>
      <c r="AQ385" t="inlineStr">
        <is>
          <t>SUD_227</t>
        </is>
      </c>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is>
          <t>SUD_227</t>
        </is>
      </c>
      <c r="BQ385" t="inlineStr"/>
    </row>
    <row r="386">
      <c r="A386" t="inlineStr">
        <is>
          <t>Efoulan-Pont</t>
        </is>
      </c>
      <c r="B386" t="inlineStr">
        <is>
          <t>CTR_773</t>
        </is>
      </c>
      <c r="C386" t="inlineStr">
        <is>
          <t>Yaounde</t>
        </is>
      </c>
      <c r="D386" t="inlineStr">
        <is>
          <t>CAMUSAT</t>
        </is>
      </c>
      <c r="E386" t="inlineStr">
        <is>
          <t>Good Grid no GE - 8h</t>
        </is>
      </c>
      <c r="F386" t="inlineStr">
        <is>
          <t>CENTRE</t>
        </is>
      </c>
      <c r="G386" t="inlineStr">
        <is>
          <t>Yaounde</t>
        </is>
      </c>
      <c r="H386" t="inlineStr">
        <is>
          <t>ZTE</t>
        </is>
      </c>
      <c r="I386" t="n">
        <v>0</v>
      </c>
      <c r="J386" t="n">
        <v>2.14452548704032</v>
      </c>
      <c r="K386" t="n">
        <v>0</v>
      </c>
      <c r="L386" t="n">
        <v>0</v>
      </c>
      <c r="M386" t="n">
        <v>0</v>
      </c>
      <c r="N386" t="n">
        <v>0.9804477603422058</v>
      </c>
      <c r="O386" t="n">
        <v>0</v>
      </c>
      <c r="P386" t="n">
        <v>0</v>
      </c>
      <c r="Q386" t="n">
        <v>0</v>
      </c>
      <c r="R386" t="n">
        <v>0</v>
      </c>
      <c r="S386" t="n">
        <v>0</v>
      </c>
      <c r="T386" t="n">
        <v>0.3777647938407626</v>
      </c>
      <c r="U386" t="n">
        <v>4.441362542911198</v>
      </c>
      <c r="V386" t="n">
        <v>0</v>
      </c>
      <c r="W386" t="n">
        <v>0.3777647938407626</v>
      </c>
      <c r="X386" t="n">
        <v>0</v>
      </c>
      <c r="Y386" t="n">
        <v>1.736387554825032</v>
      </c>
      <c r="Z386" t="n">
        <v>0</v>
      </c>
      <c r="AA386" t="n">
        <v>0</v>
      </c>
      <c r="AB386" t="n">
        <v>0.1107736714293457</v>
      </c>
      <c r="AC386" t="n">
        <v>0.5633922889682197</v>
      </c>
      <c r="AD386" t="n">
        <v>0.5633922889682197</v>
      </c>
      <c r="AE386" t="n">
        <v>0.1017899036405565</v>
      </c>
      <c r="AF386" t="n">
        <v>0.2004982812611553</v>
      </c>
      <c r="AG386" t="n">
        <v>0.9234087819868818</v>
      </c>
      <c r="AH386" t="n">
        <v>0.5633922889682197</v>
      </c>
      <c r="AI386" t="inlineStr">
        <is>
          <t>Operationnel</t>
        </is>
      </c>
      <c r="AJ386" t="inlineStr"/>
      <c r="AK386" t="inlineStr">
        <is>
          <t>no impacts</t>
        </is>
      </c>
      <c r="AL386" t="inlineStr">
        <is>
          <t>no impacts</t>
        </is>
      </c>
      <c r="AM386" t="inlineStr">
        <is>
          <t>no impacts</t>
        </is>
      </c>
      <c r="AN386" t="inlineStr">
        <is>
          <t>no impacts</t>
        </is>
      </c>
      <c r="AO386" t="inlineStr"/>
      <c r="AP386" t="inlineStr"/>
      <c r="AQ386" t="inlineStr">
        <is>
          <t>CTR_773</t>
        </is>
      </c>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is>
          <t>Grid-Gen</t>
        </is>
      </c>
    </row>
    <row r="387">
      <c r="A387" t="inlineStr">
        <is>
          <t>Guidjiba-MTN</t>
        </is>
      </c>
      <c r="B387" t="inlineStr">
        <is>
          <t>NRD_058</t>
        </is>
      </c>
      <c r="C387" t="inlineStr">
        <is>
          <t>NORD</t>
        </is>
      </c>
      <c r="D387" t="inlineStr">
        <is>
          <t>IHS</t>
        </is>
      </c>
      <c r="E387" t="inlineStr">
        <is>
          <t>Solar-Gen</t>
        </is>
      </c>
      <c r="F387" t="inlineStr">
        <is>
          <t>NORD</t>
        </is>
      </c>
      <c r="G387" t="inlineStr">
        <is>
          <t>Guidjiba</t>
        </is>
      </c>
      <c r="H387" t="inlineStr">
        <is>
          <t>NOKIA</t>
        </is>
      </c>
      <c r="I387" t="n">
        <v>0</v>
      </c>
      <c r="J387" t="n">
        <v>0</v>
      </c>
      <c r="K387" t="n">
        <v>0</v>
      </c>
      <c r="L387" t="n">
        <v>0</v>
      </c>
      <c r="M387" t="n">
        <v>0</v>
      </c>
      <c r="N387" t="n">
        <v>0</v>
      </c>
      <c r="O387" t="n">
        <v>0</v>
      </c>
      <c r="P387" t="n">
        <v>0.4182473777471255</v>
      </c>
      <c r="Q387" t="n">
        <v>0.3549708086212327</v>
      </c>
      <c r="R387" t="n">
        <v>0</v>
      </c>
      <c r="S387" t="n">
        <v>0.0009809293074568711</v>
      </c>
      <c r="T387" t="n">
        <v>0.4913491757563829</v>
      </c>
      <c r="U387" t="n">
        <v>0</v>
      </c>
      <c r="V387" t="n">
        <v>0</v>
      </c>
      <c r="W387" t="n">
        <v>0.4913491757563829</v>
      </c>
      <c r="X387" t="n">
        <v>0.01865604929844917</v>
      </c>
      <c r="Y387" t="n">
        <v>0.5656023740128635</v>
      </c>
      <c r="Z387" t="n">
        <v>0</v>
      </c>
      <c r="AA387" t="n">
        <v>0</v>
      </c>
      <c r="AB387" t="n">
        <v>0</v>
      </c>
      <c r="AC387" t="n">
        <v>0.5498911346819506</v>
      </c>
      <c r="AD387" t="n">
        <v>0.5498911346819506</v>
      </c>
      <c r="AE387" t="n">
        <v>1.924890791298475</v>
      </c>
      <c r="AF387" t="n">
        <v>0.8192060140559178</v>
      </c>
      <c r="AG387" t="n">
        <v>0</v>
      </c>
      <c r="AH387" t="n">
        <v>0.5498911346819506</v>
      </c>
      <c r="AI387" t="inlineStr">
        <is>
          <t>Operationnel</t>
        </is>
      </c>
      <c r="AJ387" t="inlineStr"/>
      <c r="AK387" t="inlineStr">
        <is>
          <t>no impacts</t>
        </is>
      </c>
      <c r="AL387" t="inlineStr">
        <is>
          <t>no impacts</t>
        </is>
      </c>
      <c r="AM387" t="inlineStr">
        <is>
          <t>no impacts</t>
        </is>
      </c>
      <c r="AN387" t="inlineStr">
        <is>
          <t>no impacts</t>
        </is>
      </c>
      <c r="AO387" t="inlineStr"/>
      <c r="AP387" t="inlineStr"/>
      <c r="AQ387" t="inlineStr">
        <is>
          <t>NRD_058</t>
        </is>
      </c>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is>
          <t>NRD_058</t>
        </is>
      </c>
      <c r="BQ387" t="inlineStr"/>
    </row>
    <row r="388">
      <c r="A388" t="inlineStr">
        <is>
          <t>Ba-aba</t>
        </is>
      </c>
      <c r="B388" t="inlineStr">
        <is>
          <t>CTR_755</t>
        </is>
      </c>
      <c r="C388" t="inlineStr">
        <is>
          <t>Yaounde</t>
        </is>
      </c>
      <c r="D388" t="inlineStr">
        <is>
          <t>CAMUSAT</t>
        </is>
      </c>
      <c r="E388" t="inlineStr">
        <is>
          <t>Good Grid + GE</t>
        </is>
      </c>
      <c r="F388" t="inlineStr">
        <is>
          <t>CENTRE</t>
        </is>
      </c>
      <c r="G388" t="inlineStr">
        <is>
          <t>Yaounde</t>
        </is>
      </c>
      <c r="H388" t="inlineStr">
        <is>
          <t>ZTE</t>
        </is>
      </c>
      <c r="I388" t="n">
        <v>0.02948138445865577</v>
      </c>
      <c r="J388" t="n">
        <v>0.2917462111159624</v>
      </c>
      <c r="K388" t="n">
        <v>0</v>
      </c>
      <c r="L388" t="n">
        <v>0</v>
      </c>
      <c r="M388" t="n">
        <v>0.3477661921109035</v>
      </c>
      <c r="N388" t="n">
        <v>0.05475369043440531</v>
      </c>
      <c r="O388" t="n">
        <v>0</v>
      </c>
      <c r="P388" t="n">
        <v>1.24314062887913</v>
      </c>
      <c r="Q388" t="n">
        <v>0.05575245482017927</v>
      </c>
      <c r="R388" t="n">
        <v>0.8572252042473167</v>
      </c>
      <c r="S388" t="n">
        <v>0</v>
      </c>
      <c r="T388" t="n">
        <v>0</v>
      </c>
      <c r="U388" t="n">
        <v>0.2507968712992213</v>
      </c>
      <c r="V388" t="n">
        <v>0</v>
      </c>
      <c r="W388" t="n">
        <v>0</v>
      </c>
      <c r="X388" t="n">
        <v>0.7863842731706212</v>
      </c>
      <c r="Y388" t="n">
        <v>0</v>
      </c>
      <c r="Z388" t="n">
        <v>0</v>
      </c>
      <c r="AA388" t="n">
        <v>0</v>
      </c>
      <c r="AB388" t="n">
        <v>0.03880913041865371</v>
      </c>
      <c r="AC388" t="n">
        <v>0.5488923702961755</v>
      </c>
      <c r="AD388" t="n">
        <v>0.5488923702961755</v>
      </c>
      <c r="AE388" t="n">
        <v>0.374436970692501</v>
      </c>
      <c r="AF388" t="n">
        <v>0.4296847108744646</v>
      </c>
      <c r="AG388" t="n">
        <v>0.6734044043452462</v>
      </c>
      <c r="AH388" t="n">
        <v>0.5488923702961755</v>
      </c>
      <c r="AI388" t="inlineStr">
        <is>
          <t>Operationnel</t>
        </is>
      </c>
      <c r="AJ388" t="inlineStr"/>
      <c r="AK388" t="inlineStr">
        <is>
          <t>no impacts</t>
        </is>
      </c>
      <c r="AL388" t="inlineStr">
        <is>
          <t>no impacts</t>
        </is>
      </c>
      <c r="AM388" t="inlineStr">
        <is>
          <t>no impacts</t>
        </is>
      </c>
      <c r="AN388" t="inlineStr">
        <is>
          <t>no impacts</t>
        </is>
      </c>
      <c r="AO388" t="inlineStr"/>
      <c r="AP388" t="inlineStr"/>
      <c r="AQ388" t="inlineStr">
        <is>
          <t>CTR_755</t>
        </is>
      </c>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is>
          <t>Grid-Gen</t>
        </is>
      </c>
    </row>
    <row r="389">
      <c r="A389" t="inlineStr">
        <is>
          <t>Soa-Sofamac</t>
        </is>
      </c>
      <c r="B389" t="inlineStr">
        <is>
          <t>CTR_430</t>
        </is>
      </c>
      <c r="C389" t="inlineStr">
        <is>
          <t>Yaounde</t>
        </is>
      </c>
      <c r="D389" t="inlineStr">
        <is>
          <t>IHS</t>
        </is>
      </c>
      <c r="E389" t="inlineStr">
        <is>
          <t>Grid-Gen</t>
        </is>
      </c>
      <c r="F389" t="inlineStr">
        <is>
          <t>CENTRE</t>
        </is>
      </c>
      <c r="G389" t="inlineStr">
        <is>
          <t>Yaounde</t>
        </is>
      </c>
      <c r="H389" t="inlineStr">
        <is>
          <t>ZTE</t>
        </is>
      </c>
      <c r="I389" t="n">
        <v>0</v>
      </c>
      <c r="J389" t="n">
        <v>0</v>
      </c>
      <c r="K389" t="n">
        <v>0</v>
      </c>
      <c r="L389" t="n">
        <v>0</v>
      </c>
      <c r="M389" t="n">
        <v>0</v>
      </c>
      <c r="N389" t="n">
        <v>0</v>
      </c>
      <c r="O389" t="n">
        <v>0</v>
      </c>
      <c r="P389" t="n">
        <v>0</v>
      </c>
      <c r="Q389" t="n">
        <v>0</v>
      </c>
      <c r="R389" t="n">
        <v>1.267984892975262</v>
      </c>
      <c r="S389" t="n">
        <v>0</v>
      </c>
      <c r="T389" t="n">
        <v>0</v>
      </c>
      <c r="U389" t="n">
        <v>0.7171306640641731</v>
      </c>
      <c r="V389" t="n">
        <v>0</v>
      </c>
      <c r="W389" t="n">
        <v>0</v>
      </c>
      <c r="X389" t="n">
        <v>0</v>
      </c>
      <c r="Y389" t="n">
        <v>0</v>
      </c>
      <c r="Z389" t="n">
        <v>0</v>
      </c>
      <c r="AA389" t="n">
        <v>0</v>
      </c>
      <c r="AB389" t="n">
        <v>0.02527230597575002</v>
      </c>
      <c r="AC389" t="n">
        <v>0.5454680352592358</v>
      </c>
      <c r="AD389" t="n">
        <v>0.5454680352592358</v>
      </c>
      <c r="AE389" t="n">
        <v>0.1756031957283711</v>
      </c>
      <c r="AF389" t="n">
        <v>0.259149606781114</v>
      </c>
      <c r="AG389" t="n">
        <v>0.8310679037881906</v>
      </c>
      <c r="AH389" t="n">
        <v>0.5454680352592358</v>
      </c>
      <c r="AI389" t="inlineStr">
        <is>
          <t>Operationnel</t>
        </is>
      </c>
      <c r="AJ389" t="inlineStr"/>
      <c r="AK389" t="inlineStr">
        <is>
          <t>no impacts</t>
        </is>
      </c>
      <c r="AL389" t="inlineStr">
        <is>
          <t>no impacts</t>
        </is>
      </c>
      <c r="AM389" t="inlineStr">
        <is>
          <t>no impacts</t>
        </is>
      </c>
      <c r="AN389" t="inlineStr">
        <is>
          <t>no impacts</t>
        </is>
      </c>
      <c r="AO389" t="inlineStr"/>
      <c r="AP389" t="inlineStr"/>
      <c r="AQ389" t="inlineStr">
        <is>
          <t>CTR_430</t>
        </is>
      </c>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is>
          <t>CTR_430</t>
        </is>
      </c>
      <c r="BQ389" t="inlineStr">
        <is>
          <t>Grid-Gen</t>
        </is>
      </c>
    </row>
    <row r="390">
      <c r="A390" t="inlineStr">
        <is>
          <t>Feu-Rouge-Bessengue</t>
        </is>
      </c>
      <c r="B390" t="inlineStr">
        <is>
          <t>LIT_417</t>
        </is>
      </c>
      <c r="C390" t="inlineStr">
        <is>
          <t>Douala</t>
        </is>
      </c>
      <c r="D390" t="inlineStr">
        <is>
          <t>IHS</t>
        </is>
      </c>
      <c r="E390" t="inlineStr">
        <is>
          <t>Grid-Gen</t>
        </is>
      </c>
      <c r="F390" t="inlineStr">
        <is>
          <t>LITTORAL</t>
        </is>
      </c>
      <c r="G390" t="inlineStr">
        <is>
          <t>Douala</t>
        </is>
      </c>
      <c r="H390" t="inlineStr">
        <is>
          <t>ZTE</t>
        </is>
      </c>
      <c r="I390" t="n">
        <v>0.2647439025434247</v>
      </c>
      <c r="J390" t="n">
        <v>0</v>
      </c>
      <c r="K390" t="n">
        <v>0</v>
      </c>
      <c r="L390" t="n">
        <v>0</v>
      </c>
      <c r="M390" t="n">
        <v>0.1317655586089212</v>
      </c>
      <c r="N390" t="n">
        <v>0</v>
      </c>
      <c r="O390" t="n">
        <v>0.1338879329286913</v>
      </c>
      <c r="P390" t="n">
        <v>0.131569372747429</v>
      </c>
      <c r="Q390" t="n">
        <v>0.06686370861191679</v>
      </c>
      <c r="R390" t="n">
        <v>0</v>
      </c>
      <c r="S390" t="n">
        <v>0.2229919842024011</v>
      </c>
      <c r="T390" t="n">
        <v>0.1334598910490739</v>
      </c>
      <c r="U390" t="n">
        <v>0.2204772381596478</v>
      </c>
      <c r="V390" t="n">
        <v>0</v>
      </c>
      <c r="W390" t="n">
        <v>0.1334598910490739</v>
      </c>
      <c r="X390" t="n">
        <v>0.411847628505306</v>
      </c>
      <c r="Y390" t="n">
        <v>0</v>
      </c>
      <c r="Z390" t="n">
        <v>0</v>
      </c>
      <c r="AA390" t="n">
        <v>0</v>
      </c>
      <c r="AB390" t="n">
        <v>0</v>
      </c>
      <c r="AC390" t="n">
        <v>0.5417940091258533</v>
      </c>
      <c r="AD390" t="n">
        <v>0.5417940091258533</v>
      </c>
      <c r="AE390" t="n">
        <v>0.2189419645176632</v>
      </c>
      <c r="AF390" t="n">
        <v>0.191041817545077</v>
      </c>
      <c r="AG390" t="n">
        <v>0.8559999409018385</v>
      </c>
      <c r="AH390" t="n">
        <v>0.5417940091258533</v>
      </c>
      <c r="AI390" t="inlineStr">
        <is>
          <t>Operationnel</t>
        </is>
      </c>
      <c r="AJ390" t="inlineStr"/>
      <c r="AK390" t="inlineStr">
        <is>
          <t>no impacts</t>
        </is>
      </c>
      <c r="AL390" t="inlineStr">
        <is>
          <t>no impacts</t>
        </is>
      </c>
      <c r="AM390" t="inlineStr">
        <is>
          <t>no impacts</t>
        </is>
      </c>
      <c r="AN390" t="inlineStr">
        <is>
          <t>no impacts</t>
        </is>
      </c>
      <c r="AO390" t="inlineStr"/>
      <c r="AP390" t="inlineStr"/>
      <c r="AQ390" t="inlineStr">
        <is>
          <t>LIT_417</t>
        </is>
      </c>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is>
          <t>LIT_417</t>
        </is>
      </c>
      <c r="BQ390" t="inlineStr">
        <is>
          <t>Grid-Gen</t>
        </is>
      </c>
    </row>
    <row r="391">
      <c r="A391" t="inlineStr">
        <is>
          <t>Small-Ekombe-IHS</t>
        </is>
      </c>
      <c r="B391" t="inlineStr">
        <is>
          <t>SUO_090</t>
        </is>
      </c>
      <c r="C391" t="inlineStr">
        <is>
          <t>SUD-OUEST</t>
        </is>
      </c>
      <c r="D391" t="inlineStr">
        <is>
          <t>IHS</t>
        </is>
      </c>
      <c r="E391" t="inlineStr">
        <is>
          <t>Hybrid-Gen</t>
        </is>
      </c>
      <c r="F391" t="inlineStr">
        <is>
          <t>SUD-OUEST</t>
        </is>
      </c>
      <c r="G391" t="inlineStr">
        <is>
          <t>Mbongue</t>
        </is>
      </c>
      <c r="H391" t="inlineStr">
        <is>
          <t>NOKIA</t>
        </is>
      </c>
      <c r="I391" t="n">
        <v>0</v>
      </c>
      <c r="J391" t="n">
        <v>0</v>
      </c>
      <c r="K391" t="n">
        <v>0</v>
      </c>
      <c r="L391" t="n">
        <v>0</v>
      </c>
      <c r="M391" t="n">
        <v>0.02389602724236142</v>
      </c>
      <c r="N391" t="n">
        <v>0</v>
      </c>
      <c r="O391" t="n">
        <v>0.0875502002415785</v>
      </c>
      <c r="P391" t="n">
        <v>0</v>
      </c>
      <c r="Q391" t="n">
        <v>0</v>
      </c>
      <c r="R391" t="n">
        <v>0</v>
      </c>
      <c r="S391" t="n">
        <v>0</v>
      </c>
      <c r="T391" t="n">
        <v>0</v>
      </c>
      <c r="U391" t="n">
        <v>0</v>
      </c>
      <c r="V391" t="n">
        <v>0</v>
      </c>
      <c r="W391" t="n">
        <v>0</v>
      </c>
      <c r="X391" t="n">
        <v>0</v>
      </c>
      <c r="Y391" t="n">
        <v>0.03187128495318647</v>
      </c>
      <c r="Z391" t="n">
        <v>0</v>
      </c>
      <c r="AA391" t="n">
        <v>0</v>
      </c>
      <c r="AB391" t="n">
        <v>0</v>
      </c>
      <c r="AC391" t="n">
        <v>0.5273654307670794</v>
      </c>
      <c r="AD391" t="n">
        <v>0.5273654307670794</v>
      </c>
      <c r="AE391" t="n">
        <v>1.823975156768941</v>
      </c>
      <c r="AF391" t="n">
        <v>0.7950335927591962</v>
      </c>
      <c r="AG391" t="n">
        <v>0</v>
      </c>
      <c r="AH391" t="n">
        <v>0.5273654307670794</v>
      </c>
      <c r="AI391" t="inlineStr">
        <is>
          <t>Insecurity</t>
        </is>
      </c>
      <c r="AJ391" t="inlineStr"/>
      <c r="AK391" t="inlineStr">
        <is>
          <t>PDH</t>
        </is>
      </c>
      <c r="AL391" t="inlineStr">
        <is>
          <t>TX ISSUE</t>
        </is>
      </c>
      <c r="AM391" t="inlineStr">
        <is>
          <t>MPR ISSUE</t>
        </is>
      </c>
      <c r="AN391" t="inlineStr">
        <is>
          <t>ACTIVE</t>
        </is>
      </c>
      <c r="AO391" t="inlineStr">
        <is>
          <t>(05/06/2026  incident): impacted by SUO_027_H_Kumba-Mabanda , RCA: Eth cable linking MPR No3 on slot 1.2 and MPR no5 on slot 1.3 has been replaced.
The cables connector clip was broken and that caused cable to disconnect during my PM work. 
I've replaced the cable</t>
        </is>
      </c>
      <c r="AP391" t="inlineStr">
        <is>
          <t>05/06/2026 incident) : impacted by SUO_027_H_Kumba-Mabanda , RCA : Eth cable linking MPR No3 on slot 1.2 and MPR no5 on slot 1.3 has been replaced. The cables connector clip was broken and that caused cable to disconnect during my PM work. I've replaced the cable</t>
        </is>
      </c>
      <c r="AQ391" t="inlineStr">
        <is>
          <t>SUO_027</t>
        </is>
      </c>
      <c r="AR391" t="inlineStr">
        <is>
          <t>impacted by SUO_027_H_Kumba-Mabanda , RCA: Eth cable linking MPR No3 on slot 1.2 and MPR no5 on slot 1.3 has been replaced.</t>
        </is>
      </c>
      <c r="AS391" t="inlineStr">
        <is>
          <t>(05/06/2026  incident): impacted by SUO_027_H_Kumba-Mabanda , RCA: Eth cable linking MPR No3 on slot 1.2 and MPR no5 on slot 1.3 has been replaced.
The cables connector clip was broken and that caused cable to disconnect during my PM work. 
I've replaced the cable</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is>
          <t>SUO_090</t>
        </is>
      </c>
      <c r="BQ391" t="inlineStr">
        <is>
          <t>Grid-Gen</t>
        </is>
      </c>
    </row>
    <row r="392">
      <c r="A392" t="inlineStr">
        <is>
          <t>Bekondo-IHS</t>
        </is>
      </c>
      <c r="B392" t="inlineStr">
        <is>
          <t>SUO_096</t>
        </is>
      </c>
      <c r="C392" t="inlineStr">
        <is>
          <t>SUD-OUEST</t>
        </is>
      </c>
      <c r="D392" t="inlineStr">
        <is>
          <t>IHS</t>
        </is>
      </c>
      <c r="E392" t="inlineStr">
        <is>
          <t>Hybrid-Gen</t>
        </is>
      </c>
      <c r="F392" t="inlineStr">
        <is>
          <t>SUD-OUEST</t>
        </is>
      </c>
      <c r="G392" t="inlineStr">
        <is>
          <t>Bekondo</t>
        </is>
      </c>
      <c r="H392" t="inlineStr">
        <is>
          <t>NOKIA</t>
        </is>
      </c>
      <c r="I392" t="n">
        <v>0</v>
      </c>
      <c r="J392" t="n">
        <v>0</v>
      </c>
      <c r="K392" t="n">
        <v>0</v>
      </c>
      <c r="L392" t="n">
        <v>0</v>
      </c>
      <c r="M392" t="n">
        <v>0.05710939989272086</v>
      </c>
      <c r="N392" t="n">
        <v>0</v>
      </c>
      <c r="O392" t="n">
        <v>0.08984070773636411</v>
      </c>
      <c r="P392" t="n">
        <v>0.7108934857261073</v>
      </c>
      <c r="Q392" t="n">
        <v>9.296581632326481</v>
      </c>
      <c r="R392" t="n">
        <v>9.297122698468232</v>
      </c>
      <c r="S392" t="n">
        <v>4.160478486138699</v>
      </c>
      <c r="T392" t="n">
        <v>0</v>
      </c>
      <c r="U392" t="n">
        <v>0</v>
      </c>
      <c r="V392" t="n">
        <v>0</v>
      </c>
      <c r="W392" t="n">
        <v>0</v>
      </c>
      <c r="X392" t="n">
        <v>0</v>
      </c>
      <c r="Y392" t="n">
        <v>0.1978266886965553</v>
      </c>
      <c r="Z392" t="n">
        <v>0.03493891842377859</v>
      </c>
      <c r="AA392" t="n">
        <v>0</v>
      </c>
      <c r="AB392" t="n">
        <v>0.002942787922370101</v>
      </c>
      <c r="AC392" t="n">
        <v>0.5270979045923185</v>
      </c>
      <c r="AD392" t="n">
        <v>0.5270979045923185</v>
      </c>
      <c r="AE392" t="n">
        <v>1.81897933327738</v>
      </c>
      <c r="AF392" t="n">
        <v>0.7963617477754995</v>
      </c>
      <c r="AG392" t="n">
        <v>0</v>
      </c>
      <c r="AH392" t="n">
        <v>0.5270979045923185</v>
      </c>
      <c r="AI392" t="inlineStr">
        <is>
          <t>Insecurity</t>
        </is>
      </c>
      <c r="AJ392" t="inlineStr"/>
      <c r="AK392" t="inlineStr">
        <is>
          <t>PDH</t>
        </is>
      </c>
      <c r="AL392" t="inlineStr">
        <is>
          <t>TX ISSUE</t>
        </is>
      </c>
      <c r="AM392" t="inlineStr">
        <is>
          <t>MPR ISSUE</t>
        </is>
      </c>
      <c r="AN392" t="inlineStr">
        <is>
          <t>ACTIVE</t>
        </is>
      </c>
      <c r="AO392" t="inlineStr">
        <is>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INC-20260506-00009457...filtration of power...Grid Outage</t>
        </is>
      </c>
      <c r="AP392" t="inlineStr">
        <is>
          <t>05/06/2026 incident) : impacted by SUO_027_H_Kumba-Mabanda , RCA : Eth cable linking MPR No3 on slot 1.2 and MPR no5 on slot 1.3 has been replaced. The cables connector clip was broken and that caused cable to disconnect during my PM work. I've replaced the cable.;.; : .filtration of power.Grid Outage</t>
        </is>
      </c>
      <c r="AQ392" t="inlineStr">
        <is>
          <t>SUO_027</t>
        </is>
      </c>
      <c r="AR392" t="inlineStr">
        <is>
          <t xml:space="preserve"> impacted by SUO_027_H_Kumba-Mabanda , RCA: Eth cable linking MPR No3 on slot 1.2 and MPR no5 on slot 1.3 has been replaced.</t>
        </is>
      </c>
      <c r="AS392" t="inlineStr">
        <is>
          <t>(05/06/2026  incident): impacted by SUO_027_H_Kumba-Mabanda , RCA: Eth cable linking MPR No3 on slot 1.2 and MPR no5 on slot 1.3 has been replaced.
The cables connector clip was broken and that caused cable to disconnect during my PM work. 
I've replaced the cable</t>
        </is>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is>
          <t>(05/06/2026 ticket): INC-20260506-00009457...filtration of power...Grid Outage</t>
        </is>
      </c>
      <c r="BK392" t="inlineStr"/>
      <c r="BL392" t="inlineStr"/>
      <c r="BM392" t="inlineStr"/>
      <c r="BN392" t="inlineStr"/>
      <c r="BO392" t="inlineStr"/>
      <c r="BP392" t="inlineStr">
        <is>
          <t>SUO_096</t>
        </is>
      </c>
      <c r="BQ392" t="inlineStr">
        <is>
          <t>Grid-Gen-Lithium</t>
        </is>
      </c>
    </row>
    <row r="393">
      <c r="A393" t="inlineStr">
        <is>
          <t>Ikiliwindi-MTN</t>
        </is>
      </c>
      <c r="B393" t="inlineStr">
        <is>
          <t>SUO_048</t>
        </is>
      </c>
      <c r="C393" t="inlineStr">
        <is>
          <t>SUD-OUEST</t>
        </is>
      </c>
      <c r="D393" t="inlineStr">
        <is>
          <t>IHS</t>
        </is>
      </c>
      <c r="E393" t="inlineStr">
        <is>
          <t>Gen Only</t>
        </is>
      </c>
      <c r="F393" t="inlineStr">
        <is>
          <t>SUD-OUEST</t>
        </is>
      </c>
      <c r="G393" t="inlineStr">
        <is>
          <t>Ikiliwindi</t>
        </is>
      </c>
      <c r="H393" t="inlineStr">
        <is>
          <t>NOKIA</t>
        </is>
      </c>
      <c r="I393" t="n">
        <v>0</v>
      </c>
      <c r="J393" t="n">
        <v>0</v>
      </c>
      <c r="K393" t="n">
        <v>0</v>
      </c>
      <c r="L393" t="n">
        <v>0</v>
      </c>
      <c r="M393" t="n">
        <v>0</v>
      </c>
      <c r="N393" t="n">
        <v>0</v>
      </c>
      <c r="O393" t="n">
        <v>0.071924478255655</v>
      </c>
      <c r="P393" t="n">
        <v>0</v>
      </c>
      <c r="Q393" t="n">
        <v>0</v>
      </c>
      <c r="R393" t="n">
        <v>0</v>
      </c>
      <c r="S393" t="n">
        <v>0</v>
      </c>
      <c r="T393" t="n">
        <v>0</v>
      </c>
      <c r="U393" t="n">
        <v>0</v>
      </c>
      <c r="V393" t="n">
        <v>0</v>
      </c>
      <c r="W393" t="n">
        <v>0</v>
      </c>
      <c r="X393" t="n">
        <v>0</v>
      </c>
      <c r="Y393" t="n">
        <v>0.02996293157322511</v>
      </c>
      <c r="Z393" t="n">
        <v>0</v>
      </c>
      <c r="AA393" t="n">
        <v>0</v>
      </c>
      <c r="AB393" t="n">
        <v>0.0006242277411088403</v>
      </c>
      <c r="AC393" t="n">
        <v>0.5262239857547661</v>
      </c>
      <c r="AD393" t="n">
        <v>0.5262239857547661</v>
      </c>
      <c r="AE393" t="n">
        <v>1.820353184737559</v>
      </c>
      <c r="AF393" t="n">
        <v>0.7931741757363714</v>
      </c>
      <c r="AG393" t="n">
        <v>0</v>
      </c>
      <c r="AH393" t="n">
        <v>0.5262239857547661</v>
      </c>
      <c r="AI393" t="inlineStr">
        <is>
          <t>Insecurity</t>
        </is>
      </c>
      <c r="AJ393" t="inlineStr"/>
      <c r="AK393" t="inlineStr">
        <is>
          <t>PDH</t>
        </is>
      </c>
      <c r="AL393" t="inlineStr">
        <is>
          <t>TX ISSUE</t>
        </is>
      </c>
      <c r="AM393" t="inlineStr">
        <is>
          <t>MPR ISSUE</t>
        </is>
      </c>
      <c r="AN393" t="inlineStr">
        <is>
          <t>ACTIVE</t>
        </is>
      </c>
      <c r="AO393" t="inlineStr">
        <is>
          <t>(05/06/2026  incident): impacted by SUO_027_H_Kumba-Mabanda , RCA: Eth cable linking MPR No3 on slot 1.2 and MPR no5 on slot 1.3 has been replaced.
The cables connector clip was broken and that caused cable to disconnect during my PM work. 
I've replaced the cable..;..;(05/06/2026 ocm ran 15h): Power status check Ongoing..;..;(05/06/2026 ticket): INC-20260506-00009369...problem of power (radiator have a problem)...Grid Outage</t>
        </is>
      </c>
      <c r="AP393" t="inlineStr">
        <is>
          <t>05/06/2026 incident) : impacted by SUO_027_H_Kumba-Mabanda , RCA : Eth cable linking MPR No3 on slot 1.2 and MPR no5 on slot 1.3 has been replaced. The cables connector clip was broken and that caused cable to disconnect during my PM work. I've replaced the cable.;.; : ; : .problem of power (radiator have a problem).Grid Outage</t>
        </is>
      </c>
      <c r="AQ393" t="inlineStr">
        <is>
          <t>SUO_027</t>
        </is>
      </c>
      <c r="AR393" t="inlineStr">
        <is>
          <t xml:space="preserve"> impacted by SUO_027_H_Kumba-Mabanda , RCA: Eth cable linking MPR No3 on slot 1.2 and MPR no5 on slot 1.3 has been replaced.</t>
        </is>
      </c>
      <c r="AS393" t="inlineStr">
        <is>
          <t>(05/06/2026  incident): impacted by SUO_027_H_Kumba-Mabanda , RCA: Eth cable linking MPR No3 on slot 1.2 and MPR no5 on slot 1.3 has been replaced.
The cables connector clip was broken and that caused cable to disconnect during my PM work. 
I've replaced the cable</t>
        </is>
      </c>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is>
          <t>(05/06/2026 ocm ran 15h): Power status check Ongoing</t>
        </is>
      </c>
      <c r="BI393" t="inlineStr"/>
      <c r="BJ393" t="inlineStr">
        <is>
          <t>(05/06/2026 ticket): INC-20260506-00009369...problem of power (radiator have a problem)...Grid Outage</t>
        </is>
      </c>
      <c r="BK393" t="inlineStr"/>
      <c r="BL393" t="inlineStr"/>
      <c r="BM393" t="inlineStr"/>
      <c r="BN393" t="inlineStr"/>
      <c r="BO393" t="inlineStr"/>
      <c r="BP393" t="inlineStr">
        <is>
          <t>SUO_048</t>
        </is>
      </c>
      <c r="BQ393" t="inlineStr">
        <is>
          <t>Grid-Gen</t>
        </is>
      </c>
    </row>
    <row r="394">
      <c r="A394" t="inlineStr">
        <is>
          <t>Ebonji-IHS</t>
        </is>
      </c>
      <c r="B394" t="inlineStr">
        <is>
          <t>SUO_101</t>
        </is>
      </c>
      <c r="C394" t="inlineStr">
        <is>
          <t>SUD-OUEST</t>
        </is>
      </c>
      <c r="D394" t="inlineStr">
        <is>
          <t>IHS</t>
        </is>
      </c>
      <c r="E394" t="inlineStr">
        <is>
          <t>Grid-Gen</t>
        </is>
      </c>
      <c r="F394" t="inlineStr">
        <is>
          <t>SUD-OUEST</t>
        </is>
      </c>
      <c r="G394" t="inlineStr">
        <is>
          <t>Ebonji</t>
        </is>
      </c>
      <c r="H394" t="inlineStr">
        <is>
          <t>NOKIA</t>
        </is>
      </c>
      <c r="I394" t="n">
        <v>0</v>
      </c>
      <c r="J394" t="n">
        <v>0</v>
      </c>
      <c r="K394" t="n">
        <v>0</v>
      </c>
      <c r="L394" t="n">
        <v>0</v>
      </c>
      <c r="M394" t="n">
        <v>0.01141445012313357</v>
      </c>
      <c r="N394" t="n">
        <v>0</v>
      </c>
      <c r="O394" t="n">
        <v>0.09021844589825227</v>
      </c>
      <c r="P394" t="n">
        <v>0</v>
      </c>
      <c r="Q394" t="n">
        <v>0</v>
      </c>
      <c r="R394" t="n">
        <v>0.1191485504994189</v>
      </c>
      <c r="S394" t="n">
        <v>0</v>
      </c>
      <c r="T394" t="n">
        <v>0</v>
      </c>
      <c r="U394" t="n">
        <v>0</v>
      </c>
      <c r="V394" t="n">
        <v>0</v>
      </c>
      <c r="W394" t="n">
        <v>0</v>
      </c>
      <c r="X394" t="n">
        <v>0</v>
      </c>
      <c r="Y394" t="n">
        <v>0.03342293676679985</v>
      </c>
      <c r="Z394" t="n">
        <v>0.01981477201062687</v>
      </c>
      <c r="AA394" t="n">
        <v>2.005982598670788</v>
      </c>
      <c r="AB394" t="n">
        <v>0.003121138705544201</v>
      </c>
      <c r="AC394" t="n">
        <v>0.5255105826220704</v>
      </c>
      <c r="AD394" t="n">
        <v>0.5255105826220704</v>
      </c>
      <c r="AE394" t="n">
        <v>1.820977662674005</v>
      </c>
      <c r="AF394" t="n">
        <v>0.7907834967070255</v>
      </c>
      <c r="AG394" t="n">
        <v>0</v>
      </c>
      <c r="AH394" t="n">
        <v>0.5255105826220704</v>
      </c>
      <c r="AI394" t="inlineStr">
        <is>
          <t>Insecurity</t>
        </is>
      </c>
      <c r="AJ394" t="inlineStr"/>
      <c r="AK394" t="inlineStr">
        <is>
          <t>IHS</t>
        </is>
      </c>
      <c r="AL394" t="inlineStr">
        <is>
          <t>POWER ISSUE</t>
        </is>
      </c>
      <c r="AM394" t="inlineStr">
        <is>
          <t>Defaut GE &amp; Power Cabinet</t>
        </is>
      </c>
      <c r="AN394" t="inlineStr">
        <is>
          <t>PASSIVE</t>
        </is>
      </c>
      <c r="AO394" t="inlineStr">
        <is>
          <t>(05/06/2026 ocm ran 15h): Power status check Ongoing..;..;(05/06/2026 ticket): INC-20260506-00009427...problem of power (maintenance)...Grid Outage</t>
        </is>
      </c>
      <c r="AP394" t="inlineStr">
        <is>
          <t>: ; : .problem of power (maintenance).Grid Outage</t>
        </is>
      </c>
      <c r="AQ394" t="inlineStr">
        <is>
          <t>SUO_101</t>
        </is>
      </c>
      <c r="AR394" t="inlineStr">
        <is>
          <t>I've replaced the cable</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is>
          <t>(05/06/2026 ocm ran 15h): Power status check Ongoing</t>
        </is>
      </c>
      <c r="BI394" t="inlineStr"/>
      <c r="BJ394" t="inlineStr">
        <is>
          <t>(05/06/2026 ticket): INC-20260506-00009427...problem of power (maintenance)...Grid Outage</t>
        </is>
      </c>
      <c r="BK394" t="inlineStr"/>
      <c r="BL394" t="inlineStr"/>
      <c r="BM394" t="inlineStr"/>
      <c r="BN394" t="inlineStr"/>
      <c r="BO394" t="inlineStr"/>
      <c r="BP394" t="inlineStr">
        <is>
          <t>SUO_101</t>
        </is>
      </c>
      <c r="BQ394" t="inlineStr"/>
    </row>
    <row r="395">
      <c r="A395" t="inlineStr">
        <is>
          <t>Micro_SNH</t>
        </is>
      </c>
      <c r="B395" t="inlineStr">
        <is>
          <t>CTR_843</t>
        </is>
      </c>
      <c r="C395" t="inlineStr">
        <is>
          <t>Yaounde</t>
        </is>
      </c>
      <c r="D395" t="inlineStr">
        <is>
          <t>CAMUSAT</t>
        </is>
      </c>
      <c r="E395" t="inlineStr">
        <is>
          <t>Good Grid no GE - 8h</t>
        </is>
      </c>
      <c r="F395" t="inlineStr">
        <is>
          <t>CENTRE</t>
        </is>
      </c>
      <c r="G395" t="inlineStr">
        <is>
          <t>Yaounde</t>
        </is>
      </c>
      <c r="H395" t="inlineStr">
        <is>
          <t>ZTE</t>
        </is>
      </c>
      <c r="I395" t="n">
        <v>0.2993439544791726</v>
      </c>
      <c r="J395" t="n">
        <v>0.6473420026082018</v>
      </c>
      <c r="K395" t="n">
        <v>0</v>
      </c>
      <c r="L395" t="n">
        <v>0.2143241361401467</v>
      </c>
      <c r="M395" t="n">
        <v>0</v>
      </c>
      <c r="N395" t="n">
        <v>0</v>
      </c>
      <c r="O395" t="n">
        <v>0</v>
      </c>
      <c r="P395" t="n">
        <v>0.8269055711077438</v>
      </c>
      <c r="Q395" t="n">
        <v>0.1798132595959857</v>
      </c>
      <c r="R395" t="n">
        <v>0.1820783145422949</v>
      </c>
      <c r="S395" t="n">
        <v>0.006260112489405916</v>
      </c>
      <c r="T395" t="n">
        <v>0.3344255535294906</v>
      </c>
      <c r="U395" t="n">
        <v>0.5049467373221126</v>
      </c>
      <c r="V395" t="n">
        <v>0</v>
      </c>
      <c r="W395" t="n">
        <v>0.3344255535294906</v>
      </c>
      <c r="X395" t="n">
        <v>0.2093838194462281</v>
      </c>
      <c r="Y395" t="n">
        <v>0.2256315757933753</v>
      </c>
      <c r="Z395" t="n">
        <v>0</v>
      </c>
      <c r="AA395" t="n">
        <v>0.1848605867598087</v>
      </c>
      <c r="AB395" t="n">
        <v>0</v>
      </c>
      <c r="AC395" t="n">
        <v>0.512116438805706</v>
      </c>
      <c r="AD395" t="n">
        <v>0.512116438805706</v>
      </c>
      <c r="AE395" t="n">
        <v>0</v>
      </c>
      <c r="AF395" t="n">
        <v>0.858944412143714</v>
      </c>
      <c r="AG395" t="n">
        <v>0.4290772806965705</v>
      </c>
      <c r="AH395" t="n">
        <v>0.512116438805706</v>
      </c>
      <c r="AI395" t="inlineStr">
        <is>
          <t>Operationnel</t>
        </is>
      </c>
      <c r="AJ395" t="inlineStr"/>
      <c r="AK395" t="inlineStr">
        <is>
          <t>no impacts</t>
        </is>
      </c>
      <c r="AL395" t="inlineStr">
        <is>
          <t>no impacts</t>
        </is>
      </c>
      <c r="AM395" t="inlineStr">
        <is>
          <t>no impacts</t>
        </is>
      </c>
      <c r="AN395" t="inlineStr">
        <is>
          <t>no impacts</t>
        </is>
      </c>
      <c r="AO395" t="inlineStr"/>
      <c r="AP395" t="inlineStr"/>
      <c r="AQ395" t="inlineStr">
        <is>
          <t>CTR_843</t>
        </is>
      </c>
      <c r="AR395" t="inlineStr">
        <is>
          <t>I've replaced the cable</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is>
          <t>Grid-Gen</t>
        </is>
      </c>
    </row>
    <row r="396">
      <c r="A396" t="inlineStr">
        <is>
          <t>Salack</t>
        </is>
      </c>
      <c r="B396" t="inlineStr">
        <is>
          <t>EXN_008</t>
        </is>
      </c>
      <c r="C396" t="inlineStr">
        <is>
          <t>EXTREME-NORD</t>
        </is>
      </c>
      <c r="D396" t="inlineStr">
        <is>
          <t>IHS</t>
        </is>
      </c>
      <c r="E396" t="inlineStr">
        <is>
          <t>Grid-Gen</t>
        </is>
      </c>
      <c r="F396" t="inlineStr">
        <is>
          <t>EXTREME-NORD</t>
        </is>
      </c>
      <c r="G396" t="inlineStr">
        <is>
          <t>Salak</t>
        </is>
      </c>
      <c r="H396" t="inlineStr">
        <is>
          <t>NOKIA</t>
        </is>
      </c>
      <c r="I396" t="n">
        <v>1.169395482655028</v>
      </c>
      <c r="J396" t="n">
        <v>0.8805929653299386</v>
      </c>
      <c r="K396" t="n">
        <v>2.03096724806867</v>
      </c>
      <c r="L396" t="n">
        <v>0.2782353919374839</v>
      </c>
      <c r="M396" t="n">
        <v>0</v>
      </c>
      <c r="N396" t="n">
        <v>0</v>
      </c>
      <c r="O396" t="n">
        <v>0</v>
      </c>
      <c r="P396" t="n">
        <v>0.001426806265391782</v>
      </c>
      <c r="Q396" t="n">
        <v>0.4472767974995949</v>
      </c>
      <c r="R396" t="n">
        <v>2.106141334985957</v>
      </c>
      <c r="S396" t="n">
        <v>0</v>
      </c>
      <c r="T396" t="n">
        <v>0.002140457136181933</v>
      </c>
      <c r="U396" t="n">
        <v>0.001516069392475761</v>
      </c>
      <c r="V396" t="n">
        <v>0.2234245934887871</v>
      </c>
      <c r="W396" t="n">
        <v>0.002140457136181933</v>
      </c>
      <c r="X396" t="n">
        <v>0</v>
      </c>
      <c r="Y396" t="n">
        <v>0.2233532583364292</v>
      </c>
      <c r="Z396" t="n">
        <v>1.961362880452983</v>
      </c>
      <c r="AA396" t="n">
        <v>0</v>
      </c>
      <c r="AB396" t="n">
        <v>0.001516069392475761</v>
      </c>
      <c r="AC396" t="n">
        <v>0.5094233419797792</v>
      </c>
      <c r="AD396" t="n">
        <v>0.5094233419797792</v>
      </c>
      <c r="AE396" t="n">
        <v>1.128681422330931</v>
      </c>
      <c r="AF396" t="n">
        <v>0.5102771572637547</v>
      </c>
      <c r="AG396" t="n">
        <v>0.3393014268922899</v>
      </c>
      <c r="AH396" t="n">
        <v>0.5094233419797792</v>
      </c>
      <c r="AI396" t="inlineStr">
        <is>
          <t>Insecurity</t>
        </is>
      </c>
      <c r="AJ396" t="inlineStr"/>
      <c r="AK396" t="inlineStr">
        <is>
          <t>no impacts</t>
        </is>
      </c>
      <c r="AL396" t="inlineStr">
        <is>
          <t>no impacts</t>
        </is>
      </c>
      <c r="AM396" t="inlineStr">
        <is>
          <t>no impacts</t>
        </is>
      </c>
      <c r="AN396" t="inlineStr">
        <is>
          <t>no impacts</t>
        </is>
      </c>
      <c r="AO396" t="inlineStr">
        <is>
          <t>(05/06/2026  groupe whatsapp incident): impacted by EXN_066_Maroua-Stade  ,A detrminer , sans action..;..;(05/06/2026 ticket): INC-20260506-00009536...Grid Outage</t>
        </is>
      </c>
      <c r="AP396" t="inlineStr">
        <is>
          <t>05/06/2026 groupe whatsapp incident) : impacted by EXN_066_Maroua-Stade ,A detrminer , sans action.;.; : .Grid Outage</t>
        </is>
      </c>
      <c r="AQ396" t="inlineStr">
        <is>
          <t>EXN_066</t>
        </is>
      </c>
      <c r="AR396" t="inlineStr">
        <is>
          <t>impacted by EXN_066_Maroua-Stade  ,A detrminer , sans action</t>
        </is>
      </c>
      <c r="AS396" t="inlineStr">
        <is>
          <t>(05/06/2026  groupe whatsapp incident): impacted by EXN_066_Maroua-Stade  ,A detrminer , sans action</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is>
          <t>(05/06/2026 ticket): INC-20260506-00009536...Grid Outage</t>
        </is>
      </c>
      <c r="BK396" t="inlineStr"/>
      <c r="BL396" t="inlineStr"/>
      <c r="BM396" t="inlineStr"/>
      <c r="BN396" t="inlineStr"/>
      <c r="BO396" t="inlineStr"/>
      <c r="BP396" t="inlineStr">
        <is>
          <t>EXN_008</t>
        </is>
      </c>
      <c r="BQ396" t="inlineStr">
        <is>
          <t>Grid-Gen</t>
        </is>
      </c>
    </row>
    <row r="397">
      <c r="A397" t="inlineStr">
        <is>
          <t>Gueme</t>
        </is>
      </c>
      <c r="B397" t="inlineStr">
        <is>
          <t>EXN_049</t>
        </is>
      </c>
      <c r="C397" t="inlineStr">
        <is>
          <t>EXTREME-NORD</t>
        </is>
      </c>
      <c r="D397" t="inlineStr">
        <is>
          <t>IHS</t>
        </is>
      </c>
      <c r="E397" t="inlineStr">
        <is>
          <t>Solar-Gen</t>
        </is>
      </c>
      <c r="F397" t="inlineStr">
        <is>
          <t>EXTREME-NORD</t>
        </is>
      </c>
      <c r="G397" t="inlineStr">
        <is>
          <t>Gueme</t>
        </is>
      </c>
      <c r="H397" t="inlineStr">
        <is>
          <t>NOKIA</t>
        </is>
      </c>
      <c r="I397" t="n">
        <v>0</v>
      </c>
      <c r="J397" t="n">
        <v>0</v>
      </c>
      <c r="K397" t="n">
        <v>0</v>
      </c>
      <c r="L397" t="n">
        <v>0.005645123412283649</v>
      </c>
      <c r="M397" t="n">
        <v>0.1503442452549409</v>
      </c>
      <c r="N397" t="n">
        <v>0</v>
      </c>
      <c r="O397" t="n">
        <v>4.312745737796805</v>
      </c>
      <c r="P397" t="n">
        <v>4.164686947672692</v>
      </c>
      <c r="Q397" t="n">
        <v>4.749016382741499</v>
      </c>
      <c r="R397" t="n">
        <v>0.5989799869745557</v>
      </c>
      <c r="S397" t="n">
        <v>0</v>
      </c>
      <c r="T397" t="n">
        <v>7.528387754137263</v>
      </c>
      <c r="U397" t="n">
        <v>0.2760158744459711</v>
      </c>
      <c r="V397" t="n">
        <v>0.9517059056151445</v>
      </c>
      <c r="W397" t="n">
        <v>7.528387754137263</v>
      </c>
      <c r="X397" t="n">
        <v>3.185135857026935</v>
      </c>
      <c r="Y397" t="n">
        <v>3.04281914391199</v>
      </c>
      <c r="Z397" t="n">
        <v>1.434720064013629</v>
      </c>
      <c r="AA397" t="n">
        <v>0.7957834812414019</v>
      </c>
      <c r="AB397" t="n">
        <v>0.3219766688639483</v>
      </c>
      <c r="AC397" t="n">
        <v>0.5038587975447518</v>
      </c>
      <c r="AD397" t="n">
        <v>0.5038587975447518</v>
      </c>
      <c r="AE397" t="n">
        <v>2.497162372256793</v>
      </c>
      <c r="AF397" t="n">
        <v>0.4386630387846768</v>
      </c>
      <c r="AG397" t="n">
        <v>0</v>
      </c>
      <c r="AH397" t="n">
        <v>0.5038587975447518</v>
      </c>
      <c r="AI397" t="inlineStr">
        <is>
          <t>Insecurity</t>
        </is>
      </c>
      <c r="AJ397" t="inlineStr"/>
      <c r="AK397" t="inlineStr">
        <is>
          <t>IHS</t>
        </is>
      </c>
      <c r="AL397" t="inlineStr">
        <is>
          <t>POWER ISSUE</t>
        </is>
      </c>
      <c r="AM397" t="inlineStr">
        <is>
          <t>Defaut GE &amp; Power Cabinet</t>
        </is>
      </c>
      <c r="AN397" t="inlineStr">
        <is>
          <t>PASSIVE</t>
        </is>
      </c>
      <c r="AO397" t="inlineStr">
        <is>
          <t>(05/06/2026 ticket): INC-20260506-00015511...Grid Outage</t>
        </is>
      </c>
      <c r="AP397" t="inlineStr">
        <is>
          <t>: .Grid Outage</t>
        </is>
      </c>
      <c r="AQ397" t="inlineStr">
        <is>
          <t>EXN_049</t>
        </is>
      </c>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is>
          <t>(05/06/2026 ticket): INC-20260506-00015511...Grid Outage</t>
        </is>
      </c>
      <c r="BK397" t="inlineStr"/>
      <c r="BL397" t="inlineStr"/>
      <c r="BM397" t="inlineStr"/>
      <c r="BN397" t="inlineStr"/>
      <c r="BO397" t="inlineStr"/>
      <c r="BP397" t="inlineStr">
        <is>
          <t>EXN_049</t>
        </is>
      </c>
      <c r="BQ397" t="inlineStr"/>
    </row>
    <row r="398">
      <c r="A398" t="inlineStr">
        <is>
          <t>Ndogp-Lycee</t>
        </is>
      </c>
      <c r="B398" t="inlineStr">
        <is>
          <t>LIT_038</t>
        </is>
      </c>
      <c r="C398" t="inlineStr">
        <is>
          <t>Douala</t>
        </is>
      </c>
      <c r="D398" t="inlineStr">
        <is>
          <t>IHS</t>
        </is>
      </c>
      <c r="E398" t="inlineStr">
        <is>
          <t>Grid-Gen</t>
        </is>
      </c>
      <c r="F398" t="inlineStr">
        <is>
          <t>LITTORAL</t>
        </is>
      </c>
      <c r="G398" t="inlineStr">
        <is>
          <t>Douala</t>
        </is>
      </c>
      <c r="H398" t="inlineStr">
        <is>
          <t>ZTE</t>
        </is>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0.4995962138268933</v>
      </c>
      <c r="AD398" t="n">
        <v>0.4995962138268933</v>
      </c>
      <c r="AE398" t="n">
        <v>0.1572435443968842</v>
      </c>
      <c r="AF398" t="n">
        <v>0.2427867369802564</v>
      </c>
      <c r="AG398" t="n">
        <v>0.7586658152153671</v>
      </c>
      <c r="AH398" t="n">
        <v>0.4995962138268933</v>
      </c>
      <c r="AI398" t="inlineStr">
        <is>
          <t>Operationnel</t>
        </is>
      </c>
      <c r="AJ398" t="inlineStr"/>
      <c r="AK398" t="inlineStr">
        <is>
          <t>no impacts</t>
        </is>
      </c>
      <c r="AL398" t="inlineStr">
        <is>
          <t>no impacts</t>
        </is>
      </c>
      <c r="AM398" t="inlineStr">
        <is>
          <t>no impacts</t>
        </is>
      </c>
      <c r="AN398" t="inlineStr">
        <is>
          <t>no impacts</t>
        </is>
      </c>
      <c r="AO398" t="inlineStr"/>
      <c r="AP398" t="inlineStr"/>
      <c r="AQ398" t="inlineStr">
        <is>
          <t>LIT_038</t>
        </is>
      </c>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is>
          <t>LIT_038</t>
        </is>
      </c>
      <c r="BQ398" t="inlineStr">
        <is>
          <t>Grid-Gen</t>
        </is>
      </c>
    </row>
    <row r="399">
      <c r="A399" t="inlineStr">
        <is>
          <t>Nwa</t>
        </is>
      </c>
      <c r="B399" t="inlineStr">
        <is>
          <t>NRO_012</t>
        </is>
      </c>
      <c r="C399" t="inlineStr">
        <is>
          <t>NORD-OUEST</t>
        </is>
      </c>
      <c r="D399" t="inlineStr">
        <is>
          <t>IHS</t>
        </is>
      </c>
      <c r="E399" t="inlineStr">
        <is>
          <t>Solar-Gen</t>
        </is>
      </c>
      <c r="F399" t="inlineStr">
        <is>
          <t>NORD-OUEST</t>
        </is>
      </c>
      <c r="G399" t="inlineStr">
        <is>
          <t>Mwa</t>
        </is>
      </c>
      <c r="H399" t="inlineStr">
        <is>
          <t>NOKIA</t>
        </is>
      </c>
      <c r="I399" t="n">
        <v>0.32636408450655</v>
      </c>
      <c r="J399" t="n">
        <v>0.5433981015969589</v>
      </c>
      <c r="K399" t="n">
        <v>0.4080087446701515</v>
      </c>
      <c r="L399" t="n">
        <v>0.3312767027244088</v>
      </c>
      <c r="M399" t="n">
        <v>0.2139999966313421</v>
      </c>
      <c r="N399" t="n">
        <v>3.422403340704386</v>
      </c>
      <c r="O399" t="n">
        <v>9.296635738940653</v>
      </c>
      <c r="P399" t="n">
        <v>9.296581632326481</v>
      </c>
      <c r="Q399" t="n">
        <v>9.296148779413077</v>
      </c>
      <c r="R399" t="n">
        <v>9.296527525712303</v>
      </c>
      <c r="S399" t="n">
        <v>9.296635738940653</v>
      </c>
      <c r="T399" t="n">
        <v>4.622852299869019</v>
      </c>
      <c r="U399" t="n">
        <v>4.622852299869019</v>
      </c>
      <c r="V399" t="n">
        <v>4.622852299869019</v>
      </c>
      <c r="W399" t="n">
        <v>4.622852299869019</v>
      </c>
      <c r="X399" t="n">
        <v>4.622852299869019</v>
      </c>
      <c r="Y399" t="n">
        <v>4.622852299869019</v>
      </c>
      <c r="Z399" t="n">
        <v>2.490543841476117</v>
      </c>
      <c r="AA399" t="n">
        <v>1.837030901770096</v>
      </c>
      <c r="AB399" t="n">
        <v>0.4390282878610177</v>
      </c>
      <c r="AC399" t="n">
        <v>0.4971884782540458</v>
      </c>
      <c r="AD399" t="n">
        <v>0.4971884782540458</v>
      </c>
      <c r="AE399" t="n">
        <v>0.250665443689076</v>
      </c>
      <c r="AF399" t="n">
        <v>1.374374810870726</v>
      </c>
      <c r="AG399" t="n">
        <v>0</v>
      </c>
      <c r="AH399" t="n">
        <v>0.4971884782540458</v>
      </c>
      <c r="AI399" t="inlineStr">
        <is>
          <t>Insecurity</t>
        </is>
      </c>
      <c r="AJ399" t="inlineStr"/>
      <c r="AK399" t="inlineStr">
        <is>
          <t>IHS</t>
        </is>
      </c>
      <c r="AL399" t="inlineStr">
        <is>
          <t>POWER ISSUE</t>
        </is>
      </c>
      <c r="AM399" t="inlineStr">
        <is>
          <t>Defaut GE &amp; Power Cabinet</t>
        </is>
      </c>
      <c r="AN399" t="inlineStr">
        <is>
          <t>PASSIVE</t>
        </is>
      </c>
      <c r="AO399" t="inlineStr">
        <is>
          <t>(05/06/2026 ticket): INC-20260506-00013541...Grid Outage</t>
        </is>
      </c>
      <c r="AP399" t="inlineStr">
        <is>
          <t>: .Grid Outage</t>
        </is>
      </c>
      <c r="AQ399" t="inlineStr">
        <is>
          <t>NRO_012</t>
        </is>
      </c>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is>
          <t>(05/06/2026 ticket): INC-20260506-00013541...Grid Outage</t>
        </is>
      </c>
      <c r="BK399" t="inlineStr"/>
      <c r="BL399" t="inlineStr"/>
      <c r="BM399" t="inlineStr"/>
      <c r="BN399" t="inlineStr"/>
      <c r="BO399" t="inlineStr"/>
      <c r="BP399" t="inlineStr">
        <is>
          <t>NRO_012</t>
        </is>
      </c>
      <c r="BQ399" t="inlineStr">
        <is>
          <t>Grid-Gen</t>
        </is>
      </c>
    </row>
    <row r="400">
      <c r="A400" t="inlineStr">
        <is>
          <t>LIT_841_Z_PK12-BASSA-SODIKOMBO</t>
        </is>
      </c>
      <c r="B400" t="inlineStr">
        <is>
          <t>LIT_841</t>
        </is>
      </c>
      <c r="C400" t="inlineStr">
        <is>
          <t>Douala</t>
        </is>
      </c>
      <c r="D400" t="inlineStr">
        <is>
          <t>ESCO</t>
        </is>
      </c>
      <c r="E400" t="inlineStr">
        <is>
          <t>Medium Grid + GE</t>
        </is>
      </c>
      <c r="F400" t="inlineStr">
        <is>
          <t>LIT</t>
        </is>
      </c>
      <c r="G400" t="inlineStr">
        <is>
          <t>Douala</t>
        </is>
      </c>
      <c r="H400" t="inlineStr">
        <is>
          <t>ZTE</t>
        </is>
      </c>
      <c r="I400" t="n">
        <v>0</v>
      </c>
      <c r="J400" t="n">
        <v>8.085051208076868</v>
      </c>
      <c r="K400" t="n">
        <v>0</v>
      </c>
      <c r="L400" t="n">
        <v>3.954161708514896</v>
      </c>
      <c r="M400" t="n">
        <v>30.64196651000334</v>
      </c>
      <c r="N400" t="n">
        <v>10.50687649279605</v>
      </c>
      <c r="O400" t="n">
        <v>0</v>
      </c>
      <c r="P400" t="n">
        <v>0</v>
      </c>
      <c r="Q400" t="n">
        <v>7.236814883301522</v>
      </c>
      <c r="R400" t="n">
        <v>0</v>
      </c>
      <c r="S400" t="n">
        <v>0.1732677858535018</v>
      </c>
      <c r="T400" t="n">
        <v>0</v>
      </c>
      <c r="U400" t="n">
        <v>0</v>
      </c>
      <c r="V400" t="n">
        <v>4.666994118704575</v>
      </c>
      <c r="W400" t="n">
        <v>0</v>
      </c>
      <c r="X400" t="n">
        <v>4.80872948609292</v>
      </c>
      <c r="Y400" t="n">
        <v>8.836175531413993</v>
      </c>
      <c r="Z400" t="n">
        <v>0</v>
      </c>
      <c r="AA400" t="n">
        <v>0.1737850031247061</v>
      </c>
      <c r="AB400" t="n">
        <v>0</v>
      </c>
      <c r="AC400" t="n">
        <v>0.4903041380235312</v>
      </c>
      <c r="AD400" t="n">
        <v>0.4903041380235312</v>
      </c>
      <c r="AE400" t="n">
        <v>0.2233133100727792</v>
      </c>
      <c r="AF400" t="n">
        <v>0.1896605363281221</v>
      </c>
      <c r="AG400" t="n">
        <v>0.7569557989524303</v>
      </c>
      <c r="AH400" t="n">
        <v>0.4903041380235312</v>
      </c>
      <c r="AI400" t="inlineStr">
        <is>
          <t>Operationnel</t>
        </is>
      </c>
      <c r="AJ400" t="inlineStr"/>
      <c r="AK400" t="inlineStr">
        <is>
          <t>no impacts</t>
        </is>
      </c>
      <c r="AL400" t="inlineStr">
        <is>
          <t>no impacts</t>
        </is>
      </c>
      <c r="AM400" t="inlineStr">
        <is>
          <t>no impacts</t>
        </is>
      </c>
      <c r="AN400" t="inlineStr">
        <is>
          <t>no impacts</t>
        </is>
      </c>
      <c r="AO400" t="inlineStr"/>
      <c r="AP400" t="inlineStr"/>
      <c r="AQ400" t="inlineStr">
        <is>
          <t>LIT_841</t>
        </is>
      </c>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row>
    <row r="401">
      <c r="A401" t="inlineStr">
        <is>
          <t>Awae-Yde</t>
        </is>
      </c>
      <c r="B401" t="inlineStr">
        <is>
          <t>CTR_236</t>
        </is>
      </c>
      <c r="C401" t="inlineStr">
        <is>
          <t>Yaounde</t>
        </is>
      </c>
      <c r="D401" t="inlineStr">
        <is>
          <t>IHS</t>
        </is>
      </c>
      <c r="E401" t="inlineStr">
        <is>
          <t>Grid-Gen</t>
        </is>
      </c>
      <c r="F401" t="inlineStr">
        <is>
          <t>CENTRE</t>
        </is>
      </c>
      <c r="G401" t="inlineStr">
        <is>
          <t>Yaounde</t>
        </is>
      </c>
      <c r="H401" t="inlineStr">
        <is>
          <t>ZTE</t>
        </is>
      </c>
      <c r="I401" t="n">
        <v>0</v>
      </c>
      <c r="J401" t="n">
        <v>0</v>
      </c>
      <c r="K401" t="n">
        <v>0.09210034443103239</v>
      </c>
      <c r="L401" t="n">
        <v>0</v>
      </c>
      <c r="M401" t="n">
        <v>0</v>
      </c>
      <c r="N401" t="n">
        <v>0</v>
      </c>
      <c r="O401" t="n">
        <v>0</v>
      </c>
      <c r="P401" t="n">
        <v>12.52864313577774</v>
      </c>
      <c r="Q401" t="n">
        <v>46.61681048873823</v>
      </c>
      <c r="R401" t="n">
        <v>0</v>
      </c>
      <c r="S401" t="n">
        <v>0.4970279625491892</v>
      </c>
      <c r="T401" t="n">
        <v>0</v>
      </c>
      <c r="U401" t="n">
        <v>0.3803687152751028</v>
      </c>
      <c r="V401" t="n">
        <v>0</v>
      </c>
      <c r="W401" t="n">
        <v>0</v>
      </c>
      <c r="X401" t="n">
        <v>0</v>
      </c>
      <c r="Y401" t="n">
        <v>3.083881226939246</v>
      </c>
      <c r="Z401" t="n">
        <v>0</v>
      </c>
      <c r="AA401" t="n">
        <v>0</v>
      </c>
      <c r="AB401" t="n">
        <v>0</v>
      </c>
      <c r="AC401" t="n">
        <v>0.4886989809749654</v>
      </c>
      <c r="AD401" t="n">
        <v>0.4886989809749654</v>
      </c>
      <c r="AE401" t="n">
        <v>0.2435463952136014</v>
      </c>
      <c r="AF401" t="n">
        <v>0.2068734253394134</v>
      </c>
      <c r="AG401" t="n">
        <v>0.7372564116033767</v>
      </c>
      <c r="AH401" t="n">
        <v>0.4886989809749654</v>
      </c>
      <c r="AI401" t="inlineStr">
        <is>
          <t>Operationnel</t>
        </is>
      </c>
      <c r="AJ401" t="inlineStr"/>
      <c r="AK401" t="inlineStr">
        <is>
          <t>no impacts</t>
        </is>
      </c>
      <c r="AL401" t="inlineStr">
        <is>
          <t>no impacts</t>
        </is>
      </c>
      <c r="AM401" t="inlineStr">
        <is>
          <t>no impacts</t>
        </is>
      </c>
      <c r="AN401" t="inlineStr">
        <is>
          <t>no impacts</t>
        </is>
      </c>
      <c r="AO401" t="inlineStr"/>
      <c r="AP401" t="inlineStr"/>
      <c r="AQ401" t="inlineStr">
        <is>
          <t>CTR_236</t>
        </is>
      </c>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is>
          <t>CTR_236</t>
        </is>
      </c>
      <c r="BQ401" t="inlineStr"/>
    </row>
    <row r="402">
      <c r="A402" t="inlineStr">
        <is>
          <t>Ossombe-MTN</t>
        </is>
      </c>
      <c r="B402" t="inlineStr">
        <is>
          <t>CTR_405</t>
        </is>
      </c>
      <c r="C402" t="inlineStr">
        <is>
          <t>CENTRE</t>
        </is>
      </c>
      <c r="D402" t="inlineStr">
        <is>
          <t>IHS</t>
        </is>
      </c>
      <c r="E402" t="inlineStr">
        <is>
          <t>Hybrid-Gen</t>
        </is>
      </c>
      <c r="F402" t="inlineStr">
        <is>
          <t>CENTRE</t>
        </is>
      </c>
      <c r="G402" t="inlineStr">
        <is>
          <t>Ossombe</t>
        </is>
      </c>
      <c r="H402" t="inlineStr">
        <is>
          <t>NOKIA</t>
        </is>
      </c>
      <c r="I402" t="n">
        <v>0</v>
      </c>
      <c r="J402" t="n">
        <v>0</v>
      </c>
      <c r="K402" t="n">
        <v>0</v>
      </c>
      <c r="L402" t="n">
        <v>0</v>
      </c>
      <c r="M402" t="n">
        <v>0</v>
      </c>
      <c r="N402" t="n">
        <v>0</v>
      </c>
      <c r="O402" t="n">
        <v>0.3005396481790701</v>
      </c>
      <c r="P402" t="n">
        <v>0</v>
      </c>
      <c r="Q402" t="n">
        <v>0</v>
      </c>
      <c r="R402" t="n">
        <v>0.4579675704417522</v>
      </c>
      <c r="S402" t="n">
        <v>0</v>
      </c>
      <c r="T402" t="n">
        <v>0</v>
      </c>
      <c r="U402" t="n">
        <v>0.2123881095848693</v>
      </c>
      <c r="V402" t="n">
        <v>0</v>
      </c>
      <c r="W402" t="n">
        <v>0</v>
      </c>
      <c r="X402" t="n">
        <v>0.0008917539158698208</v>
      </c>
      <c r="Y402" t="n">
        <v>0</v>
      </c>
      <c r="Z402" t="n">
        <v>0</v>
      </c>
      <c r="AA402" t="n">
        <v>0</v>
      </c>
      <c r="AB402" t="n">
        <v>0.1213320377932443</v>
      </c>
      <c r="AC402" t="n">
        <v>0.4843115517088857</v>
      </c>
      <c r="AD402" t="n">
        <v>0.4843115517088857</v>
      </c>
      <c r="AE402" t="n">
        <v>1.685465950465411</v>
      </c>
      <c r="AF402" t="n">
        <v>0.7257039009081601</v>
      </c>
      <c r="AG402" t="n">
        <v>0</v>
      </c>
      <c r="AH402" t="n">
        <v>0.4843115517088857</v>
      </c>
      <c r="AI402" t="inlineStr">
        <is>
          <t>Operationnel</t>
        </is>
      </c>
      <c r="AJ402" t="inlineStr"/>
      <c r="AK402" t="inlineStr">
        <is>
          <t>IHS</t>
        </is>
      </c>
      <c r="AL402" t="inlineStr">
        <is>
          <t>POWER ISSUE</t>
        </is>
      </c>
      <c r="AM402" t="inlineStr">
        <is>
          <t>Defaut GE &amp; Power Cabinet</t>
        </is>
      </c>
      <c r="AN402" t="inlineStr">
        <is>
          <t>PASSIVE</t>
        </is>
      </c>
      <c r="AO402" t="inlineStr">
        <is>
          <t>(05/06/2026 ticket): INC-20260506-00002655...generator issue on site ...Grid Outage</t>
        </is>
      </c>
      <c r="AP402" t="inlineStr">
        <is>
          <t>: .generator issue on site .Grid Outage</t>
        </is>
      </c>
      <c r="AQ402" t="inlineStr">
        <is>
          <t>CTR_405</t>
        </is>
      </c>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is>
          <t>(05/06/2026 ticket): INC-20260506-00002655...generator issue on site ...Grid Outage</t>
        </is>
      </c>
      <c r="BK402" t="inlineStr"/>
      <c r="BL402" t="inlineStr"/>
      <c r="BM402" t="inlineStr"/>
      <c r="BN402" t="inlineStr"/>
      <c r="BO402" t="inlineStr"/>
      <c r="BP402" t="inlineStr">
        <is>
          <t>CTR_405</t>
        </is>
      </c>
      <c r="BQ402" t="inlineStr">
        <is>
          <t>Grid-Gen</t>
        </is>
      </c>
    </row>
    <row r="403">
      <c r="A403" t="inlineStr">
        <is>
          <t>Roua</t>
        </is>
      </c>
      <c r="B403" t="inlineStr">
        <is>
          <t>EXN_108</t>
        </is>
      </c>
      <c r="C403" t="inlineStr">
        <is>
          <t>EXTREME-NORD</t>
        </is>
      </c>
      <c r="D403" t="inlineStr">
        <is>
          <t>IHS</t>
        </is>
      </c>
      <c r="E403" t="inlineStr">
        <is>
          <t>Grid-Gen</t>
        </is>
      </c>
      <c r="F403" t="inlineStr">
        <is>
          <t>EXTREME-NORD</t>
        </is>
      </c>
      <c r="G403" t="inlineStr">
        <is>
          <t>Roua</t>
        </is>
      </c>
      <c r="H403" t="inlineStr">
        <is>
          <t>NOKIA</t>
        </is>
      </c>
      <c r="I403" t="n">
        <v>0.2726270071597139</v>
      </c>
      <c r="J403" t="n">
        <v>0.3280584305701801</v>
      </c>
      <c r="K403" t="n">
        <v>7.009792171399383</v>
      </c>
      <c r="L403" t="n">
        <v>0.3205498625985566</v>
      </c>
      <c r="M403" t="n">
        <v>0.3465355717070024</v>
      </c>
      <c r="N403" t="n">
        <v>9.389865537777551</v>
      </c>
      <c r="O403" t="n">
        <v>0.457701614859331</v>
      </c>
      <c r="P403" t="n">
        <v>4.850766765687021</v>
      </c>
      <c r="Q403" t="n">
        <v>0.7576697970796129</v>
      </c>
      <c r="R403" t="n">
        <v>1.411254077098903</v>
      </c>
      <c r="S403" t="n">
        <v>0.612884631298993</v>
      </c>
      <c r="T403" t="n">
        <v>0.5572035167920832</v>
      </c>
      <c r="U403" t="n">
        <v>1.002902123943807</v>
      </c>
      <c r="V403" t="n">
        <v>0.561715791606384</v>
      </c>
      <c r="W403" t="n">
        <v>0.5572035167920832</v>
      </c>
      <c r="X403" t="n">
        <v>0.5003631221945424</v>
      </c>
      <c r="Y403" t="n">
        <v>0.6169153589987246</v>
      </c>
      <c r="Z403" t="n">
        <v>1.185818687167019</v>
      </c>
      <c r="AA403" t="n">
        <v>1.172085676862624</v>
      </c>
      <c r="AB403" t="n">
        <v>1.094217724928874</v>
      </c>
      <c r="AC403" t="n">
        <v>0.483954850142538</v>
      </c>
      <c r="AD403" t="n">
        <v>0.483954850142538</v>
      </c>
      <c r="AE403" t="n">
        <v>1.06348592576606</v>
      </c>
      <c r="AF403" t="n">
        <v>0.9892098561427487</v>
      </c>
      <c r="AG403" t="n">
        <v>0</v>
      </c>
      <c r="AH403" t="n">
        <v>0.483954850142538</v>
      </c>
      <c r="AI403" t="inlineStr">
        <is>
          <t>Insecurity</t>
        </is>
      </c>
      <c r="AJ403" t="inlineStr"/>
      <c r="AK403" t="inlineStr">
        <is>
          <t>IHS</t>
        </is>
      </c>
      <c r="AL403" t="inlineStr">
        <is>
          <t>POWER ISSUE</t>
        </is>
      </c>
      <c r="AM403" t="inlineStr">
        <is>
          <t>Defaut GE &amp; Power Cabinet</t>
        </is>
      </c>
      <c r="AN403" t="inlineStr">
        <is>
          <t>PASSIVE</t>
        </is>
      </c>
      <c r="AO403" t="inlineStr">
        <is>
          <t>(05/06/2026 ticket): INC-20260506-00006662...2026-05-06 10:31:08...impacte trans , site impacted by NRD_037_H_Nassarao / main site awaited...Grid Outage...user:OCM_NOC.CAMUSAT</t>
        </is>
      </c>
      <c r="AP403" t="inlineStr">
        <is>
          <t>: .2026-05-06 10 : 31 : 08.impacte trans , site impacted by NRD_037_H_Nassarao / main site awaited.Grid Outage.user : OCM_NOC.CAMUSAT</t>
        </is>
      </c>
      <c r="AQ403" t="inlineStr">
        <is>
          <t>NRD_037</t>
        </is>
      </c>
      <c r="AR403" t="inlineStr">
        <is>
          <t>site impacted by NRD_037_H_Nassarao</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is>
          <t>(05/06/2026 ticket): INC-20260506-00006662...2026-05-06 10:31:08...impacte trans , site impacted by NRD_037_H_Nassarao / main site awaited...Grid Outage...user:OCM_NOC.CAMUSAT</t>
        </is>
      </c>
      <c r="BK403" t="inlineStr"/>
      <c r="BL403" t="inlineStr"/>
      <c r="BM403" t="inlineStr"/>
      <c r="BN403" t="inlineStr"/>
      <c r="BO403" t="inlineStr"/>
      <c r="BP403" t="inlineStr">
        <is>
          <t>EXN_108</t>
        </is>
      </c>
      <c r="BQ403" t="inlineStr"/>
    </row>
    <row r="404">
      <c r="A404" t="inlineStr">
        <is>
          <t>Ngalbidje-MTN-IHS</t>
        </is>
      </c>
      <c r="B404" t="inlineStr">
        <is>
          <t>NRD_117</t>
        </is>
      </c>
      <c r="C404" t="inlineStr">
        <is>
          <t>NORD</t>
        </is>
      </c>
      <c r="D404" t="inlineStr">
        <is>
          <t>IHS</t>
        </is>
      </c>
      <c r="E404" t="inlineStr">
        <is>
          <t>Grid-Gen</t>
        </is>
      </c>
      <c r="F404" t="inlineStr">
        <is>
          <t>NORD</t>
        </is>
      </c>
      <c r="G404" t="inlineStr">
        <is>
          <t>Garoua</t>
        </is>
      </c>
      <c r="H404" t="inlineStr">
        <is>
          <t>Huawei</t>
        </is>
      </c>
      <c r="I404" t="n">
        <v>3.637713913929339</v>
      </c>
      <c r="J404" t="n">
        <v>3.673277060094226</v>
      </c>
      <c r="K404" t="n">
        <v>4.766103648914343</v>
      </c>
      <c r="L404" t="n">
        <v>0.2457138739787634</v>
      </c>
      <c r="M404" t="n">
        <v>0.843313843159748</v>
      </c>
      <c r="N404" t="n">
        <v>2.409376400053648</v>
      </c>
      <c r="O404" t="n">
        <v>3.141524200061067</v>
      </c>
      <c r="P404" t="n">
        <v>1.614538299760582</v>
      </c>
      <c r="Q404" t="n">
        <v>0.4598774944140535</v>
      </c>
      <c r="R404" t="n">
        <v>0.8218760790222381</v>
      </c>
      <c r="S404" t="n">
        <v>0.9022766120770589</v>
      </c>
      <c r="T404" t="n">
        <v>5.776710526691265</v>
      </c>
      <c r="U404" t="n">
        <v>2.576615929435869</v>
      </c>
      <c r="V404" t="n">
        <v>10.57044071191925</v>
      </c>
      <c r="W404" t="n">
        <v>5.776710526691265</v>
      </c>
      <c r="X404" t="n">
        <v>2.665898331492753</v>
      </c>
      <c r="Y404" t="n">
        <v>5.57613723593383</v>
      </c>
      <c r="Z404" t="n">
        <v>0.3234569803642921</v>
      </c>
      <c r="AA404" t="n">
        <v>1.704480599715209</v>
      </c>
      <c r="AB404" t="n">
        <v>4.741580416227924</v>
      </c>
      <c r="AC404" t="n">
        <v>0.4802986590874717</v>
      </c>
      <c r="AD404" t="n">
        <v>0.4802986590874717</v>
      </c>
      <c r="AE404" t="n">
        <v>0.5039536947112214</v>
      </c>
      <c r="AF404" t="n">
        <v>0.6385769318386596</v>
      </c>
      <c r="AG404" t="n">
        <v>0.37192853718916</v>
      </c>
      <c r="AH404" t="n">
        <v>0.4802986590874717</v>
      </c>
      <c r="AI404" t="inlineStr">
        <is>
          <t>Operationnel</t>
        </is>
      </c>
      <c r="AJ404" t="inlineStr"/>
      <c r="AK404" t="inlineStr">
        <is>
          <t>no impacts</t>
        </is>
      </c>
      <c r="AL404" t="inlineStr">
        <is>
          <t>no impacts</t>
        </is>
      </c>
      <c r="AM404" t="inlineStr">
        <is>
          <t>no impacts</t>
        </is>
      </c>
      <c r="AN404" t="inlineStr">
        <is>
          <t>no impacts</t>
        </is>
      </c>
      <c r="AO404" t="inlineStr"/>
      <c r="AP404" t="inlineStr"/>
      <c r="AQ404" t="inlineStr">
        <is>
          <t>NRD_117</t>
        </is>
      </c>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is>
          <t>NRD_117</t>
        </is>
      </c>
      <c r="BQ404" t="inlineStr">
        <is>
          <t>Grid-Gen</t>
        </is>
      </c>
    </row>
    <row r="405">
      <c r="A405" t="inlineStr">
        <is>
          <t>Yansoki-MTN</t>
        </is>
      </c>
      <c r="B405" t="inlineStr">
        <is>
          <t>LIT_698</t>
        </is>
      </c>
      <c r="C405" t="inlineStr">
        <is>
          <t>Douala</t>
        </is>
      </c>
      <c r="D405" t="inlineStr">
        <is>
          <t>MTN sharing</t>
        </is>
      </c>
      <c r="E405" t="inlineStr">
        <is>
          <t>MTN</t>
        </is>
      </c>
      <c r="F405" t="inlineStr">
        <is>
          <t>LITTORAL</t>
        </is>
      </c>
      <c r="G405" t="inlineStr">
        <is>
          <t>Douala</t>
        </is>
      </c>
      <c r="H405" t="inlineStr">
        <is>
          <t>ZTE</t>
        </is>
      </c>
      <c r="I405" t="n">
        <v>0</v>
      </c>
      <c r="J405" t="n">
        <v>3.787992283831717</v>
      </c>
      <c r="K405" t="n">
        <v>0</v>
      </c>
      <c r="L405" t="n">
        <v>1.191062200192334</v>
      </c>
      <c r="M405" t="n">
        <v>0.06434896256916406</v>
      </c>
      <c r="N405" t="n">
        <v>0.4797457716596324</v>
      </c>
      <c r="O405" t="n">
        <v>0</v>
      </c>
      <c r="P405" t="n">
        <v>0</v>
      </c>
      <c r="Q405" t="n">
        <v>0.6809967953931291</v>
      </c>
      <c r="R405" t="n">
        <v>7.534232649322409</v>
      </c>
      <c r="S405" t="n">
        <v>0.9640751584468356</v>
      </c>
      <c r="T405" t="n">
        <v>0</v>
      </c>
      <c r="U405" t="n">
        <v>0</v>
      </c>
      <c r="V405" t="n">
        <v>0</v>
      </c>
      <c r="W405" t="n">
        <v>0</v>
      </c>
      <c r="X405" t="n">
        <v>0.004173408326270781</v>
      </c>
      <c r="Y405" t="n">
        <v>0.4797636067379496</v>
      </c>
      <c r="Z405" t="n">
        <v>0</v>
      </c>
      <c r="AA405" t="n">
        <v>0.6726499787405872</v>
      </c>
      <c r="AB405" t="n">
        <v>2.600711120242672</v>
      </c>
      <c r="AC405" t="n">
        <v>0.4766067978757708</v>
      </c>
      <c r="AD405" t="n">
        <v>0.4766067978757708</v>
      </c>
      <c r="AE405" t="n">
        <v>0.2008321043607544</v>
      </c>
      <c r="AF405" t="n">
        <v>0.2103797545824544</v>
      </c>
      <c r="AG405" t="n">
        <v>0.7235078808493492</v>
      </c>
      <c r="AH405" t="n">
        <v>0.4766067978757708</v>
      </c>
      <c r="AI405" t="inlineStr">
        <is>
          <t>Operationnel</t>
        </is>
      </c>
      <c r="AJ405" t="inlineStr"/>
      <c r="AK405" t="inlineStr">
        <is>
          <t>no impacts</t>
        </is>
      </c>
      <c r="AL405" t="inlineStr">
        <is>
          <t>no impacts</t>
        </is>
      </c>
      <c r="AM405" t="inlineStr">
        <is>
          <t>no impacts</t>
        </is>
      </c>
      <c r="AN405" t="inlineStr">
        <is>
          <t>no impacts</t>
        </is>
      </c>
      <c r="AO405" t="inlineStr"/>
      <c r="AP405" t="inlineStr"/>
      <c r="AQ405" t="inlineStr">
        <is>
          <t>LIT_698</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is>
          <t>Grid-Gen</t>
        </is>
      </c>
    </row>
    <row r="406">
      <c r="A406" t="inlineStr">
        <is>
          <t>Mbalmayo-Ngalan</t>
        </is>
      </c>
      <c r="B406" t="inlineStr">
        <is>
          <t>CTR_252</t>
        </is>
      </c>
      <c r="C406" t="inlineStr">
        <is>
          <t>CENTRE</t>
        </is>
      </c>
      <c r="D406" t="inlineStr">
        <is>
          <t>IHS</t>
        </is>
      </c>
      <c r="E406" t="inlineStr">
        <is>
          <t>Grid-Gen</t>
        </is>
      </c>
      <c r="F406" t="inlineStr">
        <is>
          <t>CENTRE</t>
        </is>
      </c>
      <c r="G406" t="inlineStr">
        <is>
          <t>Mbalmayo</t>
        </is>
      </c>
      <c r="H406" t="inlineStr">
        <is>
          <t>ZTE</t>
        </is>
      </c>
      <c r="I406" t="n">
        <v>18.4688834955612</v>
      </c>
      <c r="J406" t="n">
        <v>18.49140919947608</v>
      </c>
      <c r="K406" t="n">
        <v>32.76717660722591</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0.4735034942485448</v>
      </c>
      <c r="AD406" t="n">
        <v>0.4735034942485448</v>
      </c>
      <c r="AE406" t="n">
        <v>0.2030802249319569</v>
      </c>
      <c r="AF406" t="n">
        <v>0.330604346658236</v>
      </c>
      <c r="AG406" t="n">
        <v>0.639546082339062</v>
      </c>
      <c r="AH406" t="n">
        <v>0.4735034942485448</v>
      </c>
      <c r="AI406" t="inlineStr">
        <is>
          <t>Operationnel</t>
        </is>
      </c>
      <c r="AJ406" t="inlineStr"/>
      <c r="AK406" t="inlineStr">
        <is>
          <t>no impacts</t>
        </is>
      </c>
      <c r="AL406" t="inlineStr">
        <is>
          <t>no impacts</t>
        </is>
      </c>
      <c r="AM406" t="inlineStr">
        <is>
          <t>no impacts</t>
        </is>
      </c>
      <c r="AN406" t="inlineStr">
        <is>
          <t>no impacts</t>
        </is>
      </c>
      <c r="AO406" t="inlineStr"/>
      <c r="AP406" t="inlineStr"/>
      <c r="AQ406" t="inlineStr">
        <is>
          <t>CTR_252</t>
        </is>
      </c>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is>
          <t>CTR_252</t>
        </is>
      </c>
      <c r="BQ406" t="inlineStr">
        <is>
          <t>Grid-Gen</t>
        </is>
      </c>
    </row>
    <row r="407">
      <c r="A407" t="inlineStr">
        <is>
          <t>Matafal</t>
        </is>
      </c>
      <c r="B407" t="inlineStr">
        <is>
          <t>EXN_207</t>
        </is>
      </c>
      <c r="C407" t="inlineStr">
        <is>
          <t>EXTREME-NORD</t>
        </is>
      </c>
      <c r="D407" t="inlineStr">
        <is>
          <t>IHS</t>
        </is>
      </c>
      <c r="E407" t="inlineStr">
        <is>
          <t>Hybrid-Gen</t>
        </is>
      </c>
      <c r="F407" t="inlineStr">
        <is>
          <t>EXTREME-NORD</t>
        </is>
      </c>
      <c r="G407" t="inlineStr">
        <is>
          <t>Matafal</t>
        </is>
      </c>
      <c r="H407" t="inlineStr">
        <is>
          <t>NOKIA</t>
        </is>
      </c>
      <c r="I407" t="n">
        <v>0</v>
      </c>
      <c r="J407" t="n">
        <v>0.00276459712745598</v>
      </c>
      <c r="K407" t="n">
        <v>0.04178228118004919</v>
      </c>
      <c r="L407" t="n">
        <v>0</v>
      </c>
      <c r="M407" t="n">
        <v>0</v>
      </c>
      <c r="N407" t="n">
        <v>0</v>
      </c>
      <c r="O407" t="n">
        <v>0</v>
      </c>
      <c r="P407" t="n">
        <v>0.120418147672575</v>
      </c>
      <c r="Q407" t="n">
        <v>0.475521417365977</v>
      </c>
      <c r="R407" t="n">
        <v>0</v>
      </c>
      <c r="S407" t="n">
        <v>0</v>
      </c>
      <c r="T407" t="n">
        <v>0.3093968504865126</v>
      </c>
      <c r="U407" t="n">
        <v>0.1261515297495296</v>
      </c>
      <c r="V407" t="n">
        <v>0.02084986198880939</v>
      </c>
      <c r="W407" t="n">
        <v>0.3093968504865127</v>
      </c>
      <c r="X407" t="n">
        <v>0</v>
      </c>
      <c r="Y407" t="n">
        <v>0</v>
      </c>
      <c r="Z407" t="n">
        <v>0</v>
      </c>
      <c r="AA407" t="n">
        <v>0.01623086055474183</v>
      </c>
      <c r="AB407" t="n">
        <v>0</v>
      </c>
      <c r="AC407" t="n">
        <v>0.4624992509267106</v>
      </c>
      <c r="AD407" t="n">
        <v>0.4624992509267106</v>
      </c>
      <c r="AE407" t="n">
        <v>2.150327326355167</v>
      </c>
      <c r="AF407" t="n">
        <v>0.4629948386833542</v>
      </c>
      <c r="AG407" t="n">
        <v>0</v>
      </c>
      <c r="AH407" t="n">
        <v>0.4624992509267106</v>
      </c>
      <c r="AI407" t="inlineStr">
        <is>
          <t>Insecurity</t>
        </is>
      </c>
      <c r="AJ407" t="inlineStr"/>
      <c r="AK407" t="inlineStr">
        <is>
          <t>IHS</t>
        </is>
      </c>
      <c r="AL407" t="inlineStr">
        <is>
          <t>POWER ISSUE</t>
        </is>
      </c>
      <c r="AM407" t="inlineStr">
        <is>
          <t>Defaut GE &amp; Power Cabinet</t>
        </is>
      </c>
      <c r="AN407" t="inlineStr">
        <is>
          <t>PASSIVE</t>
        </is>
      </c>
      <c r="AO407" t="inlineStr">
        <is>
          <t>( hourly IHS): 06/05/2026 09:58 0:15:23 49.9 V FME Robert is on way. ETA = 10:45 AM..;..;(05/06/2026 ticket): INC-20260506-00007401...Grid Outage</t>
        </is>
      </c>
      <c r="AP407" t="inlineStr">
        <is>
          <t>: 06/05/2026 09 : 58 0 : 15 : 23 49.9 V FME Robert is on way. ETA = 10 : 45 AM.;.; : .Grid Outage</t>
        </is>
      </c>
      <c r="AQ407" t="inlineStr">
        <is>
          <t>EXN_207</t>
        </is>
      </c>
      <c r="AR407" t="inlineStr"/>
      <c r="AS407" t="inlineStr"/>
      <c r="AT407" t="inlineStr"/>
      <c r="AU407" t="inlineStr"/>
      <c r="AV407" t="inlineStr"/>
      <c r="AW407" t="inlineStr">
        <is>
          <t>( hourly IHS): 06/05/2026 09:58 0:15:23 49.9 V FME Robert is on way. ETA = 10:45 AM</t>
        </is>
      </c>
      <c r="AX407" t="inlineStr"/>
      <c r="AY407" t="inlineStr"/>
      <c r="AZ407" t="inlineStr"/>
      <c r="BA407" t="inlineStr"/>
      <c r="BB407" t="inlineStr"/>
      <c r="BC407" t="inlineStr"/>
      <c r="BD407" t="inlineStr"/>
      <c r="BE407" t="inlineStr"/>
      <c r="BF407" t="inlineStr"/>
      <c r="BG407" t="inlineStr"/>
      <c r="BH407" t="inlineStr"/>
      <c r="BI407" t="inlineStr"/>
      <c r="BJ407" t="inlineStr">
        <is>
          <t>(05/06/2026 ticket): INC-20260506-00007401...Grid Outage</t>
        </is>
      </c>
      <c r="BK407" t="inlineStr"/>
      <c r="BL407" t="inlineStr"/>
      <c r="BM407" t="inlineStr"/>
      <c r="BN407" t="inlineStr"/>
      <c r="BO407" t="inlineStr"/>
      <c r="BP407" t="inlineStr">
        <is>
          <t>EXN_207</t>
        </is>
      </c>
      <c r="BQ407" t="inlineStr">
        <is>
          <t>Grid-Gen</t>
        </is>
      </c>
    </row>
    <row r="408">
      <c r="A408" t="inlineStr">
        <is>
          <t>Yagoua-Quinf-II</t>
        </is>
      </c>
      <c r="B408" t="inlineStr">
        <is>
          <t>EXN_236</t>
        </is>
      </c>
      <c r="C408" t="inlineStr">
        <is>
          <t>EXTREME-NORD</t>
        </is>
      </c>
      <c r="D408" t="inlineStr">
        <is>
          <t>CAMUSAT</t>
        </is>
      </c>
      <c r="E408" t="inlineStr">
        <is>
          <t>Bad Grid + GE</t>
        </is>
      </c>
      <c r="F408" t="inlineStr">
        <is>
          <t>EXTREME-NORD</t>
        </is>
      </c>
      <c r="G408" t="inlineStr">
        <is>
          <t>Yagoua</t>
        </is>
      </c>
      <c r="H408" t="inlineStr">
        <is>
          <t>Huawei</t>
        </is>
      </c>
      <c r="I408" t="n">
        <v>0.9759176504495866</v>
      </c>
      <c r="J408" t="n">
        <v>0.04387429266079392</v>
      </c>
      <c r="K408" t="n">
        <v>0.8800719395719011</v>
      </c>
      <c r="L408" t="n">
        <v>0</v>
      </c>
      <c r="M408" t="n">
        <v>3.382690129068894</v>
      </c>
      <c r="N408" t="n">
        <v>0</v>
      </c>
      <c r="O408" t="n">
        <v>4.722354201801771</v>
      </c>
      <c r="P408" t="n">
        <v>5.544212445745691</v>
      </c>
      <c r="Q408" t="n">
        <v>10.53933633533371</v>
      </c>
      <c r="R408" t="n">
        <v>1.714807110060982</v>
      </c>
      <c r="S408" t="n">
        <v>8.655631033606996</v>
      </c>
      <c r="T408" t="n">
        <v>0</v>
      </c>
      <c r="U408" t="n">
        <v>0</v>
      </c>
      <c r="V408" t="n">
        <v>1.18786972117352</v>
      </c>
      <c r="W408" t="n">
        <v>0</v>
      </c>
      <c r="X408" t="n">
        <v>0</v>
      </c>
      <c r="Y408" t="n">
        <v>0</v>
      </c>
      <c r="Z408" t="n">
        <v>2.276505066589048</v>
      </c>
      <c r="AA408" t="n">
        <v>0</v>
      </c>
      <c r="AB408" t="n">
        <v>0</v>
      </c>
      <c r="AC408" t="n">
        <v>0.453278515436617</v>
      </c>
      <c r="AD408" t="n">
        <v>0.453278515436617</v>
      </c>
      <c r="AE408" t="n">
        <v>0.3297243504430297</v>
      </c>
      <c r="AF408" t="n">
        <v>0.5612783098898035</v>
      </c>
      <c r="AG408" t="n">
        <v>0.4175859714096226</v>
      </c>
      <c r="AH408" t="n">
        <v>0.453278515436617</v>
      </c>
      <c r="AI408" t="inlineStr">
        <is>
          <t>Insecurity</t>
        </is>
      </c>
      <c r="AJ408" t="inlineStr"/>
      <c r="AK408" t="inlineStr">
        <is>
          <t>no impacts</t>
        </is>
      </c>
      <c r="AL408" t="inlineStr">
        <is>
          <t>no impacts</t>
        </is>
      </c>
      <c r="AM408" t="inlineStr">
        <is>
          <t>no impacts</t>
        </is>
      </c>
      <c r="AN408" t="inlineStr">
        <is>
          <t>no impacts</t>
        </is>
      </c>
      <c r="AO408" t="inlineStr"/>
      <c r="AP408" t="inlineStr"/>
      <c r="AQ408" t="inlineStr">
        <is>
          <t>EXN_236</t>
        </is>
      </c>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is>
          <t>Grid-Gen-Lithium</t>
        </is>
      </c>
    </row>
    <row r="409">
      <c r="A409" t="inlineStr">
        <is>
          <t>Banguem-VSAT</t>
        </is>
      </c>
      <c r="B409" t="inlineStr">
        <is>
          <t>SUO_013</t>
        </is>
      </c>
      <c r="C409" t="inlineStr">
        <is>
          <t>SUD-OUEST</t>
        </is>
      </c>
      <c r="D409" t="inlineStr">
        <is>
          <t>IHS</t>
        </is>
      </c>
      <c r="E409" t="inlineStr">
        <is>
          <t>Grid-Gen</t>
        </is>
      </c>
      <c r="F409" t="inlineStr">
        <is>
          <t>SUD-OUEST</t>
        </is>
      </c>
      <c r="G409" t="inlineStr">
        <is>
          <t>Banguem</t>
        </is>
      </c>
      <c r="H409" t="inlineStr">
        <is>
          <t>NOKIA</t>
        </is>
      </c>
      <c r="I409" t="n">
        <v>0.3025372742611724</v>
      </c>
      <c r="J409" t="n">
        <v>0.3795948822884396</v>
      </c>
      <c r="K409" t="n">
        <v>0.4119456027171761</v>
      </c>
      <c r="L409" t="n">
        <v>0.3337736954297096</v>
      </c>
      <c r="M409" t="n">
        <v>0.2559375523698154</v>
      </c>
      <c r="N409" t="n">
        <v>0.2897822389158183</v>
      </c>
      <c r="O409" t="n">
        <v>0.3047406226390475</v>
      </c>
      <c r="P409" t="n">
        <v>0.3170939055240238</v>
      </c>
      <c r="Q409" t="n">
        <v>0.3390801061046378</v>
      </c>
      <c r="R409" t="n">
        <v>0.3581777655042545</v>
      </c>
      <c r="S409" t="n">
        <v>0.3408406428070256</v>
      </c>
      <c r="T409" t="n">
        <v>0.5050180776353826</v>
      </c>
      <c r="U409" t="n">
        <v>0.3200647402942369</v>
      </c>
      <c r="V409" t="n">
        <v>0.2445189237314979</v>
      </c>
      <c r="W409" t="n">
        <v>0.5050180776353826</v>
      </c>
      <c r="X409" t="n">
        <v>0.8599539712298785</v>
      </c>
      <c r="Y409" t="n">
        <v>0.5844198463044291</v>
      </c>
      <c r="Z409" t="n">
        <v>0.5693135349695946</v>
      </c>
      <c r="AA409" t="n">
        <v>0.4740028764414309</v>
      </c>
      <c r="AB409" t="n">
        <v>0.3997911155627467</v>
      </c>
      <c r="AC409" t="n">
        <v>0.4526364526171908</v>
      </c>
      <c r="AD409" t="n">
        <v>0.4526364526171908</v>
      </c>
      <c r="AE409" t="n">
        <v>0.4519971303989865</v>
      </c>
      <c r="AF409" t="n">
        <v>1.156026126190452</v>
      </c>
      <c r="AG409" t="n">
        <v>0</v>
      </c>
      <c r="AH409" t="n">
        <v>0.4526364526171908</v>
      </c>
      <c r="AI409" t="inlineStr">
        <is>
          <t>Insecurity</t>
        </is>
      </c>
      <c r="AJ409" t="inlineStr"/>
      <c r="AK409" t="inlineStr">
        <is>
          <t>no impacts</t>
        </is>
      </c>
      <c r="AL409" t="inlineStr">
        <is>
          <t>no impacts</t>
        </is>
      </c>
      <c r="AM409" t="inlineStr">
        <is>
          <t>no impacts</t>
        </is>
      </c>
      <c r="AN409" t="inlineStr">
        <is>
          <t>no impacts</t>
        </is>
      </c>
      <c r="AO409" t="inlineStr"/>
      <c r="AP409" t="inlineStr"/>
      <c r="AQ409" t="inlineStr">
        <is>
          <t>SUO_013</t>
        </is>
      </c>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is>
          <t>SUO_013</t>
        </is>
      </c>
      <c r="BQ409" t="inlineStr">
        <is>
          <t>Gen-Lithium</t>
        </is>
      </c>
    </row>
    <row r="410">
      <c r="A410" t="inlineStr">
        <is>
          <t>Mbalam</t>
        </is>
      </c>
      <c r="B410" t="inlineStr">
        <is>
          <t>SUD_222</t>
        </is>
      </c>
      <c r="C410" t="inlineStr">
        <is>
          <t>CENTRE</t>
        </is>
      </c>
      <c r="D410" t="inlineStr">
        <is>
          <t>IHS</t>
        </is>
      </c>
      <c r="E410" t="inlineStr">
        <is>
          <t>Solar-Gen</t>
        </is>
      </c>
      <c r="F410" t="inlineStr">
        <is>
          <t>SUD</t>
        </is>
      </c>
      <c r="G410" t="inlineStr">
        <is>
          <t>Mbalam</t>
        </is>
      </c>
      <c r="H410" t="inlineStr">
        <is>
          <t>NOKIA</t>
        </is>
      </c>
      <c r="I410" t="n">
        <v>0</v>
      </c>
      <c r="J410" t="n">
        <v>0.2913280462575648</v>
      </c>
      <c r="K410" t="n">
        <v>0.001875695958075079</v>
      </c>
      <c r="L410" t="n">
        <v>0.01011793685077038</v>
      </c>
      <c r="M410" t="n">
        <v>0.09750011874378725</v>
      </c>
      <c r="N410" t="n">
        <v>0.002903721627404689</v>
      </c>
      <c r="O410" t="n">
        <v>0</v>
      </c>
      <c r="P410" t="n">
        <v>0.02322977301923751</v>
      </c>
      <c r="Q410" t="n">
        <v>0.393787937967416</v>
      </c>
      <c r="R410" t="n">
        <v>0.3659049961291077</v>
      </c>
      <c r="S410" t="n">
        <v>0.008657058268038824</v>
      </c>
      <c r="T410" t="n">
        <v>0</v>
      </c>
      <c r="U410" t="n">
        <v>0</v>
      </c>
      <c r="V410" t="n">
        <v>0.1644037519297555</v>
      </c>
      <c r="W410" t="n">
        <v>0</v>
      </c>
      <c r="X410" t="n">
        <v>0</v>
      </c>
      <c r="Y410" t="n">
        <v>0</v>
      </c>
      <c r="Z410" t="n">
        <v>0.07412258548709739</v>
      </c>
      <c r="AA410" t="n">
        <v>0.001159280090630734</v>
      </c>
      <c r="AB410" t="n">
        <v>0.05140069571073501</v>
      </c>
      <c r="AC410" t="n">
        <v>0.4269539398401406</v>
      </c>
      <c r="AD410" t="n">
        <v>0.4269539398401406</v>
      </c>
      <c r="AE410" t="n">
        <v>2.989875464112003</v>
      </c>
      <c r="AF410" t="n">
        <v>0</v>
      </c>
      <c r="AG410" t="n">
        <v>0</v>
      </c>
      <c r="AH410" t="n">
        <v>0.4269539398401406</v>
      </c>
      <c r="AI410" t="inlineStr">
        <is>
          <t>Operationnel</t>
        </is>
      </c>
      <c r="AJ410" t="inlineStr"/>
      <c r="AK410" t="inlineStr">
        <is>
          <t>no impacts</t>
        </is>
      </c>
      <c r="AL410" t="inlineStr">
        <is>
          <t>no impacts</t>
        </is>
      </c>
      <c r="AM410" t="inlineStr">
        <is>
          <t>no impacts</t>
        </is>
      </c>
      <c r="AN410" t="inlineStr">
        <is>
          <t>no impacts</t>
        </is>
      </c>
      <c r="AO410" t="inlineStr">
        <is>
          <t>(05/06/2026  groupe whatsapp incident): impacted by   SUD_246_Z_Mintom-MTN(SUD-246), A determiner , sans action..;..;(05/06/2026 ticket): INC-20260506-00016968...No power issue on site Ubaie: 53.7V site on Battery. Foe (682106733/Huawei) is informed....Sans actions...Others...A determiner</t>
        </is>
      </c>
      <c r="AP410" t="inlineStr">
        <is>
          <t>05/06/2026 groupe whatsapp incident) : impacted by SUD_246_Z_Mintom-MTN(SUD-246), A determiner , sans action.;.; : .No power issue on site Ubaie : 53.7V site on Battery. Foe (682106733/Huawei) is informed.Sans actions.Others.A determiner</t>
        </is>
      </c>
      <c r="AQ410" t="inlineStr">
        <is>
          <t>SUD_246</t>
        </is>
      </c>
      <c r="AR410" t="inlineStr">
        <is>
          <t xml:space="preserve"> impacted by   SUD_246_Z_Mintom-MTN(SUD-246), A determiner , sans action</t>
        </is>
      </c>
      <c r="AS410" t="inlineStr">
        <is>
          <t>(05/06/2026  groupe whatsapp incident): impacted by   SUD_246_Z_Mintom-MTN(SUD-246), A determiner , sans action</t>
        </is>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is>
          <t>(05/06/2026 ticket): INC-20260506-00016968...No power issue on site Ubaie: 53.7V site on Battery. Foe (682106733/Huawei) is informed....Sans actions...Others...A determiner</t>
        </is>
      </c>
      <c r="BK410" t="inlineStr"/>
      <c r="BL410" t="inlineStr"/>
      <c r="BM410" t="inlineStr"/>
      <c r="BN410" t="inlineStr"/>
      <c r="BO410" t="inlineStr"/>
      <c r="BP410" t="inlineStr"/>
      <c r="BQ410" t="inlineStr"/>
    </row>
    <row r="411">
      <c r="A411" t="inlineStr">
        <is>
          <t>Kambolepi-IHS</t>
        </is>
      </c>
      <c r="B411" t="inlineStr">
        <is>
          <t>EST_028</t>
        </is>
      </c>
      <c r="C411" t="inlineStr">
        <is>
          <t>CENTRE</t>
        </is>
      </c>
      <c r="D411" t="inlineStr">
        <is>
          <t>IHS</t>
        </is>
      </c>
      <c r="E411" t="inlineStr">
        <is>
          <t>Solar-Gen</t>
        </is>
      </c>
      <c r="F411" t="inlineStr">
        <is>
          <t>EST</t>
        </is>
      </c>
      <c r="G411" t="inlineStr">
        <is>
          <t>Kambolepi</t>
        </is>
      </c>
      <c r="H411" t="inlineStr">
        <is>
          <t>NOKIA</t>
        </is>
      </c>
      <c r="I411" t="n">
        <v>0.001337630873804693</v>
      </c>
      <c r="J411" t="n">
        <v>0</v>
      </c>
      <c r="K411" t="n">
        <v>0</v>
      </c>
      <c r="L411" t="n">
        <v>0</v>
      </c>
      <c r="M411" t="n">
        <v>0</v>
      </c>
      <c r="N411" t="n">
        <v>0</v>
      </c>
      <c r="O411" t="n">
        <v>0.3189090353933562</v>
      </c>
      <c r="P411" t="n">
        <v>0</v>
      </c>
      <c r="Q411" t="n">
        <v>0</v>
      </c>
      <c r="R411" t="n">
        <v>0</v>
      </c>
      <c r="S411" t="n">
        <v>0</v>
      </c>
      <c r="T411" t="n">
        <v>0</v>
      </c>
      <c r="U411" t="n">
        <v>0</v>
      </c>
      <c r="V411" t="n">
        <v>0</v>
      </c>
      <c r="W411" t="n">
        <v>0</v>
      </c>
      <c r="X411" t="n">
        <v>0.7569028887119648</v>
      </c>
      <c r="Y411" t="n">
        <v>0.03599118804450479</v>
      </c>
      <c r="Z411" t="n">
        <v>0</v>
      </c>
      <c r="AA411" t="n">
        <v>0</v>
      </c>
      <c r="AB411" t="n">
        <v>1.279595528959887</v>
      </c>
      <c r="AC411" t="n">
        <v>0.3934082362223932</v>
      </c>
      <c r="AD411" t="n">
        <v>0.3934082362223932</v>
      </c>
      <c r="AE411" t="n">
        <v>0.7377582341162788</v>
      </c>
      <c r="AF411" t="n">
        <v>0.3482422452747431</v>
      </c>
      <c r="AG411" t="n">
        <v>0.3281903072673335</v>
      </c>
      <c r="AH411" t="n">
        <v>0.3934082362223932</v>
      </c>
      <c r="AI411" t="inlineStr">
        <is>
          <t>Operationnel</t>
        </is>
      </c>
      <c r="AJ411" t="inlineStr"/>
      <c r="AK411" t="inlineStr">
        <is>
          <t>IHS</t>
        </is>
      </c>
      <c r="AL411" t="inlineStr">
        <is>
          <t>POWER ISSUE</t>
        </is>
      </c>
      <c r="AM411" t="inlineStr">
        <is>
          <t>Defaut GE &amp; Power Cabinet</t>
        </is>
      </c>
      <c r="AN411" t="inlineStr">
        <is>
          <t>PASSIVE</t>
        </is>
      </c>
      <c r="AO411" t="inlineStr">
        <is>
          <t>(05/06/2026 ticket): INC-20260506-00010488...Grid Outage</t>
        </is>
      </c>
      <c r="AP411" t="inlineStr">
        <is>
          <t>: .Grid Outage</t>
        </is>
      </c>
      <c r="AQ411" t="inlineStr">
        <is>
          <t>EST_028</t>
        </is>
      </c>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is>
          <t>(05/06/2026 ticket): INC-20260506-00010488...Grid Outage</t>
        </is>
      </c>
      <c r="BK411" t="inlineStr"/>
      <c r="BL411" t="inlineStr"/>
      <c r="BM411" t="inlineStr"/>
      <c r="BN411" t="inlineStr"/>
      <c r="BO411" t="inlineStr"/>
      <c r="BP411" t="inlineStr">
        <is>
          <t>EST_028</t>
        </is>
      </c>
      <c r="BQ411" t="inlineStr">
        <is>
          <t>Grid-Gen</t>
        </is>
      </c>
    </row>
    <row r="412">
      <c r="A412" t="inlineStr">
        <is>
          <t>SFID-Ndeng-MTN-IHS</t>
        </is>
      </c>
      <c r="B412" t="inlineStr">
        <is>
          <t>EST_102</t>
        </is>
      </c>
      <c r="C412" t="inlineStr">
        <is>
          <t>CENTRE</t>
        </is>
      </c>
      <c r="D412" t="inlineStr">
        <is>
          <t>IHS</t>
        </is>
      </c>
      <c r="E412" t="inlineStr">
        <is>
          <t>Hybrid-Gen</t>
        </is>
      </c>
      <c r="F412" t="inlineStr">
        <is>
          <t>EST</t>
        </is>
      </c>
      <c r="G412" t="inlineStr">
        <is>
          <t>Deng</t>
        </is>
      </c>
      <c r="H412" t="inlineStr">
        <is>
          <t>NOKIA</t>
        </is>
      </c>
      <c r="I412" t="n">
        <v>0.005885575844740664</v>
      </c>
      <c r="J412" t="n">
        <v>0</v>
      </c>
      <c r="K412" t="n">
        <v>0</v>
      </c>
      <c r="L412" t="n">
        <v>0</v>
      </c>
      <c r="M412" t="n">
        <v>1.706067921685458</v>
      </c>
      <c r="N412" t="n">
        <v>6.857177406237426</v>
      </c>
      <c r="O412" t="n">
        <v>0</v>
      </c>
      <c r="P412" t="n">
        <v>0</v>
      </c>
      <c r="Q412" t="n">
        <v>0</v>
      </c>
      <c r="R412" t="n">
        <v>0</v>
      </c>
      <c r="S412" t="n">
        <v>0</v>
      </c>
      <c r="T412" t="n">
        <v>0</v>
      </c>
      <c r="U412" t="n">
        <v>0</v>
      </c>
      <c r="V412" t="n">
        <v>0.5495165980372854</v>
      </c>
      <c r="W412" t="n">
        <v>0</v>
      </c>
      <c r="X412" t="n">
        <v>0</v>
      </c>
      <c r="Y412" t="n">
        <v>0</v>
      </c>
      <c r="Z412" t="n">
        <v>0</v>
      </c>
      <c r="AA412" t="n">
        <v>0</v>
      </c>
      <c r="AB412" t="n">
        <v>0</v>
      </c>
      <c r="AC412" t="n">
        <v>0.3856300633787342</v>
      </c>
      <c r="AD412" t="n">
        <v>0.3856300633787342</v>
      </c>
      <c r="AE412" t="n">
        <v>0.21294697632779</v>
      </c>
      <c r="AF412" t="n">
        <v>0.8192060140559171</v>
      </c>
      <c r="AG412" t="n">
        <v>0.1537988626887038</v>
      </c>
      <c r="AH412" t="n">
        <v>0.3856300633787342</v>
      </c>
      <c r="AI412" t="inlineStr">
        <is>
          <t>Operationnel</t>
        </is>
      </c>
      <c r="AJ412" t="inlineStr"/>
      <c r="AK412" t="inlineStr">
        <is>
          <t>IHS</t>
        </is>
      </c>
      <c r="AL412" t="inlineStr">
        <is>
          <t>POWER ISSUE</t>
        </is>
      </c>
      <c r="AM412" t="inlineStr">
        <is>
          <t>Defaut GE &amp; Power Cabinet</t>
        </is>
      </c>
      <c r="AN412" t="inlineStr">
        <is>
          <t>PASSIVE</t>
        </is>
      </c>
      <c r="AO412" t="inlineStr">
        <is>
          <t>(05/06/2026  cell nokia): 06/05/2026: Need BO RAN analysis..;..;(05/06/2026 ticket): INC-20260506-00010346...Grid Outage</t>
        </is>
      </c>
      <c r="AP412" t="inlineStr">
        <is>
          <t>05/06/2026 cell nokia) : 06/05/2026 : Need BO RAN analysis.;.; : .Grid Outage</t>
        </is>
      </c>
      <c r="AQ412" t="inlineStr">
        <is>
          <t>EST_102</t>
        </is>
      </c>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is>
          <t>(05/06/2026  cell nokia): 06/05/2026: Need BO RAN analysis</t>
        </is>
      </c>
      <c r="BG412" t="inlineStr"/>
      <c r="BH412" t="inlineStr"/>
      <c r="BI412" t="inlineStr"/>
      <c r="BJ412" t="inlineStr">
        <is>
          <t>(05/06/2026 ticket): INC-20260506-00010346...Grid Outage</t>
        </is>
      </c>
      <c r="BK412" t="inlineStr"/>
      <c r="BL412" t="inlineStr"/>
      <c r="BM412" t="inlineStr"/>
      <c r="BN412" t="inlineStr"/>
      <c r="BO412" t="inlineStr"/>
      <c r="BP412" t="inlineStr">
        <is>
          <t>EST_102</t>
        </is>
      </c>
      <c r="BQ412" t="inlineStr"/>
    </row>
    <row r="413">
      <c r="A413" t="inlineStr">
        <is>
          <t>Bobongo-Itba-HIS</t>
        </is>
      </c>
      <c r="B413" t="inlineStr">
        <is>
          <t>LIT_426</t>
        </is>
      </c>
      <c r="C413" t="inlineStr">
        <is>
          <t>Douala</t>
        </is>
      </c>
      <c r="D413" t="inlineStr">
        <is>
          <t>IHS</t>
        </is>
      </c>
      <c r="E413" t="inlineStr">
        <is>
          <t>Grid-Gen</t>
        </is>
      </c>
      <c r="F413" t="inlineStr">
        <is>
          <t>LITTORAL</t>
        </is>
      </c>
      <c r="G413" t="inlineStr">
        <is>
          <t>Douala</t>
        </is>
      </c>
      <c r="H413" t="inlineStr">
        <is>
          <t>ZTE</t>
        </is>
      </c>
      <c r="I413" t="n">
        <v>0</v>
      </c>
      <c r="J413" t="n">
        <v>0</v>
      </c>
      <c r="K413" t="n">
        <v>0</v>
      </c>
      <c r="L413" t="n">
        <v>0</v>
      </c>
      <c r="M413" t="n">
        <v>0</v>
      </c>
      <c r="N413" t="n">
        <v>0</v>
      </c>
      <c r="O413" t="n">
        <v>0</v>
      </c>
      <c r="P413" t="n">
        <v>0</v>
      </c>
      <c r="Q413" t="n">
        <v>0.1439112469430673</v>
      </c>
      <c r="R413" t="n">
        <v>0</v>
      </c>
      <c r="S413" t="n">
        <v>0</v>
      </c>
      <c r="T413" t="n">
        <v>0</v>
      </c>
      <c r="U413" t="n">
        <v>0</v>
      </c>
      <c r="V413" t="n">
        <v>0</v>
      </c>
      <c r="W413" t="n">
        <v>0</v>
      </c>
      <c r="X413" t="n">
        <v>0</v>
      </c>
      <c r="Y413" t="n">
        <v>20.50800366974573</v>
      </c>
      <c r="Z413" t="n">
        <v>0</v>
      </c>
      <c r="AA413" t="n">
        <v>0</v>
      </c>
      <c r="AB413" t="n">
        <v>0</v>
      </c>
      <c r="AC413" t="n">
        <v>0.3832044927275683</v>
      </c>
      <c r="AD413" t="n">
        <v>0.3832044927275683</v>
      </c>
      <c r="AE413" t="n">
        <v>0.8419211539153268</v>
      </c>
      <c r="AF413" t="n">
        <v>0.7833458286157263</v>
      </c>
      <c r="AG413" t="n">
        <v>0</v>
      </c>
      <c r="AH413" t="n">
        <v>0.3832044927275683</v>
      </c>
      <c r="AI413" t="inlineStr">
        <is>
          <t>Operationnel</t>
        </is>
      </c>
      <c r="AJ413" t="inlineStr"/>
      <c r="AK413" t="inlineStr">
        <is>
          <t>PDH</t>
        </is>
      </c>
      <c r="AL413" t="inlineStr">
        <is>
          <t>TX ISSUE</t>
        </is>
      </c>
      <c r="AM413" t="inlineStr">
        <is>
          <t>MPR ISSUE</t>
        </is>
      </c>
      <c r="AN413" t="inlineStr">
        <is>
          <t>ACTIVE</t>
        </is>
      </c>
      <c r="AO413" t="inlineStr">
        <is>
          <t>(05/06/2026 ocm ran 10h): 06.05.26: Need FME on site to check the BBU, make a physical reset and check interco BBU MPR / fme Nomo Gerard Brice activated ETA 11H UTC
06.05.26: Besoin d'un FME sur site pour vérifier le statut du MPR, de son FAN et le remplacer au besoin, PN: 3DB18134BB</t>
        </is>
      </c>
      <c r="AP413" t="inlineStr">
        <is>
          <t>: 06.05.26 : Need FME on site to check the BBU, make a physical reset and check interco BBU MPR / fme Nomo Gerard Brice activated ETA 11H UTC 06.05.26 : Besoin d'un FME sur site pour vérifier le statut du MPR, de son FAN et le remplacer au besoin, PN : 3DB18134BB</t>
        </is>
      </c>
      <c r="AQ413" t="inlineStr">
        <is>
          <t>LIT_426</t>
        </is>
      </c>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is>
          <t>(05/06/2026 ocm ran 10h): 06.05.26: Need FME on site to check the BBU, make a physical reset and check interco BBU MPR / fme Nomo Gerard Brice activated ETA 11H UTC
06.05.26: Besoin d'un FME sur site pour vérifier le statut du MPR, de son FAN et le remplacer au besoin, PN: 3DB18134BB</t>
        </is>
      </c>
      <c r="BJ413" t="inlineStr"/>
      <c r="BK413" t="inlineStr"/>
      <c r="BL413" t="inlineStr"/>
      <c r="BM413" t="inlineStr"/>
      <c r="BN413" t="inlineStr"/>
      <c r="BO413" t="inlineStr"/>
      <c r="BP413" t="inlineStr">
        <is>
          <t>LIT_426</t>
        </is>
      </c>
      <c r="BQ413" t="inlineStr"/>
    </row>
    <row r="414">
      <c r="A414" t="inlineStr">
        <is>
          <t>Ebal-IHS</t>
        </is>
      </c>
      <c r="B414" t="inlineStr">
        <is>
          <t>NRO_101</t>
        </is>
      </c>
      <c r="C414" t="inlineStr">
        <is>
          <t>NORD-OUEST</t>
        </is>
      </c>
      <c r="D414" t="inlineStr">
        <is>
          <t>IHS</t>
        </is>
      </c>
      <c r="E414" t="inlineStr">
        <is>
          <t>Gen Only</t>
        </is>
      </c>
      <c r="F414" t="inlineStr">
        <is>
          <t>NORD-OUEST</t>
        </is>
      </c>
      <c r="G414" t="inlineStr">
        <is>
          <t>Ebal</t>
        </is>
      </c>
      <c r="H414" t="inlineStr">
        <is>
          <t>NOKIA</t>
        </is>
      </c>
      <c r="I414" t="n">
        <v>0.3197623730487604</v>
      </c>
      <c r="J414" t="n">
        <v>1.387917198245419</v>
      </c>
      <c r="K414" t="n">
        <v>0.5616777062018017</v>
      </c>
      <c r="L414" t="n">
        <v>0.003121138705544201</v>
      </c>
      <c r="M414" t="n">
        <v>4.105378006190963</v>
      </c>
      <c r="N414" t="n">
        <v>9.296473419098129</v>
      </c>
      <c r="O414" t="n">
        <v>9.296365205869778</v>
      </c>
      <c r="P414" t="n">
        <v>6.096271373475337</v>
      </c>
      <c r="Q414" t="n">
        <v>1.026059937754652</v>
      </c>
      <c r="R414" t="n">
        <v>0</v>
      </c>
      <c r="S414" t="n">
        <v>0.7767701850671606</v>
      </c>
      <c r="T414" t="n">
        <v>0.006331452802675454</v>
      </c>
      <c r="U414" t="n">
        <v>0.01402258705066797</v>
      </c>
      <c r="V414" t="n">
        <v>0.008917539158697864</v>
      </c>
      <c r="W414" t="n">
        <v>0.006331452802675454</v>
      </c>
      <c r="X414" t="n">
        <v>0</v>
      </c>
      <c r="Y414" t="n">
        <v>0.01316228779823822</v>
      </c>
      <c r="Z414" t="n">
        <v>0.08357517699531707</v>
      </c>
      <c r="AA414" t="n">
        <v>0.1878212097604963</v>
      </c>
      <c r="AB414" t="n">
        <v>0</v>
      </c>
      <c r="AC414" t="n">
        <v>0.3817063461489072</v>
      </c>
      <c r="AD414" t="n">
        <v>0.3817063461489072</v>
      </c>
      <c r="AE414" t="n">
        <v>1.219855201051921</v>
      </c>
      <c r="AF414" t="n">
        <v>0.6181233445875879</v>
      </c>
      <c r="AG414" t="n">
        <v>0</v>
      </c>
      <c r="AH414" t="n">
        <v>0.3817063461489072</v>
      </c>
      <c r="AI414" t="inlineStr">
        <is>
          <t>Insecurity</t>
        </is>
      </c>
      <c r="AJ414" t="inlineStr"/>
      <c r="AK414" t="inlineStr">
        <is>
          <t>IHS</t>
        </is>
      </c>
      <c r="AL414" t="inlineStr">
        <is>
          <t>POWER ISSUE</t>
        </is>
      </c>
      <c r="AM414" t="inlineStr">
        <is>
          <t>Defaut GE &amp; Power Cabinet</t>
        </is>
      </c>
      <c r="AN414" t="inlineStr">
        <is>
          <t>PASSIVE</t>
        </is>
      </c>
      <c r="AO414" t="inlineStr">
        <is>
          <t>( hourly IHS): 06/05/2026 11:47 2:24:45 54.2 V Our FME KELVIN is managinng with level zero..;..;(05/06/2026 ticket): INC-20260506-00007951...Grid Outage</t>
        </is>
      </c>
      <c r="AP414" t="inlineStr">
        <is>
          <t>: 06/05/2026 11 : 47 2 : 24 : 45 54.2 V Our FME KELVIN is managinng with level zero.;.; : .Grid Outage</t>
        </is>
      </c>
      <c r="AQ414" t="inlineStr">
        <is>
          <t>NRO_101</t>
        </is>
      </c>
      <c r="AR414" t="inlineStr"/>
      <c r="AS414" t="inlineStr"/>
      <c r="AT414" t="inlineStr"/>
      <c r="AU414" t="inlineStr"/>
      <c r="AV414" t="inlineStr"/>
      <c r="AW414" t="inlineStr">
        <is>
          <t>( hourly IHS): 06/05/2026 11:47 2:24:45 54.2 V Our FME KELVIN is managinng with level zero</t>
        </is>
      </c>
      <c r="AX414" t="inlineStr"/>
      <c r="AY414" t="inlineStr"/>
      <c r="AZ414" t="inlineStr"/>
      <c r="BA414" t="inlineStr"/>
      <c r="BB414" t="inlineStr"/>
      <c r="BC414" t="inlineStr"/>
      <c r="BD414" t="inlineStr"/>
      <c r="BE414" t="inlineStr"/>
      <c r="BF414" t="inlineStr"/>
      <c r="BG414" t="inlineStr"/>
      <c r="BH414" t="inlineStr"/>
      <c r="BI414" t="inlineStr"/>
      <c r="BJ414" t="inlineStr">
        <is>
          <t>(05/06/2026 ticket): INC-20260506-00007951...Grid Outage</t>
        </is>
      </c>
      <c r="BK414" t="inlineStr"/>
      <c r="BL414" t="inlineStr"/>
      <c r="BM414" t="inlineStr"/>
      <c r="BN414" t="inlineStr"/>
      <c r="BO414" t="inlineStr"/>
      <c r="BP414" t="inlineStr">
        <is>
          <t>NRO_101</t>
        </is>
      </c>
      <c r="BQ414" t="inlineStr"/>
    </row>
    <row r="415">
      <c r="A415" t="inlineStr">
        <is>
          <t>Garoua-Boulai-Sabal-IHS</t>
        </is>
      </c>
      <c r="B415" t="inlineStr">
        <is>
          <t>EST_156</t>
        </is>
      </c>
      <c r="C415" t="inlineStr">
        <is>
          <t>CENTRE</t>
        </is>
      </c>
      <c r="D415" t="inlineStr">
        <is>
          <t>IHS</t>
        </is>
      </c>
      <c r="E415" t="inlineStr">
        <is>
          <t>Grid-Gen</t>
        </is>
      </c>
      <c r="F415" t="inlineStr">
        <is>
          <t>EST</t>
        </is>
      </c>
      <c r="G415" t="inlineStr">
        <is>
          <t>Garoua</t>
        </is>
      </c>
      <c r="H415" t="inlineStr">
        <is>
          <t>ZTE</t>
        </is>
      </c>
      <c r="I415" t="n">
        <v>0</v>
      </c>
      <c r="J415" t="n">
        <v>0</v>
      </c>
      <c r="K415" t="n">
        <v>0</v>
      </c>
      <c r="L415" t="n">
        <v>0</v>
      </c>
      <c r="M415" t="n">
        <v>0</v>
      </c>
      <c r="N415" t="n">
        <v>0</v>
      </c>
      <c r="O415" t="n">
        <v>0</v>
      </c>
      <c r="P415" t="n">
        <v>0</v>
      </c>
      <c r="Q415" t="n">
        <v>0</v>
      </c>
      <c r="R415" t="n">
        <v>0</v>
      </c>
      <c r="S415" t="n">
        <v>0</v>
      </c>
      <c r="T415" t="n">
        <v>0</v>
      </c>
      <c r="U415" t="n">
        <v>12.75117140794388</v>
      </c>
      <c r="V415" t="n">
        <v>7.374787049164889</v>
      </c>
      <c r="W415" t="n">
        <v>0</v>
      </c>
      <c r="X415" t="n">
        <v>0</v>
      </c>
      <c r="Y415" t="n">
        <v>0</v>
      </c>
      <c r="Z415" t="n">
        <v>0</v>
      </c>
      <c r="AA415" t="n">
        <v>0</v>
      </c>
      <c r="AB415" t="n">
        <v>0</v>
      </c>
      <c r="AC415" t="n">
        <v>0.3762844823404193</v>
      </c>
      <c r="AD415" t="n">
        <v>0.3762844823404193</v>
      </c>
      <c r="AE415" t="n">
        <v>0.2361775555635489</v>
      </c>
      <c r="AF415" t="n">
        <v>0.4029091057457917</v>
      </c>
      <c r="AG415" t="n">
        <v>0.3975103804827223</v>
      </c>
      <c r="AH415" t="n">
        <v>0.3762844823404193</v>
      </c>
      <c r="AI415" t="inlineStr">
        <is>
          <t>Operationnel</t>
        </is>
      </c>
      <c r="AJ415" t="inlineStr"/>
      <c r="AK415" t="inlineStr">
        <is>
          <t>no impacts</t>
        </is>
      </c>
      <c r="AL415" t="inlineStr">
        <is>
          <t>no impacts</t>
        </is>
      </c>
      <c r="AM415" t="inlineStr">
        <is>
          <t>no impacts</t>
        </is>
      </c>
      <c r="AN415" t="inlineStr">
        <is>
          <t>no impacts</t>
        </is>
      </c>
      <c r="AO415" t="inlineStr"/>
      <c r="AP415" t="inlineStr"/>
      <c r="AQ415" t="inlineStr">
        <is>
          <t>EST_156</t>
        </is>
      </c>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is>
          <t>Grid-Gen-Lithium</t>
        </is>
      </c>
    </row>
    <row r="416">
      <c r="A416" t="inlineStr">
        <is>
          <t>Ebom-Maetur</t>
        </is>
      </c>
      <c r="B416" t="inlineStr">
        <is>
          <t>CTR_596</t>
        </is>
      </c>
      <c r="C416" t="inlineStr">
        <is>
          <t>Yaounde</t>
        </is>
      </c>
      <c r="D416" t="inlineStr">
        <is>
          <t>CAMUSAT</t>
        </is>
      </c>
      <c r="E416" t="inlineStr">
        <is>
          <t>Good Grid no GE - 8h</t>
        </is>
      </c>
      <c r="F416" t="inlineStr">
        <is>
          <t>CENTRE</t>
        </is>
      </c>
      <c r="G416" t="inlineStr">
        <is>
          <t>Yaounde</t>
        </is>
      </c>
      <c r="H416" t="inlineStr">
        <is>
          <t>ZTE</t>
        </is>
      </c>
      <c r="I416" t="n">
        <v>0</v>
      </c>
      <c r="J416" t="n">
        <v>0</v>
      </c>
      <c r="K416" t="n">
        <v>0.1406474276109836</v>
      </c>
      <c r="L416" t="n">
        <v>0</v>
      </c>
      <c r="M416" t="n">
        <v>0.6198759819994126</v>
      </c>
      <c r="N416" t="n">
        <v>0.04533676908282076</v>
      </c>
      <c r="O416" t="n">
        <v>36.46228380318064</v>
      </c>
      <c r="P416" t="n">
        <v>1.447352275613311</v>
      </c>
      <c r="Q416" t="n">
        <v>1.287621314202714</v>
      </c>
      <c r="R416" t="n">
        <v>0</v>
      </c>
      <c r="S416" t="n">
        <v>1.287157602166463</v>
      </c>
      <c r="T416" t="n">
        <v>0</v>
      </c>
      <c r="U416" t="n">
        <v>1.890643147192188</v>
      </c>
      <c r="V416" t="n">
        <v>0</v>
      </c>
      <c r="W416" t="n">
        <v>0</v>
      </c>
      <c r="X416" t="n">
        <v>2.540071853963525</v>
      </c>
      <c r="Y416" t="n">
        <v>0.1778692360593895</v>
      </c>
      <c r="Z416" t="n">
        <v>0.3375823623916699</v>
      </c>
      <c r="AA416" t="n">
        <v>0.6750220441568016</v>
      </c>
      <c r="AB416" t="n">
        <v>0</v>
      </c>
      <c r="AC416" t="n">
        <v>0.3714690111947219</v>
      </c>
      <c r="AD416" t="n">
        <v>0.3714690111947219</v>
      </c>
      <c r="AE416" t="n">
        <v>0.1968354455675055</v>
      </c>
      <c r="AF416" t="n">
        <v>0.2661622652671959</v>
      </c>
      <c r="AG416" t="n">
        <v>0.4870810323354492</v>
      </c>
      <c r="AH416" t="n">
        <v>0.3714690111947219</v>
      </c>
      <c r="AI416" t="inlineStr">
        <is>
          <t>Operationnel</t>
        </is>
      </c>
      <c r="AJ416" t="inlineStr"/>
      <c r="AK416" t="inlineStr">
        <is>
          <t>no impacts</t>
        </is>
      </c>
      <c r="AL416" t="inlineStr">
        <is>
          <t>no impacts</t>
        </is>
      </c>
      <c r="AM416" t="inlineStr">
        <is>
          <t>no impacts</t>
        </is>
      </c>
      <c r="AN416" t="inlineStr">
        <is>
          <t>no impacts</t>
        </is>
      </c>
      <c r="AO416" t="inlineStr"/>
      <c r="AP416" t="inlineStr"/>
      <c r="AQ416" t="inlineStr">
        <is>
          <t>CTR_596</t>
        </is>
      </c>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row>
    <row r="417">
      <c r="A417" t="inlineStr">
        <is>
          <t>Nkambe</t>
        </is>
      </c>
      <c r="B417" t="inlineStr">
        <is>
          <t>NRO_005</t>
        </is>
      </c>
      <c r="C417" t="inlineStr">
        <is>
          <t>NORD-OUEST</t>
        </is>
      </c>
      <c r="D417" t="inlineStr">
        <is>
          <t>CAMUSAT</t>
        </is>
      </c>
      <c r="E417" t="inlineStr">
        <is>
          <t>HGB</t>
        </is>
      </c>
      <c r="F417" t="inlineStr">
        <is>
          <t>NORD-OUEST</t>
        </is>
      </c>
      <c r="G417" t="inlineStr">
        <is>
          <t>Nkambe</t>
        </is>
      </c>
      <c r="H417" t="inlineStr">
        <is>
          <t>NOKIA</t>
        </is>
      </c>
      <c r="I417" t="n">
        <v>0.503955656577674</v>
      </c>
      <c r="J417" t="n">
        <v>2.852542969077192</v>
      </c>
      <c r="K417" t="n">
        <v>0.8363177281346104</v>
      </c>
      <c r="L417" t="n">
        <v>0.05656531517758638</v>
      </c>
      <c r="M417" t="n">
        <v>4.894627318097605</v>
      </c>
      <c r="N417" t="n">
        <v>0</v>
      </c>
      <c r="O417" t="n">
        <v>0.1933404833796421</v>
      </c>
      <c r="P417" t="n">
        <v>0.06836552769088247</v>
      </c>
      <c r="Q417" t="n">
        <v>1.264771612852448</v>
      </c>
      <c r="R417" t="n">
        <v>2.970193526748626</v>
      </c>
      <c r="S417" t="n">
        <v>6.435623392514504</v>
      </c>
      <c r="T417" t="n">
        <v>4.114017515473714</v>
      </c>
      <c r="U417" t="n">
        <v>0.7564829391780089</v>
      </c>
      <c r="V417" t="n">
        <v>2.995936455756164</v>
      </c>
      <c r="W417" t="n">
        <v>4.114017515473714</v>
      </c>
      <c r="X417" t="n">
        <v>0.05842771656778936</v>
      </c>
      <c r="Y417" t="n">
        <v>0.01159280090630716</v>
      </c>
      <c r="Z417" t="n">
        <v>0.09222518997925405</v>
      </c>
      <c r="AA417" t="n">
        <v>0.1055836636389837</v>
      </c>
      <c r="AB417" t="n">
        <v>0.02882148656091154</v>
      </c>
      <c r="AC417" t="n">
        <v>0.3659758070729643</v>
      </c>
      <c r="AD417" t="n">
        <v>0.3659758070729643</v>
      </c>
      <c r="AE417" t="n">
        <v>0.8230619202346838</v>
      </c>
      <c r="AF417" t="n">
        <v>0.7400479750842378</v>
      </c>
      <c r="AG417" t="n">
        <v>0</v>
      </c>
      <c r="AH417" t="n">
        <v>0.3659758070729643</v>
      </c>
      <c r="AI417" t="inlineStr">
        <is>
          <t>Insecurity</t>
        </is>
      </c>
      <c r="AJ417" t="inlineStr"/>
      <c r="AK417" t="inlineStr">
        <is>
          <t>IHS</t>
        </is>
      </c>
      <c r="AL417" t="inlineStr">
        <is>
          <t>POWER ISSUE</t>
        </is>
      </c>
      <c r="AM417" t="inlineStr">
        <is>
          <t>Defaut GE &amp; Power Cabinet</t>
        </is>
      </c>
      <c r="AN417" t="inlineStr">
        <is>
          <t>PASSIVE</t>
        </is>
      </c>
      <c r="AO417" t="inlineStr">
        <is>
          <t>(05/06/2026 ocm ran 18h): Power status check Ongoing..;..;(05/06/2026 ticket): INC-20260506-00013569...Grid Outage</t>
        </is>
      </c>
      <c r="AP417" t="inlineStr">
        <is>
          <t>: ; : .Grid Outage</t>
        </is>
      </c>
      <c r="AQ417" t="inlineStr">
        <is>
          <t>NRO_005</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is>
          <t>(05/06/2026 ocm ran 18h): Power status check Ongoing</t>
        </is>
      </c>
      <c r="BH417" t="inlineStr"/>
      <c r="BI417" t="inlineStr"/>
      <c r="BJ417" t="inlineStr">
        <is>
          <t>(05/06/2026 ticket): INC-20260506-00013569...Grid Outage</t>
        </is>
      </c>
      <c r="BK417" t="inlineStr"/>
      <c r="BL417" t="inlineStr"/>
      <c r="BM417" t="inlineStr"/>
      <c r="BN417" t="inlineStr"/>
      <c r="BO417" t="inlineStr"/>
      <c r="BP417" t="inlineStr"/>
      <c r="BQ417" t="inlineStr">
        <is>
          <t>Grid-Gen</t>
        </is>
      </c>
    </row>
    <row r="418">
      <c r="A418" t="inlineStr">
        <is>
          <t>Mvangan-IHS</t>
        </is>
      </c>
      <c r="B418" t="inlineStr">
        <is>
          <t>SUD_066</t>
        </is>
      </c>
      <c r="C418" t="inlineStr">
        <is>
          <t>CENTRE</t>
        </is>
      </c>
      <c r="D418" t="inlineStr">
        <is>
          <t>IHS</t>
        </is>
      </c>
      <c r="E418" t="inlineStr">
        <is>
          <t>Grid-Hybrid-Gen</t>
        </is>
      </c>
      <c r="F418" t="inlineStr">
        <is>
          <t>SUD</t>
        </is>
      </c>
      <c r="G418" t="inlineStr">
        <is>
          <t>Mvangan</t>
        </is>
      </c>
      <c r="H418" t="inlineStr">
        <is>
          <t>NOKIA</t>
        </is>
      </c>
      <c r="I418" t="n">
        <v>0.2687475526084302</v>
      </c>
      <c r="J418" t="n">
        <v>0.09113357380916702</v>
      </c>
      <c r="K418" t="n">
        <v>1.185800556264618</v>
      </c>
      <c r="L418" t="n">
        <v>0.5511840786031968</v>
      </c>
      <c r="M418" t="n">
        <v>0.02880275427928751</v>
      </c>
      <c r="N418" t="n">
        <v>0.05145539008065576</v>
      </c>
      <c r="O418" t="n">
        <v>0.1774696944947959</v>
      </c>
      <c r="P418" t="n">
        <v>0.1228039786397424</v>
      </c>
      <c r="Q418" t="n">
        <v>0.1226416587972167</v>
      </c>
      <c r="R418" t="n">
        <v>0.2138293392205589</v>
      </c>
      <c r="S418" t="n">
        <v>0.7284373466412918</v>
      </c>
      <c r="T418" t="n">
        <v>0.2971145696894984</v>
      </c>
      <c r="U418" t="n">
        <v>0.03338378094612472</v>
      </c>
      <c r="V418" t="n">
        <v>0.04207294975073694</v>
      </c>
      <c r="W418" t="n">
        <v>0.2971145696894984</v>
      </c>
      <c r="X418" t="n">
        <v>0.3402219539826443</v>
      </c>
      <c r="Y418" t="n">
        <v>0.7159357138169066</v>
      </c>
      <c r="Z418" t="n">
        <v>1.897812848675781</v>
      </c>
      <c r="AA418" t="n">
        <v>1.776106274237871</v>
      </c>
      <c r="AB418" t="n">
        <v>1.291455856040955</v>
      </c>
      <c r="AC418" t="n">
        <v>0.3631221945421807</v>
      </c>
      <c r="AD418" t="n">
        <v>0.3631221945421807</v>
      </c>
      <c r="AE418" t="n">
        <v>2.542874157204577</v>
      </c>
      <c r="AF418" t="n">
        <v>0</v>
      </c>
      <c r="AG418" t="n">
        <v>0</v>
      </c>
      <c r="AH418" t="n">
        <v>0.3631221945421807</v>
      </c>
      <c r="AI418" t="inlineStr">
        <is>
          <t>Operationnel</t>
        </is>
      </c>
      <c r="AJ418" t="inlineStr"/>
      <c r="AK418" t="inlineStr">
        <is>
          <t>IHS</t>
        </is>
      </c>
      <c r="AL418" t="inlineStr">
        <is>
          <t>POWER ISSUE</t>
        </is>
      </c>
      <c r="AM418" t="inlineStr">
        <is>
          <t>Defaut GE &amp; Power Cabinet</t>
        </is>
      </c>
      <c r="AN418" t="inlineStr">
        <is>
          <t>PASSIVE</t>
        </is>
      </c>
      <c r="AO418" t="inlineStr">
        <is>
          <t>(05/06/2026 ocm ran 10h): Power status check Ongoing..;..;(05/06/2026 ticket): INC-20260506-00017474...Grid Outage</t>
        </is>
      </c>
      <c r="AP418" t="inlineStr">
        <is>
          <t>: ; : .Grid Outage</t>
        </is>
      </c>
      <c r="AQ418" t="inlineStr">
        <is>
          <t>SUD_066</t>
        </is>
      </c>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is>
          <t>(05/06/2026 ocm ran 10h): Power status check Ongoing</t>
        </is>
      </c>
      <c r="BJ418" t="inlineStr">
        <is>
          <t>(05/06/2026 ticket): INC-20260506-00017474...Grid Outage</t>
        </is>
      </c>
      <c r="BK418" t="inlineStr"/>
      <c r="BL418" t="inlineStr"/>
      <c r="BM418" t="inlineStr"/>
      <c r="BN418" t="inlineStr"/>
      <c r="BO418" t="inlineStr"/>
      <c r="BP418" t="inlineStr">
        <is>
          <t>SUD_066</t>
        </is>
      </c>
      <c r="BQ418" t="inlineStr">
        <is>
          <t>Grid-Gen-Lithium</t>
        </is>
      </c>
    </row>
    <row r="419">
      <c r="A419" t="inlineStr">
        <is>
          <t>Sanglou-IHS</t>
        </is>
      </c>
      <c r="B419" t="inlineStr">
        <is>
          <t>SUD_206</t>
        </is>
      </c>
      <c r="C419" t="inlineStr">
        <is>
          <t>CENTRE</t>
        </is>
      </c>
      <c r="D419" t="inlineStr">
        <is>
          <t>IHS</t>
        </is>
      </c>
      <c r="E419" t="inlineStr">
        <is>
          <t>Grid-Gen-Lithium</t>
        </is>
      </c>
      <c r="F419" t="inlineStr">
        <is>
          <t>SUD</t>
        </is>
      </c>
      <c r="G419" t="inlineStr">
        <is>
          <t>Sagmelima</t>
        </is>
      </c>
      <c r="H419" t="inlineStr">
        <is>
          <t>NOKIA</t>
        </is>
      </c>
      <c r="I419" t="n">
        <v>0</v>
      </c>
      <c r="J419" t="n">
        <v>0</v>
      </c>
      <c r="K419" t="n">
        <v>0</v>
      </c>
      <c r="L419" t="n">
        <v>0</v>
      </c>
      <c r="M419" t="n">
        <v>0</v>
      </c>
      <c r="N419" t="n">
        <v>0</v>
      </c>
      <c r="O419" t="n">
        <v>0</v>
      </c>
      <c r="P419" t="n">
        <v>0</v>
      </c>
      <c r="Q419" t="n">
        <v>0</v>
      </c>
      <c r="R419" t="n">
        <v>0</v>
      </c>
      <c r="S419" t="n">
        <v>0</v>
      </c>
      <c r="T419" t="n">
        <v>0</v>
      </c>
      <c r="U419" t="n">
        <v>0.2363310393423869</v>
      </c>
      <c r="V419" t="n">
        <v>0</v>
      </c>
      <c r="W419" t="n">
        <v>0</v>
      </c>
      <c r="X419" t="n">
        <v>0</v>
      </c>
      <c r="Y419" t="n">
        <v>0</v>
      </c>
      <c r="Z419" t="n">
        <v>0</v>
      </c>
      <c r="AA419" t="n">
        <v>0</v>
      </c>
      <c r="AB419" t="n">
        <v>0</v>
      </c>
      <c r="AC419" t="n">
        <v>0.3605736921650153</v>
      </c>
      <c r="AD419" t="n">
        <v>0.3605736921650153</v>
      </c>
      <c r="AE419" t="n">
        <v>1.152536479503135</v>
      </c>
      <c r="AF419" t="n">
        <v>0.4924798800452885</v>
      </c>
      <c r="AG419" t="n">
        <v>0.0587940290416186</v>
      </c>
      <c r="AH419" t="n">
        <v>0.3605736921650153</v>
      </c>
      <c r="AI419" t="inlineStr">
        <is>
          <t>Operationnel</t>
        </is>
      </c>
      <c r="AJ419" t="inlineStr"/>
      <c r="AK419" t="inlineStr">
        <is>
          <t>no impacts</t>
        </is>
      </c>
      <c r="AL419" t="inlineStr">
        <is>
          <t>no impacts</t>
        </is>
      </c>
      <c r="AM419" t="inlineStr">
        <is>
          <t>no impacts</t>
        </is>
      </c>
      <c r="AN419" t="inlineStr">
        <is>
          <t>no impacts</t>
        </is>
      </c>
      <c r="AO419" t="inlineStr"/>
      <c r="AP419" t="inlineStr"/>
      <c r="AQ419" t="inlineStr">
        <is>
          <t>SUD_206</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is>
          <t>SUD_206</t>
        </is>
      </c>
      <c r="BQ419" t="inlineStr">
        <is>
          <t>Grid-Gen-Lithium</t>
        </is>
      </c>
    </row>
    <row r="420">
      <c r="A420" t="inlineStr">
        <is>
          <t>Ekindi-MTN</t>
        </is>
      </c>
      <c r="B420" t="inlineStr">
        <is>
          <t>SUO_045</t>
        </is>
      </c>
      <c r="C420" t="inlineStr">
        <is>
          <t>SUD-OUEST</t>
        </is>
      </c>
      <c r="D420" t="inlineStr">
        <is>
          <t>IHS</t>
        </is>
      </c>
      <c r="E420" t="inlineStr">
        <is>
          <t>Grid-Gen</t>
        </is>
      </c>
      <c r="F420" t="inlineStr">
        <is>
          <t>SUD-OUEST</t>
        </is>
      </c>
      <c r="G420" t="inlineStr">
        <is>
          <t>Ekindi</t>
        </is>
      </c>
      <c r="H420" t="inlineStr">
        <is>
          <t>NOKIA</t>
        </is>
      </c>
      <c r="I420" t="n">
        <v>0</v>
      </c>
      <c r="J420" t="n">
        <v>0.009693078972476326</v>
      </c>
      <c r="K420" t="n">
        <v>0</v>
      </c>
      <c r="L420" t="n">
        <v>0</v>
      </c>
      <c r="M420" t="n">
        <v>0</v>
      </c>
      <c r="N420" t="n">
        <v>0</v>
      </c>
      <c r="O420" t="n">
        <v>0.04689222963151327</v>
      </c>
      <c r="P420" t="n">
        <v>0</v>
      </c>
      <c r="Q420" t="n">
        <v>0</v>
      </c>
      <c r="R420" t="n">
        <v>0</v>
      </c>
      <c r="S420" t="n">
        <v>0</v>
      </c>
      <c r="T420" t="n">
        <v>0.1211893571667051</v>
      </c>
      <c r="U420" t="n">
        <v>0</v>
      </c>
      <c r="V420" t="n">
        <v>0</v>
      </c>
      <c r="W420" t="n">
        <v>0.1211893571667051</v>
      </c>
      <c r="X420" t="n">
        <v>0</v>
      </c>
      <c r="Y420" t="n">
        <v>0.02061735053490979</v>
      </c>
      <c r="Z420" t="n">
        <v>0</v>
      </c>
      <c r="AA420" t="n">
        <v>0</v>
      </c>
      <c r="AB420" t="n">
        <v>0</v>
      </c>
      <c r="AC420" t="n">
        <v>0.3514402182442863</v>
      </c>
      <c r="AD420" t="n">
        <v>0.3514402182442863</v>
      </c>
      <c r="AE420" t="n">
        <v>1.212736152576446</v>
      </c>
      <c r="AF420" t="n">
        <v>0.5309963755180869</v>
      </c>
      <c r="AG420" t="n">
        <v>0</v>
      </c>
      <c r="AH420" t="n">
        <v>0.3514402182442863</v>
      </c>
      <c r="AI420" t="inlineStr">
        <is>
          <t>Insecurity</t>
        </is>
      </c>
      <c r="AJ420" t="inlineStr"/>
      <c r="AK420" t="inlineStr">
        <is>
          <t>PDH</t>
        </is>
      </c>
      <c r="AL420" t="inlineStr">
        <is>
          <t>TX ISSUE</t>
        </is>
      </c>
      <c r="AM420" t="inlineStr">
        <is>
          <t>MPR ISSUE</t>
        </is>
      </c>
      <c r="AN420" t="inlineStr">
        <is>
          <t>ACTIVE</t>
        </is>
      </c>
      <c r="AO420" t="inlineStr">
        <is>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INC-20260506-00010588...Grid Outage</t>
        </is>
      </c>
      <c r="AP420" t="inlineStr">
        <is>
          <t>05/06/2026 incident) : impacted by SUO_027_H_Kumba-Mabanda , RCA : Eth cable linking MPR No3 on slot 1.2 and MPR no5 on slot 1.3 has been replaced. The cables connector clip was broken and that caused cable to disconnect during my PM work. I've replaced the cable.;.; : .Grid Outage</t>
        </is>
      </c>
      <c r="AQ420" t="inlineStr">
        <is>
          <t>SUO_027</t>
        </is>
      </c>
      <c r="AR420" t="inlineStr">
        <is>
          <t>impacted by SUO_027_H_Kumba-Mabanda , RCA: Eth cable linking MPR No3 on slot 1.2 and MPR no5 on slot 1.3 has been replaced.</t>
        </is>
      </c>
      <c r="AS420" t="inlineStr">
        <is>
          <t>(05/06/2026  incident): impacted by SUO_027_H_Kumba-Mabanda , RCA: Eth cable linking MPR No3 on slot 1.2 and MPR no5 on slot 1.3 has been replaced.
The cables connector clip was broken and that caused cable to disconnect during my PM work. 
I've replaced the cable</t>
        </is>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is>
          <t>(05/06/2026 ticket): INC-20260506-00010588...Grid Outage</t>
        </is>
      </c>
      <c r="BK420" t="inlineStr"/>
      <c r="BL420" t="inlineStr"/>
      <c r="BM420" t="inlineStr"/>
      <c r="BN420" t="inlineStr"/>
      <c r="BO420" t="inlineStr"/>
      <c r="BP420" t="inlineStr">
        <is>
          <t>SUO_045</t>
        </is>
      </c>
      <c r="BQ420" t="inlineStr">
        <is>
          <t>Grid-Gen</t>
        </is>
      </c>
    </row>
    <row r="421">
      <c r="A421" t="inlineStr">
        <is>
          <t>CNPS-Indoor</t>
        </is>
      </c>
      <c r="B421" t="inlineStr">
        <is>
          <t>LIT_708</t>
        </is>
      </c>
      <c r="C421" t="inlineStr">
        <is>
          <t>Douala</t>
        </is>
      </c>
      <c r="D421" t="inlineStr">
        <is>
          <t>CAMUSAT</t>
        </is>
      </c>
      <c r="E421" t="inlineStr">
        <is>
          <t>Good Grid no GE - 8h</t>
        </is>
      </c>
      <c r="F421" t="inlineStr">
        <is>
          <t>LITTORAL</t>
        </is>
      </c>
      <c r="G421" t="inlineStr">
        <is>
          <t>Douala</t>
        </is>
      </c>
      <c r="H421" t="inlineStr">
        <is>
          <t>ZTE</t>
        </is>
      </c>
      <c r="I421" t="n">
        <v>0.1288584408431854</v>
      </c>
      <c r="J421" t="n">
        <v>0.1319082392354601</v>
      </c>
      <c r="K421" t="n">
        <v>0.7364817240385466</v>
      </c>
      <c r="L421" t="n">
        <v>3.081901533246013</v>
      </c>
      <c r="M421" t="n">
        <v>4.874487419849158</v>
      </c>
      <c r="N421" t="n">
        <v>0.07410475040878012</v>
      </c>
      <c r="O421" t="n">
        <v>0.09723684698644261</v>
      </c>
      <c r="P421" t="n">
        <v>0.1811687255481075</v>
      </c>
      <c r="Q421" t="n">
        <v>0.09192199364785862</v>
      </c>
      <c r="R421" t="n">
        <v>0</v>
      </c>
      <c r="S421" t="n">
        <v>0.04672790519157735</v>
      </c>
      <c r="T421" t="n">
        <v>0.09359849100969385</v>
      </c>
      <c r="U421" t="n">
        <v>0</v>
      </c>
      <c r="V421" t="n">
        <v>0</v>
      </c>
      <c r="W421" t="n">
        <v>0.09359849100969385</v>
      </c>
      <c r="X421" t="n">
        <v>0.04794069051716034</v>
      </c>
      <c r="Y421" t="n">
        <v>0</v>
      </c>
      <c r="Z421" t="n">
        <v>0</v>
      </c>
      <c r="AA421" t="n">
        <v>0</v>
      </c>
      <c r="AB421" t="n">
        <v>0</v>
      </c>
      <c r="AC421" t="n">
        <v>0.3487114512617249</v>
      </c>
      <c r="AD421" t="n">
        <v>0.3487114512617249</v>
      </c>
      <c r="AE421" t="n">
        <v>0.6127377512399634</v>
      </c>
      <c r="AF421" t="n">
        <v>0</v>
      </c>
      <c r="AG421" t="n">
        <v>0.5008979637399945</v>
      </c>
      <c r="AH421" t="n">
        <v>0.3487114512617249</v>
      </c>
      <c r="AI421" t="inlineStr">
        <is>
          <t>Operationnel</t>
        </is>
      </c>
      <c r="AJ421" t="inlineStr"/>
      <c r="AK421" t="inlineStr">
        <is>
          <t>no impacts</t>
        </is>
      </c>
      <c r="AL421" t="inlineStr">
        <is>
          <t>no impacts</t>
        </is>
      </c>
      <c r="AM421" t="inlineStr">
        <is>
          <t>no impacts</t>
        </is>
      </c>
      <c r="AN421" t="inlineStr">
        <is>
          <t>no impacts</t>
        </is>
      </c>
      <c r="AO421" t="inlineStr"/>
      <c r="AP421" t="inlineStr"/>
      <c r="AQ421" t="inlineStr">
        <is>
          <t>LIT_708</t>
        </is>
      </c>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row>
    <row r="422">
      <c r="A422" t="inlineStr">
        <is>
          <t>Bertoua-Lycee-Technique</t>
        </is>
      </c>
      <c r="B422" t="inlineStr">
        <is>
          <t>EST_131</t>
        </is>
      </c>
      <c r="C422" t="inlineStr">
        <is>
          <t>CENTRE</t>
        </is>
      </c>
      <c r="D422" t="inlineStr">
        <is>
          <t>CAMUSAT</t>
        </is>
      </c>
      <c r="E422" t="inlineStr">
        <is>
          <t>Bad Grid + GE</t>
        </is>
      </c>
      <c r="F422" t="inlineStr">
        <is>
          <t>EST</t>
        </is>
      </c>
      <c r="G422" t="inlineStr">
        <is>
          <t>Bertoua</t>
        </is>
      </c>
      <c r="H422" t="inlineStr">
        <is>
          <t>ZTE</t>
        </is>
      </c>
      <c r="I422" t="n">
        <v>0</v>
      </c>
      <c r="J422" t="n">
        <v>0</v>
      </c>
      <c r="K422" t="n">
        <v>0</v>
      </c>
      <c r="L422" t="n">
        <v>0</v>
      </c>
      <c r="M422" t="n">
        <v>0</v>
      </c>
      <c r="N422" t="n">
        <v>0</v>
      </c>
      <c r="O422" t="n">
        <v>0</v>
      </c>
      <c r="P422" t="n">
        <v>0</v>
      </c>
      <c r="Q422" t="n">
        <v>0</v>
      </c>
      <c r="R422" t="n">
        <v>0.05165038680717864</v>
      </c>
      <c r="S422" t="n">
        <v>0</v>
      </c>
      <c r="T422" t="n">
        <v>0</v>
      </c>
      <c r="U422" t="n">
        <v>0</v>
      </c>
      <c r="V422" t="n">
        <v>0</v>
      </c>
      <c r="W422" t="n">
        <v>0</v>
      </c>
      <c r="X422" t="n">
        <v>0</v>
      </c>
      <c r="Y422" t="n">
        <v>0</v>
      </c>
      <c r="Z422" t="n">
        <v>0</v>
      </c>
      <c r="AA422" t="n">
        <v>0</v>
      </c>
      <c r="AB422" t="n">
        <v>0</v>
      </c>
      <c r="AC422" t="n">
        <v>0.3453584565380544</v>
      </c>
      <c r="AD422" t="n">
        <v>0.3453584565380544</v>
      </c>
      <c r="AE422" t="n">
        <v>0</v>
      </c>
      <c r="AF422" t="n">
        <v>0</v>
      </c>
      <c r="AG422" t="n">
        <v>0.6622550983108869</v>
      </c>
      <c r="AH422" t="n">
        <v>0.3453584565380544</v>
      </c>
      <c r="AI422" t="inlineStr">
        <is>
          <t>Operationnel</t>
        </is>
      </c>
      <c r="AJ422" t="inlineStr"/>
      <c r="AK422" t="inlineStr">
        <is>
          <t>no impacts</t>
        </is>
      </c>
      <c r="AL422" t="inlineStr">
        <is>
          <t>no impacts</t>
        </is>
      </c>
      <c r="AM422" t="inlineStr">
        <is>
          <t>no impacts</t>
        </is>
      </c>
      <c r="AN422" t="inlineStr">
        <is>
          <t>no impacts</t>
        </is>
      </c>
      <c r="AO422" t="inlineStr"/>
      <c r="AP422" t="inlineStr"/>
      <c r="AQ422" t="inlineStr">
        <is>
          <t>EST_131</t>
        </is>
      </c>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row>
    <row r="423">
      <c r="A423" t="inlineStr">
        <is>
          <t>Mbangue-III-MTN</t>
        </is>
      </c>
      <c r="B423" t="inlineStr">
        <is>
          <t>LIT_678</t>
        </is>
      </c>
      <c r="C423" t="inlineStr">
        <is>
          <t>Douala</t>
        </is>
      </c>
      <c r="D423" t="inlineStr"/>
      <c r="E423" t="inlineStr"/>
      <c r="F423" t="inlineStr">
        <is>
          <t>LITTORAL</t>
        </is>
      </c>
      <c r="G423" t="inlineStr">
        <is>
          <t>Douala</t>
        </is>
      </c>
      <c r="H423" t="inlineStr">
        <is>
          <t>ZTE</t>
        </is>
      </c>
      <c r="I423" t="n">
        <v>0.913031164302449</v>
      </c>
      <c r="J423" t="n">
        <v>2.743944634209678</v>
      </c>
      <c r="K423" t="n">
        <v>0</v>
      </c>
      <c r="L423" t="n">
        <v>0</v>
      </c>
      <c r="M423" t="n">
        <v>0.3764985032802271</v>
      </c>
      <c r="N423" t="n">
        <v>0.9882416895669072</v>
      </c>
      <c r="O423" t="n">
        <v>0.6682982196311432</v>
      </c>
      <c r="P423" t="n">
        <v>2.492273844072904</v>
      </c>
      <c r="Q423" t="n">
        <v>0.4239219765261832</v>
      </c>
      <c r="R423" t="n">
        <v>0</v>
      </c>
      <c r="S423" t="n">
        <v>0.7180045829017245</v>
      </c>
      <c r="T423" t="n">
        <v>0.3408996869587045</v>
      </c>
      <c r="U423" t="n">
        <v>0.7203588132396211</v>
      </c>
      <c r="V423" t="n">
        <v>0</v>
      </c>
      <c r="W423" t="n">
        <v>0.3408996869587045</v>
      </c>
      <c r="X423" t="n">
        <v>1.963196245787355</v>
      </c>
      <c r="Y423" t="n">
        <v>0</v>
      </c>
      <c r="Z423" t="n">
        <v>0</v>
      </c>
      <c r="AA423" t="n">
        <v>0.74234946480497</v>
      </c>
      <c r="AB423" t="n">
        <v>1.870418168380261</v>
      </c>
      <c r="AC423" t="n">
        <v>0.3408105115671177</v>
      </c>
      <c r="AD423" t="n">
        <v>0.3408105115671177</v>
      </c>
      <c r="AE423" t="n">
        <v>0.1122811329728347</v>
      </c>
      <c r="AF423" t="n">
        <v>0.250224405071555</v>
      </c>
      <c r="AG423" t="n">
        <v>0.4617043909934385</v>
      </c>
      <c r="AH423" t="n">
        <v>0.3408105115671177</v>
      </c>
      <c r="AI423" t="inlineStr">
        <is>
          <t>Operationnel</t>
        </is>
      </c>
      <c r="AJ423" t="inlineStr"/>
      <c r="AK423" t="inlineStr">
        <is>
          <t>no impacts</t>
        </is>
      </c>
      <c r="AL423" t="inlineStr">
        <is>
          <t>no impacts</t>
        </is>
      </c>
      <c r="AM423" t="inlineStr">
        <is>
          <t>no impacts</t>
        </is>
      </c>
      <c r="AN423" t="inlineStr">
        <is>
          <t>no impacts</t>
        </is>
      </c>
      <c r="AO423" t="inlineStr"/>
      <c r="AP423" t="inlineStr"/>
      <c r="AQ423" t="inlineStr">
        <is>
          <t>LIT_678</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is>
          <t>Grid-Gen</t>
        </is>
      </c>
    </row>
    <row r="424">
      <c r="A424" t="inlineStr">
        <is>
          <t>Ngola-MTN</t>
        </is>
      </c>
      <c r="B424" t="inlineStr">
        <is>
          <t>EST_043</t>
        </is>
      </c>
      <c r="C424" t="inlineStr">
        <is>
          <t>CENTRE</t>
        </is>
      </c>
      <c r="D424" t="inlineStr">
        <is>
          <t>IHS</t>
        </is>
      </c>
      <c r="E424" t="inlineStr">
        <is>
          <t>Solar-Gen</t>
        </is>
      </c>
      <c r="F424" t="inlineStr">
        <is>
          <t>EST</t>
        </is>
      </c>
      <c r="G424" t="inlineStr">
        <is>
          <t>Ngola</t>
        </is>
      </c>
      <c r="H424" t="inlineStr">
        <is>
          <t>NOKIA</t>
        </is>
      </c>
      <c r="I424" t="n">
        <v>0.1073136662357712</v>
      </c>
      <c r="J424" t="n">
        <v>0.08109610110919918</v>
      </c>
      <c r="K424" t="n">
        <v>0.09873499356510373</v>
      </c>
      <c r="L424" t="n">
        <v>0.1215282236547357</v>
      </c>
      <c r="M424" t="n">
        <v>0.1457482600097594</v>
      </c>
      <c r="N424" t="n">
        <v>0.1641718959116293</v>
      </c>
      <c r="O424" t="n">
        <v>0.07763609591562437</v>
      </c>
      <c r="P424" t="n">
        <v>0.1422882548161846</v>
      </c>
      <c r="Q424" t="n">
        <v>0.2641375098806334</v>
      </c>
      <c r="R424" t="n">
        <v>0.2453928425690503</v>
      </c>
      <c r="S424" t="n">
        <v>0.1555397180060097</v>
      </c>
      <c r="T424" t="n">
        <v>0.1955437986719288</v>
      </c>
      <c r="U424" t="n">
        <v>0.1607653959530067</v>
      </c>
      <c r="V424" t="n">
        <v>0.2330866385300471</v>
      </c>
      <c r="W424" t="n">
        <v>0.1955437986719288</v>
      </c>
      <c r="X424" t="n">
        <v>0.1598023017238673</v>
      </c>
      <c r="Y424" t="n">
        <v>0.2806171222459072</v>
      </c>
      <c r="Z424" t="n">
        <v>0.2804566065410506</v>
      </c>
      <c r="AA424" t="n">
        <v>0.3760169561656579</v>
      </c>
      <c r="AB424" t="n">
        <v>0.2525625440526434</v>
      </c>
      <c r="AC424" t="n">
        <v>0.3406678309405792</v>
      </c>
      <c r="AD424" t="n">
        <v>0.3406678309405792</v>
      </c>
      <c r="AE424" t="n">
        <v>2.385630612807693</v>
      </c>
      <c r="AF424" t="n">
        <v>0</v>
      </c>
      <c r="AG424" t="n">
        <v>0</v>
      </c>
      <c r="AH424" t="n">
        <v>0.3406678309405792</v>
      </c>
      <c r="AI424" t="inlineStr">
        <is>
          <t>Operationnel</t>
        </is>
      </c>
      <c r="AJ424" t="inlineStr"/>
      <c r="AK424" t="inlineStr">
        <is>
          <t>IHS</t>
        </is>
      </c>
      <c r="AL424" t="inlineStr">
        <is>
          <t>POWER ISSUE</t>
        </is>
      </c>
      <c r="AM424" t="inlineStr">
        <is>
          <t>Defaut GE &amp; Power Cabinet</t>
        </is>
      </c>
      <c r="AN424" t="inlineStr">
        <is>
          <t>PASSIVE</t>
        </is>
      </c>
      <c r="AO424" t="inlineStr">
        <is>
          <t>(05/06/2026 ticket): INC-20260506-00018519...Grid Outage</t>
        </is>
      </c>
      <c r="AP424" t="inlineStr">
        <is>
          <t>: .Grid Outage</t>
        </is>
      </c>
      <c r="AQ424" t="inlineStr">
        <is>
          <t>EST_043</t>
        </is>
      </c>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is>
          <t>(05/06/2026 ticket): INC-20260506-00018519...Grid Outage</t>
        </is>
      </c>
      <c r="BK424" t="inlineStr"/>
      <c r="BL424" t="inlineStr"/>
      <c r="BM424" t="inlineStr"/>
      <c r="BN424" t="inlineStr"/>
      <c r="BO424" t="inlineStr"/>
      <c r="BP424" t="inlineStr">
        <is>
          <t>EST_043</t>
        </is>
      </c>
      <c r="BQ424" t="inlineStr"/>
    </row>
    <row r="425">
      <c r="A425" t="inlineStr">
        <is>
          <t>Maroua-CRTV</t>
        </is>
      </c>
      <c r="B425" t="inlineStr">
        <is>
          <t>EXN_045</t>
        </is>
      </c>
      <c r="C425" t="inlineStr">
        <is>
          <t>Maroua</t>
        </is>
      </c>
      <c r="D425" t="inlineStr">
        <is>
          <t>CAMUSAT</t>
        </is>
      </c>
      <c r="E425" t="inlineStr">
        <is>
          <t>Good Grid + Solar + GE</t>
        </is>
      </c>
      <c r="F425" t="inlineStr">
        <is>
          <t>EXTREME-NORD</t>
        </is>
      </c>
      <c r="G425" t="inlineStr">
        <is>
          <t>Maroua</t>
        </is>
      </c>
      <c r="H425" t="inlineStr">
        <is>
          <t>Huawei</t>
        </is>
      </c>
      <c r="I425" t="n">
        <v>0.3389734985004266</v>
      </c>
      <c r="J425" t="n">
        <v>0.1042995380001313</v>
      </c>
      <c r="K425" t="n">
        <v>0.2707364888580698</v>
      </c>
      <c r="L425" t="n">
        <v>0.23258725633716</v>
      </c>
      <c r="M425" t="n">
        <v>0.4508707798637686</v>
      </c>
      <c r="N425" t="n">
        <v>0.5350345144435599</v>
      </c>
      <c r="O425" t="n">
        <v>0.5577385691416047</v>
      </c>
      <c r="P425" t="n">
        <v>0.2782093866730588</v>
      </c>
      <c r="Q425" t="n">
        <v>0.1499930086492996</v>
      </c>
      <c r="R425" t="n">
        <v>0.3783355163469194</v>
      </c>
      <c r="S425" t="n">
        <v>0.48017381353925</v>
      </c>
      <c r="T425" t="n">
        <v>0.09095889941871914</v>
      </c>
      <c r="U425" t="n">
        <v>0.06133483433352453</v>
      </c>
      <c r="V425" t="n">
        <v>0.1317120533739688</v>
      </c>
      <c r="W425" t="n">
        <v>0.09095889941871914</v>
      </c>
      <c r="X425" t="n">
        <v>0.1052269620726359</v>
      </c>
      <c r="Y425" t="n">
        <v>0.2601246172592193</v>
      </c>
      <c r="Z425" t="n">
        <v>0.02924952844052929</v>
      </c>
      <c r="AA425" t="n">
        <v>0.2332828243915385</v>
      </c>
      <c r="AB425" t="n">
        <v>0.13964866322521</v>
      </c>
      <c r="AC425" t="n">
        <v>0.3386524670907135</v>
      </c>
      <c r="AD425" t="n">
        <v>0.3386524670907135</v>
      </c>
      <c r="AE425" t="n">
        <v>0.4084085704351162</v>
      </c>
      <c r="AF425" t="n">
        <v>0.5083114878396252</v>
      </c>
      <c r="AG425" t="n">
        <v>0.210332000341456</v>
      </c>
      <c r="AH425" t="n">
        <v>0.3386524670907135</v>
      </c>
      <c r="AI425" t="inlineStr">
        <is>
          <t>Operationnel</t>
        </is>
      </c>
      <c r="AJ425" t="inlineStr"/>
      <c r="AK425" t="inlineStr">
        <is>
          <t>no impacts</t>
        </is>
      </c>
      <c r="AL425" t="inlineStr">
        <is>
          <t>no impacts</t>
        </is>
      </c>
      <c r="AM425" t="inlineStr">
        <is>
          <t>no impacts</t>
        </is>
      </c>
      <c r="AN425" t="inlineStr">
        <is>
          <t>no impacts</t>
        </is>
      </c>
      <c r="AO425" t="inlineStr"/>
      <c r="AP425" t="inlineStr"/>
      <c r="AQ425" t="inlineStr">
        <is>
          <t>EXN_045</t>
        </is>
      </c>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is>
          <t>Solar-Grid-Gen</t>
        </is>
      </c>
    </row>
    <row r="426">
      <c r="A426" t="inlineStr">
        <is>
          <t>Tradex-Simbock-MTN</t>
        </is>
      </c>
      <c r="B426" t="inlineStr">
        <is>
          <t>CTR_851</t>
        </is>
      </c>
      <c r="C426" t="inlineStr">
        <is>
          <t>Yaounde</t>
        </is>
      </c>
      <c r="D426" t="inlineStr">
        <is>
          <t>MTN</t>
        </is>
      </c>
      <c r="E426" t="inlineStr"/>
      <c r="F426" t="inlineStr">
        <is>
          <t>CENTRE</t>
        </is>
      </c>
      <c r="G426" t="inlineStr">
        <is>
          <t>Yaounde</t>
        </is>
      </c>
      <c r="H426" t="inlineStr">
        <is>
          <t>ZTE</t>
        </is>
      </c>
      <c r="I426" t="n">
        <v>11.88294196037474</v>
      </c>
      <c r="J426" t="n">
        <v>17.66480682469973</v>
      </c>
      <c r="K426" t="n">
        <v>18.60755122947896</v>
      </c>
      <c r="L426" t="n">
        <v>1.232296901262152</v>
      </c>
      <c r="M426" t="n">
        <v>3.179691267660295</v>
      </c>
      <c r="N426" t="n">
        <v>0</v>
      </c>
      <c r="O426" t="n">
        <v>0</v>
      </c>
      <c r="P426" t="n">
        <v>1.040106097313894</v>
      </c>
      <c r="Q426" t="n">
        <v>0.7030409521934287</v>
      </c>
      <c r="R426" t="n">
        <v>0.3417914408745744</v>
      </c>
      <c r="S426" t="n">
        <v>0.6160592752394903</v>
      </c>
      <c r="T426" t="n">
        <v>0</v>
      </c>
      <c r="U426" t="n">
        <v>1.351114193012644</v>
      </c>
      <c r="V426" t="n">
        <v>1.083605853330023</v>
      </c>
      <c r="W426" t="n">
        <v>0</v>
      </c>
      <c r="X426" t="n">
        <v>1.051056835400776</v>
      </c>
      <c r="Y426" t="n">
        <v>0.5806031395445078</v>
      </c>
      <c r="Z426" t="n">
        <v>0</v>
      </c>
      <c r="AA426" t="n">
        <v>0</v>
      </c>
      <c r="AB426" t="n">
        <v>0</v>
      </c>
      <c r="AC426" t="n">
        <v>0.3373505063735435</v>
      </c>
      <c r="AD426" t="n">
        <v>0.3373505063735435</v>
      </c>
      <c r="AE426" t="n">
        <v>0.1386341018908193</v>
      </c>
      <c r="AF426" t="n">
        <v>0.2259988575741818</v>
      </c>
      <c r="AG426" t="n">
        <v>0.4634486075816368</v>
      </c>
      <c r="AH426" t="n">
        <v>0.3373505063735435</v>
      </c>
      <c r="AI426" t="inlineStr">
        <is>
          <t>Operationnel</t>
        </is>
      </c>
      <c r="AJ426" t="inlineStr"/>
      <c r="AK426" t="inlineStr">
        <is>
          <t>no impacts</t>
        </is>
      </c>
      <c r="AL426" t="inlineStr">
        <is>
          <t>no impacts</t>
        </is>
      </c>
      <c r="AM426" t="inlineStr">
        <is>
          <t>no impacts</t>
        </is>
      </c>
      <c r="AN426" t="inlineStr">
        <is>
          <t>no impacts</t>
        </is>
      </c>
      <c r="AO426" t="inlineStr"/>
      <c r="AP426" t="inlineStr"/>
      <c r="AQ426" t="inlineStr">
        <is>
          <t>CTR_851</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is>
          <t>CTR_851</t>
        </is>
      </c>
      <c r="BP426" t="inlineStr"/>
      <c r="BQ426" t="inlineStr">
        <is>
          <t>Grid-Gen</t>
        </is>
      </c>
    </row>
    <row r="427">
      <c r="A427" t="inlineStr">
        <is>
          <t>Batchenga-Nachtigal-IHS</t>
        </is>
      </c>
      <c r="B427" t="inlineStr">
        <is>
          <t>CTR_699</t>
        </is>
      </c>
      <c r="C427" t="inlineStr">
        <is>
          <t>CENTRE</t>
        </is>
      </c>
      <c r="D427" t="inlineStr">
        <is>
          <t>IHS</t>
        </is>
      </c>
      <c r="E427" t="inlineStr">
        <is>
          <t>Grid-Gen</t>
        </is>
      </c>
      <c r="F427" t="inlineStr">
        <is>
          <t>CENTRE</t>
        </is>
      </c>
      <c r="G427" t="inlineStr">
        <is>
          <t>Batchenga</t>
        </is>
      </c>
      <c r="H427" t="inlineStr">
        <is>
          <t>NOKIA</t>
        </is>
      </c>
      <c r="I427" t="n">
        <v>1.851168770891287</v>
      </c>
      <c r="J427" t="n">
        <v>0.01075455222538936</v>
      </c>
      <c r="K427" t="n">
        <v>0</v>
      </c>
      <c r="L427" t="n">
        <v>0.1354671650777723</v>
      </c>
      <c r="M427" t="n">
        <v>0</v>
      </c>
      <c r="N427" t="n">
        <v>0.1998411453211666</v>
      </c>
      <c r="O427" t="n">
        <v>0.2393814350975804</v>
      </c>
      <c r="P427" t="n">
        <v>0.1482991995013555</v>
      </c>
      <c r="Q427" t="n">
        <v>4.024200061067309</v>
      </c>
      <c r="R427" t="n">
        <v>18.49140919947607</v>
      </c>
      <c r="S427" t="n">
        <v>18.49140919947607</v>
      </c>
      <c r="T427" t="n">
        <v>18.49140919947607</v>
      </c>
      <c r="U427" t="n">
        <v>18.49140919947607</v>
      </c>
      <c r="V427" t="n">
        <v>18.49140919947607</v>
      </c>
      <c r="W427" t="n">
        <v>18.49140919947607</v>
      </c>
      <c r="X427" t="n">
        <v>18.49140919947607</v>
      </c>
      <c r="Y427" t="n">
        <v>18.49140919947607</v>
      </c>
      <c r="Z427" t="n">
        <v>10.11405336734788</v>
      </c>
      <c r="AA427" t="n">
        <v>0.1710612387826087</v>
      </c>
      <c r="AB427" t="n">
        <v>0.0369771071847637</v>
      </c>
      <c r="AC427" t="n">
        <v>0.3169816449390236</v>
      </c>
      <c r="AD427" t="n">
        <v>0.3169816449390236</v>
      </c>
      <c r="AE427" t="n">
        <v>0</v>
      </c>
      <c r="AF427" t="n">
        <v>0.6348580977930098</v>
      </c>
      <c r="AG427" t="n">
        <v>0.1991461890490935</v>
      </c>
      <c r="AH427" t="n">
        <v>0.3169816449390236</v>
      </c>
      <c r="AI427" t="inlineStr">
        <is>
          <t>Operationnel</t>
        </is>
      </c>
      <c r="AJ427" t="inlineStr"/>
      <c r="AK427" t="inlineStr">
        <is>
          <t>IHS</t>
        </is>
      </c>
      <c r="AL427" t="inlineStr">
        <is>
          <t>POWER ISSUE</t>
        </is>
      </c>
      <c r="AM427" t="inlineStr">
        <is>
          <t>Defaut GE &amp; Power Cabinet</t>
        </is>
      </c>
      <c r="AN427" t="inlineStr">
        <is>
          <t>PASSIVE</t>
        </is>
      </c>
      <c r="AO427" t="inlineStr">
        <is>
          <t>(05/06/2026 ticket): INC-20260506-00013297...Grid Outage</t>
        </is>
      </c>
      <c r="AP427" t="inlineStr">
        <is>
          <t>: .Grid Outage</t>
        </is>
      </c>
      <c r="AQ427" t="inlineStr">
        <is>
          <t>CTR_699</t>
        </is>
      </c>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is>
          <t>(05/06/2026 ticket): INC-20260506-00013297...Grid Outage</t>
        </is>
      </c>
      <c r="BK427" t="inlineStr"/>
      <c r="BL427" t="inlineStr"/>
      <c r="BM427" t="inlineStr"/>
      <c r="BN427" t="inlineStr"/>
      <c r="BO427" t="inlineStr"/>
      <c r="BP427" t="inlineStr">
        <is>
          <t>CTR_699</t>
        </is>
      </c>
      <c r="BQ427" t="inlineStr">
        <is>
          <t>Grid-Gen</t>
        </is>
      </c>
    </row>
    <row r="428">
      <c r="A428" t="inlineStr">
        <is>
          <t>Yagoua-Quinf</t>
        </is>
      </c>
      <c r="B428" t="inlineStr">
        <is>
          <t>EXN_069</t>
        </is>
      </c>
      <c r="C428" t="inlineStr">
        <is>
          <t>EXTREME-NORD</t>
        </is>
      </c>
      <c r="D428" t="inlineStr">
        <is>
          <t>IHS</t>
        </is>
      </c>
      <c r="E428" t="inlineStr">
        <is>
          <t>Grid-Gen</t>
        </is>
      </c>
      <c r="F428" t="inlineStr">
        <is>
          <t>EXTREME-NORD</t>
        </is>
      </c>
      <c r="G428" t="inlineStr">
        <is>
          <t>Yagoua</t>
        </is>
      </c>
      <c r="H428" t="inlineStr">
        <is>
          <t>Huawei</t>
        </is>
      </c>
      <c r="I428" t="n">
        <v>0</v>
      </c>
      <c r="J428" t="n">
        <v>0</v>
      </c>
      <c r="K428" t="n">
        <v>0</v>
      </c>
      <c r="L428" t="n">
        <v>0</v>
      </c>
      <c r="M428" t="n">
        <v>0</v>
      </c>
      <c r="N428" t="n">
        <v>0</v>
      </c>
      <c r="O428" t="n">
        <v>4.503624801317227</v>
      </c>
      <c r="P428" t="n">
        <v>2.845961282185182</v>
      </c>
      <c r="Q428" t="n">
        <v>2.5435318591571</v>
      </c>
      <c r="R428" t="n">
        <v>0.5646764146070717</v>
      </c>
      <c r="S428" t="n">
        <v>0</v>
      </c>
      <c r="T428" t="n">
        <v>0</v>
      </c>
      <c r="U428" t="n">
        <v>0</v>
      </c>
      <c r="V428" t="n">
        <v>0.6641248113048714</v>
      </c>
      <c r="W428" t="n">
        <v>0</v>
      </c>
      <c r="X428" t="n">
        <v>0</v>
      </c>
      <c r="Y428" t="n">
        <v>0</v>
      </c>
      <c r="Z428" t="n">
        <v>0</v>
      </c>
      <c r="AA428" t="n">
        <v>0</v>
      </c>
      <c r="AB428" t="n">
        <v>0</v>
      </c>
      <c r="AC428" t="n">
        <v>0.3090819072404711</v>
      </c>
      <c r="AD428" t="n">
        <v>0.3090819072404711</v>
      </c>
      <c r="AE428" t="n">
        <v>0.3347201739345907</v>
      </c>
      <c r="AF428" t="n">
        <v>0.5546375348082866</v>
      </c>
      <c r="AG428" t="n">
        <v>0.1439833693394358</v>
      </c>
      <c r="AH428" t="n">
        <v>0.3090819072404711</v>
      </c>
      <c r="AI428" t="inlineStr">
        <is>
          <t>Insecurity</t>
        </is>
      </c>
      <c r="AJ428" t="inlineStr"/>
      <c r="AK428" t="inlineStr">
        <is>
          <t>no impacts</t>
        </is>
      </c>
      <c r="AL428" t="inlineStr">
        <is>
          <t>no impacts</t>
        </is>
      </c>
      <c r="AM428" t="inlineStr">
        <is>
          <t>no impacts</t>
        </is>
      </c>
      <c r="AN428" t="inlineStr">
        <is>
          <t>no impacts</t>
        </is>
      </c>
      <c r="AO428" t="inlineStr"/>
      <c r="AP428" t="inlineStr"/>
      <c r="AQ428" t="inlineStr">
        <is>
          <t>EXN_069</t>
        </is>
      </c>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is>
          <t>EXN_069</t>
        </is>
      </c>
      <c r="BQ428" t="inlineStr"/>
    </row>
    <row r="429">
      <c r="A429" t="inlineStr">
        <is>
          <t>Admin</t>
        </is>
      </c>
      <c r="B429" t="inlineStr">
        <is>
          <t>EST_108</t>
        </is>
      </c>
      <c r="C429" t="inlineStr">
        <is>
          <t>CENTRE</t>
        </is>
      </c>
      <c r="D429" t="inlineStr">
        <is>
          <t>IHS</t>
        </is>
      </c>
      <c r="E429" t="inlineStr">
        <is>
          <t>Grid-Gen</t>
        </is>
      </c>
      <c r="F429" t="inlineStr">
        <is>
          <t>EST</t>
        </is>
      </c>
      <c r="G429" t="inlineStr">
        <is>
          <t>Bertoua</t>
        </is>
      </c>
      <c r="H429" t="inlineStr">
        <is>
          <t>ZTE</t>
        </is>
      </c>
      <c r="I429" t="n">
        <v>0.1282163780237592</v>
      </c>
      <c r="J429" t="n">
        <v>4.486949003090462</v>
      </c>
      <c r="K429" t="n">
        <v>0.4708460675792521</v>
      </c>
      <c r="L429" t="n">
        <v>0</v>
      </c>
      <c r="M429" t="n">
        <v>0</v>
      </c>
      <c r="N429" t="n">
        <v>0.0009095889941876673</v>
      </c>
      <c r="O429" t="n">
        <v>0.02504044995762338</v>
      </c>
      <c r="P429" t="n">
        <v>0.0552709077056097</v>
      </c>
      <c r="Q429" t="n">
        <v>0</v>
      </c>
      <c r="R429" t="n">
        <v>2.558887861588377</v>
      </c>
      <c r="S429" t="n">
        <v>3.962330174384262</v>
      </c>
      <c r="T429" t="n">
        <v>1.531248484018343</v>
      </c>
      <c r="U429" t="n">
        <v>1.1800579568705</v>
      </c>
      <c r="V429" t="n">
        <v>4.102977601995246</v>
      </c>
      <c r="W429" t="n">
        <v>3.924662488977921</v>
      </c>
      <c r="X429" t="n">
        <v>0.1211715220883874</v>
      </c>
      <c r="Y429" t="n">
        <v>0</v>
      </c>
      <c r="Z429" t="n">
        <v>0</v>
      </c>
      <c r="AA429" t="n">
        <v>0</v>
      </c>
      <c r="AB429" t="n">
        <v>0</v>
      </c>
      <c r="AC429" t="n">
        <v>0.3076372658967618</v>
      </c>
      <c r="AD429" t="n">
        <v>0.3076372658967618</v>
      </c>
      <c r="AE429" t="n">
        <v>0.7188990004356358</v>
      </c>
      <c r="AF429" t="n">
        <v>0.6105794240949838</v>
      </c>
      <c r="AG429" t="n">
        <v>0</v>
      </c>
      <c r="AH429" t="n">
        <v>0.3076372658967618</v>
      </c>
      <c r="AI429" t="inlineStr">
        <is>
          <t>Operationnel</t>
        </is>
      </c>
      <c r="AJ429" t="inlineStr"/>
      <c r="AK429" t="inlineStr">
        <is>
          <t>IHS</t>
        </is>
      </c>
      <c r="AL429" t="inlineStr">
        <is>
          <t>POWER ISSUE</t>
        </is>
      </c>
      <c r="AM429" t="inlineStr">
        <is>
          <t>Defaut GE &amp; Power Cabinet</t>
        </is>
      </c>
      <c r="AN429" t="inlineStr">
        <is>
          <t>PASSIVE</t>
        </is>
      </c>
      <c r="AO429" t="inlineStr">
        <is>
          <t>(05/06/2026 ticket): INC-20260506-00017477...Grid Outage</t>
        </is>
      </c>
      <c r="AP429" t="inlineStr">
        <is>
          <t>: .Grid Outage</t>
        </is>
      </c>
      <c r="AQ429" t="inlineStr">
        <is>
          <t>EST_108</t>
        </is>
      </c>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is>
          <t>(05/06/2026 ticket): INC-20260506-00017477...Grid Outage</t>
        </is>
      </c>
      <c r="BK429" t="inlineStr"/>
      <c r="BL429" t="inlineStr"/>
      <c r="BM429" t="inlineStr"/>
      <c r="BN429" t="inlineStr"/>
      <c r="BO429" t="inlineStr"/>
      <c r="BP429" t="inlineStr">
        <is>
          <t>EST_108</t>
        </is>
      </c>
      <c r="BQ429" t="inlineStr"/>
    </row>
    <row r="430">
      <c r="A430" t="inlineStr">
        <is>
          <t>Ondoa-Otoa-IHS</t>
        </is>
      </c>
      <c r="B430" t="inlineStr">
        <is>
          <t>CTR_622</t>
        </is>
      </c>
      <c r="C430" t="inlineStr">
        <is>
          <t>Yaounde</t>
        </is>
      </c>
      <c r="D430" t="inlineStr">
        <is>
          <t>IHS</t>
        </is>
      </c>
      <c r="E430" t="inlineStr">
        <is>
          <t>Grid-Gen</t>
        </is>
      </c>
      <c r="F430" t="inlineStr">
        <is>
          <t>CENTRE</t>
        </is>
      </c>
      <c r="G430" t="inlineStr">
        <is>
          <t>Yaounde</t>
        </is>
      </c>
      <c r="H430" t="inlineStr">
        <is>
          <t>ZTE</t>
        </is>
      </c>
      <c r="I430" t="n">
        <v>0</v>
      </c>
      <c r="J430" t="n">
        <v>0</v>
      </c>
      <c r="K430" t="n">
        <v>0.0523459548615572</v>
      </c>
      <c r="L430" t="n">
        <v>0</v>
      </c>
      <c r="M430" t="n">
        <v>0</v>
      </c>
      <c r="N430" t="n">
        <v>0</v>
      </c>
      <c r="O430" t="n">
        <v>0</v>
      </c>
      <c r="P430" t="n">
        <v>7.703113005909832</v>
      </c>
      <c r="Q430" t="n">
        <v>26.15312698861123</v>
      </c>
      <c r="R430" t="n">
        <v>0</v>
      </c>
      <c r="S430" t="n">
        <v>0.3163229490373342</v>
      </c>
      <c r="T430" t="n">
        <v>0</v>
      </c>
      <c r="U430" t="n">
        <v>0.2315706568730685</v>
      </c>
      <c r="V430" t="n">
        <v>0</v>
      </c>
      <c r="W430" t="n">
        <v>0</v>
      </c>
      <c r="X430" t="n">
        <v>0</v>
      </c>
      <c r="Y430" t="n">
        <v>1.813256742373006</v>
      </c>
      <c r="Z430" t="n">
        <v>0</v>
      </c>
      <c r="AA430" t="n">
        <v>0</v>
      </c>
      <c r="AB430" t="n">
        <v>0</v>
      </c>
      <c r="AC430" t="n">
        <v>0.3051046847756915</v>
      </c>
      <c r="AD430" t="n">
        <v>0.3051046847756915</v>
      </c>
      <c r="AE430" t="n">
        <v>0.250915234863654</v>
      </c>
      <c r="AF430" t="n">
        <v>0.2135673266215803</v>
      </c>
      <c r="AG430" t="n">
        <v>0.3788712032166914</v>
      </c>
      <c r="AH430" t="n">
        <v>0.3051046847756915</v>
      </c>
      <c r="AI430" t="inlineStr">
        <is>
          <t>Operationnel</t>
        </is>
      </c>
      <c r="AJ430" t="inlineStr"/>
      <c r="AK430" t="inlineStr">
        <is>
          <t>no impacts</t>
        </is>
      </c>
      <c r="AL430" t="inlineStr">
        <is>
          <t>no impacts</t>
        </is>
      </c>
      <c r="AM430" t="inlineStr">
        <is>
          <t>no impacts</t>
        </is>
      </c>
      <c r="AN430" t="inlineStr">
        <is>
          <t>no impacts</t>
        </is>
      </c>
      <c r="AO430" t="inlineStr"/>
      <c r="AP430" t="inlineStr"/>
      <c r="AQ430" t="inlineStr">
        <is>
          <t>CTR_622</t>
        </is>
      </c>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is>
          <t>CTR_622</t>
        </is>
      </c>
      <c r="BQ430" t="inlineStr">
        <is>
          <t>Solar-Grid-Gen-Lithium</t>
        </is>
      </c>
    </row>
    <row r="431">
      <c r="A431" t="inlineStr">
        <is>
          <t>Bonga</t>
        </is>
      </c>
      <c r="B431" t="inlineStr">
        <is>
          <t>EST_073</t>
        </is>
      </c>
      <c r="C431" t="inlineStr">
        <is>
          <t>CENTRE</t>
        </is>
      </c>
      <c r="D431" t="inlineStr">
        <is>
          <t>IHS</t>
        </is>
      </c>
      <c r="E431" t="inlineStr">
        <is>
          <t>Hybrid-Gen</t>
        </is>
      </c>
      <c r="F431" t="inlineStr">
        <is>
          <t>EST</t>
        </is>
      </c>
      <c r="G431" t="inlineStr">
        <is>
          <t>Bonga</t>
        </is>
      </c>
      <c r="H431" t="inlineStr">
        <is>
          <t>NOKIA</t>
        </is>
      </c>
      <c r="I431" t="n">
        <v>0.1562174509820707</v>
      </c>
      <c r="J431" t="n">
        <v>0.1666153016411123</v>
      </c>
      <c r="K431" t="n">
        <v>0.2646190569952032</v>
      </c>
      <c r="L431" t="n">
        <v>0.358039197221723</v>
      </c>
      <c r="M431" t="n">
        <v>0.09217168474430198</v>
      </c>
      <c r="N431" t="n">
        <v>0</v>
      </c>
      <c r="O431" t="n">
        <v>0.3146833261819872</v>
      </c>
      <c r="P431" t="n">
        <v>2.586657078528563</v>
      </c>
      <c r="Q431" t="n">
        <v>3.412326152934926</v>
      </c>
      <c r="R431" t="n">
        <v>0.291728376037645</v>
      </c>
      <c r="S431" t="n">
        <v>0.2722346354367312</v>
      </c>
      <c r="T431" t="n">
        <v>4.426612933142712</v>
      </c>
      <c r="U431" t="n">
        <v>0.1611577676759894</v>
      </c>
      <c r="V431" t="n">
        <v>0.2046218535354832</v>
      </c>
      <c r="W431" t="n">
        <v>4.426612933142712</v>
      </c>
      <c r="X431" t="n">
        <v>0.2688459705564258</v>
      </c>
      <c r="Y431" t="n">
        <v>0.2931016770680843</v>
      </c>
      <c r="Z431" t="n">
        <v>0.2948851848998241</v>
      </c>
      <c r="AA431" t="n">
        <v>0.25785956231291</v>
      </c>
      <c r="AB431" t="n">
        <v>0.2311961202284032</v>
      </c>
      <c r="AC431" t="n">
        <v>0.3015198340338953</v>
      </c>
      <c r="AD431" t="n">
        <v>0.3015198340338953</v>
      </c>
      <c r="AE431" t="n">
        <v>0.4637373156041549</v>
      </c>
      <c r="AF431" t="n">
        <v>0.2603183831954605</v>
      </c>
      <c r="AG431" t="n">
        <v>0.2836232973710072</v>
      </c>
      <c r="AH431" t="n">
        <v>0.3015198340338953</v>
      </c>
      <c r="AI431" t="inlineStr">
        <is>
          <t>Operationnel</t>
        </is>
      </c>
      <c r="AJ431" t="inlineStr"/>
      <c r="AK431" t="inlineStr">
        <is>
          <t>no impacts</t>
        </is>
      </c>
      <c r="AL431" t="inlineStr">
        <is>
          <t>no impacts</t>
        </is>
      </c>
      <c r="AM431" t="inlineStr">
        <is>
          <t>no impacts</t>
        </is>
      </c>
      <c r="AN431" t="inlineStr">
        <is>
          <t>no impacts</t>
        </is>
      </c>
      <c r="AO431" t="inlineStr"/>
      <c r="AP431" t="inlineStr"/>
      <c r="AQ431" t="inlineStr">
        <is>
          <t>EST_073</t>
        </is>
      </c>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is>
          <t>EST_073</t>
        </is>
      </c>
      <c r="BQ431" t="inlineStr">
        <is>
          <t>Gen-Lithium</t>
        </is>
      </c>
    </row>
    <row r="432">
      <c r="A432" t="inlineStr">
        <is>
          <t>CTR_228_N_Evodoula</t>
        </is>
      </c>
      <c r="B432" t="inlineStr">
        <is>
          <t>CTR_228</t>
        </is>
      </c>
      <c r="C432" t="inlineStr">
        <is>
          <t>CENTRE</t>
        </is>
      </c>
      <c r="D432" t="inlineStr">
        <is>
          <t>IHS</t>
        </is>
      </c>
      <c r="E432" t="inlineStr">
        <is>
          <t>Grid-Gen</t>
        </is>
      </c>
      <c r="F432" t="inlineStr">
        <is>
          <t>CENTRE</t>
        </is>
      </c>
      <c r="G432" t="inlineStr">
        <is>
          <t>Evodoula</t>
        </is>
      </c>
      <c r="H432" t="inlineStr">
        <is>
          <t>NOKIA</t>
        </is>
      </c>
      <c r="I432" t="n">
        <v>0</v>
      </c>
      <c r="J432" t="n">
        <v>0</v>
      </c>
      <c r="K432" t="n">
        <v>0.001694332440152591</v>
      </c>
      <c r="L432" t="n">
        <v>0</v>
      </c>
      <c r="M432" t="n">
        <v>0.001337630873804731</v>
      </c>
      <c r="N432" t="n">
        <v>0</v>
      </c>
      <c r="O432" t="n">
        <v>1.956316586194483</v>
      </c>
      <c r="P432" t="n">
        <v>7.747338737657802</v>
      </c>
      <c r="Q432" t="n">
        <v>0.007758259068067234</v>
      </c>
      <c r="R432" t="n">
        <v>0</v>
      </c>
      <c r="S432" t="n">
        <v>0</v>
      </c>
      <c r="T432" t="n">
        <v>0</v>
      </c>
      <c r="U432" t="n">
        <v>0</v>
      </c>
      <c r="V432" t="n">
        <v>0.004280418796175002</v>
      </c>
      <c r="W432" t="n">
        <v>0</v>
      </c>
      <c r="X432" t="n">
        <v>0.03898748120182774</v>
      </c>
      <c r="Y432" t="n">
        <v>3.750409314384317</v>
      </c>
      <c r="Z432" t="n">
        <v>0</v>
      </c>
      <c r="AA432" t="n">
        <v>0</v>
      </c>
      <c r="AB432" t="n">
        <v>0.04458769579348975</v>
      </c>
      <c r="AC432" t="n">
        <v>0.3001286979251376</v>
      </c>
      <c r="AD432" t="n">
        <v>0.3001286979251376</v>
      </c>
      <c r="AE432" t="n">
        <v>0.5269344827724023</v>
      </c>
      <c r="AF432" t="n">
        <v>0.2063952895335441</v>
      </c>
      <c r="AG432" t="n">
        <v>0.2983636375575368</v>
      </c>
      <c r="AH432" t="n">
        <v>0.3001286979251376</v>
      </c>
      <c r="AI432" t="inlineStr">
        <is>
          <t>Operationnel</t>
        </is>
      </c>
      <c r="AJ432" t="inlineStr"/>
      <c r="AK432" t="inlineStr">
        <is>
          <t>IHS</t>
        </is>
      </c>
      <c r="AL432" t="inlineStr">
        <is>
          <t>POWER ISSUE</t>
        </is>
      </c>
      <c r="AM432" t="inlineStr">
        <is>
          <t>Defaut GE &amp; Power Cabinet</t>
        </is>
      </c>
      <c r="AN432" t="inlineStr">
        <is>
          <t>PASSIVE</t>
        </is>
      </c>
      <c r="AO432" t="inlineStr">
        <is>
          <t>(05/06/2026 ticket): INC-20260506-00009341...filtration of power...Grid Outage</t>
        </is>
      </c>
      <c r="AP432" t="inlineStr">
        <is>
          <t>: .filtration of power.Grid Outage</t>
        </is>
      </c>
      <c r="AQ432" t="inlineStr">
        <is>
          <t>CTR_228</t>
        </is>
      </c>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is>
          <t>(05/06/2026 ticket): INC-20260506-00009341...filtration of power...Grid Outage</t>
        </is>
      </c>
      <c r="BK432" t="inlineStr"/>
      <c r="BL432" t="inlineStr"/>
      <c r="BM432" t="inlineStr"/>
      <c r="BN432" t="inlineStr"/>
      <c r="BO432" t="inlineStr"/>
      <c r="BP432" t="inlineStr"/>
      <c r="BQ432" t="inlineStr">
        <is>
          <t>Solar-AER-Gen</t>
        </is>
      </c>
    </row>
    <row r="433">
      <c r="A433" t="inlineStr">
        <is>
          <t>Nkoulou</t>
        </is>
      </c>
      <c r="B433" t="inlineStr">
        <is>
          <t>CTR_659</t>
        </is>
      </c>
      <c r="C433" t="inlineStr">
        <is>
          <t>CENTRE</t>
        </is>
      </c>
      <c r="D433" t="inlineStr">
        <is>
          <t>CAMUSAT</t>
        </is>
      </c>
      <c r="E433" t="inlineStr">
        <is>
          <t>Good Grid + GE</t>
        </is>
      </c>
      <c r="F433" t="inlineStr">
        <is>
          <t>CENTRE</t>
        </is>
      </c>
      <c r="G433" t="inlineStr">
        <is>
          <t>Nkoulou</t>
        </is>
      </c>
      <c r="H433" t="inlineStr">
        <is>
          <t>ZTE</t>
        </is>
      </c>
      <c r="I433" t="n">
        <v>0</v>
      </c>
      <c r="J433" t="n">
        <v>0</v>
      </c>
      <c r="K433" t="n">
        <v>0.0528453370544447</v>
      </c>
      <c r="L433" t="n">
        <v>0</v>
      </c>
      <c r="M433" t="n">
        <v>0</v>
      </c>
      <c r="N433" t="n">
        <v>0</v>
      </c>
      <c r="O433" t="n">
        <v>0</v>
      </c>
      <c r="P433" t="n">
        <v>7.699884856734386</v>
      </c>
      <c r="Q433" t="n">
        <v>26.05669272014907</v>
      </c>
      <c r="R433" t="n">
        <v>0</v>
      </c>
      <c r="S433" t="n">
        <v>0.3155382055913687</v>
      </c>
      <c r="T433" t="n">
        <v>0</v>
      </c>
      <c r="U433" t="n">
        <v>0.2438411907554368</v>
      </c>
      <c r="V433" t="n">
        <v>0</v>
      </c>
      <c r="W433" t="n">
        <v>0</v>
      </c>
      <c r="X433" t="n">
        <v>4.520746476501928</v>
      </c>
      <c r="Y433" t="n">
        <v>1.792871247856224</v>
      </c>
      <c r="Z433" t="n">
        <v>8.415071497261957</v>
      </c>
      <c r="AA433" t="n">
        <v>0</v>
      </c>
      <c r="AB433" t="n">
        <v>0.003085468548909519</v>
      </c>
      <c r="AC433" t="n">
        <v>0.2949030199781416</v>
      </c>
      <c r="AD433" t="n">
        <v>0.2949030199781416</v>
      </c>
      <c r="AE433" t="n">
        <v>0.2424223349280002</v>
      </c>
      <c r="AF433" t="n">
        <v>0.2059171537276749</v>
      </c>
      <c r="AG433" t="n">
        <v>0.3665590861235327</v>
      </c>
      <c r="AH433" t="n">
        <v>0.2949030199781416</v>
      </c>
      <c r="AI433" t="inlineStr">
        <is>
          <t>Operationnel</t>
        </is>
      </c>
      <c r="AJ433" t="inlineStr"/>
      <c r="AK433" t="inlineStr">
        <is>
          <t>no impacts</t>
        </is>
      </c>
      <c r="AL433" t="inlineStr">
        <is>
          <t>no impacts</t>
        </is>
      </c>
      <c r="AM433" t="inlineStr">
        <is>
          <t>no impacts</t>
        </is>
      </c>
      <c r="AN433" t="inlineStr">
        <is>
          <t>no impacts</t>
        </is>
      </c>
      <c r="AO433" t="inlineStr"/>
      <c r="AP433" t="inlineStr"/>
      <c r="AQ433" t="inlineStr">
        <is>
          <t>CTR_659</t>
        </is>
      </c>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is>
          <t>Grid-Gen</t>
        </is>
      </c>
    </row>
    <row r="434">
      <c r="A434" t="inlineStr">
        <is>
          <t>Meidougou-MTN</t>
        </is>
      </c>
      <c r="B434" t="inlineStr">
        <is>
          <t>ADM_062</t>
        </is>
      </c>
      <c r="C434" t="inlineStr">
        <is>
          <t>ADAMAOUA</t>
        </is>
      </c>
      <c r="D434" t="inlineStr">
        <is>
          <t>IHS</t>
        </is>
      </c>
      <c r="E434" t="inlineStr">
        <is>
          <t>Grid-Gen</t>
        </is>
      </c>
      <c r="F434" t="inlineStr">
        <is>
          <t>ADAMAOUA</t>
        </is>
      </c>
      <c r="G434" t="inlineStr">
        <is>
          <t>Meidougou</t>
        </is>
      </c>
      <c r="H434" t="inlineStr">
        <is>
          <t>NOKIA</t>
        </is>
      </c>
      <c r="I434" t="n">
        <v>0</v>
      </c>
      <c r="J434" t="n">
        <v>0</v>
      </c>
      <c r="K434" t="n">
        <v>0</v>
      </c>
      <c r="L434" t="n">
        <v>0</v>
      </c>
      <c r="M434" t="n">
        <v>0</v>
      </c>
      <c r="N434" t="n">
        <v>0</v>
      </c>
      <c r="O434" t="n">
        <v>0</v>
      </c>
      <c r="P434" t="n">
        <v>2.715827391912129</v>
      </c>
      <c r="Q434" t="n">
        <v>1.602205058957285</v>
      </c>
      <c r="R434" t="n">
        <v>0</v>
      </c>
      <c r="S434" t="n">
        <v>0</v>
      </c>
      <c r="T434" t="n">
        <v>0.1044065484700356</v>
      </c>
      <c r="U434" t="n">
        <v>0</v>
      </c>
      <c r="V434" t="n">
        <v>0</v>
      </c>
      <c r="W434" t="n">
        <v>0.1044065484700356</v>
      </c>
      <c r="X434" t="n">
        <v>0</v>
      </c>
      <c r="Y434" t="n">
        <v>0</v>
      </c>
      <c r="Z434" t="n">
        <v>0</v>
      </c>
      <c r="AA434" t="n">
        <v>0</v>
      </c>
      <c r="AB434" t="n">
        <v>0</v>
      </c>
      <c r="AC434" t="n">
        <v>0.2922455933088494</v>
      </c>
      <c r="AD434" t="n">
        <v>0.2922455933088494</v>
      </c>
      <c r="AE434" t="n">
        <v>2.046539093317986</v>
      </c>
      <c r="AF434" t="n">
        <v>0</v>
      </c>
      <c r="AG434" t="n">
        <v>0</v>
      </c>
      <c r="AH434" t="n">
        <v>0.2922455933088494</v>
      </c>
      <c r="AI434" t="inlineStr">
        <is>
          <t>Operationnel</t>
        </is>
      </c>
      <c r="AJ434" t="inlineStr"/>
      <c r="AK434" t="inlineStr">
        <is>
          <t>BSS</t>
        </is>
      </c>
      <c r="AL434" t="inlineStr">
        <is>
          <t>RAN ISSUE</t>
        </is>
      </c>
      <c r="AM434" t="inlineStr">
        <is>
          <t>BSS Hardware issue</t>
        </is>
      </c>
      <c r="AN434" t="inlineStr">
        <is>
          <t>ACTIVE</t>
        </is>
      </c>
      <c r="AO434" t="inlineStr">
        <is>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ticket): INC-20260506-00012635...Grid Outage</t>
        </is>
      </c>
      <c r="AP434" t="inlineStr">
        <is>
          <t>: 06.05.2026 : FSMF reçus ce jour et FME en route pour remplacement, ETR=15H UTC 04.05.2026 : Spare reçue à Ngaoundere Expedition en Cours vers Meiganga ETA=05.05.2026 02.05.2026 :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 Spare FSMF Faulty Commande passee au WH de Garoua et Expediee a Ngaoundere Nouvelle ETD communiques par le SPM 28.04.2026 26/04/2026 FSMF expedié de GAROUA ETD=27.04.2025 24.04.2026 : Apres conf call effectuer avec THEO et Kingsley. Les spare seront expediee par ESICO ce Jours De Garoua pour Ngaoundere ETD=24.04.2025 22.04.2026 :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 : 06.05.2026 : FSMF reçus ce jour et FME en route pour remplacement, ETR=14H UTC 04.05.2026 : Spare reçue à Ngaoundere Expedition en Cours vers Meiganga ETA=05.05.2026 02.05.2026 :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 Spare FSMF Faulty Commande passee au WH de Garoua et Expediee a Ngaoundere Nouvelle ETD communiques par le SPM 28.04.2026 26/04/2026 FSMF expedié de GAROUA ETD=27.04.2025 24.04.2026 : Apres conf call effectuer avec THEO et Kingsley. Les spare seront expediee par ESICO ce Jours De Garoua pour Ngaoundere ETD=24.04.2025 22.04.2026 :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 : .Grid Outage</t>
        </is>
      </c>
      <c r="AQ434" t="inlineStr">
        <is>
          <t>ADM_062</t>
        </is>
      </c>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is>
      </c>
      <c r="BI434" t="inlineStr">
        <is>
          <t>(05/06/2026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is>
      </c>
      <c r="BJ434" t="inlineStr">
        <is>
          <t>(05/06/2026 ticket): INC-20260506-00012635...Grid Outage</t>
        </is>
      </c>
      <c r="BK434" t="inlineStr"/>
      <c r="BL434" t="inlineStr"/>
      <c r="BM434" t="inlineStr"/>
      <c r="BN434" t="inlineStr"/>
      <c r="BO434" t="inlineStr"/>
      <c r="BP434" t="inlineStr">
        <is>
          <t>ADM_062</t>
        </is>
      </c>
      <c r="BQ434" t="inlineStr">
        <is>
          <t>Grid-Gen</t>
        </is>
      </c>
    </row>
    <row r="435">
      <c r="A435" t="inlineStr">
        <is>
          <t>Cogefar-II</t>
        </is>
      </c>
      <c r="B435" t="inlineStr">
        <is>
          <t>LIT_339</t>
        </is>
      </c>
      <c r="C435" t="inlineStr">
        <is>
          <t>Douala</t>
        </is>
      </c>
      <c r="D435" t="inlineStr">
        <is>
          <t>IHS</t>
        </is>
      </c>
      <c r="E435" t="inlineStr">
        <is>
          <t>Grid-Gen</t>
        </is>
      </c>
      <c r="F435" t="inlineStr">
        <is>
          <t>LITTORAL</t>
        </is>
      </c>
      <c r="G435" t="inlineStr">
        <is>
          <t>Douala</t>
        </is>
      </c>
      <c r="H435" t="inlineStr">
        <is>
          <t>ZTE</t>
        </is>
      </c>
      <c r="I435" t="n">
        <v>0</v>
      </c>
      <c r="J435" t="n">
        <v>0.0462641931553246</v>
      </c>
      <c r="K435" t="n">
        <v>0</v>
      </c>
      <c r="L435" t="n">
        <v>0</v>
      </c>
      <c r="M435" t="n">
        <v>0</v>
      </c>
      <c r="N435" t="n">
        <v>0</v>
      </c>
      <c r="O435" t="n">
        <v>0</v>
      </c>
      <c r="P435" t="n">
        <v>0</v>
      </c>
      <c r="Q435" t="n">
        <v>0</v>
      </c>
      <c r="R435" t="n">
        <v>0</v>
      </c>
      <c r="S435" t="n">
        <v>0</v>
      </c>
      <c r="T435" t="n">
        <v>20.78202181301419</v>
      </c>
      <c r="U435" t="n">
        <v>0</v>
      </c>
      <c r="V435" t="n">
        <v>0</v>
      </c>
      <c r="W435" t="n">
        <v>20.78202181301419</v>
      </c>
      <c r="X435" t="n">
        <v>0.1636368435621073</v>
      </c>
      <c r="Y435" t="n">
        <v>0</v>
      </c>
      <c r="Z435" t="n">
        <v>0</v>
      </c>
      <c r="AA435" t="n">
        <v>0</v>
      </c>
      <c r="AB435" t="n">
        <v>0</v>
      </c>
      <c r="AC435" t="n">
        <v>0.2856109441747777</v>
      </c>
      <c r="AD435" t="n">
        <v>0.2856109441747777</v>
      </c>
      <c r="AE435" t="n">
        <v>0.1251453784636044</v>
      </c>
      <c r="AF435" t="n">
        <v>0.1058273916990516</v>
      </c>
      <c r="AG435" t="n">
        <v>0.4452882348692286</v>
      </c>
      <c r="AH435" t="n">
        <v>0.2856109441747777</v>
      </c>
      <c r="AI435" t="inlineStr">
        <is>
          <t>Operationnel</t>
        </is>
      </c>
      <c r="AJ435" t="inlineStr"/>
      <c r="AK435" t="inlineStr">
        <is>
          <t>no impacts</t>
        </is>
      </c>
      <c r="AL435" t="inlineStr">
        <is>
          <t>no impacts</t>
        </is>
      </c>
      <c r="AM435" t="inlineStr">
        <is>
          <t>no impacts</t>
        </is>
      </c>
      <c r="AN435" t="inlineStr">
        <is>
          <t>no impacts</t>
        </is>
      </c>
      <c r="AO435" t="inlineStr"/>
      <c r="AP435" t="inlineStr"/>
      <c r="AQ435" t="inlineStr">
        <is>
          <t>LIT_339</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is>
          <t>LIT_339</t>
        </is>
      </c>
      <c r="BQ435" t="inlineStr">
        <is>
          <t>Gen Only</t>
        </is>
      </c>
    </row>
    <row r="436">
      <c r="A436" t="inlineStr">
        <is>
          <t>Ndogp-Bloc-13</t>
        </is>
      </c>
      <c r="B436" t="inlineStr">
        <is>
          <t>LIT_292</t>
        </is>
      </c>
      <c r="C436" t="inlineStr">
        <is>
          <t>Douala</t>
        </is>
      </c>
      <c r="D436" t="inlineStr">
        <is>
          <t>IHS</t>
        </is>
      </c>
      <c r="E436" t="inlineStr">
        <is>
          <t>Grid-Gen</t>
        </is>
      </c>
      <c r="F436" t="inlineStr">
        <is>
          <t>LITTORAL</t>
        </is>
      </c>
      <c r="G436" t="inlineStr">
        <is>
          <t>Douala</t>
        </is>
      </c>
      <c r="H436" t="inlineStr">
        <is>
          <t>ZTE</t>
        </is>
      </c>
      <c r="I436" t="n">
        <v>0</v>
      </c>
      <c r="J436" t="n">
        <v>0.0467100701132596</v>
      </c>
      <c r="K436" t="n">
        <v>0</v>
      </c>
      <c r="L436" t="n">
        <v>0</v>
      </c>
      <c r="M436" t="n">
        <v>0</v>
      </c>
      <c r="N436" t="n">
        <v>0</v>
      </c>
      <c r="O436" t="n">
        <v>0</v>
      </c>
      <c r="P436" t="n">
        <v>0</v>
      </c>
      <c r="Q436" t="n">
        <v>0</v>
      </c>
      <c r="R436" t="n">
        <v>0</v>
      </c>
      <c r="S436" t="n">
        <v>0</v>
      </c>
      <c r="T436" t="n">
        <v>0</v>
      </c>
      <c r="U436" t="n">
        <v>0</v>
      </c>
      <c r="V436" t="n">
        <v>0</v>
      </c>
      <c r="W436" t="n">
        <v>0</v>
      </c>
      <c r="X436" t="n">
        <v>0.1631552964475376</v>
      </c>
      <c r="Y436" t="n">
        <v>0</v>
      </c>
      <c r="Z436" t="n">
        <v>0</v>
      </c>
      <c r="AA436" t="n">
        <v>0</v>
      </c>
      <c r="AB436" t="n">
        <v>0</v>
      </c>
      <c r="AC436" t="n">
        <v>0.2855574389398263</v>
      </c>
      <c r="AD436" t="n">
        <v>0.2855574389398263</v>
      </c>
      <c r="AE436" t="n">
        <v>0.1258947519873386</v>
      </c>
      <c r="AF436" t="n">
        <v>0.1051898772912279</v>
      </c>
      <c r="AG436" t="n">
        <v>0.4453908358450053</v>
      </c>
      <c r="AH436" t="n">
        <v>0.2855574389398263</v>
      </c>
      <c r="AI436" t="inlineStr">
        <is>
          <t>Operationnel</t>
        </is>
      </c>
      <c r="AJ436" t="inlineStr"/>
      <c r="AK436" t="inlineStr">
        <is>
          <t>no impacts</t>
        </is>
      </c>
      <c r="AL436" t="inlineStr">
        <is>
          <t>no impacts</t>
        </is>
      </c>
      <c r="AM436" t="inlineStr">
        <is>
          <t>no impacts</t>
        </is>
      </c>
      <c r="AN436" t="inlineStr">
        <is>
          <t>no impacts</t>
        </is>
      </c>
      <c r="AO436" t="inlineStr"/>
      <c r="AP436" t="inlineStr"/>
      <c r="AQ436" t="inlineStr">
        <is>
          <t>LIT_292</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is>
          <t>LIT_292</t>
        </is>
      </c>
      <c r="BQ436" t="inlineStr"/>
    </row>
    <row r="437">
      <c r="A437" t="inlineStr">
        <is>
          <t>Ndelele-MTN</t>
        </is>
      </c>
      <c r="B437" t="inlineStr">
        <is>
          <t>EST_041</t>
        </is>
      </c>
      <c r="C437" t="inlineStr">
        <is>
          <t>CENTRE</t>
        </is>
      </c>
      <c r="D437" t="inlineStr">
        <is>
          <t>IHS</t>
        </is>
      </c>
      <c r="E437" t="inlineStr">
        <is>
          <t>Gen-Solar AER</t>
        </is>
      </c>
      <c r="F437" t="inlineStr">
        <is>
          <t>EST</t>
        </is>
      </c>
      <c r="G437" t="inlineStr">
        <is>
          <t>Ndelele</t>
        </is>
      </c>
      <c r="H437" t="inlineStr">
        <is>
          <t>NOKIA</t>
        </is>
      </c>
      <c r="I437" t="n">
        <v>0.0004637120362523383</v>
      </c>
      <c r="J437" t="n">
        <v>0.000178350783173888</v>
      </c>
      <c r="K437" t="n">
        <v>0.0001605157048565339</v>
      </c>
      <c r="L437" t="n">
        <v>0.0001961858614914737</v>
      </c>
      <c r="M437" t="n">
        <v>0.6475997010562701</v>
      </c>
      <c r="N437" t="n">
        <v>0.0001783507831740038</v>
      </c>
      <c r="O437" t="n">
        <v>0.0001783507831741196</v>
      </c>
      <c r="P437" t="n">
        <v>0.000178350783173888</v>
      </c>
      <c r="Q437" t="n">
        <v>0.0001605157048565918</v>
      </c>
      <c r="R437" t="n">
        <v>0.0001605157048564181</v>
      </c>
      <c r="S437" t="n">
        <v>0.0001605157048565918</v>
      </c>
      <c r="T437" t="n">
        <v>0.0001605157048565339</v>
      </c>
      <c r="U437" t="n">
        <v>0.000178350783173888</v>
      </c>
      <c r="V437" t="n">
        <v>0.7271539780785486</v>
      </c>
      <c r="W437" t="n">
        <v>0.0001605157048565339</v>
      </c>
      <c r="X437" t="n">
        <v>0.0001426806265390641</v>
      </c>
      <c r="Y437" t="n">
        <v>0.000178350783173888</v>
      </c>
      <c r="Z437" t="n">
        <v>0.0001783507831741196</v>
      </c>
      <c r="AA437" t="n">
        <v>0.0001426806265391799</v>
      </c>
      <c r="AB437" t="n">
        <v>0.1003223155353516</v>
      </c>
      <c r="AC437" t="n">
        <v>0.2801355751313371</v>
      </c>
      <c r="AD437" t="n">
        <v>0.2801355751313371</v>
      </c>
      <c r="AE437" t="n">
        <v>0.2149453057244144</v>
      </c>
      <c r="AF437" t="n">
        <v>0.2425211059769944</v>
      </c>
      <c r="AG437" t="n">
        <v>0.3222012642629034</v>
      </c>
      <c r="AH437" t="n">
        <v>0.2801355751313371</v>
      </c>
      <c r="AI437" t="inlineStr">
        <is>
          <t>Operationnel</t>
        </is>
      </c>
      <c r="AJ437" t="inlineStr"/>
      <c r="AK437" t="inlineStr">
        <is>
          <t>IHS</t>
        </is>
      </c>
      <c r="AL437" t="inlineStr">
        <is>
          <t>POWER ISSUE</t>
        </is>
      </c>
      <c r="AM437" t="inlineStr">
        <is>
          <t>Defaut GE &amp; Power Cabinet</t>
        </is>
      </c>
      <c r="AN437" t="inlineStr">
        <is>
          <t>PASSIVE</t>
        </is>
      </c>
      <c r="AO437" t="inlineStr">
        <is>
          <t>(05/06/2026 ticket): INC-20260506-00010567...Grid Outage</t>
        </is>
      </c>
      <c r="AP437" t="inlineStr">
        <is>
          <t>: .Grid Outage</t>
        </is>
      </c>
      <c r="AQ437" t="inlineStr">
        <is>
          <t>EST_041</t>
        </is>
      </c>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is>
          <t>(05/06/2026 ticket): INC-20260506-00010567...Grid Outage</t>
        </is>
      </c>
      <c r="BK437" t="inlineStr"/>
      <c r="BL437" t="inlineStr"/>
      <c r="BM437" t="inlineStr"/>
      <c r="BN437" t="inlineStr"/>
      <c r="BO437" t="inlineStr"/>
      <c r="BP437" t="inlineStr">
        <is>
          <t>EST_041</t>
        </is>
      </c>
      <c r="BQ437" t="inlineStr">
        <is>
          <t>Grid-Gen</t>
        </is>
      </c>
    </row>
    <row r="438">
      <c r="A438" t="inlineStr">
        <is>
          <t>Betare-Oya</t>
        </is>
      </c>
      <c r="B438" t="inlineStr">
        <is>
          <t>EST_014</t>
        </is>
      </c>
      <c r="C438" t="inlineStr">
        <is>
          <t>CENTRE</t>
        </is>
      </c>
      <c r="D438" t="inlineStr">
        <is>
          <t>IHS</t>
        </is>
      </c>
      <c r="E438" t="inlineStr">
        <is>
          <t>Solar-Gen-Lithium</t>
        </is>
      </c>
      <c r="F438" t="inlineStr">
        <is>
          <t>EST</t>
        </is>
      </c>
      <c r="G438" t="inlineStr">
        <is>
          <t>Betare-oya</t>
        </is>
      </c>
      <c r="H438" t="inlineStr">
        <is>
          <t>NOKIA</t>
        </is>
      </c>
      <c r="I438" t="n">
        <v>1.399964472523992</v>
      </c>
      <c r="J438" t="n">
        <v>0.0007490732893305785</v>
      </c>
      <c r="K438" t="n">
        <v>0.08223533248100265</v>
      </c>
      <c r="L438" t="n">
        <v>8.9175391586944e-05</v>
      </c>
      <c r="M438" t="n">
        <v>0.6004855605052322</v>
      </c>
      <c r="N438" t="n">
        <v>8.917539158700189e-05</v>
      </c>
      <c r="O438" t="n">
        <v>5.350523495223587e-05</v>
      </c>
      <c r="P438" t="n">
        <v>7.134031326958995e-05</v>
      </c>
      <c r="Q438" t="n">
        <v>0.0727069382682516</v>
      </c>
      <c r="R438" t="n">
        <v>0.0001248455482218258</v>
      </c>
      <c r="S438" t="n">
        <v>0.0001070104699041823</v>
      </c>
      <c r="T438" t="n">
        <v>9.245811610207944</v>
      </c>
      <c r="U438" t="n">
        <v>2.780435204447069</v>
      </c>
      <c r="V438" t="n">
        <v>9.245811610207944</v>
      </c>
      <c r="W438" t="n">
        <v>9.245811610207944</v>
      </c>
      <c r="X438" t="n">
        <v>9.245704599738039</v>
      </c>
      <c r="Y438" t="n">
        <v>5.377293947773184</v>
      </c>
      <c r="Z438" t="n">
        <v>0.0001426806265393536</v>
      </c>
      <c r="AA438" t="n">
        <v>5.350523495223587e-05</v>
      </c>
      <c r="AB438" t="n">
        <v>3.567015663482392e-05</v>
      </c>
      <c r="AC438" t="n">
        <v>0.2796840607379603</v>
      </c>
      <c r="AD438" t="n">
        <v>0.2796840607379603</v>
      </c>
      <c r="AE438" t="n">
        <v>0.4609896126837963</v>
      </c>
      <c r="AF438" t="n">
        <v>0.5054957992050616</v>
      </c>
      <c r="AG438" t="n">
        <v>0.08466919506434951</v>
      </c>
      <c r="AH438" t="n">
        <v>0.2796840607379603</v>
      </c>
      <c r="AI438" t="inlineStr">
        <is>
          <t>Operationnel</t>
        </is>
      </c>
      <c r="AJ438" t="inlineStr"/>
      <c r="AK438" t="inlineStr">
        <is>
          <t>IHS</t>
        </is>
      </c>
      <c r="AL438" t="inlineStr">
        <is>
          <t>POWER ISSUE</t>
        </is>
      </c>
      <c r="AM438" t="inlineStr">
        <is>
          <t>Defaut GE &amp; Power Cabinet</t>
        </is>
      </c>
      <c r="AN438" t="inlineStr">
        <is>
          <t>PASSIVE</t>
        </is>
      </c>
      <c r="AO438" t="inlineStr">
        <is>
          <t>(05/06/2026 ticket): INC-20260506-00017991...2026-05-07 01:03:05...Power issue MTN activé pour verifier le power...user:NGUESSAN KOFFI MARC PAETERNE</t>
        </is>
      </c>
      <c r="AP438" t="inlineStr">
        <is>
          <t>: .2026-05-07 01 : 03 : 05.Power issue MTN activé pour verifier le power.user : NGUESSAN KOFFI MARC PAETERNE</t>
        </is>
      </c>
      <c r="AQ438" t="inlineStr">
        <is>
          <t>EST_014</t>
        </is>
      </c>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is>
          <t>(05/06/2026 ticket): INC-20260506-00017991...2026-05-07 01:03:05...Power issue MTN activé pour verifier le power...user:NGUESSAN KOFFI MARC PAETERNE</t>
        </is>
      </c>
      <c r="BK438" t="inlineStr"/>
      <c r="BL438" t="inlineStr"/>
      <c r="BM438" t="inlineStr"/>
      <c r="BN438" t="inlineStr"/>
      <c r="BO438" t="inlineStr"/>
      <c r="BP438" t="inlineStr">
        <is>
          <t>EST_014</t>
        </is>
      </c>
      <c r="BQ438" t="inlineStr">
        <is>
          <t>Hybrid Gen</t>
        </is>
      </c>
    </row>
    <row r="439">
      <c r="A439" t="inlineStr">
        <is>
          <t>Tikondi-MTN</t>
        </is>
      </c>
      <c r="B439" t="inlineStr">
        <is>
          <t>EST_040</t>
        </is>
      </c>
      <c r="C439" t="inlineStr">
        <is>
          <t>CENTRE</t>
        </is>
      </c>
      <c r="D439" t="inlineStr">
        <is>
          <t>IHS</t>
        </is>
      </c>
      <c r="E439" t="inlineStr">
        <is>
          <t>Grid-Gen</t>
        </is>
      </c>
      <c r="F439" t="inlineStr">
        <is>
          <t>EST</t>
        </is>
      </c>
      <c r="G439" t="inlineStr">
        <is>
          <t>Tikondi</t>
        </is>
      </c>
      <c r="H439" t="inlineStr">
        <is>
          <t>NOKIA</t>
        </is>
      </c>
      <c r="I439" t="n">
        <v>0</v>
      </c>
      <c r="J439" t="n">
        <v>2.460705755451113</v>
      </c>
      <c r="K439" t="n">
        <v>6.163339354455774</v>
      </c>
      <c r="L439" t="n">
        <v>6.163392859690725</v>
      </c>
      <c r="M439" t="n">
        <v>6.163357189534091</v>
      </c>
      <c r="N439" t="n">
        <v>3.476311074656496</v>
      </c>
      <c r="O439" t="n">
        <v>0</v>
      </c>
      <c r="P439" t="n">
        <v>0</v>
      </c>
      <c r="Q439" t="n">
        <v>0</v>
      </c>
      <c r="R439" t="n">
        <v>0.0139291961658863</v>
      </c>
      <c r="S439" t="n">
        <v>0</v>
      </c>
      <c r="T439" t="n">
        <v>0</v>
      </c>
      <c r="U439" t="n">
        <v>0</v>
      </c>
      <c r="V439" t="n">
        <v>0</v>
      </c>
      <c r="W439" t="n">
        <v>0</v>
      </c>
      <c r="X439" t="n">
        <v>0</v>
      </c>
      <c r="Y439" t="n">
        <v>0</v>
      </c>
      <c r="Z439" t="n">
        <v>0</v>
      </c>
      <c r="AA439" t="n">
        <v>0</v>
      </c>
      <c r="AB439" t="n">
        <v>0</v>
      </c>
      <c r="AC439" t="n">
        <v>0.2759621668050669</v>
      </c>
      <c r="AD439" t="n">
        <v>0.2759621668050669</v>
      </c>
      <c r="AE439" t="n">
        <v>0.3228550931421332</v>
      </c>
      <c r="AF439" t="n">
        <v>0.2040046105041977</v>
      </c>
      <c r="AG439" t="n">
        <v>0.309444542941381</v>
      </c>
      <c r="AH439" t="n">
        <v>0.2759621668050669</v>
      </c>
      <c r="AI439" t="inlineStr">
        <is>
          <t>Operationnel</t>
        </is>
      </c>
      <c r="AJ439" t="inlineStr"/>
      <c r="AK439" t="inlineStr">
        <is>
          <t>no impacts</t>
        </is>
      </c>
      <c r="AL439" t="inlineStr">
        <is>
          <t>no impacts</t>
        </is>
      </c>
      <c r="AM439" t="inlineStr">
        <is>
          <t>no impacts</t>
        </is>
      </c>
      <c r="AN439" t="inlineStr">
        <is>
          <t>no impacts</t>
        </is>
      </c>
      <c r="AO439" t="inlineStr"/>
      <c r="AP439" t="inlineStr"/>
      <c r="AQ439" t="inlineStr">
        <is>
          <t>EST_040</t>
        </is>
      </c>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is>
          <t>EST_040</t>
        </is>
      </c>
      <c r="BQ439" t="inlineStr">
        <is>
          <t>Solar-Gen-Lithium</t>
        </is>
      </c>
    </row>
    <row r="440">
      <c r="A440" t="inlineStr">
        <is>
          <t>Ntam</t>
        </is>
      </c>
      <c r="B440" t="inlineStr">
        <is>
          <t>SUD_120</t>
        </is>
      </c>
      <c r="C440" t="inlineStr">
        <is>
          <t>CENTRE</t>
        </is>
      </c>
      <c r="D440" t="inlineStr">
        <is>
          <t>ESCO</t>
        </is>
      </c>
      <c r="E440" t="inlineStr">
        <is>
          <t>Hybrid Solar - S3</t>
        </is>
      </c>
      <c r="F440" t="inlineStr">
        <is>
          <t>SUD</t>
        </is>
      </c>
      <c r="G440" t="inlineStr">
        <is>
          <t>Ntam</t>
        </is>
      </c>
      <c r="H440" t="inlineStr">
        <is>
          <t>NOKIA</t>
        </is>
      </c>
      <c r="I440" t="n">
        <v>0</v>
      </c>
      <c r="J440" t="n">
        <v>0.1971667907988118</v>
      </c>
      <c r="K440" t="n">
        <v>0.00221154971135721</v>
      </c>
      <c r="L440" t="n">
        <v>0.01316228779823818</v>
      </c>
      <c r="M440" t="n">
        <v>0.08396754871829983</v>
      </c>
      <c r="N440" t="n">
        <v>0.003138973783861714</v>
      </c>
      <c r="O440" t="n">
        <v>0.02625323528320666</v>
      </c>
      <c r="P440" t="n">
        <v>0.01687198408825654</v>
      </c>
      <c r="Q440" t="n">
        <v>0.270558138074896</v>
      </c>
      <c r="R440" t="n">
        <v>0.2679332804826036</v>
      </c>
      <c r="S440" t="n">
        <v>0.01291259670179472</v>
      </c>
      <c r="T440" t="n">
        <v>0</v>
      </c>
      <c r="U440" t="n">
        <v>0</v>
      </c>
      <c r="V440" t="n">
        <v>0.1123596929401851</v>
      </c>
      <c r="W440" t="n">
        <v>0</v>
      </c>
      <c r="X440" t="n">
        <v>0</v>
      </c>
      <c r="Y440" t="n">
        <v>0</v>
      </c>
      <c r="Z440" t="n">
        <v>0.05352307003050522</v>
      </c>
      <c r="AA440" t="n">
        <v>0.0002496910964434677</v>
      </c>
      <c r="AB440" t="n">
        <v>0.05382626636190071</v>
      </c>
      <c r="AC440" t="n">
        <v>0.2705945591821967</v>
      </c>
      <c r="AD440" t="n">
        <v>0.2705945591821967</v>
      </c>
      <c r="AE440" t="n">
        <v>0</v>
      </c>
      <c r="AF440" t="n">
        <v>0</v>
      </c>
      <c r="AG440" t="n">
        <v>0.5188887748398041</v>
      </c>
      <c r="AH440" t="n">
        <v>0.2705945591821967</v>
      </c>
      <c r="AI440" t="inlineStr">
        <is>
          <t>Operationnel</t>
        </is>
      </c>
      <c r="AJ440" t="inlineStr"/>
      <c r="AK440" t="inlineStr">
        <is>
          <t>no impacts</t>
        </is>
      </c>
      <c r="AL440" t="inlineStr">
        <is>
          <t>no impacts</t>
        </is>
      </c>
      <c r="AM440" t="inlineStr">
        <is>
          <t>no impacts</t>
        </is>
      </c>
      <c r="AN440" t="inlineStr">
        <is>
          <t>no impacts</t>
        </is>
      </c>
      <c r="AO440" t="inlineStr">
        <is>
          <t>(05/06/2026  groupe whatsapp incident): impacted by   SUD_246_Z_Mintom-MTN(SUD-246), A determiner , sans action..;..;(05/06/2026 ticket): INC-20260506-00016938...2026-05-07 01:08:33...Power issue site solar only awaited sunshien return....user:DRAME IMOURANA</t>
        </is>
      </c>
      <c r="AP440" t="inlineStr">
        <is>
          <t>05/06/2026 groupe whatsapp incident) : impacted by SUD_246_Z_Mintom-MTN(SUD-246), A determiner , sans action.;.; : .2026-05-07 01 : 08 : 33.Power issue site solar only awaited sunshien return.user : DRAME IMOURANA</t>
        </is>
      </c>
      <c r="AQ440" t="inlineStr">
        <is>
          <t>SUD_246</t>
        </is>
      </c>
      <c r="AR440" t="inlineStr">
        <is>
          <t xml:space="preserve"> impacted by   SUD_246_Z_Mintom-MTN(SUD-246), A determiner , sans action</t>
        </is>
      </c>
      <c r="AS440" t="inlineStr">
        <is>
          <t>(05/06/2026  groupe whatsapp incident): impacted by   SUD_246_Z_Mintom-MTN(SUD-246), A determiner , sans action</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is>
          <t>(05/06/2026 ticket): INC-20260506-00016938...2026-05-07 01:08:33...Power issue site solar only awaited sunshien return....user:DRAME IMOURANA</t>
        </is>
      </c>
      <c r="BK440" t="inlineStr"/>
      <c r="BL440" t="inlineStr"/>
      <c r="BM440" t="inlineStr"/>
      <c r="BN440" t="inlineStr"/>
      <c r="BO440" t="inlineStr"/>
      <c r="BP440" t="inlineStr"/>
      <c r="BQ440" t="inlineStr"/>
    </row>
    <row r="441">
      <c r="A441" t="inlineStr">
        <is>
          <t>LIT_838_Z_Logpom-Bagam</t>
        </is>
      </c>
      <c r="B441" t="inlineStr">
        <is>
          <t>LIT_838</t>
        </is>
      </c>
      <c r="C441" t="inlineStr">
        <is>
          <t>Douala</t>
        </is>
      </c>
      <c r="D441" t="inlineStr">
        <is>
          <t>ESCO</t>
        </is>
      </c>
      <c r="E441" t="inlineStr">
        <is>
          <t>Good Grid + Solar + GE</t>
        </is>
      </c>
      <c r="F441" t="inlineStr">
        <is>
          <t>LIT</t>
        </is>
      </c>
      <c r="G441" t="inlineStr">
        <is>
          <t>Douala</t>
        </is>
      </c>
      <c r="H441" t="inlineStr">
        <is>
          <t>ZTE</t>
        </is>
      </c>
      <c r="I441" t="n">
        <v>0</v>
      </c>
      <c r="J441" t="n">
        <v>4.471218464014519</v>
      </c>
      <c r="K441" t="n">
        <v>0</v>
      </c>
      <c r="L441" t="n">
        <v>1.870881880416514</v>
      </c>
      <c r="M441" t="n">
        <v>15.39060248321362</v>
      </c>
      <c r="N441" t="n">
        <v>5.113156437892549</v>
      </c>
      <c r="O441" t="n">
        <v>0</v>
      </c>
      <c r="P441" t="n">
        <v>0</v>
      </c>
      <c r="Q441" t="n">
        <v>3.705719067553569</v>
      </c>
      <c r="R441" t="n">
        <v>0</v>
      </c>
      <c r="S441" t="n">
        <v>0.09443673969061184</v>
      </c>
      <c r="T441" t="n">
        <v>0</v>
      </c>
      <c r="U441" t="n">
        <v>0</v>
      </c>
      <c r="V441" t="n">
        <v>2.281195692186524</v>
      </c>
      <c r="W441" t="n">
        <v>0</v>
      </c>
      <c r="X441" t="n">
        <v>2.589813887390742</v>
      </c>
      <c r="Y441" t="n">
        <v>4.632768603413491</v>
      </c>
      <c r="Z441" t="n">
        <v>0</v>
      </c>
      <c r="AA441" t="n">
        <v>0.09461509047378508</v>
      </c>
      <c r="AB441" t="n">
        <v>0</v>
      </c>
      <c r="AC441" t="n">
        <v>0.268061227110461</v>
      </c>
      <c r="AD441" t="n">
        <v>0.268061227110461</v>
      </c>
      <c r="AE441" t="n">
        <v>0.222563936549045</v>
      </c>
      <c r="AF441" t="n">
        <v>0.1897667887294261</v>
      </c>
      <c r="AG441" t="n">
        <v>0.3309223472038913</v>
      </c>
      <c r="AH441" t="n">
        <v>0.268061227110461</v>
      </c>
      <c r="AI441" t="inlineStr">
        <is>
          <t>Operationnel</t>
        </is>
      </c>
      <c r="AJ441" t="inlineStr"/>
      <c r="AK441" t="inlineStr">
        <is>
          <t>no impacts</t>
        </is>
      </c>
      <c r="AL441" t="inlineStr">
        <is>
          <t>no impacts</t>
        </is>
      </c>
      <c r="AM441" t="inlineStr">
        <is>
          <t>no impacts</t>
        </is>
      </c>
      <c r="AN441" t="inlineStr">
        <is>
          <t>no impacts</t>
        </is>
      </c>
      <c r="AO441" t="inlineStr"/>
      <c r="AP441" t="inlineStr"/>
      <c r="AQ441" t="inlineStr">
        <is>
          <t>LIT_838</t>
        </is>
      </c>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is>
          <t>Gen Only</t>
        </is>
      </c>
    </row>
    <row r="442">
      <c r="A442" t="inlineStr">
        <is>
          <t>ODING-IHS</t>
        </is>
      </c>
      <c r="B442" t="inlineStr">
        <is>
          <t>SUD_204</t>
        </is>
      </c>
      <c r="C442" t="inlineStr">
        <is>
          <t>CENTRE</t>
        </is>
      </c>
      <c r="D442" t="inlineStr">
        <is>
          <t>IHS</t>
        </is>
      </c>
      <c r="E442" t="inlineStr">
        <is>
          <t>Gen-Lithium</t>
        </is>
      </c>
      <c r="F442" t="inlineStr">
        <is>
          <t>SUD</t>
        </is>
      </c>
      <c r="G442" t="inlineStr">
        <is>
          <t>Meyomessi</t>
        </is>
      </c>
      <c r="H442" t="inlineStr">
        <is>
          <t>NOKIA</t>
        </is>
      </c>
      <c r="I442" t="n">
        <v>0.537868535435812</v>
      </c>
      <c r="J442" t="n">
        <v>0.3593220247377864</v>
      </c>
      <c r="K442" t="n">
        <v>0.5008552819981196</v>
      </c>
      <c r="L442" t="n">
        <v>0.4543873458436877</v>
      </c>
      <c r="M442" t="n">
        <v>0.4128515016951598</v>
      </c>
      <c r="N442" t="n">
        <v>0.5697606828033634</v>
      </c>
      <c r="O442" t="n">
        <v>0.5331124694686659</v>
      </c>
      <c r="P442" t="n">
        <v>0.5458996659520814</v>
      </c>
      <c r="Q442" t="n">
        <v>1.016316118787576</v>
      </c>
      <c r="R442" t="n">
        <v>0.5754959839059393</v>
      </c>
      <c r="S442" t="n">
        <v>0.5618070105196028</v>
      </c>
      <c r="T442" t="n">
        <v>0.515041391649759</v>
      </c>
      <c r="U442" t="n">
        <v>0.4611506726155931</v>
      </c>
      <c r="V442" t="n">
        <v>0.452921813870269</v>
      </c>
      <c r="W442" t="n">
        <v>0.515041391649759</v>
      </c>
      <c r="X442" t="n">
        <v>0.5063378734308698</v>
      </c>
      <c r="Y442" t="n">
        <v>0.4719875125915653</v>
      </c>
      <c r="Z442" t="n">
        <v>0.6925895962994353</v>
      </c>
      <c r="AA442" t="n">
        <v>0.5075506587564529</v>
      </c>
      <c r="AB442" t="n">
        <v>0.462147254737835</v>
      </c>
      <c r="AC442" t="n">
        <v>0.2647617376217422</v>
      </c>
      <c r="AD442" t="n">
        <v>0.2647617376217422</v>
      </c>
      <c r="AE442" t="n">
        <v>1.854074993305596</v>
      </c>
      <c r="AF442" t="n">
        <v>0</v>
      </c>
      <c r="AG442" t="n">
        <v>0</v>
      </c>
      <c r="AH442" t="n">
        <v>0.2647617376217422</v>
      </c>
      <c r="AI442" t="inlineStr">
        <is>
          <t>Operationnel</t>
        </is>
      </c>
      <c r="AJ442" t="inlineStr"/>
      <c r="AK442" t="inlineStr">
        <is>
          <t>no impacts</t>
        </is>
      </c>
      <c r="AL442" t="inlineStr">
        <is>
          <t>no impacts</t>
        </is>
      </c>
      <c r="AM442" t="inlineStr">
        <is>
          <t>no impacts</t>
        </is>
      </c>
      <c r="AN442" t="inlineStr">
        <is>
          <t>no impacts</t>
        </is>
      </c>
      <c r="AO442" t="inlineStr"/>
      <c r="AP442" t="inlineStr"/>
      <c r="AQ442" t="inlineStr">
        <is>
          <t>SUD_204</t>
        </is>
      </c>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is>
          <t>SUD_204</t>
        </is>
      </c>
      <c r="BQ442" t="inlineStr">
        <is>
          <t>Gen-Lithium</t>
        </is>
      </c>
    </row>
    <row r="443">
      <c r="A443" t="inlineStr">
        <is>
          <t>NRD_262_H_Gra-Doualare-Ancien-LAWANAT</t>
        </is>
      </c>
      <c r="B443" t="inlineStr">
        <is>
          <t>NRD_262</t>
        </is>
      </c>
      <c r="C443" t="inlineStr"/>
      <c r="D443" t="inlineStr">
        <is>
          <t>ESCO</t>
        </is>
      </c>
      <c r="E443" t="inlineStr">
        <is>
          <t>Good Grid + Solar + GE</t>
        </is>
      </c>
      <c r="F443" t="inlineStr">
        <is>
          <t>NRD</t>
        </is>
      </c>
      <c r="G443" t="inlineStr">
        <is>
          <t>Garoua</t>
        </is>
      </c>
      <c r="H443" t="inlineStr">
        <is>
          <t>Huawei</t>
        </is>
      </c>
      <c r="I443" t="n">
        <v>0</v>
      </c>
      <c r="J443" t="n">
        <v>0.8567258220544297</v>
      </c>
      <c r="K443" t="n">
        <v>5.354821749093265</v>
      </c>
      <c r="L443" t="n">
        <v>0</v>
      </c>
      <c r="M443" t="n">
        <v>0</v>
      </c>
      <c r="N443" t="n">
        <v>0</v>
      </c>
      <c r="O443" t="n">
        <v>0</v>
      </c>
      <c r="P443" t="n">
        <v>0</v>
      </c>
      <c r="Q443" t="n">
        <v>0</v>
      </c>
      <c r="R443" t="n">
        <v>0</v>
      </c>
      <c r="S443" t="n">
        <v>0</v>
      </c>
      <c r="T443" t="n">
        <v>0</v>
      </c>
      <c r="U443" t="n">
        <v>0</v>
      </c>
      <c r="V443" t="inlineStr"/>
      <c r="W443" t="n">
        <v>0</v>
      </c>
      <c r="X443" t="n">
        <v>0</v>
      </c>
      <c r="Y443" t="n">
        <v>10.18864519037876</v>
      </c>
      <c r="Z443" t="n">
        <v>0</v>
      </c>
      <c r="AA443" t="n">
        <v>0</v>
      </c>
      <c r="AB443" t="n">
        <v>0</v>
      </c>
      <c r="AC443" t="n">
        <v>0.2603029680423933</v>
      </c>
      <c r="AD443" t="n">
        <v>0.2603029680423933</v>
      </c>
      <c r="AE443" t="n">
        <v>0.312863446159011</v>
      </c>
      <c r="AF443" t="n">
        <v>0.4058841729823094</v>
      </c>
      <c r="AG443" t="n">
        <v>0.1521914474015414</v>
      </c>
      <c r="AH443" t="n">
        <v>0.2603029680423933</v>
      </c>
      <c r="AI443" t="inlineStr">
        <is>
          <t>Operationnel</t>
        </is>
      </c>
      <c r="AJ443" t="inlineStr"/>
      <c r="AK443" t="inlineStr">
        <is>
          <t>no impacts</t>
        </is>
      </c>
      <c r="AL443" t="inlineStr">
        <is>
          <t>no impacts</t>
        </is>
      </c>
      <c r="AM443" t="inlineStr">
        <is>
          <t>no impacts</t>
        </is>
      </c>
      <c r="AN443" t="inlineStr">
        <is>
          <t>no impacts</t>
        </is>
      </c>
      <c r="AO443" t="inlineStr"/>
      <c r="AP443" t="inlineStr"/>
      <c r="AQ443" t="inlineStr">
        <is>
          <t>NRD_262</t>
        </is>
      </c>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is>
          <t>Gen-Lithium</t>
        </is>
      </c>
    </row>
    <row r="444">
      <c r="A444" t="inlineStr">
        <is>
          <t>Ngong-Town-IHS</t>
        </is>
      </c>
      <c r="B444" t="inlineStr">
        <is>
          <t>NRD_088</t>
        </is>
      </c>
      <c r="C444" t="inlineStr">
        <is>
          <t>NORD</t>
        </is>
      </c>
      <c r="D444" t="inlineStr">
        <is>
          <t>IHS</t>
        </is>
      </c>
      <c r="E444" t="inlineStr">
        <is>
          <t>Grid-Gen</t>
        </is>
      </c>
      <c r="F444" t="inlineStr">
        <is>
          <t>NORD</t>
        </is>
      </c>
      <c r="G444" t="inlineStr">
        <is>
          <t>Ngong</t>
        </is>
      </c>
      <c r="H444" t="inlineStr">
        <is>
          <t>Huawei</t>
        </is>
      </c>
      <c r="I444" t="n">
        <v>0</v>
      </c>
      <c r="J444" t="n">
        <v>0</v>
      </c>
      <c r="K444" t="n">
        <v>0</v>
      </c>
      <c r="L444" t="n">
        <v>8.917539158697954e-05</v>
      </c>
      <c r="M444" t="n">
        <v>0</v>
      </c>
      <c r="N444" t="n">
        <v>0</v>
      </c>
      <c r="O444" t="n">
        <v>0</v>
      </c>
      <c r="P444" t="n">
        <v>0</v>
      </c>
      <c r="Q444" t="n">
        <v>0</v>
      </c>
      <c r="R444" t="n">
        <v>0</v>
      </c>
      <c r="S444" t="n">
        <v>0</v>
      </c>
      <c r="T444" t="n">
        <v>0</v>
      </c>
      <c r="U444" t="n">
        <v>0</v>
      </c>
      <c r="V444" t="n">
        <v>0</v>
      </c>
      <c r="W444" t="n">
        <v>0</v>
      </c>
      <c r="X444" t="n">
        <v>0</v>
      </c>
      <c r="Y444" t="n">
        <v>0</v>
      </c>
      <c r="Z444" t="n">
        <v>0.01551651813613444</v>
      </c>
      <c r="AA444" t="n">
        <v>0.01753188198600018</v>
      </c>
      <c r="AB444" t="n">
        <v>0.0331019053570868</v>
      </c>
      <c r="AC444" t="n">
        <v>0.2504401697328733</v>
      </c>
      <c r="AD444" t="n">
        <v>0.2504401697328733</v>
      </c>
      <c r="AE444" t="n">
        <v>0.1835965133148688</v>
      </c>
      <c r="AF444" t="n">
        <v>0.233064642260915</v>
      </c>
      <c r="AG444" t="n">
        <v>0.2799296622430598</v>
      </c>
      <c r="AH444" t="n">
        <v>0.2504401697328733</v>
      </c>
      <c r="AI444" t="inlineStr">
        <is>
          <t>Operationnel</t>
        </is>
      </c>
      <c r="AJ444" t="inlineStr"/>
      <c r="AK444" t="inlineStr">
        <is>
          <t>no impacts</t>
        </is>
      </c>
      <c r="AL444" t="inlineStr">
        <is>
          <t>no impacts</t>
        </is>
      </c>
      <c r="AM444" t="inlineStr">
        <is>
          <t>no impacts</t>
        </is>
      </c>
      <c r="AN444" t="inlineStr">
        <is>
          <t>no impacts</t>
        </is>
      </c>
      <c r="AO444" t="inlineStr"/>
      <c r="AP444" t="inlineStr"/>
      <c r="AQ444" t="inlineStr">
        <is>
          <t>NRD_088</t>
        </is>
      </c>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is>
          <t>NRD_088</t>
        </is>
      </c>
      <c r="BQ444" t="inlineStr">
        <is>
          <t>Grid-Gen</t>
        </is>
      </c>
    </row>
    <row r="445">
      <c r="A445" t="inlineStr">
        <is>
          <t>Darassalam-IHS</t>
        </is>
      </c>
      <c r="B445" t="inlineStr">
        <is>
          <t>ADM_153</t>
        </is>
      </c>
      <c r="C445" t="inlineStr">
        <is>
          <t>ADAMAOUA</t>
        </is>
      </c>
      <c r="D445" t="inlineStr">
        <is>
          <t>IHS</t>
        </is>
      </c>
      <c r="E445" t="inlineStr">
        <is>
          <t>Hybrid-Gen</t>
        </is>
      </c>
      <c r="F445" t="inlineStr">
        <is>
          <t>ADAMAOUA</t>
        </is>
      </c>
      <c r="G445" t="inlineStr">
        <is>
          <t>Darra Salam</t>
        </is>
      </c>
      <c r="H445" t="inlineStr">
        <is>
          <t>NOKIA</t>
        </is>
      </c>
      <c r="I445" t="n">
        <v>0.2764908184881061</v>
      </c>
      <c r="J445" t="n">
        <v>2.271908522053402</v>
      </c>
      <c r="K445" t="n">
        <v>0.4462161109108759</v>
      </c>
      <c r="L445" t="n">
        <v>0.3792259360615406</v>
      </c>
      <c r="M445" t="n">
        <v>0.3299686539119208</v>
      </c>
      <c r="N445" t="n">
        <v>0</v>
      </c>
      <c r="O445" t="n">
        <v>0.5659495897577941</v>
      </c>
      <c r="P445" t="n">
        <v>0.2247585513500261</v>
      </c>
      <c r="Q445" t="n">
        <v>0.2176151035186159</v>
      </c>
      <c r="R445" t="n">
        <v>0.1835508438942771</v>
      </c>
      <c r="S445" t="n">
        <v>0</v>
      </c>
      <c r="T445" t="n">
        <v>0.1015413256408308</v>
      </c>
      <c r="U445" t="n">
        <v>1.063719741006127</v>
      </c>
      <c r="V445" t="n">
        <v>2.126519056946</v>
      </c>
      <c r="W445" t="n">
        <v>0.1015413256408308</v>
      </c>
      <c r="X445" t="n">
        <v>1.819021947697859</v>
      </c>
      <c r="Y445" t="n">
        <v>3.775947300668038</v>
      </c>
      <c r="Z445" t="n">
        <v>4.578228933918895</v>
      </c>
      <c r="AA445" t="n">
        <v>4.303555586194343</v>
      </c>
      <c r="AB445" t="n">
        <v>4.692631673705634</v>
      </c>
      <c r="AC445" t="n">
        <v>0.2451057501458418</v>
      </c>
      <c r="AD445" t="n">
        <v>0.2451057501458418</v>
      </c>
      <c r="AE445" t="n">
        <v>0.4677339743974038</v>
      </c>
      <c r="AF445" t="n">
        <v>0.2763042128725021</v>
      </c>
      <c r="AG445" t="n">
        <v>0.1640589602663358</v>
      </c>
      <c r="AH445" t="n">
        <v>0.2451057501458418</v>
      </c>
      <c r="AI445" t="inlineStr">
        <is>
          <t>Operationnel</t>
        </is>
      </c>
      <c r="AJ445" t="inlineStr"/>
      <c r="AK445" t="inlineStr">
        <is>
          <t>no impacts</t>
        </is>
      </c>
      <c r="AL445" t="inlineStr">
        <is>
          <t>no impacts</t>
        </is>
      </c>
      <c r="AM445" t="inlineStr">
        <is>
          <t>no impacts</t>
        </is>
      </c>
      <c r="AN445" t="inlineStr">
        <is>
          <t>no impacts</t>
        </is>
      </c>
      <c r="AO445" t="inlineStr"/>
      <c r="AP445" t="inlineStr"/>
      <c r="AQ445" t="inlineStr">
        <is>
          <t>ADM_153</t>
        </is>
      </c>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is>
          <t>ADM_153</t>
        </is>
      </c>
      <c r="BQ445" t="inlineStr">
        <is>
          <t>Grid-Gen</t>
        </is>
      </c>
    </row>
    <row r="446">
      <c r="A446" t="inlineStr">
        <is>
          <t>Kousseri-Lacka</t>
        </is>
      </c>
      <c r="B446" t="inlineStr">
        <is>
          <t>EXN_094</t>
        </is>
      </c>
      <c r="C446" t="inlineStr">
        <is>
          <t>EXTREME-NORD</t>
        </is>
      </c>
      <c r="D446" t="inlineStr">
        <is>
          <t>IHS</t>
        </is>
      </c>
      <c r="E446" t="inlineStr">
        <is>
          <t>Grid-Gen</t>
        </is>
      </c>
      <c r="F446" t="inlineStr">
        <is>
          <t>EXTREME-NORD</t>
        </is>
      </c>
      <c r="G446" t="inlineStr">
        <is>
          <t>Kousseri</t>
        </is>
      </c>
      <c r="H446" t="inlineStr">
        <is>
          <t>Huawei</t>
        </is>
      </c>
      <c r="I446" t="n">
        <v>0</v>
      </c>
      <c r="J446" t="n">
        <v>0</v>
      </c>
      <c r="K446" t="n">
        <v>0</v>
      </c>
      <c r="L446" t="n">
        <v>0</v>
      </c>
      <c r="M446" t="n">
        <v>0.001070104699043754</v>
      </c>
      <c r="N446" t="n">
        <v>0.1056728390305707</v>
      </c>
      <c r="O446" t="n">
        <v>0.4386002459814002</v>
      </c>
      <c r="P446" t="n">
        <v>0.1801342910056986</v>
      </c>
      <c r="Q446" t="n">
        <v>0</v>
      </c>
      <c r="R446" t="n">
        <v>0</v>
      </c>
      <c r="S446" t="n">
        <v>0</v>
      </c>
      <c r="T446" t="n">
        <v>0.1904964715081057</v>
      </c>
      <c r="U446" t="n">
        <v>0</v>
      </c>
      <c r="V446" t="n">
        <v>0</v>
      </c>
      <c r="W446" t="n">
        <v>0.1904964715081057</v>
      </c>
      <c r="X446" t="n">
        <v>0</v>
      </c>
      <c r="Y446" t="n">
        <v>0</v>
      </c>
      <c r="Z446" t="n">
        <v>0</v>
      </c>
      <c r="AA446" t="n">
        <v>0</v>
      </c>
      <c r="AB446" t="n">
        <v>0</v>
      </c>
      <c r="AC446" t="n">
        <v>0.2310534396018639</v>
      </c>
      <c r="AD446" t="n">
        <v>0.2310534396018639</v>
      </c>
      <c r="AE446" t="n">
        <v>0.2828885052096447</v>
      </c>
      <c r="AF446" t="n">
        <v>0.3641801054703836</v>
      </c>
      <c r="AG446" t="n">
        <v>0.1311582473673957</v>
      </c>
      <c r="AH446" t="n">
        <v>0.2310534396018639</v>
      </c>
      <c r="AI446" t="inlineStr">
        <is>
          <t>Insecurity</t>
        </is>
      </c>
      <c r="AJ446" t="inlineStr"/>
      <c r="AK446" t="inlineStr">
        <is>
          <t>no impacts</t>
        </is>
      </c>
      <c r="AL446" t="inlineStr">
        <is>
          <t>no impacts</t>
        </is>
      </c>
      <c r="AM446" t="inlineStr">
        <is>
          <t>no impacts</t>
        </is>
      </c>
      <c r="AN446" t="inlineStr">
        <is>
          <t>no impacts</t>
        </is>
      </c>
      <c r="AO446" t="inlineStr"/>
      <c r="AP446" t="inlineStr"/>
      <c r="AQ446" t="inlineStr">
        <is>
          <t>EXN_094</t>
        </is>
      </c>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is>
          <t>EXN_094</t>
        </is>
      </c>
      <c r="BQ446" t="inlineStr">
        <is>
          <t>Gen-Lithium</t>
        </is>
      </c>
    </row>
    <row r="447">
      <c r="A447" t="inlineStr">
        <is>
          <t>Foumban-Ndjidare</t>
        </is>
      </c>
      <c r="B447" t="inlineStr">
        <is>
          <t>OST_087</t>
        </is>
      </c>
      <c r="C447" t="inlineStr">
        <is>
          <t>OUEST</t>
        </is>
      </c>
      <c r="D447" t="inlineStr">
        <is>
          <t>IHS</t>
        </is>
      </c>
      <c r="E447" t="inlineStr">
        <is>
          <t>Grid-Gen</t>
        </is>
      </c>
      <c r="F447" t="inlineStr">
        <is>
          <t>OUEST</t>
        </is>
      </c>
      <c r="G447" t="inlineStr">
        <is>
          <t>Foumban</t>
        </is>
      </c>
      <c r="H447" t="inlineStr">
        <is>
          <t>Huawei</t>
        </is>
      </c>
      <c r="I447" t="n">
        <v>0.5856147965516946</v>
      </c>
      <c r="J447" t="n">
        <v>0.3153955249648292</v>
      </c>
      <c r="K447" t="n">
        <v>0</v>
      </c>
      <c r="L447" t="n">
        <v>0</v>
      </c>
      <c r="M447" t="n">
        <v>0</v>
      </c>
      <c r="N447" t="n">
        <v>0</v>
      </c>
      <c r="O447" t="n">
        <v>0</v>
      </c>
      <c r="P447" t="n">
        <v>0</v>
      </c>
      <c r="Q447" t="n">
        <v>0</v>
      </c>
      <c r="R447" t="n">
        <v>0</v>
      </c>
      <c r="S447" t="n">
        <v>0.0932774595999806</v>
      </c>
      <c r="T447" t="n">
        <v>0</v>
      </c>
      <c r="U447" t="n">
        <v>1.240340521583298</v>
      </c>
      <c r="V447" t="n">
        <v>0</v>
      </c>
      <c r="W447" t="n">
        <v>0</v>
      </c>
      <c r="X447" t="n">
        <v>0</v>
      </c>
      <c r="Y447" t="n">
        <v>0</v>
      </c>
      <c r="Z447" t="n">
        <v>0</v>
      </c>
      <c r="AA447" t="n">
        <v>0</v>
      </c>
      <c r="AB447" t="n">
        <v>0</v>
      </c>
      <c r="AC447" t="n">
        <v>0.2237053873350969</v>
      </c>
      <c r="AD447" t="n">
        <v>0.2237053873350969</v>
      </c>
      <c r="AE447" t="n">
        <v>0.3896742323417623</v>
      </c>
      <c r="AF447" t="n">
        <v>0.5006081887450656</v>
      </c>
      <c r="AG447" t="n">
        <v>0</v>
      </c>
      <c r="AH447" t="n">
        <v>0.2237053873350969</v>
      </c>
      <c r="AI447" t="inlineStr">
        <is>
          <t>Operationnel</t>
        </is>
      </c>
      <c r="AJ447" t="inlineStr"/>
      <c r="AK447" t="inlineStr">
        <is>
          <t>no impacts</t>
        </is>
      </c>
      <c r="AL447" t="inlineStr">
        <is>
          <t>no impacts</t>
        </is>
      </c>
      <c r="AM447" t="inlineStr">
        <is>
          <t>no impacts</t>
        </is>
      </c>
      <c r="AN447" t="inlineStr">
        <is>
          <t>no impacts</t>
        </is>
      </c>
      <c r="AO447" t="inlineStr"/>
      <c r="AP447" t="inlineStr"/>
      <c r="AQ447" t="inlineStr">
        <is>
          <t>OST_087</t>
        </is>
      </c>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is>
          <t>OST_087</t>
        </is>
      </c>
      <c r="BQ447" t="inlineStr">
        <is>
          <t>Grid-Gen</t>
        </is>
      </c>
    </row>
    <row r="448">
      <c r="A448" t="inlineStr">
        <is>
          <t>ARMP</t>
        </is>
      </c>
      <c r="B448" t="inlineStr">
        <is>
          <t>CTR_124</t>
        </is>
      </c>
      <c r="C448" t="inlineStr">
        <is>
          <t>Yaounde</t>
        </is>
      </c>
      <c r="D448" t="inlineStr">
        <is>
          <t>IHS</t>
        </is>
      </c>
      <c r="E448" t="inlineStr">
        <is>
          <t>GridOnly</t>
        </is>
      </c>
      <c r="F448" t="inlineStr">
        <is>
          <t>CENTRE</t>
        </is>
      </c>
      <c r="G448" t="inlineStr">
        <is>
          <t>Yaounde</t>
        </is>
      </c>
      <c r="H448" t="inlineStr">
        <is>
          <t>ZTE</t>
        </is>
      </c>
      <c r="I448" t="n">
        <v>13.86855689960706</v>
      </c>
      <c r="J448" t="n">
        <v>13.86855689960706</v>
      </c>
      <c r="K448" t="n">
        <v>13.86855689960706</v>
      </c>
      <c r="L448" t="n">
        <v>13.86855689960706</v>
      </c>
      <c r="M448" t="n">
        <v>13.86855689960706</v>
      </c>
      <c r="N448" t="n">
        <v>13.86855689960706</v>
      </c>
      <c r="O448" t="n">
        <v>9.245704599738039</v>
      </c>
      <c r="P448" t="n">
        <v>10.61932666158724</v>
      </c>
      <c r="Q448" t="n">
        <v>3.695820599087415</v>
      </c>
      <c r="R448" t="n">
        <v>9.245704599738039</v>
      </c>
      <c r="S448" t="n">
        <v>9.452020785713676</v>
      </c>
      <c r="T448" t="n">
        <v>9.245704599738039</v>
      </c>
      <c r="U448" t="n">
        <v>0.7940176866904661</v>
      </c>
      <c r="V448" t="n">
        <v>6.174825144892176</v>
      </c>
      <c r="W448" t="n">
        <v>9.245704599738039</v>
      </c>
      <c r="X448" t="n">
        <v>9.245704599738039</v>
      </c>
      <c r="Y448" t="n">
        <v>4.289907057839874</v>
      </c>
      <c r="Z448" t="n">
        <v>0</v>
      </c>
      <c r="AA448" t="n">
        <v>0</v>
      </c>
      <c r="AB448" t="n">
        <v>0</v>
      </c>
      <c r="AC448" t="n">
        <v>0.2179803271952134</v>
      </c>
      <c r="AD448" t="n">
        <v>0.2179803271952134</v>
      </c>
      <c r="AE448" t="n">
        <v>0.1637381149359136</v>
      </c>
      <c r="AF448" t="n">
        <v>0.1392968981098987</v>
      </c>
      <c r="AG448" t="n">
        <v>0.2834864960699726</v>
      </c>
      <c r="AH448" t="n">
        <v>0.2179803271952134</v>
      </c>
      <c r="AI448" t="inlineStr">
        <is>
          <t>Operationnel</t>
        </is>
      </c>
      <c r="AJ448" t="inlineStr"/>
      <c r="AK448" t="inlineStr">
        <is>
          <t>IHS GRID ONLY</t>
        </is>
      </c>
      <c r="AL448" t="inlineStr">
        <is>
          <t>POWER ISSUE</t>
        </is>
      </c>
      <c r="AM448" t="inlineStr">
        <is>
          <t>Coupure ENEO &amp; Baisse de tension</t>
        </is>
      </c>
      <c r="AN448" t="inlineStr">
        <is>
          <t>PASSIVE</t>
        </is>
      </c>
      <c r="AO448" t="inlineStr">
        <is>
          <t>(05/06/2026 ticket): INC-20260506-00018089...Grid Outage</t>
        </is>
      </c>
      <c r="AP448" t="inlineStr">
        <is>
          <t>: .Grid Outage</t>
        </is>
      </c>
      <c r="AQ448" t="inlineStr">
        <is>
          <t>CTR_124</t>
        </is>
      </c>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is>
          <t>(05/06/2026 ticket): INC-20260506-00018089...Grid Outage</t>
        </is>
      </c>
      <c r="BK448" t="inlineStr"/>
      <c r="BL448" t="inlineStr"/>
      <c r="BM448" t="inlineStr"/>
      <c r="BN448" t="inlineStr"/>
      <c r="BO448" t="inlineStr">
        <is>
          <t>CTR_124</t>
        </is>
      </c>
      <c r="BP448" t="inlineStr">
        <is>
          <t>CTR_124</t>
        </is>
      </c>
      <c r="BQ448" t="inlineStr">
        <is>
          <t>Grid-Gen</t>
        </is>
      </c>
    </row>
    <row r="449">
      <c r="A449" t="inlineStr">
        <is>
          <t>Masque</t>
        </is>
      </c>
      <c r="B449" t="inlineStr">
        <is>
          <t>CTR_020</t>
        </is>
      </c>
      <c r="C449" t="inlineStr">
        <is>
          <t>Yaounde</t>
        </is>
      </c>
      <c r="D449" t="inlineStr">
        <is>
          <t>IHS</t>
        </is>
      </c>
      <c r="E449" t="inlineStr">
        <is>
          <t>Grid-Gen</t>
        </is>
      </c>
      <c r="F449" t="inlineStr">
        <is>
          <t>CENTRE</t>
        </is>
      </c>
      <c r="G449" t="inlineStr">
        <is>
          <t>Yaounde</t>
        </is>
      </c>
      <c r="H449" t="inlineStr">
        <is>
          <t>ZTE</t>
        </is>
      </c>
      <c r="I449" t="n">
        <v>5.759160809626948</v>
      </c>
      <c r="J449" t="n">
        <v>0</v>
      </c>
      <c r="K449" t="n">
        <v>0.09056652769573617</v>
      </c>
      <c r="L449" t="n">
        <v>0</v>
      </c>
      <c r="M449" t="n">
        <v>0</v>
      </c>
      <c r="N449" t="n">
        <v>0.3294852368355718</v>
      </c>
      <c r="O449" t="n">
        <v>6.330757234621169</v>
      </c>
      <c r="P449" t="n">
        <v>5.326945521683174</v>
      </c>
      <c r="Q449" t="n">
        <v>9.245704599738039</v>
      </c>
      <c r="R449" t="n">
        <v>9.245704599738039</v>
      </c>
      <c r="S449" t="n">
        <v>9.579505925526421</v>
      </c>
      <c r="T449" t="n">
        <v>1.864639603005425</v>
      </c>
      <c r="U449" t="n">
        <v>10.23904712170372</v>
      </c>
      <c r="V449" t="n">
        <v>9.245704599738039</v>
      </c>
      <c r="W449" t="n">
        <v>1.864639603005425</v>
      </c>
      <c r="X449" t="n">
        <v>0</v>
      </c>
      <c r="Y449" t="n">
        <v>0</v>
      </c>
      <c r="Z449" t="n">
        <v>4.341129402767433</v>
      </c>
      <c r="AA449" t="n">
        <v>0</v>
      </c>
      <c r="AB449" t="n">
        <v>0.002282890024626748</v>
      </c>
      <c r="AC449" t="n">
        <v>0.2166248612430908</v>
      </c>
      <c r="AD449" t="n">
        <v>0.2166248612430908</v>
      </c>
      <c r="AE449" t="n">
        <v>0.108784056528742</v>
      </c>
      <c r="AF449" t="n">
        <v>0.08988953150341226</v>
      </c>
      <c r="AG449" t="n">
        <v>0.3277417169548249</v>
      </c>
      <c r="AH449" t="n">
        <v>0.2166248612430908</v>
      </c>
      <c r="AI449" t="inlineStr">
        <is>
          <t>Operationnel</t>
        </is>
      </c>
      <c r="AJ449" t="inlineStr"/>
      <c r="AK449" t="inlineStr">
        <is>
          <t>BSS</t>
        </is>
      </c>
      <c r="AL449" t="inlineStr">
        <is>
          <t>RAN ISSUE</t>
        </is>
      </c>
      <c r="AM449" t="inlineStr">
        <is>
          <t>BSS Hardware issue</t>
        </is>
      </c>
      <c r="AN449" t="inlineStr">
        <is>
          <t>ACTIVE</t>
        </is>
      </c>
      <c r="AO449" t="inlineStr">
        <is>
          <t>05/06/2026: hardware issue,  site with GPS issue (alarm : TDD down 09Apr 02pm)</t>
        </is>
      </c>
      <c r="AP449" t="inlineStr">
        <is>
          <t>05/06/2026 : hardware issue, site with GPS issue (alarm : TDD down 09Apr 02pm)</t>
        </is>
      </c>
      <c r="AQ449" t="inlineStr">
        <is>
          <t>CTR_020</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CTR_020</t>
        </is>
      </c>
      <c r="BM449" t="inlineStr"/>
      <c r="BN449" t="inlineStr"/>
      <c r="BO449" t="inlineStr">
        <is>
          <t>CTR_020</t>
        </is>
      </c>
      <c r="BP449" t="inlineStr">
        <is>
          <t>CTR_020</t>
        </is>
      </c>
      <c r="BQ449" t="inlineStr">
        <is>
          <t>Gen-Lithium</t>
        </is>
      </c>
    </row>
    <row r="450">
      <c r="A450" t="inlineStr">
        <is>
          <t>Limbe-Legend-Inn</t>
        </is>
      </c>
      <c r="B450" t="inlineStr">
        <is>
          <t>SUO_233</t>
        </is>
      </c>
      <c r="C450" t="inlineStr">
        <is>
          <t>SUD-OUEST</t>
        </is>
      </c>
      <c r="D450" t="inlineStr">
        <is>
          <t>ESCO</t>
        </is>
      </c>
      <c r="E450" t="inlineStr">
        <is>
          <t>Good Grid + GE</t>
        </is>
      </c>
      <c r="F450" t="inlineStr">
        <is>
          <t>SUD-OUEST</t>
        </is>
      </c>
      <c r="G450" t="inlineStr">
        <is>
          <t>Limbe</t>
        </is>
      </c>
      <c r="H450" t="inlineStr">
        <is>
          <t>Huawei</t>
        </is>
      </c>
      <c r="I450" t="n">
        <v>1.546479640901399</v>
      </c>
      <c r="J450" t="n">
        <v>1.658038055776711</v>
      </c>
      <c r="K450" t="n">
        <v>0.2022497881192696</v>
      </c>
      <c r="L450" t="n">
        <v>0</v>
      </c>
      <c r="M450" t="n">
        <v>0.2538823398481307</v>
      </c>
      <c r="N450" t="n">
        <v>0</v>
      </c>
      <c r="O450" t="n">
        <v>0</v>
      </c>
      <c r="P450" t="n">
        <v>0.4574697588412051</v>
      </c>
      <c r="Q450" t="n">
        <v>1.501535243541561</v>
      </c>
      <c r="R450" t="n">
        <v>0.07624495980686749</v>
      </c>
      <c r="S450" t="n">
        <v>0.1287692654515984</v>
      </c>
      <c r="T450" t="n">
        <v>0</v>
      </c>
      <c r="U450" t="n">
        <v>0.788667163195247</v>
      </c>
      <c r="V450" t="n">
        <v>8.917539158697954e-05</v>
      </c>
      <c r="W450" t="n">
        <v>0</v>
      </c>
      <c r="X450" t="n">
        <v>0.6961031067279623</v>
      </c>
      <c r="Y450" t="n">
        <v>0.8490389032996323</v>
      </c>
      <c r="Z450" t="n">
        <v>0</v>
      </c>
      <c r="AA450" t="n">
        <v>0.1367058753028396</v>
      </c>
      <c r="AB450" t="n">
        <v>0.8081965739527954</v>
      </c>
      <c r="AC450" t="n">
        <v>0.2147343429414467</v>
      </c>
      <c r="AD450" t="n">
        <v>0.2147343429414467</v>
      </c>
      <c r="AE450" t="n">
        <v>1.503742870959877</v>
      </c>
      <c r="AF450" t="n">
        <v>0</v>
      </c>
      <c r="AG450" t="n">
        <v>0</v>
      </c>
      <c r="AH450" t="n">
        <v>0.2147343429414467</v>
      </c>
      <c r="AI450" t="inlineStr">
        <is>
          <t>Operationnel</t>
        </is>
      </c>
      <c r="AJ450" t="inlineStr"/>
      <c r="AK450" t="inlineStr">
        <is>
          <t>no impacts</t>
        </is>
      </c>
      <c r="AL450" t="inlineStr">
        <is>
          <t>no impacts</t>
        </is>
      </c>
      <c r="AM450" t="inlineStr">
        <is>
          <t>no impacts</t>
        </is>
      </c>
      <c r="AN450" t="inlineStr">
        <is>
          <t>no impacts</t>
        </is>
      </c>
      <c r="AO450" t="inlineStr"/>
      <c r="AP450" t="inlineStr"/>
      <c r="AQ450" t="inlineStr">
        <is>
          <t>SUO_233</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is>
          <t>Grid-Gen</t>
        </is>
      </c>
    </row>
    <row r="451">
      <c r="A451" t="inlineStr">
        <is>
          <t>Gd-Moulin</t>
        </is>
      </c>
      <c r="B451" t="inlineStr">
        <is>
          <t>LIT_054</t>
        </is>
      </c>
      <c r="C451" t="inlineStr">
        <is>
          <t>Douala</t>
        </is>
      </c>
      <c r="D451" t="inlineStr">
        <is>
          <t>IHS</t>
        </is>
      </c>
      <c r="E451" t="inlineStr">
        <is>
          <t>Grid-Gen</t>
        </is>
      </c>
      <c r="F451" t="inlineStr">
        <is>
          <t>LITTORAL</t>
        </is>
      </c>
      <c r="G451" t="inlineStr">
        <is>
          <t>Douala</t>
        </is>
      </c>
      <c r="H451" t="inlineStr">
        <is>
          <t>ZTE</t>
        </is>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0.2112029974346025</v>
      </c>
      <c r="AD451" t="n">
        <v>0.2112029974346025</v>
      </c>
      <c r="AE451" t="n">
        <v>0.1762276736648162</v>
      </c>
      <c r="AF451" t="n">
        <v>0.1485408570233695</v>
      </c>
      <c r="AG451" t="n">
        <v>0.2611194833507343</v>
      </c>
      <c r="AH451" t="n">
        <v>0.2112029974346025</v>
      </c>
      <c r="AI451" t="inlineStr">
        <is>
          <t>Operationnel</t>
        </is>
      </c>
      <c r="AJ451" t="inlineStr"/>
      <c r="AK451" t="inlineStr">
        <is>
          <t>no impacts</t>
        </is>
      </c>
      <c r="AL451" t="inlineStr">
        <is>
          <t>no impacts</t>
        </is>
      </c>
      <c r="AM451" t="inlineStr">
        <is>
          <t>no impacts</t>
        </is>
      </c>
      <c r="AN451" t="inlineStr">
        <is>
          <t>no impacts</t>
        </is>
      </c>
      <c r="AO451" t="inlineStr"/>
      <c r="AP451" t="inlineStr"/>
      <c r="AQ451" t="inlineStr">
        <is>
          <t>LIT_054</t>
        </is>
      </c>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is>
          <t>LIT_054</t>
        </is>
      </c>
      <c r="BQ451" t="inlineStr">
        <is>
          <t>Grid-Gen</t>
        </is>
      </c>
    </row>
    <row r="452">
      <c r="A452" t="inlineStr">
        <is>
          <t>Akongo-IHS</t>
        </is>
      </c>
      <c r="B452" t="inlineStr">
        <is>
          <t>CTR_436</t>
        </is>
      </c>
      <c r="C452" t="inlineStr">
        <is>
          <t>CENTRE</t>
        </is>
      </c>
      <c r="D452" t="inlineStr">
        <is>
          <t>IHS</t>
        </is>
      </c>
      <c r="E452" t="inlineStr">
        <is>
          <t>Gen Only</t>
        </is>
      </c>
      <c r="F452" t="inlineStr">
        <is>
          <t>CENTRE</t>
        </is>
      </c>
      <c r="G452" t="inlineStr">
        <is>
          <t>Akongo</t>
        </is>
      </c>
      <c r="H452" t="inlineStr">
        <is>
          <t>NOKIA</t>
        </is>
      </c>
      <c r="I452" t="n">
        <v>0.08982171660866627</v>
      </c>
      <c r="J452" t="n">
        <v>0.07500155668860796</v>
      </c>
      <c r="K452" t="n">
        <v>0.08224079434780145</v>
      </c>
      <c r="L452" t="n">
        <v>0.1180843486585741</v>
      </c>
      <c r="M452" t="n">
        <v>0.1449602021663284</v>
      </c>
      <c r="N452" t="n">
        <v>0.1274096657471469</v>
      </c>
      <c r="O452" t="n">
        <v>0.1330036777641042</v>
      </c>
      <c r="P452" t="n">
        <v>0.1570679802548896</v>
      </c>
      <c r="Q452" t="n">
        <v>0.1441675765654976</v>
      </c>
      <c r="R452" t="n">
        <v>0.07139245031814807</v>
      </c>
      <c r="S452" t="n">
        <v>0.229231169084087</v>
      </c>
      <c r="T452" t="n">
        <v>4.508083570896577</v>
      </c>
      <c r="U452" t="n">
        <v>5.96950364988253</v>
      </c>
      <c r="V452" t="n">
        <v>5.535491092448486</v>
      </c>
      <c r="W452" t="n">
        <v>4.508083570896577</v>
      </c>
      <c r="X452" t="n">
        <v>0.1260226633907194</v>
      </c>
      <c r="Y452" t="n">
        <v>0.1808120239817596</v>
      </c>
      <c r="Z452" t="n">
        <v>0.4862199050888472</v>
      </c>
      <c r="AA452" t="n">
        <v>0.3023402476364954</v>
      </c>
      <c r="AB452" t="n">
        <v>0.161996016356907</v>
      </c>
      <c r="AC452" t="n">
        <v>0.2021427776493652</v>
      </c>
      <c r="AD452" t="n">
        <v>0.2021427776493652</v>
      </c>
      <c r="AE452" t="n">
        <v>0.2096996910582753</v>
      </c>
      <c r="AF452" t="n">
        <v>0.5129334672963609</v>
      </c>
      <c r="AG452" t="n">
        <v>0</v>
      </c>
      <c r="AH452" t="n">
        <v>0.2021427776493652</v>
      </c>
      <c r="AI452" t="inlineStr">
        <is>
          <t>EXCLU</t>
        </is>
      </c>
      <c r="AJ452" t="inlineStr"/>
      <c r="AK452" t="inlineStr">
        <is>
          <t>Exclu</t>
        </is>
      </c>
      <c r="AL452" t="inlineStr">
        <is>
          <t>Exclu</t>
        </is>
      </c>
      <c r="AM452" t="inlineStr">
        <is>
          <t>EXCLU</t>
        </is>
      </c>
      <c r="AN452" t="inlineStr">
        <is>
          <t>Exclu</t>
        </is>
      </c>
      <c r="AO452" t="inlineStr">
        <is>
          <t>(05/06/2026 ticket): INC-20260506-00007775...Grid Outage</t>
        </is>
      </c>
      <c r="AP452" t="inlineStr">
        <is>
          <t>: .Grid Outage</t>
        </is>
      </c>
      <c r="AQ452" t="inlineStr">
        <is>
          <t>CTR_436</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is>
          <t>(05/06/2026 ticket): INC-20260506-00007775...Grid Outage</t>
        </is>
      </c>
      <c r="BK452" t="inlineStr"/>
      <c r="BL452" t="inlineStr"/>
      <c r="BM452" t="inlineStr"/>
      <c r="BN452" t="inlineStr"/>
      <c r="BO452" t="inlineStr"/>
      <c r="BP452" t="inlineStr">
        <is>
          <t>CTR_436</t>
        </is>
      </c>
      <c r="BQ452" t="inlineStr">
        <is>
          <t>Grid-Gen</t>
        </is>
      </c>
    </row>
    <row r="453">
      <c r="A453" t="inlineStr">
        <is>
          <t>Yassa-Pesage-IHS</t>
        </is>
      </c>
      <c r="B453" t="inlineStr">
        <is>
          <t>LIT_563</t>
        </is>
      </c>
      <c r="C453" t="inlineStr">
        <is>
          <t>Douala</t>
        </is>
      </c>
      <c r="D453" t="inlineStr">
        <is>
          <t>IHS</t>
        </is>
      </c>
      <c r="E453" t="inlineStr">
        <is>
          <t>Grid-Gen</t>
        </is>
      </c>
      <c r="F453" t="inlineStr">
        <is>
          <t>LITTORAL</t>
        </is>
      </c>
      <c r="G453" t="inlineStr">
        <is>
          <t>Douala</t>
        </is>
      </c>
      <c r="H453" t="inlineStr">
        <is>
          <t>ZTE</t>
        </is>
      </c>
      <c r="I453" t="n">
        <v>0.2148056832547171</v>
      </c>
      <c r="J453" t="n">
        <v>0.3226008966050572</v>
      </c>
      <c r="K453" t="n">
        <v>0.002889282687418138</v>
      </c>
      <c r="L453" t="n">
        <v>2.116167712515659</v>
      </c>
      <c r="M453" t="n">
        <v>0.8117635896162749</v>
      </c>
      <c r="N453" t="n">
        <v>0.9737774410514987</v>
      </c>
      <c r="O453" t="n">
        <v>0.03686510688205745</v>
      </c>
      <c r="P453" t="n">
        <v>3.123332420177324</v>
      </c>
      <c r="Q453" t="n">
        <v>1.934267748756539</v>
      </c>
      <c r="R453" t="n">
        <v>0.1219919356909883</v>
      </c>
      <c r="S453" t="n">
        <v>0.1069747997477403</v>
      </c>
      <c r="T453" t="n">
        <v>0</v>
      </c>
      <c r="U453" t="n">
        <v>0.3090462370838359</v>
      </c>
      <c r="V453" t="n">
        <v>1.206578718328467</v>
      </c>
      <c r="W453" t="n">
        <v>0</v>
      </c>
      <c r="X453" t="n">
        <v>0.3983821443756729</v>
      </c>
      <c r="Y453" t="n">
        <v>0</v>
      </c>
      <c r="Z453" t="n">
        <v>5.756984930072226</v>
      </c>
      <c r="AA453" t="n">
        <v>1.999330114458399</v>
      </c>
      <c r="AB453" t="n">
        <v>3.487078842460615</v>
      </c>
      <c r="AC453" t="n">
        <v>0.1969527698590033</v>
      </c>
      <c r="AD453" t="n">
        <v>0.1969527698590033</v>
      </c>
      <c r="AE453" t="n">
        <v>0.07830953323021955</v>
      </c>
      <c r="AF453" t="n">
        <v>0.0634326835786486</v>
      </c>
      <c r="AG453" t="n">
        <v>0.3153953995364085</v>
      </c>
      <c r="AH453" t="n">
        <v>0.1969527698590033</v>
      </c>
      <c r="AI453" t="inlineStr">
        <is>
          <t>Operationnel</t>
        </is>
      </c>
      <c r="AJ453" t="inlineStr"/>
      <c r="AK453" t="inlineStr">
        <is>
          <t>no impacts</t>
        </is>
      </c>
      <c r="AL453" t="inlineStr">
        <is>
          <t>no impacts</t>
        </is>
      </c>
      <c r="AM453" t="inlineStr">
        <is>
          <t>no impacts</t>
        </is>
      </c>
      <c r="AN453" t="inlineStr">
        <is>
          <t>no impacts</t>
        </is>
      </c>
      <c r="AO453" t="inlineStr"/>
      <c r="AP453" t="inlineStr"/>
      <c r="AQ453" t="inlineStr">
        <is>
          <t>LIT_563</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is>
          <t>LIT_563</t>
        </is>
      </c>
      <c r="BQ453" t="inlineStr"/>
    </row>
    <row r="454">
      <c r="A454" t="inlineStr">
        <is>
          <t>Bagodo</t>
        </is>
      </c>
      <c r="B454" t="inlineStr">
        <is>
          <t>ADM_052</t>
        </is>
      </c>
      <c r="C454" t="inlineStr">
        <is>
          <t>ADAMAOUA</t>
        </is>
      </c>
      <c r="D454" t="inlineStr">
        <is>
          <t>IHS</t>
        </is>
      </c>
      <c r="E454" t="inlineStr">
        <is>
          <t>Gen-Solar AER</t>
        </is>
      </c>
      <c r="F454" t="inlineStr">
        <is>
          <t>ADAMAOUA</t>
        </is>
      </c>
      <c r="G454" t="inlineStr">
        <is>
          <t>Bagodo</t>
        </is>
      </c>
      <c r="H454" t="inlineStr">
        <is>
          <t>NOKIA</t>
        </is>
      </c>
      <c r="I454" t="n">
        <v>0.006956888336898517</v>
      </c>
      <c r="J454" t="n">
        <v>0.06599170152320159</v>
      </c>
      <c r="K454" t="n">
        <v>0.02869275795055808</v>
      </c>
      <c r="L454" t="n">
        <v>0.006599742836561089</v>
      </c>
      <c r="M454" t="n">
        <v>0.146764323881293</v>
      </c>
      <c r="N454" t="n">
        <v>0.002140581026738084</v>
      </c>
      <c r="O454" t="n">
        <v>0.02442012928250398</v>
      </c>
      <c r="P454" t="n">
        <v>0.04758664620209652</v>
      </c>
      <c r="Q454" t="n">
        <v>2.328912776455343</v>
      </c>
      <c r="R454" t="n">
        <v>1.495818799681446</v>
      </c>
      <c r="S454" t="n">
        <v>0.1659584392268431</v>
      </c>
      <c r="T454" t="n">
        <v>1.545945455685395</v>
      </c>
      <c r="U454" t="n">
        <v>0.4562397423338616</v>
      </c>
      <c r="V454" t="n">
        <v>1.553312008865145</v>
      </c>
      <c r="W454" t="n">
        <v>1.545945455685395</v>
      </c>
      <c r="X454" t="n">
        <v>1.590326334565512</v>
      </c>
      <c r="Y454" t="n">
        <v>0.9034447895769633</v>
      </c>
      <c r="Z454" t="n">
        <v>0.02616846431211454</v>
      </c>
      <c r="AA454" t="n">
        <v>0.02252827419760105</v>
      </c>
      <c r="AB454" t="n">
        <v>0.01678512126391819</v>
      </c>
      <c r="AC454" t="n">
        <v>0.193969607580664</v>
      </c>
      <c r="AD454" t="n">
        <v>0.193969607580664</v>
      </c>
      <c r="AE454" t="n">
        <v>0.3574511708211935</v>
      </c>
      <c r="AF454" t="n">
        <v>0.2252942043421942</v>
      </c>
      <c r="AG454" t="n">
        <v>0.1290378272013518</v>
      </c>
      <c r="AH454" t="n">
        <v>0.193969607580664</v>
      </c>
      <c r="AI454" t="inlineStr">
        <is>
          <t>Operationnel</t>
        </is>
      </c>
      <c r="AJ454" t="inlineStr"/>
      <c r="AK454" t="inlineStr">
        <is>
          <t>PDH</t>
        </is>
      </c>
      <c r="AL454" t="inlineStr">
        <is>
          <t>TX ISSUE</t>
        </is>
      </c>
      <c r="AM454" t="inlineStr">
        <is>
          <t>ODU HS</t>
        </is>
      </c>
      <c r="AN454" t="inlineStr">
        <is>
          <t>ACTIVE</t>
        </is>
      </c>
      <c r="AO454" t="inlineStr">
        <is>
          <t>(05/06/2026 ticket): INC-20260506-00008408...2026-05-06 14:36:16...ODU MPT-MC 3DB20859ABAA03  faulty and not available in our stock, request to OCM done...Grid Outage...user:OCM_NOC.CAMUSAT ||  INC-20260506-00008408 = ODU MPT-MC 3DB20859ABAA03  faulty and not available in our stock, request to OCM done</t>
        </is>
      </c>
      <c r="AP454" t="inlineStr">
        <is>
          <t>: .2026-05-06 14 : 36 : 16.ODU MPT-MC 3DB20859ABAA03 faulty and not available in our stock, request to OCM done.Grid Outage.user : OCM_NOC.CAMUSAT || = ODU MPT-MC 3DB20859ABAA03 faulty and not available in our stock, request to OCM done</t>
        </is>
      </c>
      <c r="AQ454" t="inlineStr">
        <is>
          <t>ADM_052</t>
        </is>
      </c>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is>
          <t>(05/06/2026 ticket): INC-20260506-00008408...2026-05-06 14:36:16...ODU MPT-MC 3DB20859ABAA03  faulty and not available in our stock, request to OCM done...Grid Outage...user:OCM_NOC.CAMUSAT</t>
        </is>
      </c>
      <c r="BK454" t="inlineStr"/>
      <c r="BL454" t="inlineStr"/>
      <c r="BM454" t="inlineStr"/>
      <c r="BN454" t="inlineStr"/>
      <c r="BO454" t="inlineStr"/>
      <c r="BP454" t="inlineStr">
        <is>
          <t>ADM_052</t>
        </is>
      </c>
      <c r="BQ454" t="inlineStr">
        <is>
          <t>Grid-Gen</t>
        </is>
      </c>
    </row>
    <row r="455">
      <c r="A455" t="inlineStr">
        <is>
          <t>Mbanga-Bakoko-IHS</t>
        </is>
      </c>
      <c r="B455" t="inlineStr">
        <is>
          <t>LIT_164</t>
        </is>
      </c>
      <c r="C455" t="inlineStr">
        <is>
          <t>Douala</t>
        </is>
      </c>
      <c r="D455" t="inlineStr">
        <is>
          <t>IHS</t>
        </is>
      </c>
      <c r="E455" t="inlineStr">
        <is>
          <t>Grid-Gen</t>
        </is>
      </c>
      <c r="F455" t="inlineStr">
        <is>
          <t>LITTORAL</t>
        </is>
      </c>
      <c r="G455" t="inlineStr">
        <is>
          <t>Douala</t>
        </is>
      </c>
      <c r="H455" t="inlineStr">
        <is>
          <t>ZTE</t>
        </is>
      </c>
      <c r="I455" t="n">
        <v>0.2174274397673732</v>
      </c>
      <c r="J455" t="n">
        <v>0.3273450274374849</v>
      </c>
      <c r="K455" t="n">
        <v>0.003370829801987826</v>
      </c>
      <c r="L455" t="n">
        <v>0.002229384789674551</v>
      </c>
      <c r="M455" t="n">
        <v>0.8114425582065619</v>
      </c>
      <c r="N455" t="n">
        <v>4.767245093926657</v>
      </c>
      <c r="O455" t="n">
        <v>0</v>
      </c>
      <c r="P455" t="n">
        <v>3.118534784109944</v>
      </c>
      <c r="Q455" t="n">
        <v>1.928899390183002</v>
      </c>
      <c r="R455" t="n">
        <v>0.1220811110825754</v>
      </c>
      <c r="S455" t="n">
        <v>0.1067607788079322</v>
      </c>
      <c r="T455" t="n">
        <v>0</v>
      </c>
      <c r="U455" t="n">
        <v>0.3095277841984055</v>
      </c>
      <c r="V455" t="n">
        <v>1.202744176490228</v>
      </c>
      <c r="W455" t="n">
        <v>0</v>
      </c>
      <c r="X455" t="n">
        <v>0.3947972936338756</v>
      </c>
      <c r="Y455" t="n">
        <v>0</v>
      </c>
      <c r="Z455" t="n">
        <v>5.750296775703202</v>
      </c>
      <c r="AA455" t="n">
        <v>2.000132692982681</v>
      </c>
      <c r="AB455" t="n">
        <v>3.484813787514304</v>
      </c>
      <c r="AC455" t="n">
        <v>0.1934570945087933</v>
      </c>
      <c r="AD455" t="n">
        <v>0.1934570945087933</v>
      </c>
      <c r="AE455" t="n">
        <v>0.07581162148443901</v>
      </c>
      <c r="AF455" t="n">
        <v>0.06306080017408429</v>
      </c>
      <c r="AG455" t="n">
        <v>0.3096155445676746</v>
      </c>
      <c r="AH455" t="n">
        <v>0.1934570945087933</v>
      </c>
      <c r="AI455" t="inlineStr">
        <is>
          <t>Operationnel</t>
        </is>
      </c>
      <c r="AJ455" t="inlineStr"/>
      <c r="AK455" t="inlineStr">
        <is>
          <t>no impacts</t>
        </is>
      </c>
      <c r="AL455" t="inlineStr">
        <is>
          <t>no impacts</t>
        </is>
      </c>
      <c r="AM455" t="inlineStr">
        <is>
          <t>no impacts</t>
        </is>
      </c>
      <c r="AN455" t="inlineStr">
        <is>
          <t>no impacts</t>
        </is>
      </c>
      <c r="AO455" t="inlineStr"/>
      <c r="AP455" t="inlineStr"/>
      <c r="AQ455" t="inlineStr">
        <is>
          <t>LIT_164</t>
        </is>
      </c>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is>
          <t>LIT_164</t>
        </is>
      </c>
      <c r="BQ455" t="inlineStr"/>
    </row>
    <row r="456">
      <c r="A456" t="inlineStr">
        <is>
          <t>Ndogbessol-IHS</t>
        </is>
      </c>
      <c r="B456" t="inlineStr">
        <is>
          <t>LIT_499</t>
        </is>
      </c>
      <c r="C456" t="inlineStr">
        <is>
          <t>LITTORAL</t>
        </is>
      </c>
      <c r="D456" t="inlineStr">
        <is>
          <t>IHS</t>
        </is>
      </c>
      <c r="E456" t="inlineStr">
        <is>
          <t>Hybrid-Gen</t>
        </is>
      </c>
      <c r="F456" t="inlineStr">
        <is>
          <t>LITTORAL</t>
        </is>
      </c>
      <c r="G456" t="inlineStr">
        <is>
          <t>Ndogbessol</t>
        </is>
      </c>
      <c r="H456" t="inlineStr">
        <is>
          <t>NOKIA</t>
        </is>
      </c>
      <c r="I456" t="n">
        <v>2.666391982094016</v>
      </c>
      <c r="J456" t="n">
        <v>0</v>
      </c>
      <c r="K456" t="n">
        <v>0</v>
      </c>
      <c r="L456" t="n">
        <v>0</v>
      </c>
      <c r="M456" t="n">
        <v>0</v>
      </c>
      <c r="N456" t="n">
        <v>0</v>
      </c>
      <c r="O456" t="n">
        <v>0.04968790735093116</v>
      </c>
      <c r="P456" t="n">
        <v>0</v>
      </c>
      <c r="Q456" t="n">
        <v>0.00975722608960209</v>
      </c>
      <c r="R456" t="n">
        <v>0.02907328735016372</v>
      </c>
      <c r="S456" t="n">
        <v>0</v>
      </c>
      <c r="T456" t="n">
        <v>0</v>
      </c>
      <c r="U456" t="n">
        <v>0</v>
      </c>
      <c r="V456" t="n">
        <v>0</v>
      </c>
      <c r="W456" t="n">
        <v>0</v>
      </c>
      <c r="X456" t="n">
        <v>0</v>
      </c>
      <c r="Y456" t="n">
        <v>0</v>
      </c>
      <c r="Z456" t="n">
        <v>0.1897830683754099</v>
      </c>
      <c r="AA456" t="n">
        <v>0</v>
      </c>
      <c r="AB456" t="n">
        <v>0</v>
      </c>
      <c r="AC456" t="n">
        <v>0.191816267303593</v>
      </c>
      <c r="AD456" t="n">
        <v>0.191816267303593</v>
      </c>
      <c r="AE456" t="n">
        <v>1.343252041293479</v>
      </c>
      <c r="AF456" t="n">
        <v>0</v>
      </c>
      <c r="AG456" t="n">
        <v>0</v>
      </c>
      <c r="AH456" t="n">
        <v>0.191816267303593</v>
      </c>
      <c r="AI456" t="inlineStr">
        <is>
          <t>Operationnel</t>
        </is>
      </c>
      <c r="AJ456" t="inlineStr"/>
      <c r="AK456" t="inlineStr">
        <is>
          <t>IHS</t>
        </is>
      </c>
      <c r="AL456" t="inlineStr">
        <is>
          <t>POWER ISSUE</t>
        </is>
      </c>
      <c r="AM456" t="inlineStr">
        <is>
          <t>Defaut GE &amp; Power Cabinet</t>
        </is>
      </c>
      <c r="AN456" t="inlineStr">
        <is>
          <t>PASSIVE</t>
        </is>
      </c>
      <c r="AO456" t="inlineStr">
        <is>
          <t>(05/06/2026 ticket): INC-20260506-00009378...Grid Outage</t>
        </is>
      </c>
      <c r="AP456" t="inlineStr">
        <is>
          <t>: .Grid Outage</t>
        </is>
      </c>
      <c r="AQ456" t="inlineStr">
        <is>
          <t>LIT_499</t>
        </is>
      </c>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is>
          <t>(05/06/2026 ticket): INC-20260506-00009378...Grid Outage</t>
        </is>
      </c>
      <c r="BK456" t="inlineStr"/>
      <c r="BL456" t="inlineStr"/>
      <c r="BM456" t="inlineStr"/>
      <c r="BN456" t="inlineStr"/>
      <c r="BO456" t="inlineStr"/>
      <c r="BP456" t="inlineStr">
        <is>
          <t>LIT_499</t>
        </is>
      </c>
      <c r="BQ456" t="inlineStr">
        <is>
          <t>Grid-Lithium</t>
        </is>
      </c>
    </row>
    <row r="457">
      <c r="A457" t="inlineStr">
        <is>
          <t>Nyassosso-MTN</t>
        </is>
      </c>
      <c r="B457" t="inlineStr">
        <is>
          <t>SUO_039</t>
        </is>
      </c>
      <c r="C457" t="inlineStr">
        <is>
          <t>SUD-OUEST</t>
        </is>
      </c>
      <c r="D457" t="inlineStr"/>
      <c r="E457" t="inlineStr"/>
      <c r="F457" t="inlineStr">
        <is>
          <t>SUD-OUEST</t>
        </is>
      </c>
      <c r="G457" t="inlineStr">
        <is>
          <t>Nyassosso</t>
        </is>
      </c>
      <c r="H457" t="inlineStr">
        <is>
          <t>NOKIA</t>
        </is>
      </c>
      <c r="I457" t="n">
        <v>0</v>
      </c>
      <c r="J457" t="n">
        <v>0</v>
      </c>
      <c r="K457" t="n">
        <v>0.109329030085637</v>
      </c>
      <c r="L457" t="n">
        <v>0</v>
      </c>
      <c r="M457" t="n">
        <v>0</v>
      </c>
      <c r="N457" t="n">
        <v>0.03513510428526984</v>
      </c>
      <c r="O457" t="n">
        <v>0.05760730296518877</v>
      </c>
      <c r="P457" t="n">
        <v>0</v>
      </c>
      <c r="Q457" t="n">
        <v>0</v>
      </c>
      <c r="R457" t="n">
        <v>0.001070104699043922</v>
      </c>
      <c r="S457" t="n">
        <v>0</v>
      </c>
      <c r="T457" t="n">
        <v>0</v>
      </c>
      <c r="U457" t="n">
        <v>0</v>
      </c>
      <c r="V457" t="n">
        <v>0</v>
      </c>
      <c r="W457" t="n">
        <v>0</v>
      </c>
      <c r="X457" t="n">
        <v>0</v>
      </c>
      <c r="Y457" t="n">
        <v>0.0135546595212209</v>
      </c>
      <c r="Z457" t="n">
        <v>0</v>
      </c>
      <c r="AA457" t="n">
        <v>0</v>
      </c>
      <c r="AB457" t="n">
        <v>0.001248455482217681</v>
      </c>
      <c r="AC457" t="n">
        <v>0.1779049062160241</v>
      </c>
      <c r="AD457" t="n">
        <v>0.1779049062160241</v>
      </c>
      <c r="AE457" t="n">
        <v>0</v>
      </c>
      <c r="AF457" t="n">
        <v>0.5299338515050438</v>
      </c>
      <c r="AG457" t="n">
        <v>0</v>
      </c>
      <c r="AH457" t="n">
        <v>0.1779049062160241</v>
      </c>
      <c r="AI457" t="inlineStr">
        <is>
          <t>Insecurity</t>
        </is>
      </c>
      <c r="AJ457" t="inlineStr"/>
      <c r="AK457" t="inlineStr">
        <is>
          <t>PDH</t>
        </is>
      </c>
      <c r="AL457" t="inlineStr">
        <is>
          <t>TX ISSUE</t>
        </is>
      </c>
      <c r="AM457" t="inlineStr">
        <is>
          <t>MPR ISSUE</t>
        </is>
      </c>
      <c r="AN457" t="inlineStr">
        <is>
          <t>ACTIVE</t>
        </is>
      </c>
      <c r="AO457" t="inlineStr">
        <is>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INC-20260506-00009414...Grid Outage</t>
        </is>
      </c>
      <c r="AP457" t="inlineStr">
        <is>
          <t>05/06/2026 incident) : impacted by SUO_027_H_Kumba-Mabanda , RCA : Eth cable linking MPR No3 on slot 1.2 and MPR no5 on slot 1.3 has been replaced. The cables connector clip was broken and that caused cable to disconnect during my PM work. I've replaced the cable.;.; : .Grid Outage</t>
        </is>
      </c>
      <c r="AQ457" t="inlineStr">
        <is>
          <t>SUO_027</t>
        </is>
      </c>
      <c r="AR457" t="inlineStr">
        <is>
          <t>impacted by SUO_027_H_Kumba-Mabanda , RCA: Eth cable linking MPR No3 on slot 1.2 and MPR no5 on slot 1.3 has been replaced.</t>
        </is>
      </c>
      <c r="AS457" t="inlineStr">
        <is>
          <t>(05/06/2026  incident): impacted by SUO_027_H_Kumba-Mabanda , RCA: Eth cable linking MPR No3 on slot 1.2 and MPR no5 on slot 1.3 has been replaced.
The cables connector clip was broken and that caused cable to disconnect during my PM work. 
I've replaced the cable</t>
        </is>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is>
          <t>(05/06/2026 ticket): INC-20260506-00009414...Grid Outage</t>
        </is>
      </c>
      <c r="BK457" t="inlineStr"/>
      <c r="BL457" t="inlineStr"/>
      <c r="BM457" t="inlineStr"/>
      <c r="BN457" t="inlineStr"/>
      <c r="BO457" t="inlineStr"/>
      <c r="BP457" t="inlineStr">
        <is>
          <t>SUO_039</t>
        </is>
      </c>
      <c r="BQ457" t="inlineStr">
        <is>
          <t>Grid-Gen</t>
        </is>
      </c>
    </row>
    <row r="458">
      <c r="A458" t="inlineStr">
        <is>
          <t>Nyom-II-IHS</t>
        </is>
      </c>
      <c r="B458" t="inlineStr">
        <is>
          <t>CTR_648</t>
        </is>
      </c>
      <c r="C458" t="inlineStr">
        <is>
          <t>Yaounde</t>
        </is>
      </c>
      <c r="D458" t="inlineStr">
        <is>
          <t>IHS</t>
        </is>
      </c>
      <c r="E458" t="inlineStr">
        <is>
          <t>Grid-Gen</t>
        </is>
      </c>
      <c r="F458" t="inlineStr">
        <is>
          <t>CENTRE</t>
        </is>
      </c>
      <c r="G458" t="inlineStr">
        <is>
          <t>Yaounde</t>
        </is>
      </c>
      <c r="H458" t="inlineStr">
        <is>
          <t>ZTE</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0.09267106693718903</v>
      </c>
      <c r="AC458" t="n">
        <v>0.1775303695713588</v>
      </c>
      <c r="AD458" t="n">
        <v>0.1775303695713588</v>
      </c>
      <c r="AE458" t="n">
        <v>0.006119883777162292</v>
      </c>
      <c r="AF458" t="n">
        <v>0</v>
      </c>
      <c r="AG458" t="n">
        <v>0.3387542216881499</v>
      </c>
      <c r="AH458" t="n">
        <v>0.1775303695713588</v>
      </c>
      <c r="AI458" t="inlineStr">
        <is>
          <t>Operationnel</t>
        </is>
      </c>
      <c r="AJ458" t="inlineStr"/>
      <c r="AK458" t="inlineStr">
        <is>
          <t>no impacts</t>
        </is>
      </c>
      <c r="AL458" t="inlineStr">
        <is>
          <t>no impacts</t>
        </is>
      </c>
      <c r="AM458" t="inlineStr">
        <is>
          <t>no impacts</t>
        </is>
      </c>
      <c r="AN458" t="inlineStr">
        <is>
          <t>no impacts</t>
        </is>
      </c>
      <c r="AO458" t="inlineStr"/>
      <c r="AP458" t="inlineStr"/>
      <c r="AQ458" t="inlineStr">
        <is>
          <t>CTR_648</t>
        </is>
      </c>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is>
          <t>CTR_648</t>
        </is>
      </c>
      <c r="BQ458" t="inlineStr"/>
    </row>
    <row r="459">
      <c r="A459" t="inlineStr">
        <is>
          <t>Mindourou</t>
        </is>
      </c>
      <c r="B459" t="inlineStr">
        <is>
          <t>EST_012</t>
        </is>
      </c>
      <c r="C459" t="inlineStr">
        <is>
          <t>CENTRE</t>
        </is>
      </c>
      <c r="D459" t="inlineStr">
        <is>
          <t>IHS</t>
        </is>
      </c>
      <c r="E459" t="inlineStr">
        <is>
          <t>Solar-Gen</t>
        </is>
      </c>
      <c r="F459" t="inlineStr">
        <is>
          <t>EST</t>
        </is>
      </c>
      <c r="G459" t="inlineStr">
        <is>
          <t>Mindourou</t>
        </is>
      </c>
      <c r="H459" t="inlineStr">
        <is>
          <t>NOKIA</t>
        </is>
      </c>
      <c r="I459" t="n">
        <v>5.245635399634168</v>
      </c>
      <c r="J459" t="n">
        <v>0.02049250498668768</v>
      </c>
      <c r="K459" t="n">
        <v>0.4717378214951219</v>
      </c>
      <c r="L459" t="n">
        <v>3.160964435427029</v>
      </c>
      <c r="M459" t="n">
        <v>1.480561191440304</v>
      </c>
      <c r="N459" t="n">
        <v>2.013901373443711</v>
      </c>
      <c r="O459" t="n">
        <v>1.338932834521863</v>
      </c>
      <c r="P459" t="n">
        <v>0.1647069482611513</v>
      </c>
      <c r="Q459" t="n">
        <v>0.2115061937659981</v>
      </c>
      <c r="R459" t="n">
        <v>0.07888455139784215</v>
      </c>
      <c r="S459" t="n">
        <v>0.2180159973518477</v>
      </c>
      <c r="T459" t="n">
        <v>0.1213320377932444</v>
      </c>
      <c r="U459" t="n">
        <v>0.2343529290905821</v>
      </c>
      <c r="V459" t="n">
        <v>0.2160719738152516</v>
      </c>
      <c r="W459" t="n">
        <v>0.1213320377932444</v>
      </c>
      <c r="X459" t="n">
        <v>0.1337274172238344</v>
      </c>
      <c r="Y459" t="n">
        <v>0.1614252938507504</v>
      </c>
      <c r="Z459" t="n">
        <v>0.392639249157471</v>
      </c>
      <c r="AA459" t="n">
        <v>0.2687389600865215</v>
      </c>
      <c r="AB459" t="n">
        <v>0.1752653146250495</v>
      </c>
      <c r="AC459" t="n">
        <v>0.1763532544024107</v>
      </c>
      <c r="AD459" t="n">
        <v>0.1763532544024107</v>
      </c>
      <c r="AE459" t="n">
        <v>0.2763939346706153</v>
      </c>
      <c r="AF459" t="n">
        <v>0.407743590005134</v>
      </c>
      <c r="AG459" t="n">
        <v>0</v>
      </c>
      <c r="AH459" t="n">
        <v>0.1763532544024107</v>
      </c>
      <c r="AI459" t="inlineStr">
        <is>
          <t>Operationnel</t>
        </is>
      </c>
      <c r="AJ459" t="inlineStr"/>
      <c r="AK459" t="inlineStr">
        <is>
          <t>IHS</t>
        </is>
      </c>
      <c r="AL459" t="inlineStr">
        <is>
          <t>POWER ISSUE</t>
        </is>
      </c>
      <c r="AM459" t="inlineStr">
        <is>
          <t>Defaut GE &amp; Power Cabinet</t>
        </is>
      </c>
      <c r="AN459" t="inlineStr">
        <is>
          <t>PASSIVE</t>
        </is>
      </c>
      <c r="AO459" t="inlineStr">
        <is>
          <t>(05/06/2026 ticket): INC-20260506-00011648...Grid Outage</t>
        </is>
      </c>
      <c r="AP459" t="inlineStr">
        <is>
          <t>: .Grid Outage</t>
        </is>
      </c>
      <c r="AQ459" t="inlineStr">
        <is>
          <t>EST_012</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is>
          <t>(05/06/2026 ticket): INC-20260506-00011648...Grid Outage</t>
        </is>
      </c>
      <c r="BK459" t="inlineStr"/>
      <c r="BL459" t="inlineStr"/>
      <c r="BM459" t="inlineStr"/>
      <c r="BN459" t="inlineStr"/>
      <c r="BO459" t="inlineStr"/>
      <c r="BP459" t="inlineStr">
        <is>
          <t>EST_012</t>
        </is>
      </c>
      <c r="BQ459" t="inlineStr"/>
    </row>
    <row r="460">
      <c r="A460" t="inlineStr">
        <is>
          <t>Fio-MTN</t>
        </is>
      </c>
      <c r="B460" t="inlineStr">
        <is>
          <t>EST_084</t>
        </is>
      </c>
      <c r="C460" t="inlineStr">
        <is>
          <t>CENTRE</t>
        </is>
      </c>
      <c r="D460" t="inlineStr">
        <is>
          <t>IHS</t>
        </is>
      </c>
      <c r="E460" t="inlineStr">
        <is>
          <t>Grid-Gen</t>
        </is>
      </c>
      <c r="F460" t="inlineStr">
        <is>
          <t>EST</t>
        </is>
      </c>
      <c r="G460" t="inlineStr">
        <is>
          <t>Fio</t>
        </is>
      </c>
      <c r="H460" t="inlineStr">
        <is>
          <t>NOKIA</t>
        </is>
      </c>
      <c r="I460" t="n">
        <v>0</v>
      </c>
      <c r="J460" t="n">
        <v>0</v>
      </c>
      <c r="K460" t="n">
        <v>0</v>
      </c>
      <c r="L460" t="n">
        <v>0.4819038161360373</v>
      </c>
      <c r="M460" t="n">
        <v>0</v>
      </c>
      <c r="N460" t="n">
        <v>0</v>
      </c>
      <c r="O460" t="n">
        <v>0</v>
      </c>
      <c r="P460" t="n">
        <v>0</v>
      </c>
      <c r="Q460" t="n">
        <v>0</v>
      </c>
      <c r="R460" t="n">
        <v>0.009987643857741695</v>
      </c>
      <c r="S460" t="n">
        <v>0.09454375016051589</v>
      </c>
      <c r="T460" t="n">
        <v>0</v>
      </c>
      <c r="U460" t="n">
        <v>0.2692918475143608</v>
      </c>
      <c r="V460" t="n">
        <v>0.5266163574777489</v>
      </c>
      <c r="W460" t="n">
        <v>0</v>
      </c>
      <c r="X460" t="n">
        <v>0.4354434371192211</v>
      </c>
      <c r="Y460" t="n">
        <v>0.05593080560335403</v>
      </c>
      <c r="Z460" t="n">
        <v>0</v>
      </c>
      <c r="AA460" t="n">
        <v>0.1208326556003572</v>
      </c>
      <c r="AB460" t="n">
        <v>0.2027670053904738</v>
      </c>
      <c r="AC460" t="n">
        <v>0.176050058071015</v>
      </c>
      <c r="AD460" t="n">
        <v>0.176050058071015</v>
      </c>
      <c r="AE460" t="n">
        <v>0.1624891590630233</v>
      </c>
      <c r="AF460" t="n">
        <v>0.1365343356759859</v>
      </c>
      <c r="AG460" t="n">
        <v>0.2052019515526403</v>
      </c>
      <c r="AH460" t="n">
        <v>0.176050058071015</v>
      </c>
      <c r="AI460" t="inlineStr">
        <is>
          <t>Operationnel</t>
        </is>
      </c>
      <c r="AJ460" t="inlineStr"/>
      <c r="AK460" t="inlineStr">
        <is>
          <t>no impacts</t>
        </is>
      </c>
      <c r="AL460" t="inlineStr">
        <is>
          <t>no impacts</t>
        </is>
      </c>
      <c r="AM460" t="inlineStr">
        <is>
          <t>no impacts</t>
        </is>
      </c>
      <c r="AN460" t="inlineStr">
        <is>
          <t>no impacts</t>
        </is>
      </c>
      <c r="AO460" t="inlineStr"/>
      <c r="AP460" t="inlineStr"/>
      <c r="AQ460" t="inlineStr">
        <is>
          <t>EST_084</t>
        </is>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is>
          <t>EST_084</t>
        </is>
      </c>
      <c r="BQ460" t="inlineStr"/>
    </row>
    <row r="461">
      <c r="A461" t="inlineStr">
        <is>
          <t>Yola-MTN-IHS</t>
        </is>
      </c>
      <c r="B461" t="inlineStr">
        <is>
          <t>EST_106</t>
        </is>
      </c>
      <c r="C461" t="inlineStr">
        <is>
          <t>CENTRE</t>
        </is>
      </c>
      <c r="D461" t="inlineStr">
        <is>
          <t>IHS</t>
        </is>
      </c>
      <c r="E461" t="inlineStr">
        <is>
          <t>Solar-Gen</t>
        </is>
      </c>
      <c r="F461" t="inlineStr">
        <is>
          <t>EST</t>
        </is>
      </c>
      <c r="G461" t="inlineStr">
        <is>
          <t>Yola</t>
        </is>
      </c>
      <c r="H461" t="inlineStr">
        <is>
          <t>NOKIA</t>
        </is>
      </c>
      <c r="I461" t="n">
        <v>1.542876955081285</v>
      </c>
      <c r="J461" t="n">
        <v>1.540950766623006</v>
      </c>
      <c r="K461" t="n">
        <v>0.8937336095630263</v>
      </c>
      <c r="L461" t="n">
        <v>0</v>
      </c>
      <c r="M461" t="n">
        <v>0.567654872686077</v>
      </c>
      <c r="N461" t="n">
        <v>12.62669118238821</v>
      </c>
      <c r="O461" t="n">
        <v>13.86754030014297</v>
      </c>
      <c r="P461" t="n">
        <v>13.86748679490801</v>
      </c>
      <c r="Q461" t="n">
        <v>13.8670587530284</v>
      </c>
      <c r="R461" t="n">
        <v>5.796636290981383</v>
      </c>
      <c r="S461" t="n">
        <v>0</v>
      </c>
      <c r="T461" t="n">
        <v>0</v>
      </c>
      <c r="U461" t="n">
        <v>0</v>
      </c>
      <c r="V461" t="n">
        <v>0.5464846347233281</v>
      </c>
      <c r="W461" t="n">
        <v>0</v>
      </c>
      <c r="X461" t="n">
        <v>0</v>
      </c>
      <c r="Y461" t="n">
        <v>0</v>
      </c>
      <c r="Z461" t="n">
        <v>0</v>
      </c>
      <c r="AA461" t="n">
        <v>0</v>
      </c>
      <c r="AB461" t="n">
        <v>0</v>
      </c>
      <c r="AC461" t="n">
        <v>0.1715556183350311</v>
      </c>
      <c r="AD461" t="n">
        <v>0.1715556183350311</v>
      </c>
      <c r="AE461" t="n">
        <v>0.1559945885239939</v>
      </c>
      <c r="AF461" t="n">
        <v>0.2042702415074581</v>
      </c>
      <c r="AG461" t="n">
        <v>0.1547564717959491</v>
      </c>
      <c r="AH461" t="n">
        <v>0.1715556183350311</v>
      </c>
      <c r="AI461" t="inlineStr">
        <is>
          <t>Operationnel</t>
        </is>
      </c>
      <c r="AJ461" t="inlineStr"/>
      <c r="AK461" t="inlineStr">
        <is>
          <t>no impacts</t>
        </is>
      </c>
      <c r="AL461" t="inlineStr">
        <is>
          <t>no impacts</t>
        </is>
      </c>
      <c r="AM461" t="inlineStr">
        <is>
          <t>no impacts</t>
        </is>
      </c>
      <c r="AN461" t="inlineStr">
        <is>
          <t>no impacts</t>
        </is>
      </c>
      <c r="AO461" t="inlineStr"/>
      <c r="AP461" t="inlineStr"/>
      <c r="AQ461" t="inlineStr">
        <is>
          <t>EST_106</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is>
          <t>EST_106</t>
        </is>
      </c>
      <c r="BN461" t="inlineStr"/>
      <c r="BO461" t="inlineStr"/>
      <c r="BP461" t="inlineStr">
        <is>
          <t>EST_106</t>
        </is>
      </c>
      <c r="BQ461" t="inlineStr">
        <is>
          <t>Grid-Gen</t>
        </is>
      </c>
    </row>
    <row r="462">
      <c r="A462" t="inlineStr">
        <is>
          <t>Nkolmessing-Abom-MTN</t>
        </is>
      </c>
      <c r="B462" t="inlineStr">
        <is>
          <t>CTR_832</t>
        </is>
      </c>
      <c r="C462" t="inlineStr">
        <is>
          <t>Yaounde</t>
        </is>
      </c>
      <c r="D462" t="inlineStr">
        <is>
          <t>MTN</t>
        </is>
      </c>
      <c r="E462" t="inlineStr"/>
      <c r="F462" t="inlineStr">
        <is>
          <t>CENTRE</t>
        </is>
      </c>
      <c r="G462" t="inlineStr">
        <is>
          <t>Yaounde</t>
        </is>
      </c>
      <c r="H462" t="inlineStr">
        <is>
          <t>ZTE</t>
        </is>
      </c>
      <c r="I462" t="n">
        <v>1.307222065273533</v>
      </c>
      <c r="J462" t="n">
        <v>1.335829530894636</v>
      </c>
      <c r="K462" t="n">
        <v>2.161005099405592</v>
      </c>
      <c r="L462" t="n">
        <v>11.42054971991793</v>
      </c>
      <c r="M462" t="n">
        <v>32.35996609908313</v>
      </c>
      <c r="N462" t="n">
        <v>32.35996609908313</v>
      </c>
      <c r="O462" t="n">
        <v>32.35996609908313</v>
      </c>
      <c r="P462" t="n">
        <v>32.35996609908313</v>
      </c>
      <c r="Q462" t="n">
        <v>32.35996609908313</v>
      </c>
      <c r="R462" t="n">
        <v>32.35996609908313</v>
      </c>
      <c r="S462" t="n">
        <v>32.35996609908313</v>
      </c>
      <c r="T462" t="n">
        <v>0.7930189223046916</v>
      </c>
      <c r="U462" t="n">
        <v>0.6985465124574454</v>
      </c>
      <c r="V462" t="n">
        <v>0.9653236139290525</v>
      </c>
      <c r="W462" t="n">
        <v>0.7930189223046916</v>
      </c>
      <c r="X462" t="n">
        <v>2.233932734645425</v>
      </c>
      <c r="Y462" t="n">
        <v>0.994216440803234</v>
      </c>
      <c r="Z462" t="n">
        <v>1.68215108166183</v>
      </c>
      <c r="AA462" t="n">
        <v>0.891932266652969</v>
      </c>
      <c r="AB462" t="n">
        <v>0.8607565497541615</v>
      </c>
      <c r="AC462" t="n">
        <v>0.165937568665052</v>
      </c>
      <c r="AD462" t="n">
        <v>0.165937568665052</v>
      </c>
      <c r="AE462" t="n">
        <v>0.08293066995991351</v>
      </c>
      <c r="AF462" t="n">
        <v>0.1644787172190104</v>
      </c>
      <c r="AG462" t="n">
        <v>0.1896066032346395</v>
      </c>
      <c r="AH462" t="n">
        <v>0.165937568665052</v>
      </c>
      <c r="AI462" t="inlineStr">
        <is>
          <t>Operationnel</t>
        </is>
      </c>
      <c r="AJ462" t="inlineStr"/>
      <c r="AK462" t="inlineStr">
        <is>
          <t>no impacts</t>
        </is>
      </c>
      <c r="AL462" t="inlineStr">
        <is>
          <t>no impacts</t>
        </is>
      </c>
      <c r="AM462" t="inlineStr">
        <is>
          <t>no impacts</t>
        </is>
      </c>
      <c r="AN462" t="inlineStr">
        <is>
          <t>no impacts</t>
        </is>
      </c>
      <c r="AO462" t="inlineStr"/>
      <c r="AP462" t="inlineStr"/>
      <c r="AQ462" t="inlineStr">
        <is>
          <t>CTR_832</t>
        </is>
      </c>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is>
          <t>CTR_832</t>
        </is>
      </c>
      <c r="BP462" t="inlineStr"/>
      <c r="BQ462" t="inlineStr"/>
    </row>
    <row r="463">
      <c r="A463" t="inlineStr">
        <is>
          <t>Bfsam-Djeleng</t>
        </is>
      </c>
      <c r="B463" t="inlineStr">
        <is>
          <t>OST_016</t>
        </is>
      </c>
      <c r="C463" t="inlineStr">
        <is>
          <t>Bafoussam</t>
        </is>
      </c>
      <c r="D463" t="inlineStr">
        <is>
          <t>IHS</t>
        </is>
      </c>
      <c r="E463" t="inlineStr">
        <is>
          <t>Grid-Gen</t>
        </is>
      </c>
      <c r="F463" t="inlineStr">
        <is>
          <t>OUEST</t>
        </is>
      </c>
      <c r="G463" t="inlineStr">
        <is>
          <t>Bafoussam</t>
        </is>
      </c>
      <c r="H463" t="inlineStr">
        <is>
          <t>Huawei</t>
        </is>
      </c>
      <c r="I463" t="n">
        <v>0.6239602149340958</v>
      </c>
      <c r="J463" t="n">
        <v>0.3026612790462086</v>
      </c>
      <c r="K463" t="n">
        <v>0.1630126158209986</v>
      </c>
      <c r="L463" t="n">
        <v>0.1496719772395864</v>
      </c>
      <c r="M463" t="n">
        <v>0</v>
      </c>
      <c r="N463" t="n">
        <v>0.09572086532946382</v>
      </c>
      <c r="O463" t="n">
        <v>0</v>
      </c>
      <c r="P463" t="n">
        <v>0.1508847625651693</v>
      </c>
      <c r="Q463" t="n">
        <v>0.06402793115945131</v>
      </c>
      <c r="R463" t="n">
        <v>0</v>
      </c>
      <c r="S463" t="n">
        <v>0</v>
      </c>
      <c r="T463" t="n">
        <v>0.5373174044681864</v>
      </c>
      <c r="U463" t="n">
        <v>0</v>
      </c>
      <c r="V463" t="n">
        <v>0</v>
      </c>
      <c r="W463" t="n">
        <v>0.5373174044681864</v>
      </c>
      <c r="X463" t="n">
        <v>0.09645210354047706</v>
      </c>
      <c r="Y463" t="n">
        <v>0.07205371640227946</v>
      </c>
      <c r="Z463" t="n">
        <v>0.5403136976255091</v>
      </c>
      <c r="AA463" t="n">
        <v>0</v>
      </c>
      <c r="AB463" t="n">
        <v>0</v>
      </c>
      <c r="AC463" t="n">
        <v>0.1585538462416496</v>
      </c>
      <c r="AD463" t="n">
        <v>0.1585538462416496</v>
      </c>
      <c r="AE463" t="n">
        <v>0.2154448880735705</v>
      </c>
      <c r="AF463" t="n">
        <v>0.2797094464334893</v>
      </c>
      <c r="AG463" t="n">
        <v>0.06498061799166936</v>
      </c>
      <c r="AH463" t="n">
        <v>0.1585538462416496</v>
      </c>
      <c r="AI463" t="inlineStr">
        <is>
          <t>Operationnel</t>
        </is>
      </c>
      <c r="AJ463" t="inlineStr"/>
      <c r="AK463" t="inlineStr">
        <is>
          <t>no impacts</t>
        </is>
      </c>
      <c r="AL463" t="inlineStr">
        <is>
          <t>no impacts</t>
        </is>
      </c>
      <c r="AM463" t="inlineStr">
        <is>
          <t>no impacts</t>
        </is>
      </c>
      <c r="AN463" t="inlineStr">
        <is>
          <t>no impacts</t>
        </is>
      </c>
      <c r="AO463" t="inlineStr"/>
      <c r="AP463" t="inlineStr"/>
      <c r="AQ463" t="inlineStr">
        <is>
          <t>OST_016</t>
        </is>
      </c>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is>
          <t>OST_016</t>
        </is>
      </c>
      <c r="BQ463" t="inlineStr">
        <is>
          <t>Gen Only</t>
        </is>
      </c>
    </row>
    <row r="464">
      <c r="A464" t="inlineStr">
        <is>
          <t>Garoua-Djalingo-IHS</t>
        </is>
      </c>
      <c r="B464" t="inlineStr">
        <is>
          <t>NRD_095</t>
        </is>
      </c>
      <c r="C464" t="inlineStr">
        <is>
          <t>Garoua</t>
        </is>
      </c>
      <c r="D464" t="inlineStr">
        <is>
          <t>IHS</t>
        </is>
      </c>
      <c r="E464" t="inlineStr">
        <is>
          <t>Grid-Gen</t>
        </is>
      </c>
      <c r="F464" t="inlineStr">
        <is>
          <t>NORD</t>
        </is>
      </c>
      <c r="G464" t="inlineStr">
        <is>
          <t>Garoua</t>
        </is>
      </c>
      <c r="H464" t="inlineStr">
        <is>
          <t>Huawei</t>
        </is>
      </c>
      <c r="I464" t="n">
        <v>0</v>
      </c>
      <c r="J464" t="n">
        <v>0</v>
      </c>
      <c r="K464" t="n">
        <v>0</v>
      </c>
      <c r="L464" t="n">
        <v>0</v>
      </c>
      <c r="M464" t="n">
        <v>0</v>
      </c>
      <c r="N464" t="n">
        <v>0</v>
      </c>
      <c r="O464" t="n">
        <v>0</v>
      </c>
      <c r="P464" t="n">
        <v>0</v>
      </c>
      <c r="Q464" t="n">
        <v>0</v>
      </c>
      <c r="R464" t="n">
        <v>0</v>
      </c>
      <c r="S464" t="n">
        <v>0</v>
      </c>
      <c r="T464" t="n">
        <v>5.08103546184292</v>
      </c>
      <c r="U464" t="n">
        <v>0.1720193303712835</v>
      </c>
      <c r="V464" t="n">
        <v>1.205116241906442</v>
      </c>
      <c r="W464" t="n">
        <v>5.08103546184292</v>
      </c>
      <c r="X464" t="n">
        <v>0.1686306654909783</v>
      </c>
      <c r="Y464" t="n">
        <v>0</v>
      </c>
      <c r="Z464" t="n">
        <v>0</v>
      </c>
      <c r="AA464" t="n">
        <v>0</v>
      </c>
      <c r="AB464" t="n">
        <v>0</v>
      </c>
      <c r="AC464" t="n">
        <v>0.1577512677173668</v>
      </c>
      <c r="AD464" t="n">
        <v>0.1577512677173668</v>
      </c>
      <c r="AE464" t="n">
        <v>0.1255200652254715</v>
      </c>
      <c r="AF464" t="n">
        <v>0.215692374647667</v>
      </c>
      <c r="AG464" t="n">
        <v>0.1292772294781632</v>
      </c>
      <c r="AH464" t="n">
        <v>0.1577512677173668</v>
      </c>
      <c r="AI464" t="inlineStr">
        <is>
          <t>Operationnel</t>
        </is>
      </c>
      <c r="AJ464" t="inlineStr"/>
      <c r="AK464" t="inlineStr">
        <is>
          <t>no impacts</t>
        </is>
      </c>
      <c r="AL464" t="inlineStr">
        <is>
          <t>no impacts</t>
        </is>
      </c>
      <c r="AM464" t="inlineStr">
        <is>
          <t>no impacts</t>
        </is>
      </c>
      <c r="AN464" t="inlineStr">
        <is>
          <t>no impacts</t>
        </is>
      </c>
      <c r="AO464" t="inlineStr"/>
      <c r="AP464" t="inlineStr"/>
      <c r="AQ464" t="inlineStr">
        <is>
          <t>NRD_095</t>
        </is>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is>
          <t>NRD_095</t>
        </is>
      </c>
      <c r="BQ464" t="inlineStr">
        <is>
          <t>Grid-Hybrid-Gen</t>
        </is>
      </c>
    </row>
    <row r="465">
      <c r="A465" t="inlineStr">
        <is>
          <t>Mak-Universite-II-IHS</t>
        </is>
      </c>
      <c r="B465" t="inlineStr">
        <is>
          <t>LIT_576</t>
        </is>
      </c>
      <c r="C465" t="inlineStr">
        <is>
          <t>Douala</t>
        </is>
      </c>
      <c r="D465" t="inlineStr">
        <is>
          <t>IHS</t>
        </is>
      </c>
      <c r="E465" t="inlineStr">
        <is>
          <t>Grid-Gen</t>
        </is>
      </c>
      <c r="F465" t="inlineStr">
        <is>
          <t>LITTORAL</t>
        </is>
      </c>
      <c r="G465" t="inlineStr">
        <is>
          <t>Douala</t>
        </is>
      </c>
      <c r="H465" t="inlineStr">
        <is>
          <t>ZTE</t>
        </is>
      </c>
      <c r="I465" t="n">
        <v>0</v>
      </c>
      <c r="J465" t="n">
        <v>2.840931790099675</v>
      </c>
      <c r="K465" t="n">
        <v>0</v>
      </c>
      <c r="L465" t="n">
        <v>0.001765672753422129</v>
      </c>
      <c r="M465" t="n">
        <v>0.08865817431577443</v>
      </c>
      <c r="N465" t="n">
        <v>0</v>
      </c>
      <c r="O465" t="n">
        <v>0</v>
      </c>
      <c r="P465" t="n">
        <v>0</v>
      </c>
      <c r="Q465" t="n">
        <v>0.04157356755785001</v>
      </c>
      <c r="R465" t="n">
        <v>0</v>
      </c>
      <c r="S465" t="n">
        <v>0</v>
      </c>
      <c r="T465" t="n">
        <v>0</v>
      </c>
      <c r="U465" t="n">
        <v>0</v>
      </c>
      <c r="V465" t="n">
        <v>0</v>
      </c>
      <c r="W465" t="n">
        <v>0</v>
      </c>
      <c r="X465" t="n">
        <v>0.3339796765715556</v>
      </c>
      <c r="Y465" t="n">
        <v>3.00465780905337</v>
      </c>
      <c r="Z465" t="n">
        <v>0</v>
      </c>
      <c r="AA465" t="n">
        <v>0</v>
      </c>
      <c r="AB465" t="n">
        <v>0</v>
      </c>
      <c r="AC465" t="n">
        <v>0.1551830164396625</v>
      </c>
      <c r="AD465" t="n">
        <v>0.1551830164396625</v>
      </c>
      <c r="AE465" t="n">
        <v>0.06432122745384858</v>
      </c>
      <c r="AF465" t="n">
        <v>0.05424185086582973</v>
      </c>
      <c r="AG465" t="n">
        <v>0.2450453304791121</v>
      </c>
      <c r="AH465" t="n">
        <v>0.1551830164396625</v>
      </c>
      <c r="AI465" t="inlineStr">
        <is>
          <t>Operationnel</t>
        </is>
      </c>
      <c r="AJ465" t="inlineStr"/>
      <c r="AK465" t="inlineStr">
        <is>
          <t>no impacts</t>
        </is>
      </c>
      <c r="AL465" t="inlineStr">
        <is>
          <t>no impacts</t>
        </is>
      </c>
      <c r="AM465" t="inlineStr">
        <is>
          <t>no impacts</t>
        </is>
      </c>
      <c r="AN465" t="inlineStr">
        <is>
          <t>no impacts</t>
        </is>
      </c>
      <c r="AO465" t="inlineStr"/>
      <c r="AP465" t="inlineStr"/>
      <c r="AQ465" t="inlineStr">
        <is>
          <t>LIT_576</t>
        </is>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is>
          <t>LIT_576</t>
        </is>
      </c>
      <c r="BQ465" t="inlineStr">
        <is>
          <t>Grid-Gen-Lithium</t>
        </is>
      </c>
    </row>
    <row r="466">
      <c r="A466" t="inlineStr">
        <is>
          <t>Missoke-Universite</t>
        </is>
      </c>
      <c r="B466" t="inlineStr">
        <is>
          <t>LIT_373</t>
        </is>
      </c>
      <c r="C466" t="inlineStr">
        <is>
          <t>Douala</t>
        </is>
      </c>
      <c r="D466" t="inlineStr">
        <is>
          <t>IHS</t>
        </is>
      </c>
      <c r="E466" t="inlineStr">
        <is>
          <t>Grid-Gen</t>
        </is>
      </c>
      <c r="F466" t="inlineStr">
        <is>
          <t>LITTORAL</t>
        </is>
      </c>
      <c r="G466" t="inlineStr">
        <is>
          <t>Douala</t>
        </is>
      </c>
      <c r="H466" t="inlineStr">
        <is>
          <t>ZTE</t>
        </is>
      </c>
      <c r="I466" t="n">
        <v>0</v>
      </c>
      <c r="J466" t="n">
        <v>0</v>
      </c>
      <c r="K466" t="n">
        <v>0</v>
      </c>
      <c r="L466" t="n">
        <v>0.002122374319769988</v>
      </c>
      <c r="M466" t="n">
        <v>0.08587590209826171</v>
      </c>
      <c r="N466" t="n">
        <v>0</v>
      </c>
      <c r="O466" t="n">
        <v>0</v>
      </c>
      <c r="P466" t="n">
        <v>0</v>
      </c>
      <c r="Q466" t="n">
        <v>0.03930851261154073</v>
      </c>
      <c r="R466" t="n">
        <v>0</v>
      </c>
      <c r="S466" t="n">
        <v>0</v>
      </c>
      <c r="T466" t="n">
        <v>0</v>
      </c>
      <c r="U466" t="n">
        <v>0</v>
      </c>
      <c r="V466" t="n">
        <v>0</v>
      </c>
      <c r="W466" t="n">
        <v>0</v>
      </c>
      <c r="X466" t="n">
        <v>0.3380460744279212</v>
      </c>
      <c r="Y466" t="n">
        <v>0</v>
      </c>
      <c r="Z466" t="n">
        <v>0</v>
      </c>
      <c r="AA466" t="n">
        <v>0</v>
      </c>
      <c r="AB466" t="n">
        <v>0</v>
      </c>
      <c r="AC466" t="n">
        <v>0.1547193044034099</v>
      </c>
      <c r="AD466" t="n">
        <v>0.1547193044034099</v>
      </c>
      <c r="AE466" t="n">
        <v>0.0644461230411376</v>
      </c>
      <c r="AF466" t="n">
        <v>0.05418872466517775</v>
      </c>
      <c r="AG466" t="n">
        <v>0.2441561220223835</v>
      </c>
      <c r="AH466" t="n">
        <v>0.1547193044034099</v>
      </c>
      <c r="AI466" t="inlineStr">
        <is>
          <t>Operationnel</t>
        </is>
      </c>
      <c r="AJ466" t="inlineStr"/>
      <c r="AK466" t="inlineStr">
        <is>
          <t>no impacts</t>
        </is>
      </c>
      <c r="AL466" t="inlineStr">
        <is>
          <t>no impacts</t>
        </is>
      </c>
      <c r="AM466" t="inlineStr">
        <is>
          <t>no impacts</t>
        </is>
      </c>
      <c r="AN466" t="inlineStr">
        <is>
          <t>no impacts</t>
        </is>
      </c>
      <c r="AO466" t="inlineStr"/>
      <c r="AP466" t="inlineStr"/>
      <c r="AQ466" t="inlineStr">
        <is>
          <t>LIT_373</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is>
          <t>LIT_373</t>
        </is>
      </c>
      <c r="BQ466" t="inlineStr">
        <is>
          <t>Gen Only</t>
        </is>
      </c>
    </row>
    <row r="467">
      <c r="A467" t="inlineStr">
        <is>
          <t>Bamenkombo</t>
        </is>
      </c>
      <c r="B467" t="inlineStr">
        <is>
          <t>OST_155</t>
        </is>
      </c>
      <c r="C467" t="inlineStr">
        <is>
          <t>OUEST</t>
        </is>
      </c>
      <c r="D467" t="inlineStr">
        <is>
          <t>IHS</t>
        </is>
      </c>
      <c r="E467" t="inlineStr">
        <is>
          <t>Grid-Gen</t>
        </is>
      </c>
      <c r="F467" t="inlineStr">
        <is>
          <t>OUEST</t>
        </is>
      </c>
      <c r="G467" t="inlineStr">
        <is>
          <t>Bamenkombo</t>
        </is>
      </c>
      <c r="H467" t="inlineStr">
        <is>
          <t>NOKIA</t>
        </is>
      </c>
      <c r="I467" t="n">
        <v>0.105759690646131</v>
      </c>
      <c r="J467" t="n">
        <v>0.1490436507779477</v>
      </c>
      <c r="K467" t="n">
        <v>3.376845980273158</v>
      </c>
      <c r="L467" t="n">
        <v>10.86851927388414</v>
      </c>
      <c r="M467" t="n">
        <v>4.382863454890762</v>
      </c>
      <c r="N467" t="n">
        <v>1.622906738228616</v>
      </c>
      <c r="O467" t="n">
        <v>0.0002675261747608899</v>
      </c>
      <c r="P467" t="n">
        <v>0.000285361253078186</v>
      </c>
      <c r="Q467" t="n">
        <v>0.2400447051286128</v>
      </c>
      <c r="R467" t="n">
        <v>0.152980798810423</v>
      </c>
      <c r="S467" t="n">
        <v>0.1138650116970775</v>
      </c>
      <c r="T467" t="n">
        <v>0.1955616337502464</v>
      </c>
      <c r="U467" t="n">
        <v>0.160237676926826</v>
      </c>
      <c r="V467" t="n">
        <v>0.0002853612530783018</v>
      </c>
      <c r="W467" t="n">
        <v>0.1955616337502464</v>
      </c>
      <c r="X467" t="n">
        <v>0.1045492290965748</v>
      </c>
      <c r="Y467" t="n">
        <v>0.000267526174760832</v>
      </c>
      <c r="Z467" t="n">
        <v>0.05304152291593531</v>
      </c>
      <c r="AA467" t="n">
        <v>0.000285361253078186</v>
      </c>
      <c r="AB467" t="n">
        <v>0.05131152031914787</v>
      </c>
      <c r="AC467" t="n">
        <v>0.1517586814027218</v>
      </c>
      <c r="AD467" t="n">
        <v>0.1517586814027218</v>
      </c>
      <c r="AE467" t="n">
        <v>0.2110735425184546</v>
      </c>
      <c r="AF467" t="n">
        <v>0.2233956737422265</v>
      </c>
      <c r="AG467" t="n">
        <v>0.08939965022643352</v>
      </c>
      <c r="AH467" t="n">
        <v>0.1517586814027218</v>
      </c>
      <c r="AI467" t="inlineStr">
        <is>
          <t>Operationnel</t>
        </is>
      </c>
      <c r="AJ467" t="inlineStr"/>
      <c r="AK467" t="inlineStr">
        <is>
          <t>no impacts</t>
        </is>
      </c>
      <c r="AL467" t="inlineStr">
        <is>
          <t>no impacts</t>
        </is>
      </c>
      <c r="AM467" t="inlineStr">
        <is>
          <t>no impacts</t>
        </is>
      </c>
      <c r="AN467" t="inlineStr">
        <is>
          <t>no impacts</t>
        </is>
      </c>
      <c r="AO467" t="inlineStr"/>
      <c r="AP467" t="inlineStr"/>
      <c r="AQ467" t="inlineStr">
        <is>
          <t>OST_155</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is>
          <t>OST_155</t>
        </is>
      </c>
      <c r="BQ467" t="inlineStr"/>
    </row>
    <row r="468">
      <c r="A468" t="inlineStr">
        <is>
          <t>CTR_547_N_Elig-Mfomo-New</t>
        </is>
      </c>
      <c r="B468" t="inlineStr">
        <is>
          <t>CTR_547</t>
        </is>
      </c>
      <c r="C468" t="inlineStr">
        <is>
          <t>CENTRE</t>
        </is>
      </c>
      <c r="D468" t="inlineStr">
        <is>
          <t>IHS</t>
        </is>
      </c>
      <c r="E468" t="inlineStr">
        <is>
          <t>Grid-Gen</t>
        </is>
      </c>
      <c r="F468" t="inlineStr">
        <is>
          <t>CENTRE</t>
        </is>
      </c>
      <c r="G468" t="inlineStr">
        <is>
          <t>Elig-Mfomo</t>
        </is>
      </c>
      <c r="H468" t="inlineStr">
        <is>
          <t>NOKIA</t>
        </is>
      </c>
      <c r="I468" t="n">
        <v>0.0003031963313956559</v>
      </c>
      <c r="J468" t="n">
        <v>0.0002675261747610057</v>
      </c>
      <c r="K468" t="n">
        <v>0.0002318560181260081</v>
      </c>
      <c r="L468" t="n">
        <v>0.0002675261747609478</v>
      </c>
      <c r="M468" t="n">
        <v>0.0002675261747609478</v>
      </c>
      <c r="N468" t="n">
        <v>0.0002675261747609478</v>
      </c>
      <c r="O468" t="n">
        <v>0.0002318560181262397</v>
      </c>
      <c r="P468" t="n">
        <v>0.04318436667232998</v>
      </c>
      <c r="Q468" t="n">
        <v>0.1651701698522115</v>
      </c>
      <c r="R468" t="n">
        <v>0.0002675261747608899</v>
      </c>
      <c r="S468" t="n">
        <v>0.0003031963313957717</v>
      </c>
      <c r="T468" t="n">
        <v>0.0002675261747608899</v>
      </c>
      <c r="U468" t="n">
        <v>0.0002496910964435937</v>
      </c>
      <c r="V468" t="n">
        <v>0.0002675261747609478</v>
      </c>
      <c r="W468" t="n">
        <v>0.000267526174760832</v>
      </c>
      <c r="X468" t="n">
        <v>0.01214568833414638</v>
      </c>
      <c r="Y468" t="n">
        <v>0.0002496910964435358</v>
      </c>
      <c r="Z468" t="n">
        <v>0.007187536561910767</v>
      </c>
      <c r="AA468" t="n">
        <v>0.0002675261747607162</v>
      </c>
      <c r="AB468" t="n">
        <v>0.02172312539058805</v>
      </c>
      <c r="AC468" t="n">
        <v>0.1512236290531996</v>
      </c>
      <c r="AD468" t="n">
        <v>0.1512236290531996</v>
      </c>
      <c r="AE468" t="n">
        <v>0.2266854909295828</v>
      </c>
      <c r="AF468" t="n">
        <v>0.2040046105041972</v>
      </c>
      <c r="AG468" t="n">
        <v>0.0965817185307755</v>
      </c>
      <c r="AH468" t="n">
        <v>0.1512236290531996</v>
      </c>
      <c r="AI468" t="inlineStr">
        <is>
          <t>Operationnel</t>
        </is>
      </c>
      <c r="AJ468" t="inlineStr"/>
      <c r="AK468" t="inlineStr">
        <is>
          <t>IHS</t>
        </is>
      </c>
      <c r="AL468" t="inlineStr">
        <is>
          <t>POWER ISSUE</t>
        </is>
      </c>
      <c r="AM468" t="inlineStr">
        <is>
          <t>Defaut GE &amp; Power Cabinet</t>
        </is>
      </c>
      <c r="AN468" t="inlineStr">
        <is>
          <t>PASSIVE</t>
        </is>
      </c>
      <c r="AO468" t="inlineStr">
        <is>
          <t>(05/06/2026 ticket): INC-20260506-00013656...Grid Outage</t>
        </is>
      </c>
      <c r="AP468" t="inlineStr">
        <is>
          <t>: .Grid Outage</t>
        </is>
      </c>
      <c r="AQ468" t="inlineStr">
        <is>
          <t>CTR_547</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is>
          <t>(05/06/2026 ticket): INC-20260506-00013656...Grid Outage</t>
        </is>
      </c>
      <c r="BK468" t="inlineStr"/>
      <c r="BL468" t="inlineStr"/>
      <c r="BM468" t="inlineStr"/>
      <c r="BN468" t="inlineStr"/>
      <c r="BO468" t="inlineStr"/>
      <c r="BP468" t="inlineStr">
        <is>
          <t>CTR_547</t>
        </is>
      </c>
      <c r="BQ468" t="inlineStr"/>
    </row>
    <row r="469">
      <c r="A469" t="inlineStr">
        <is>
          <t>Bangambi-IHS</t>
        </is>
      </c>
      <c r="B469" t="inlineStr">
        <is>
          <t>OST_205</t>
        </is>
      </c>
      <c r="C469" t="inlineStr">
        <is>
          <t>OUEST</t>
        </is>
      </c>
      <c r="D469" t="inlineStr">
        <is>
          <t>IHS</t>
        </is>
      </c>
      <c r="E469" t="inlineStr">
        <is>
          <t>Grid-Gen</t>
        </is>
      </c>
      <c r="F469" t="inlineStr">
        <is>
          <t>OUEST</t>
        </is>
      </c>
      <c r="G469" t="inlineStr">
        <is>
          <t>Bangambi</t>
        </is>
      </c>
      <c r="H469" t="inlineStr">
        <is>
          <t>NOKIA</t>
        </is>
      </c>
      <c r="I469" t="n">
        <v>0.129310430850116</v>
      </c>
      <c r="J469" t="n">
        <v>0.01293043178011189</v>
      </c>
      <c r="K469" t="n">
        <v>0.0271363752688459</v>
      </c>
      <c r="L469" t="n">
        <v>0</v>
      </c>
      <c r="M469" t="n">
        <v>0.003031963313957151</v>
      </c>
      <c r="N469" t="n">
        <v>0.06229055242267879</v>
      </c>
      <c r="O469" t="n">
        <v>0.8376896317854959</v>
      </c>
      <c r="P469" t="n">
        <v>0.003121138705544201</v>
      </c>
      <c r="Q469" t="n">
        <v>0.006509803585849383</v>
      </c>
      <c r="R469" t="n">
        <v>0.003567015663479283</v>
      </c>
      <c r="S469" t="n">
        <v>0.01070104699043751</v>
      </c>
      <c r="T469" t="n">
        <v>0.01845930605850477</v>
      </c>
      <c r="U469" t="n">
        <v>0.001515981656978661</v>
      </c>
      <c r="V469" t="n">
        <v>1.344996761149778</v>
      </c>
      <c r="W469" t="n">
        <v>0.01845930605850477</v>
      </c>
      <c r="X469" t="n">
        <v>0</v>
      </c>
      <c r="Y469" t="n">
        <v>0.4786578318822713</v>
      </c>
      <c r="Z469" t="n">
        <v>0.2487458372927205</v>
      </c>
      <c r="AA469" t="n">
        <v>0</v>
      </c>
      <c r="AB469" t="n">
        <v>0.03008777712144675</v>
      </c>
      <c r="AC469" t="n">
        <v>0.1496719772395865</v>
      </c>
      <c r="AD469" t="n">
        <v>0.1496719772395865</v>
      </c>
      <c r="AE469" t="n">
        <v>0.317484582888705</v>
      </c>
      <c r="AF469" t="n">
        <v>0.3107882738149884</v>
      </c>
      <c r="AG469" t="n">
        <v>0</v>
      </c>
      <c r="AH469" t="n">
        <v>0.1496719772395865</v>
      </c>
      <c r="AI469" t="inlineStr">
        <is>
          <t>Operationnel</t>
        </is>
      </c>
      <c r="AJ469" t="inlineStr"/>
      <c r="AK469" t="inlineStr">
        <is>
          <t>no impacts</t>
        </is>
      </c>
      <c r="AL469" t="inlineStr">
        <is>
          <t>no impacts</t>
        </is>
      </c>
      <c r="AM469" t="inlineStr">
        <is>
          <t>no impacts</t>
        </is>
      </c>
      <c r="AN469" t="inlineStr">
        <is>
          <t>no impacts</t>
        </is>
      </c>
      <c r="AO469" t="inlineStr"/>
      <c r="AP469" t="inlineStr"/>
      <c r="AQ469" t="inlineStr">
        <is>
          <t>OST_205</t>
        </is>
      </c>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is>
          <t>OST_205</t>
        </is>
      </c>
      <c r="BQ469" t="inlineStr"/>
    </row>
    <row r="470">
      <c r="A470" t="inlineStr">
        <is>
          <t>Mokola-MTN</t>
        </is>
      </c>
      <c r="B470" t="inlineStr">
        <is>
          <t>EXN_142</t>
        </is>
      </c>
      <c r="C470" t="inlineStr">
        <is>
          <t>EXTREME-NORD</t>
        </is>
      </c>
      <c r="D470" t="inlineStr">
        <is>
          <t>IHS</t>
        </is>
      </c>
      <c r="E470" t="inlineStr">
        <is>
          <t>Grid-Gen</t>
        </is>
      </c>
      <c r="F470" t="inlineStr">
        <is>
          <t>EXTREME-NORD</t>
        </is>
      </c>
      <c r="G470" t="inlineStr">
        <is>
          <t>Mokola</t>
        </is>
      </c>
      <c r="H470" t="inlineStr">
        <is>
          <t>NOKIA</t>
        </is>
      </c>
      <c r="I470" t="n">
        <v>0.2914854440731416</v>
      </c>
      <c r="J470" t="n">
        <v>0.9113162565033504</v>
      </c>
      <c r="K470" t="n">
        <v>0.1933908668920254</v>
      </c>
      <c r="L470" t="n">
        <v>0.2039287945152735</v>
      </c>
      <c r="M470" t="n">
        <v>0</v>
      </c>
      <c r="N470" t="n">
        <v>0</v>
      </c>
      <c r="O470" t="n">
        <v>0.1861546302903139</v>
      </c>
      <c r="P470" t="n">
        <v>1.06234055852581</v>
      </c>
      <c r="Q470" t="n">
        <v>0.4554449266744456</v>
      </c>
      <c r="R470" t="n">
        <v>2.180615144731142</v>
      </c>
      <c r="S470" t="n">
        <v>5.282835457227566</v>
      </c>
      <c r="T470" t="n">
        <v>0.6171255090308069</v>
      </c>
      <c r="U470" t="n">
        <v>1.431389863965693</v>
      </c>
      <c r="V470" t="n">
        <v>3.892482507193753</v>
      </c>
      <c r="W470" t="n">
        <v>0.6171255090308069</v>
      </c>
      <c r="X470" t="n">
        <v>0.6302854756750301</v>
      </c>
      <c r="Y470" t="n">
        <v>0.4535366394626197</v>
      </c>
      <c r="Z470" t="n">
        <v>1.249661447914705</v>
      </c>
      <c r="AA470" t="n">
        <v>0.05491521767793606</v>
      </c>
      <c r="AB470" t="n">
        <v>0.4236087380929906</v>
      </c>
      <c r="AC470" t="n">
        <v>0.1474782626065468</v>
      </c>
      <c r="AD470" t="n">
        <v>0.1474782626065468</v>
      </c>
      <c r="AE470" t="n">
        <v>0.734261157672186</v>
      </c>
      <c r="AF470" t="n">
        <v>0.1269716195586021</v>
      </c>
      <c r="AG470" t="n">
        <v>0</v>
      </c>
      <c r="AH470" t="n">
        <v>0.1474782626065468</v>
      </c>
      <c r="AI470" t="inlineStr">
        <is>
          <t>Insecurity</t>
        </is>
      </c>
      <c r="AJ470" t="inlineStr"/>
      <c r="AK470" t="inlineStr">
        <is>
          <t>IHS</t>
        </is>
      </c>
      <c r="AL470" t="inlineStr">
        <is>
          <t>POWER ISSUE</t>
        </is>
      </c>
      <c r="AM470" t="inlineStr">
        <is>
          <t>Defaut GE &amp; Power Cabinet</t>
        </is>
      </c>
      <c r="AN470" t="inlineStr">
        <is>
          <t>PASSIVE</t>
        </is>
      </c>
      <c r="AO470" t="inlineStr">
        <is>
          <t>(05/06/2026 ticket): INC-20260506-00015354...Grid Outage</t>
        </is>
      </c>
      <c r="AP470" t="inlineStr">
        <is>
          <t>: .Grid Outage</t>
        </is>
      </c>
      <c r="AQ470" t="inlineStr">
        <is>
          <t>EXN_142</t>
        </is>
      </c>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is>
          <t>(05/06/2026 ticket): INC-20260506-00015354...Grid Outage</t>
        </is>
      </c>
      <c r="BK470" t="inlineStr"/>
      <c r="BL470" t="inlineStr"/>
      <c r="BM470" t="inlineStr"/>
      <c r="BN470" t="inlineStr"/>
      <c r="BO470" t="inlineStr"/>
      <c r="BP470" t="inlineStr">
        <is>
          <t>EXN_142</t>
        </is>
      </c>
      <c r="BQ470" t="inlineStr"/>
    </row>
    <row r="471">
      <c r="A471" t="inlineStr">
        <is>
          <t>Douche</t>
        </is>
      </c>
      <c r="B471" t="inlineStr">
        <is>
          <t>LIT_580</t>
        </is>
      </c>
      <c r="C471" t="inlineStr">
        <is>
          <t>Douala</t>
        </is>
      </c>
      <c r="D471" t="inlineStr">
        <is>
          <t>IHS</t>
        </is>
      </c>
      <c r="E471" t="inlineStr">
        <is>
          <t>Grid-Gen</t>
        </is>
      </c>
      <c r="F471" t="inlineStr">
        <is>
          <t>LITTORAL</t>
        </is>
      </c>
      <c r="G471" t="inlineStr">
        <is>
          <t>Douala</t>
        </is>
      </c>
      <c r="H471" t="inlineStr">
        <is>
          <t>ZTE</t>
        </is>
      </c>
      <c r="I471" t="n">
        <v>0</v>
      </c>
      <c r="J471" t="n">
        <v>0</v>
      </c>
      <c r="K471" t="n">
        <v>0</v>
      </c>
      <c r="L471" t="n">
        <v>0</v>
      </c>
      <c r="M471" t="n">
        <v>0</v>
      </c>
      <c r="N471" t="n">
        <v>0.2978101377438765</v>
      </c>
      <c r="O471" t="n">
        <v>0.443130355874019</v>
      </c>
      <c r="P471" t="n">
        <v>0</v>
      </c>
      <c r="Q471" t="n">
        <v>0.2947068341166502</v>
      </c>
      <c r="R471" t="n">
        <v>1.191115705427286</v>
      </c>
      <c r="S471" t="n">
        <v>0</v>
      </c>
      <c r="T471" t="n">
        <v>0.593462231011349</v>
      </c>
      <c r="U471" t="n">
        <v>0.6051977125441936</v>
      </c>
      <c r="V471" t="n">
        <v>46.25295705598504</v>
      </c>
      <c r="W471" t="n">
        <v>0.593462231011349</v>
      </c>
      <c r="X471" t="n">
        <v>0.149868163101078</v>
      </c>
      <c r="Y471" t="n">
        <v>0</v>
      </c>
      <c r="Z471" t="n">
        <v>0</v>
      </c>
      <c r="AA471" t="n">
        <v>0</v>
      </c>
      <c r="AB471" t="n">
        <v>0</v>
      </c>
      <c r="AC471" t="n">
        <v>0.146301147437599</v>
      </c>
      <c r="AD471" t="n">
        <v>0.146301147437599</v>
      </c>
      <c r="AE471" t="n">
        <v>0.06606976567589495</v>
      </c>
      <c r="AF471" t="n">
        <v>0.05610126788865489</v>
      </c>
      <c r="AG471" t="n">
        <v>0.2263377525625622</v>
      </c>
      <c r="AH471" t="n">
        <v>0.146301147437599</v>
      </c>
      <c r="AI471" t="inlineStr">
        <is>
          <t>Operationnel</t>
        </is>
      </c>
      <c r="AJ471" t="inlineStr"/>
      <c r="AK471" t="inlineStr">
        <is>
          <t>no impacts</t>
        </is>
      </c>
      <c r="AL471" t="inlineStr">
        <is>
          <t>no impacts</t>
        </is>
      </c>
      <c r="AM471" t="inlineStr">
        <is>
          <t>no impacts</t>
        </is>
      </c>
      <c r="AN471" t="inlineStr">
        <is>
          <t>no impacts</t>
        </is>
      </c>
      <c r="AO471" t="inlineStr"/>
      <c r="AP471" t="inlineStr"/>
      <c r="AQ471" t="inlineStr">
        <is>
          <t>LIT_580</t>
        </is>
      </c>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is>
          <t>LIT_580</t>
        </is>
      </c>
      <c r="BQ471" t="inlineStr">
        <is>
          <t>Grid-Gen</t>
        </is>
      </c>
    </row>
    <row r="472">
      <c r="A472" t="inlineStr">
        <is>
          <t>Kousseri-Sarra</t>
        </is>
      </c>
      <c r="B472" t="inlineStr">
        <is>
          <t>EXN_010</t>
        </is>
      </c>
      <c r="C472" t="inlineStr">
        <is>
          <t>EXTREME-NORD</t>
        </is>
      </c>
      <c r="D472" t="inlineStr">
        <is>
          <t>IHS</t>
        </is>
      </c>
      <c r="E472" t="inlineStr">
        <is>
          <t>Grid-Gen</t>
        </is>
      </c>
      <c r="F472" t="inlineStr">
        <is>
          <t>EXTREME-NORD</t>
        </is>
      </c>
      <c r="G472" t="inlineStr">
        <is>
          <t>Kousseri</t>
        </is>
      </c>
      <c r="H472" t="inlineStr">
        <is>
          <t>Huawei</t>
        </is>
      </c>
      <c r="I472" t="n">
        <v>0.009541766899806813</v>
      </c>
      <c r="J472" t="n">
        <v>0.01400053647915579</v>
      </c>
      <c r="K472" t="n">
        <v>0.008114960634415139</v>
      </c>
      <c r="L472" t="n">
        <v>0.01096857316519848</v>
      </c>
      <c r="M472" t="n">
        <v>0.009274240725045872</v>
      </c>
      <c r="N472" t="n">
        <v>0.05345172971723553</v>
      </c>
      <c r="O472" t="n">
        <v>0.4422207668798315</v>
      </c>
      <c r="P472" t="n">
        <v>0.1833981103377821</v>
      </c>
      <c r="Q472" t="n">
        <v>0.007544238128258469</v>
      </c>
      <c r="R472" t="n">
        <v>0.008685683140571807</v>
      </c>
      <c r="S472" t="n">
        <v>0.005047327163823042</v>
      </c>
      <c r="T472" t="n">
        <v>0</v>
      </c>
      <c r="U472" t="n">
        <v>0.1673822100087606</v>
      </c>
      <c r="V472" t="n">
        <v>0.007669083676480239</v>
      </c>
      <c r="W472" t="n">
        <v>0</v>
      </c>
      <c r="X472" t="n">
        <v>0</v>
      </c>
      <c r="Y472" t="n">
        <v>0.07062691013688781</v>
      </c>
      <c r="Z472" t="n">
        <v>0.006242277411088569</v>
      </c>
      <c r="AA472" t="n">
        <v>0.006955680543784404</v>
      </c>
      <c r="AB472" t="n">
        <v>0.005885575844740649</v>
      </c>
      <c r="AC472" t="n">
        <v>0.1418780480148844</v>
      </c>
      <c r="AD472" t="n">
        <v>0.1418780480148844</v>
      </c>
      <c r="AE472" t="n">
        <v>0.199208461725997</v>
      </c>
      <c r="AF472" t="n">
        <v>0.2611152762052422</v>
      </c>
      <c r="AG472" t="n">
        <v>0.04941946999892748</v>
      </c>
      <c r="AH472" t="n">
        <v>0.1418780480148844</v>
      </c>
      <c r="AI472" t="inlineStr">
        <is>
          <t>Insecurity</t>
        </is>
      </c>
      <c r="AJ472" t="inlineStr"/>
      <c r="AK472" t="inlineStr">
        <is>
          <t>no impacts</t>
        </is>
      </c>
      <c r="AL472" t="inlineStr">
        <is>
          <t>no impacts</t>
        </is>
      </c>
      <c r="AM472" t="inlineStr">
        <is>
          <t>no impacts</t>
        </is>
      </c>
      <c r="AN472" t="inlineStr">
        <is>
          <t>no impacts</t>
        </is>
      </c>
      <c r="AO472" t="inlineStr"/>
      <c r="AP472" t="inlineStr"/>
      <c r="AQ472" t="inlineStr">
        <is>
          <t>EXN_010</t>
        </is>
      </c>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is>
          <t>EXN_010</t>
        </is>
      </c>
      <c r="BQ472" t="inlineStr"/>
    </row>
    <row r="473">
      <c r="A473" t="inlineStr">
        <is>
          <t>Mbong</t>
        </is>
      </c>
      <c r="B473" t="inlineStr">
        <is>
          <t>ADM_042</t>
        </is>
      </c>
      <c r="C473" t="inlineStr">
        <is>
          <t>ADAMAOUA</t>
        </is>
      </c>
      <c r="D473" t="inlineStr">
        <is>
          <t>IHS</t>
        </is>
      </c>
      <c r="E473" t="inlineStr">
        <is>
          <t>Hybrid-Gen</t>
        </is>
      </c>
      <c r="F473" t="inlineStr">
        <is>
          <t>ADAMAOUA</t>
        </is>
      </c>
      <c r="G473" t="inlineStr">
        <is>
          <t>Mbong</t>
        </is>
      </c>
      <c r="H473" t="inlineStr">
        <is>
          <t>NOKIA</t>
        </is>
      </c>
      <c r="I473" t="n">
        <v>0.001605435770053306</v>
      </c>
      <c r="J473" t="n">
        <v>0.001337785710113901</v>
      </c>
      <c r="K473" t="n">
        <v>0.02399493183571807</v>
      </c>
      <c r="L473" t="n">
        <v>0.009293139012685209</v>
      </c>
      <c r="M473" t="n">
        <v>0.1347215945932929</v>
      </c>
      <c r="N473" t="n">
        <v>0.08551160929454395</v>
      </c>
      <c r="O473" t="n">
        <v>0.03128819194060482</v>
      </c>
      <c r="P473" t="n">
        <v>0.1527536183020294</v>
      </c>
      <c r="Q473" t="n">
        <v>1.806600641799779</v>
      </c>
      <c r="R473" t="n">
        <v>1.320603706894802</v>
      </c>
      <c r="S473" t="n">
        <v>0.02547480949432041</v>
      </c>
      <c r="T473" t="n">
        <v>0.02593342715113487</v>
      </c>
      <c r="U473" t="n">
        <v>0</v>
      </c>
      <c r="V473" t="n">
        <v>0</v>
      </c>
      <c r="W473" t="n">
        <v>0.02593342715113487</v>
      </c>
      <c r="X473" t="n">
        <v>0.05161727159751583</v>
      </c>
      <c r="Y473" t="n">
        <v>0.7554202607263664</v>
      </c>
      <c r="Z473" t="n">
        <v>0.0251842609546417</v>
      </c>
      <c r="AA473" t="n">
        <v>0.0008918571400757628</v>
      </c>
      <c r="AB473" t="n">
        <v>0.02495238945198822</v>
      </c>
      <c r="AC473" t="n">
        <v>0.1415100613251837</v>
      </c>
      <c r="AD473" t="n">
        <v>0.1415100613251837</v>
      </c>
      <c r="AE473" t="n">
        <v>0.2141959322006802</v>
      </c>
      <c r="AF473" t="n">
        <v>0.112381425043335</v>
      </c>
      <c r="AG473" t="n">
        <v>0.1403581348620058</v>
      </c>
      <c r="AH473" t="n">
        <v>0.1415100613251837</v>
      </c>
      <c r="AI473" t="inlineStr">
        <is>
          <t>Operationnel</t>
        </is>
      </c>
      <c r="AJ473" t="inlineStr"/>
      <c r="AK473" t="inlineStr">
        <is>
          <t>no impacts</t>
        </is>
      </c>
      <c r="AL473" t="inlineStr">
        <is>
          <t>no impacts</t>
        </is>
      </c>
      <c r="AM473" t="inlineStr">
        <is>
          <t>no impacts</t>
        </is>
      </c>
      <c r="AN473" t="inlineStr">
        <is>
          <t>no impacts</t>
        </is>
      </c>
      <c r="AO473" t="inlineStr"/>
      <c r="AP473" t="inlineStr"/>
      <c r="AQ473" t="inlineStr">
        <is>
          <t>ADM_042</t>
        </is>
      </c>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is>
          <t>ADM_042</t>
        </is>
      </c>
      <c r="BQ473" t="inlineStr"/>
    </row>
    <row r="474">
      <c r="A474" t="inlineStr">
        <is>
          <t>Bfsam-Water-Tower-IHS</t>
        </is>
      </c>
      <c r="B474" t="inlineStr">
        <is>
          <t>OST_172</t>
        </is>
      </c>
      <c r="C474" t="inlineStr">
        <is>
          <t>Bafoussam</t>
        </is>
      </c>
      <c r="D474" t="inlineStr">
        <is>
          <t>IHS</t>
        </is>
      </c>
      <c r="E474" t="inlineStr">
        <is>
          <t>Grid-Gen</t>
        </is>
      </c>
      <c r="F474" t="inlineStr">
        <is>
          <t>OUEST</t>
        </is>
      </c>
      <c r="G474" t="inlineStr">
        <is>
          <t>Bafoussam</t>
        </is>
      </c>
      <c r="H474" t="inlineStr">
        <is>
          <t>Huawei</t>
        </is>
      </c>
      <c r="I474" t="n">
        <v>13.86855689960706</v>
      </c>
      <c r="J474" t="n">
        <v>5.493649998715874</v>
      </c>
      <c r="K474" t="n">
        <v>0.08378919793512597</v>
      </c>
      <c r="L474" t="n">
        <v>0.01721085057628705</v>
      </c>
      <c r="M474" t="n">
        <v>0</v>
      </c>
      <c r="N474" t="n">
        <v>0.005671554904931898</v>
      </c>
      <c r="O474" t="n">
        <v>0</v>
      </c>
      <c r="P474" t="n">
        <v>0.01747837675104799</v>
      </c>
      <c r="Q474" t="n">
        <v>0.1783151130173243</v>
      </c>
      <c r="R474" t="n">
        <v>1.265933858968761</v>
      </c>
      <c r="S474" t="n">
        <v>0.01123609933995942</v>
      </c>
      <c r="T474" t="n">
        <v>0.5282036794479972</v>
      </c>
      <c r="U474" t="n">
        <v>0</v>
      </c>
      <c r="V474" t="n">
        <v>0</v>
      </c>
      <c r="W474" t="n">
        <v>0.5282036794479971</v>
      </c>
      <c r="X474" t="n">
        <v>0.3436641240979016</v>
      </c>
      <c r="Y474" t="n">
        <v>0.3360663807346911</v>
      </c>
      <c r="Z474" t="n">
        <v>0.1950265814007243</v>
      </c>
      <c r="AA474" t="n">
        <v>0.1201549226242962</v>
      </c>
      <c r="AB474" t="n">
        <v>0.09702282604663373</v>
      </c>
      <c r="AC474" t="n">
        <v>0.1380970114115965</v>
      </c>
      <c r="AD474" t="n">
        <v>0.1380970114115965</v>
      </c>
      <c r="AE474" t="n">
        <v>0.1617397855392891</v>
      </c>
      <c r="AF474" t="n">
        <v>0.1459907993920663</v>
      </c>
      <c r="AG474" t="n">
        <v>0.1265412034574613</v>
      </c>
      <c r="AH474" t="n">
        <v>0.1380970114115965</v>
      </c>
      <c r="AI474" t="inlineStr">
        <is>
          <t>Operationnel</t>
        </is>
      </c>
      <c r="AJ474" t="inlineStr"/>
      <c r="AK474" t="inlineStr">
        <is>
          <t>no impacts</t>
        </is>
      </c>
      <c r="AL474" t="inlineStr">
        <is>
          <t>no impacts</t>
        </is>
      </c>
      <c r="AM474" t="inlineStr">
        <is>
          <t>no impacts</t>
        </is>
      </c>
      <c r="AN474" t="inlineStr">
        <is>
          <t>no impacts</t>
        </is>
      </c>
      <c r="AO474" t="inlineStr"/>
      <c r="AP474" t="inlineStr"/>
      <c r="AQ474" t="inlineStr">
        <is>
          <t>OST_172</t>
        </is>
      </c>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is>
          <t>OST_172</t>
        </is>
      </c>
      <c r="BQ474" t="inlineStr"/>
    </row>
    <row r="475">
      <c r="A475" t="inlineStr">
        <is>
          <t>H-Franco</t>
        </is>
      </c>
      <c r="B475" t="inlineStr">
        <is>
          <t>CTR_102</t>
        </is>
      </c>
      <c r="C475" t="inlineStr">
        <is>
          <t>Yaounde</t>
        </is>
      </c>
      <c r="D475" t="inlineStr">
        <is>
          <t>IHS</t>
        </is>
      </c>
      <c r="E475" t="inlineStr">
        <is>
          <t>Grid-Gen</t>
        </is>
      </c>
      <c r="F475" t="inlineStr">
        <is>
          <t>CENTRE</t>
        </is>
      </c>
      <c r="G475" t="inlineStr">
        <is>
          <t>Yaounde</t>
        </is>
      </c>
      <c r="H475" t="inlineStr">
        <is>
          <t>ZTE</t>
        </is>
      </c>
      <c r="I475" t="n">
        <v>6.248269997403212</v>
      </c>
      <c r="J475" t="n">
        <v>5.464650161371788</v>
      </c>
      <c r="K475" t="n">
        <v>0</v>
      </c>
      <c r="L475" t="n">
        <v>0</v>
      </c>
      <c r="M475" t="n">
        <v>0</v>
      </c>
      <c r="N475" t="n">
        <v>0</v>
      </c>
      <c r="O475" t="n">
        <v>10.85364392052118</v>
      </c>
      <c r="P475" t="n">
        <v>7.449533862393097</v>
      </c>
      <c r="Q475" t="n">
        <v>4.639545933174102</v>
      </c>
      <c r="R475" t="n">
        <v>10.37202546563822</v>
      </c>
      <c r="S475" t="n">
        <v>9.33883937871148</v>
      </c>
      <c r="T475" t="n">
        <v>9.245704599738039</v>
      </c>
      <c r="U475" t="n">
        <v>0.6576506778756575</v>
      </c>
      <c r="V475" t="n">
        <v>6.374185650324026</v>
      </c>
      <c r="W475" t="n">
        <v>9.245704599738039</v>
      </c>
      <c r="X475" t="n">
        <v>9.272332371665911</v>
      </c>
      <c r="Y475" t="n">
        <v>16.75819628859155</v>
      </c>
      <c r="Z475" t="n">
        <v>0</v>
      </c>
      <c r="AA475" t="n">
        <v>0</v>
      </c>
      <c r="AB475" t="n">
        <v>0</v>
      </c>
      <c r="AC475" t="n">
        <v>0.1335847365972951</v>
      </c>
      <c r="AD475" t="n">
        <v>0.1335847365972951</v>
      </c>
      <c r="AE475" t="n">
        <v>0.06044946424788876</v>
      </c>
      <c r="AF475" t="n">
        <v>0.05131990982996203</v>
      </c>
      <c r="AG475" t="n">
        <v>0.2065699645629906</v>
      </c>
      <c r="AH475" t="n">
        <v>0.1335847365972951</v>
      </c>
      <c r="AI475" t="inlineStr">
        <is>
          <t>Operationnel</t>
        </is>
      </c>
      <c r="AJ475" t="inlineStr"/>
      <c r="AK475" t="inlineStr">
        <is>
          <t>BSS</t>
        </is>
      </c>
      <c r="AL475" t="inlineStr">
        <is>
          <t>RAN ISSUE</t>
        </is>
      </c>
      <c r="AM475" t="inlineStr">
        <is>
          <t>BSS Hardware issue</t>
        </is>
      </c>
      <c r="AN475" t="inlineStr">
        <is>
          <t>ACTIVE</t>
        </is>
      </c>
      <c r="AO475" t="inlineStr">
        <is>
          <t>05/06/2026: hardware issue,  site with GPS issue (alarm : TDD down 09Apr 02pm)</t>
        </is>
      </c>
      <c r="AP475" t="inlineStr">
        <is>
          <t>05/06/2026 : hardware issue, site with GPS issue (alarm : TDD down 09Apr 02pm)</t>
        </is>
      </c>
      <c r="AQ475" t="inlineStr">
        <is>
          <t>CTR_102</t>
        </is>
      </c>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CTR_102</t>
        </is>
      </c>
      <c r="BM475" t="inlineStr"/>
      <c r="BN475" t="inlineStr"/>
      <c r="BO475" t="inlineStr">
        <is>
          <t>CTR_102</t>
        </is>
      </c>
      <c r="BP475" t="inlineStr"/>
      <c r="BQ475" t="inlineStr"/>
    </row>
    <row r="476">
      <c r="A476" t="inlineStr">
        <is>
          <t>Bastos-Bir-IHS</t>
        </is>
      </c>
      <c r="B476" t="inlineStr">
        <is>
          <t>CTR_640</t>
        </is>
      </c>
      <c r="C476" t="inlineStr">
        <is>
          <t>Yaounde</t>
        </is>
      </c>
      <c r="D476" t="inlineStr">
        <is>
          <t>IHS</t>
        </is>
      </c>
      <c r="E476" t="inlineStr">
        <is>
          <t>Grid-Gen</t>
        </is>
      </c>
      <c r="F476" t="inlineStr">
        <is>
          <t>CENTRE</t>
        </is>
      </c>
      <c r="G476" t="inlineStr">
        <is>
          <t>Yaounde</t>
        </is>
      </c>
      <c r="H476" t="inlineStr">
        <is>
          <t>ZTE</t>
        </is>
      </c>
      <c r="I476" t="n">
        <v>6.37409647493244</v>
      </c>
      <c r="J476" t="n">
        <v>1.23588175200395</v>
      </c>
      <c r="K476" t="n">
        <v>0.05329121401237946</v>
      </c>
      <c r="L476" t="n">
        <v>0</v>
      </c>
      <c r="M476" t="n">
        <v>0</v>
      </c>
      <c r="N476" t="n">
        <v>0.5773928254473749</v>
      </c>
      <c r="O476" t="n">
        <v>0.04667439995662498</v>
      </c>
      <c r="P476" t="n">
        <v>0.04644254393849935</v>
      </c>
      <c r="Q476" t="n">
        <v>0</v>
      </c>
      <c r="R476" t="n">
        <v>0</v>
      </c>
      <c r="S476" t="n">
        <v>0.2861816666809343</v>
      </c>
      <c r="T476" t="n">
        <v>0</v>
      </c>
      <c r="U476" t="n">
        <v>0.7547448442355598</v>
      </c>
      <c r="V476" t="n">
        <v>0</v>
      </c>
      <c r="W476" t="n">
        <v>0</v>
      </c>
      <c r="X476" t="n">
        <v>0</v>
      </c>
      <c r="Y476" t="n">
        <v>0.04708460675792468</v>
      </c>
      <c r="Z476" t="n">
        <v>0</v>
      </c>
      <c r="AA476" t="n">
        <v>0</v>
      </c>
      <c r="AB476" t="n">
        <v>0</v>
      </c>
      <c r="AC476" t="n">
        <v>0.1313910219642556</v>
      </c>
      <c r="AD476" t="n">
        <v>0.1313910219642556</v>
      </c>
      <c r="AE476" t="n">
        <v>0.1100330124016322</v>
      </c>
      <c r="AF476" t="n">
        <v>0.09371461795036504</v>
      </c>
      <c r="AG476" t="n">
        <v>0.161493935871928</v>
      </c>
      <c r="AH476" t="n">
        <v>0.1313910219642556</v>
      </c>
      <c r="AI476" t="inlineStr">
        <is>
          <t>Operationnel</t>
        </is>
      </c>
      <c r="AJ476" t="inlineStr"/>
      <c r="AK476" t="inlineStr">
        <is>
          <t>BSS</t>
        </is>
      </c>
      <c r="AL476" t="inlineStr">
        <is>
          <t>RAN ISSUE</t>
        </is>
      </c>
      <c r="AM476" t="inlineStr">
        <is>
          <t>BSS Hardware issue</t>
        </is>
      </c>
      <c r="AN476" t="inlineStr">
        <is>
          <t>ACTIVE</t>
        </is>
      </c>
      <c r="AO476" t="inlineStr">
        <is>
          <t>05/06/2026: hardware issue,  site with GPS issue (alarm : TDD down 09Apr 02pm)</t>
        </is>
      </c>
      <c r="AP476" t="inlineStr">
        <is>
          <t>05/06/2026 : hardware issue, site with GPS issue (alarm : TDD down 09Apr 02pm)</t>
        </is>
      </c>
      <c r="AQ476" t="inlineStr">
        <is>
          <t>CTR_640</t>
        </is>
      </c>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CTR_640</t>
        </is>
      </c>
      <c r="BM476" t="inlineStr"/>
      <c r="BN476" t="inlineStr"/>
      <c r="BO476" t="inlineStr"/>
      <c r="BP476" t="inlineStr">
        <is>
          <t>CTR_640</t>
        </is>
      </c>
      <c r="BQ476" t="inlineStr">
        <is>
          <t>Gen-Lithium</t>
        </is>
      </c>
    </row>
    <row r="477">
      <c r="A477" t="inlineStr">
        <is>
          <t>Dragage</t>
        </is>
      </c>
      <c r="B477" t="inlineStr">
        <is>
          <t>CTR_344</t>
        </is>
      </c>
      <c r="C477" t="inlineStr">
        <is>
          <t>Yaounde</t>
        </is>
      </c>
      <c r="D477" t="inlineStr">
        <is>
          <t>IHS</t>
        </is>
      </c>
      <c r="E477" t="inlineStr">
        <is>
          <t>Grid-Gen</t>
        </is>
      </c>
      <c r="F477" t="inlineStr">
        <is>
          <t>CENTRE</t>
        </is>
      </c>
      <c r="G477" t="inlineStr">
        <is>
          <t>Yaounde</t>
        </is>
      </c>
      <c r="H477" t="inlineStr">
        <is>
          <t>ZTE</t>
        </is>
      </c>
      <c r="I477" t="n">
        <v>0.01701466471479525</v>
      </c>
      <c r="J477" t="n">
        <v>0</v>
      </c>
      <c r="K477" t="n">
        <v>0.05352307003050477</v>
      </c>
      <c r="L477" t="n">
        <v>0</v>
      </c>
      <c r="M477" t="n">
        <v>0</v>
      </c>
      <c r="N477" t="n">
        <v>0.5768934432544879</v>
      </c>
      <c r="O477" t="n">
        <v>0</v>
      </c>
      <c r="P477" t="n">
        <v>0</v>
      </c>
      <c r="Q477" t="n">
        <v>0</v>
      </c>
      <c r="R477" t="n">
        <v>0</v>
      </c>
      <c r="S477" t="n">
        <v>0.2419150022971582</v>
      </c>
      <c r="T477" t="n">
        <v>0</v>
      </c>
      <c r="U477" t="n">
        <v>0.7005618763073115</v>
      </c>
      <c r="V477" t="n">
        <v>0</v>
      </c>
      <c r="W477" t="n">
        <v>0</v>
      </c>
      <c r="X477" t="n">
        <v>0</v>
      </c>
      <c r="Y477" t="n">
        <v>0</v>
      </c>
      <c r="Z477" t="n">
        <v>0</v>
      </c>
      <c r="AA477" t="n">
        <v>0</v>
      </c>
      <c r="AB477" t="n">
        <v>0</v>
      </c>
      <c r="AC477" t="n">
        <v>0.1293578230360731</v>
      </c>
      <c r="AD477" t="n">
        <v>0.1293578230360731</v>
      </c>
      <c r="AE477" t="n">
        <v>0.1110321770999445</v>
      </c>
      <c r="AF477" t="n">
        <v>0.08627694985906789</v>
      </c>
      <c r="AG477" t="n">
        <v>0.1621095417265861</v>
      </c>
      <c r="AH477" t="n">
        <v>0.1293578230360731</v>
      </c>
      <c r="AI477" t="inlineStr">
        <is>
          <t>Operationnel</t>
        </is>
      </c>
      <c r="AJ477" t="inlineStr"/>
      <c r="AK477" t="inlineStr">
        <is>
          <t>no impacts</t>
        </is>
      </c>
      <c r="AL477" t="inlineStr">
        <is>
          <t>no impacts</t>
        </is>
      </c>
      <c r="AM477" t="inlineStr">
        <is>
          <t>no impacts</t>
        </is>
      </c>
      <c r="AN477" t="inlineStr">
        <is>
          <t>no impacts</t>
        </is>
      </c>
      <c r="AO477" t="inlineStr"/>
      <c r="AP477" t="inlineStr"/>
      <c r="AQ477" t="inlineStr">
        <is>
          <t>CTR_344</t>
        </is>
      </c>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is>
          <t>CTR_344</t>
        </is>
      </c>
      <c r="BQ477" t="inlineStr"/>
    </row>
    <row r="478">
      <c r="A478" t="inlineStr">
        <is>
          <t>Garoua-Bockle-II</t>
        </is>
      </c>
      <c r="B478" t="inlineStr">
        <is>
          <t>NRD_186</t>
        </is>
      </c>
      <c r="C478" t="inlineStr">
        <is>
          <t>Garoua</t>
        </is>
      </c>
      <c r="D478" t="inlineStr">
        <is>
          <t>CAMUSAT</t>
        </is>
      </c>
      <c r="E478" t="inlineStr">
        <is>
          <t>Medium Grid + GE</t>
        </is>
      </c>
      <c r="F478" t="inlineStr">
        <is>
          <t>NORD</t>
        </is>
      </c>
      <c r="G478" t="inlineStr">
        <is>
          <t>Garoua</t>
        </is>
      </c>
      <c r="H478" t="inlineStr">
        <is>
          <t>Huawei</t>
        </is>
      </c>
      <c r="I478" t="n">
        <v>0</v>
      </c>
      <c r="J478" t="n">
        <v>0</v>
      </c>
      <c r="K478" t="n">
        <v>0</v>
      </c>
      <c r="L478" t="n">
        <v>0</v>
      </c>
      <c r="M478" t="n">
        <v>2.987750154808479</v>
      </c>
      <c r="N478" t="n">
        <v>5.120504490159317</v>
      </c>
      <c r="O478" t="n">
        <v>0</v>
      </c>
      <c r="P478" t="n">
        <v>3.813906652626892</v>
      </c>
      <c r="Q478" t="n">
        <v>4.137131776973058</v>
      </c>
      <c r="R478" t="n">
        <v>7.953214309154676</v>
      </c>
      <c r="S478" t="n">
        <v>3.075249049033624</v>
      </c>
      <c r="T478" t="n">
        <v>0.1837191417474953</v>
      </c>
      <c r="U478" t="n">
        <v>0.7946240793532573</v>
      </c>
      <c r="V478" t="n">
        <v>3.001179968781479</v>
      </c>
      <c r="W478" t="n">
        <v>0.1837191417474953</v>
      </c>
      <c r="X478" t="n">
        <v>1.474336749107533</v>
      </c>
      <c r="Y478" t="n">
        <v>0.6435788010832313</v>
      </c>
      <c r="Z478" t="n">
        <v>2.653431611748893</v>
      </c>
      <c r="AA478" t="n">
        <v>7.232748485445149</v>
      </c>
      <c r="AB478" t="n">
        <v>2.648223768880213</v>
      </c>
      <c r="AC478" t="n">
        <v>0.1261831790955761</v>
      </c>
      <c r="AD478" t="n">
        <v>0.1261831790955761</v>
      </c>
      <c r="AE478" t="n">
        <v>0.09679408014899545</v>
      </c>
      <c r="AF478" t="n">
        <v>0.1721288901129166</v>
      </c>
      <c r="AG478" t="n">
        <v>0.1046529952918464</v>
      </c>
      <c r="AH478" t="n">
        <v>0.1261831790955761</v>
      </c>
      <c r="AI478" t="inlineStr">
        <is>
          <t>Operationnel</t>
        </is>
      </c>
      <c r="AJ478" t="inlineStr"/>
      <c r="AK478" t="inlineStr">
        <is>
          <t>no impacts</t>
        </is>
      </c>
      <c r="AL478" t="inlineStr">
        <is>
          <t>no impacts</t>
        </is>
      </c>
      <c r="AM478" t="inlineStr">
        <is>
          <t>no impacts</t>
        </is>
      </c>
      <c r="AN478" t="inlineStr">
        <is>
          <t>no impacts</t>
        </is>
      </c>
      <c r="AO478" t="inlineStr"/>
      <c r="AP478" t="inlineStr"/>
      <c r="AQ478" t="inlineStr">
        <is>
          <t>NRD_186</t>
        </is>
      </c>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is>
          <t>Solar-AER-Gen</t>
        </is>
      </c>
    </row>
    <row r="479">
      <c r="A479" t="inlineStr">
        <is>
          <t>Mindourou-Grumcam-IHS</t>
        </is>
      </c>
      <c r="B479" t="inlineStr">
        <is>
          <t>EST_122</t>
        </is>
      </c>
      <c r="C479" t="inlineStr">
        <is>
          <t>CENTRE</t>
        </is>
      </c>
      <c r="D479" t="inlineStr">
        <is>
          <t>IHS</t>
        </is>
      </c>
      <c r="E479" t="inlineStr">
        <is>
          <t>Gen Only</t>
        </is>
      </c>
      <c r="F479" t="inlineStr">
        <is>
          <t>EST</t>
        </is>
      </c>
      <c r="G479" t="inlineStr">
        <is>
          <t>Mindourou</t>
        </is>
      </c>
      <c r="H479" t="inlineStr">
        <is>
          <t>NOKIA</t>
        </is>
      </c>
      <c r="I479" t="n">
        <v>0</v>
      </c>
      <c r="J479" t="n">
        <v>0</v>
      </c>
      <c r="K479" t="n">
        <v>0</v>
      </c>
      <c r="L479" t="n">
        <v>0.007419392580036697</v>
      </c>
      <c r="M479" t="n">
        <v>0.7661236242020586</v>
      </c>
      <c r="N479" t="n">
        <v>0</v>
      </c>
      <c r="O479" t="n">
        <v>0</v>
      </c>
      <c r="P479" t="n">
        <v>0.2173204292974691</v>
      </c>
      <c r="Q479" t="n">
        <v>0.9066818764214557</v>
      </c>
      <c r="R479" t="n">
        <v>0</v>
      </c>
      <c r="S479" t="n">
        <v>0.6925895962994354</v>
      </c>
      <c r="T479" t="n">
        <v>0</v>
      </c>
      <c r="U479" t="n">
        <v>0</v>
      </c>
      <c r="V479" t="n">
        <v>0</v>
      </c>
      <c r="W479" t="n">
        <v>0</v>
      </c>
      <c r="X479" t="n">
        <v>0</v>
      </c>
      <c r="Y479" t="n">
        <v>0.001605157048565632</v>
      </c>
      <c r="Z479" t="n">
        <v>0</v>
      </c>
      <c r="AA479" t="n">
        <v>0</v>
      </c>
      <c r="AB479" t="n">
        <v>0</v>
      </c>
      <c r="AC479" t="n">
        <v>0.126094003703989</v>
      </c>
      <c r="AD479" t="n">
        <v>0.126094003703989</v>
      </c>
      <c r="AE479" t="n">
        <v>0.8830118021334163</v>
      </c>
      <c r="AF479" t="n">
        <v>0</v>
      </c>
      <c r="AG479" t="n">
        <v>0</v>
      </c>
      <c r="AH479" t="n">
        <v>0.126094003703989</v>
      </c>
      <c r="AI479" t="inlineStr">
        <is>
          <t>Operationnel</t>
        </is>
      </c>
      <c r="AJ479" t="inlineStr"/>
      <c r="AK479" t="inlineStr">
        <is>
          <t>IHS</t>
        </is>
      </c>
      <c r="AL479" t="inlineStr">
        <is>
          <t>POWER ISSUE</t>
        </is>
      </c>
      <c r="AM479" t="inlineStr">
        <is>
          <t>Defaut GE &amp; Power Cabinet</t>
        </is>
      </c>
      <c r="AN479" t="inlineStr">
        <is>
          <t>PASSIVE</t>
        </is>
      </c>
      <c r="AO479" t="inlineStr">
        <is>
          <t>( hourly IHS): 06/05/2026 14:23 0:36:52 45 V Alain is managing with level 0, ETA asap..;..;(05/06/2026 ticket): INC-20260506-00009382...Grid Outage</t>
        </is>
      </c>
      <c r="AP479" t="inlineStr">
        <is>
          <t>: 06/05/2026 14 : 23 0 : 36 : 52 45 V Alain is managing with level 0, ETA asap.;.; : .Grid Outage</t>
        </is>
      </c>
      <c r="AQ479" t="inlineStr">
        <is>
          <t>EST_122</t>
        </is>
      </c>
      <c r="AR479" t="inlineStr"/>
      <c r="AS479" t="inlineStr"/>
      <c r="AT479" t="inlineStr"/>
      <c r="AU479" t="inlineStr"/>
      <c r="AV479" t="inlineStr"/>
      <c r="AW479" t="inlineStr">
        <is>
          <t>( hourly IHS): 06/05/2026 14:23 0:36:52 45 V Alain is managing with level 0, ETA asap</t>
        </is>
      </c>
      <c r="AX479" t="inlineStr"/>
      <c r="AY479" t="inlineStr"/>
      <c r="AZ479" t="inlineStr"/>
      <c r="BA479" t="inlineStr"/>
      <c r="BB479" t="inlineStr"/>
      <c r="BC479" t="inlineStr"/>
      <c r="BD479" t="inlineStr"/>
      <c r="BE479" t="inlineStr"/>
      <c r="BF479" t="inlineStr"/>
      <c r="BG479" t="inlineStr"/>
      <c r="BH479" t="inlineStr"/>
      <c r="BI479" t="inlineStr"/>
      <c r="BJ479" t="inlineStr">
        <is>
          <t>(05/06/2026 ticket): INC-20260506-00009382...Grid Outage</t>
        </is>
      </c>
      <c r="BK479" t="inlineStr"/>
      <c r="BL479" t="inlineStr"/>
      <c r="BM479" t="inlineStr"/>
      <c r="BN479" t="inlineStr"/>
      <c r="BO479" t="inlineStr"/>
      <c r="BP479" t="inlineStr">
        <is>
          <t>EST_122</t>
        </is>
      </c>
      <c r="BQ479" t="inlineStr">
        <is>
          <t>Grid-Gen</t>
        </is>
      </c>
    </row>
    <row r="480">
      <c r="A480" t="inlineStr">
        <is>
          <t>Akak-Nkozoa-MTN-IHS</t>
        </is>
      </c>
      <c r="B480" t="inlineStr">
        <is>
          <t>CTR_529</t>
        </is>
      </c>
      <c r="C480" t="inlineStr">
        <is>
          <t>Yaounde</t>
        </is>
      </c>
      <c r="D480" t="inlineStr">
        <is>
          <t>IHS</t>
        </is>
      </c>
      <c r="E480" t="inlineStr">
        <is>
          <t>Grid-Gen</t>
        </is>
      </c>
      <c r="F480" t="inlineStr">
        <is>
          <t>CENTRE</t>
        </is>
      </c>
      <c r="G480" t="inlineStr">
        <is>
          <t>Yaounde</t>
        </is>
      </c>
      <c r="H480" t="inlineStr">
        <is>
          <t>ZTE</t>
        </is>
      </c>
      <c r="I480" t="n">
        <v>1.455003524211475</v>
      </c>
      <c r="J480" t="n">
        <v>3.539763663810202</v>
      </c>
      <c r="K480" t="n">
        <v>1.857844438166498</v>
      </c>
      <c r="L480" t="n">
        <v>10.48099779415752</v>
      </c>
      <c r="M480" t="n">
        <v>0</v>
      </c>
      <c r="N480" t="n">
        <v>2.973125390588216</v>
      </c>
      <c r="O480" t="n">
        <v>13.98584037462225</v>
      </c>
      <c r="P480" t="n">
        <v>0</v>
      </c>
      <c r="Q480" t="n">
        <v>0</v>
      </c>
      <c r="R480" t="n">
        <v>7.80803677165107</v>
      </c>
      <c r="S480" t="n">
        <v>2.384104094077895</v>
      </c>
      <c r="T480" t="n">
        <v>0</v>
      </c>
      <c r="U480" t="n">
        <v>0</v>
      </c>
      <c r="V480" t="n">
        <v>0</v>
      </c>
      <c r="W480" t="n">
        <v>0</v>
      </c>
      <c r="X480" t="n">
        <v>0</v>
      </c>
      <c r="Y480" t="n">
        <v>0</v>
      </c>
      <c r="Z480" t="n">
        <v>10.64552639163549</v>
      </c>
      <c r="AA480" t="n">
        <v>0</v>
      </c>
      <c r="AB480" t="n">
        <v>8.613094371820004</v>
      </c>
      <c r="AC480" t="n">
        <v>0.1229015246851754</v>
      </c>
      <c r="AD480" t="n">
        <v>0.1229015246851754</v>
      </c>
      <c r="AE480" t="n">
        <v>0</v>
      </c>
      <c r="AF480" t="n">
        <v>0</v>
      </c>
      <c r="AG480" t="n">
        <v>0.2356744413582075</v>
      </c>
      <c r="AH480" t="n">
        <v>0.1229015246851754</v>
      </c>
      <c r="AI480" t="inlineStr">
        <is>
          <t>Operationnel</t>
        </is>
      </c>
      <c r="AJ480" t="inlineStr"/>
      <c r="AK480" t="inlineStr">
        <is>
          <t>IHS</t>
        </is>
      </c>
      <c r="AL480" t="inlineStr">
        <is>
          <t>POWER ISSUE</t>
        </is>
      </c>
      <c r="AM480" t="inlineStr">
        <is>
          <t>Defaut GE &amp; Power Cabinet</t>
        </is>
      </c>
      <c r="AN480" t="inlineStr">
        <is>
          <t>PASSIVE</t>
        </is>
      </c>
      <c r="AO480" t="inlineStr">
        <is>
          <t>(05/06/2026 ticket): INC-20260506-00012782...Grid Outage</t>
        </is>
      </c>
      <c r="AP480" t="inlineStr">
        <is>
          <t>: .Grid Outage</t>
        </is>
      </c>
      <c r="AQ480" t="inlineStr">
        <is>
          <t>CTR_529</t>
        </is>
      </c>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is>
          <t>(05/06/2026 ticket): INC-20260506-00012782...Grid Outage</t>
        </is>
      </c>
      <c r="BK480" t="inlineStr"/>
      <c r="BL480" t="inlineStr"/>
      <c r="BM480" t="inlineStr"/>
      <c r="BN480" t="inlineStr"/>
      <c r="BO480" t="inlineStr"/>
      <c r="BP480" t="inlineStr">
        <is>
          <t>CTR_529</t>
        </is>
      </c>
      <c r="BQ480" t="inlineStr">
        <is>
          <t>Gen Only</t>
        </is>
      </c>
    </row>
    <row r="481">
      <c r="A481" t="inlineStr">
        <is>
          <t>Nkong-Q3</t>
        </is>
      </c>
      <c r="B481" t="inlineStr">
        <is>
          <t>LIT_169</t>
        </is>
      </c>
      <c r="C481" t="inlineStr">
        <is>
          <t>LITTORAL</t>
        </is>
      </c>
      <c r="D481" t="inlineStr">
        <is>
          <t>IHS</t>
        </is>
      </c>
      <c r="E481" t="inlineStr">
        <is>
          <t>Grid-Gen</t>
        </is>
      </c>
      <c r="F481" t="inlineStr">
        <is>
          <t>LITTORAL</t>
        </is>
      </c>
      <c r="G481" t="inlineStr">
        <is>
          <t>Nkongsamba</t>
        </is>
      </c>
      <c r="H481" t="inlineStr">
        <is>
          <t>ZTE</t>
        </is>
      </c>
      <c r="I481" t="n">
        <v>0</v>
      </c>
      <c r="J481" t="n">
        <v>5.227532795142013</v>
      </c>
      <c r="K481" t="n">
        <v>0.4394206595840001</v>
      </c>
      <c r="L481" t="n">
        <v>0</v>
      </c>
      <c r="M481" t="n">
        <v>0.2545422377458744</v>
      </c>
      <c r="N481" t="n">
        <v>0.2765507243895403</v>
      </c>
      <c r="O481" t="n">
        <v>0.2308572537403729</v>
      </c>
      <c r="P481" t="n">
        <v>0.5377097761911696</v>
      </c>
      <c r="Q481" t="n">
        <v>9.628391875194401</v>
      </c>
      <c r="R481" t="n">
        <v>8.147117280621401</v>
      </c>
      <c r="S481" t="n">
        <v>23.77931373472248</v>
      </c>
      <c r="T481" t="n">
        <v>0.8638955235380222</v>
      </c>
      <c r="U481" t="n">
        <v>1.780903910305251</v>
      </c>
      <c r="V481" t="n">
        <v>0.8178275162441888</v>
      </c>
      <c r="W481" t="n">
        <v>0.8638955235380222</v>
      </c>
      <c r="X481" t="n">
        <v>0.1176580116598603</v>
      </c>
      <c r="Y481" t="n">
        <v>0.7030052820367937</v>
      </c>
      <c r="Z481" t="n">
        <v>0</v>
      </c>
      <c r="AA481" t="n">
        <v>0</v>
      </c>
      <c r="AB481" t="n">
        <v>0</v>
      </c>
      <c r="AC481" t="n">
        <v>0.1210110063835304</v>
      </c>
      <c r="AD481" t="n">
        <v>0.1210110063835304</v>
      </c>
      <c r="AE481" t="n">
        <v>0.07381329208781459</v>
      </c>
      <c r="AF481" t="n">
        <v>0.1296279295912059</v>
      </c>
      <c r="AG481" t="n">
        <v>0.1283880210214354</v>
      </c>
      <c r="AH481" t="n">
        <v>0.1210110063835304</v>
      </c>
      <c r="AI481" t="inlineStr">
        <is>
          <t>Operationnel</t>
        </is>
      </c>
      <c r="AJ481" t="inlineStr"/>
      <c r="AK481" t="inlineStr">
        <is>
          <t>no impacts</t>
        </is>
      </c>
      <c r="AL481" t="inlineStr">
        <is>
          <t>no impacts</t>
        </is>
      </c>
      <c r="AM481" t="inlineStr">
        <is>
          <t>no impacts</t>
        </is>
      </c>
      <c r="AN481" t="inlineStr">
        <is>
          <t>no impacts</t>
        </is>
      </c>
      <c r="AO481" t="inlineStr"/>
      <c r="AP481" t="inlineStr"/>
      <c r="AQ481" t="inlineStr">
        <is>
          <t>LIT_169</t>
        </is>
      </c>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is>
          <t>LIT_169</t>
        </is>
      </c>
      <c r="BQ481" t="inlineStr"/>
    </row>
    <row r="482">
      <c r="A482" t="inlineStr">
        <is>
          <t>LIT_851_Z_Yassa-La-Perle</t>
        </is>
      </c>
      <c r="B482" t="inlineStr">
        <is>
          <t>LIT_851</t>
        </is>
      </c>
      <c r="C482" t="inlineStr">
        <is>
          <t>Douala</t>
        </is>
      </c>
      <c r="D482" t="inlineStr">
        <is>
          <t>CAMUSAT</t>
        </is>
      </c>
      <c r="E482" t="inlineStr">
        <is>
          <t>Good-Grid + solar + SE</t>
        </is>
      </c>
      <c r="F482" t="inlineStr">
        <is>
          <t>LITTORAL</t>
        </is>
      </c>
      <c r="G482" t="inlineStr">
        <is>
          <t>Douala</t>
        </is>
      </c>
      <c r="H482" t="inlineStr">
        <is>
          <t>ZTE</t>
        </is>
      </c>
      <c r="I482" t="n">
        <v>0.1305349382050202</v>
      </c>
      <c r="J482" t="n">
        <v>0.2862708420725221</v>
      </c>
      <c r="K482" t="n">
        <v>0</v>
      </c>
      <c r="L482" t="n">
        <v>0.001872683223326521</v>
      </c>
      <c r="M482" t="n">
        <v>0.5296126506350713</v>
      </c>
      <c r="N482" t="n">
        <v>8.697739653514367</v>
      </c>
      <c r="O482" t="n">
        <v>0</v>
      </c>
      <c r="P482" t="n">
        <v>2.065569595329207</v>
      </c>
      <c r="Q482" t="n">
        <v>1.263329937534421</v>
      </c>
      <c r="R482" t="n">
        <v>0.07335567711944936</v>
      </c>
      <c r="S482" t="n">
        <v>0.06434896256916467</v>
      </c>
      <c r="T482" t="n">
        <v>0</v>
      </c>
      <c r="U482" t="n">
        <v>0.2052460812765916</v>
      </c>
      <c r="V482" t="n">
        <v>0.7867053045803335</v>
      </c>
      <c r="W482" t="n">
        <v>0</v>
      </c>
      <c r="X482" t="n">
        <v>0.2393110808628182</v>
      </c>
      <c r="Y482" t="n">
        <v>0</v>
      </c>
      <c r="Z482" t="n">
        <v>3.816260882964789</v>
      </c>
      <c r="AA482" t="n">
        <v>1.763336358162616</v>
      </c>
      <c r="AB482" t="n">
        <v>2.408591656607682</v>
      </c>
      <c r="AC482" t="n">
        <v>0.1201192524676615</v>
      </c>
      <c r="AD482" t="n">
        <v>0.1201192524676615</v>
      </c>
      <c r="AE482" t="n">
        <v>0.07318881415136946</v>
      </c>
      <c r="AF482" t="n">
        <v>0.06157326655582394</v>
      </c>
      <c r="AG482" t="n">
        <v>0.1706596230412793</v>
      </c>
      <c r="AH482" t="n">
        <v>0.1201192524676615</v>
      </c>
      <c r="AI482" t="inlineStr">
        <is>
          <t>Operationnel</t>
        </is>
      </c>
      <c r="AJ482" t="inlineStr"/>
      <c r="AK482" t="inlineStr">
        <is>
          <t>no impacts</t>
        </is>
      </c>
      <c r="AL482" t="inlineStr">
        <is>
          <t>no impacts</t>
        </is>
      </c>
      <c r="AM482" t="inlineStr">
        <is>
          <t>no impacts</t>
        </is>
      </c>
      <c r="AN482" t="inlineStr">
        <is>
          <t>no impacts</t>
        </is>
      </c>
      <c r="AO482" t="inlineStr"/>
      <c r="AP482" t="inlineStr"/>
      <c r="AQ482" t="inlineStr">
        <is>
          <t>LIT_851</t>
        </is>
      </c>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is>
          <t>Grid-Gen</t>
        </is>
      </c>
    </row>
    <row r="483">
      <c r="A483" t="inlineStr">
        <is>
          <t>Omeng</t>
        </is>
      </c>
      <c r="B483" t="inlineStr">
        <is>
          <t>LIT_136</t>
        </is>
      </c>
      <c r="C483" t="inlineStr">
        <is>
          <t>LITTORAL</t>
        </is>
      </c>
      <c r="D483" t="inlineStr">
        <is>
          <t>IHS</t>
        </is>
      </c>
      <c r="E483" t="inlineStr">
        <is>
          <t>Grid-Gen</t>
        </is>
      </c>
      <c r="F483" t="inlineStr">
        <is>
          <t>LITTORAL</t>
        </is>
      </c>
      <c r="G483" t="inlineStr">
        <is>
          <t>Omeng</t>
        </is>
      </c>
      <c r="H483" t="inlineStr">
        <is>
          <t>NOKIA</t>
        </is>
      </c>
      <c r="I483" t="n">
        <v>0.0008917539158698208</v>
      </c>
      <c r="J483" t="n">
        <v>0.002853612530783221</v>
      </c>
      <c r="K483" t="n">
        <v>0</v>
      </c>
      <c r="L483" t="n">
        <v>0.05356043144456664</v>
      </c>
      <c r="M483" t="n">
        <v>0.04744039360506637</v>
      </c>
      <c r="N483" t="n">
        <v>0</v>
      </c>
      <c r="O483" t="n">
        <v>0</v>
      </c>
      <c r="P483" t="n">
        <v>0.03750783530567223</v>
      </c>
      <c r="Q483" t="n">
        <v>0.1266182409585513</v>
      </c>
      <c r="R483" t="n">
        <v>0.02886271716018634</v>
      </c>
      <c r="S483" t="n">
        <v>0</v>
      </c>
      <c r="T483" t="n">
        <v>1.696508319707334</v>
      </c>
      <c r="U483" t="n">
        <v>0</v>
      </c>
      <c r="V483" t="n">
        <v>0.5390630291443959</v>
      </c>
      <c r="W483" t="n">
        <v>1.696508319707334</v>
      </c>
      <c r="X483" t="n">
        <v>0.06187185815127866</v>
      </c>
      <c r="Y483" t="n">
        <v>0</v>
      </c>
      <c r="Z483" t="n">
        <v>0</v>
      </c>
      <c r="AA483" t="n">
        <v>0.0191555037440986</v>
      </c>
      <c r="AB483" t="n">
        <v>0</v>
      </c>
      <c r="AC483" t="n">
        <v>0.1193701791783309</v>
      </c>
      <c r="AD483" t="n">
        <v>0.1193701791783309</v>
      </c>
      <c r="AE483" t="n">
        <v>0.3713145810102754</v>
      </c>
      <c r="AF483" t="n">
        <v>0.1976294664259416</v>
      </c>
      <c r="AG483" t="n">
        <v>0</v>
      </c>
      <c r="AH483" t="n">
        <v>0.1193701791783309</v>
      </c>
      <c r="AI483" t="inlineStr">
        <is>
          <t>Operationnel</t>
        </is>
      </c>
      <c r="AJ483" t="inlineStr"/>
      <c r="AK483" t="inlineStr">
        <is>
          <t>no impacts</t>
        </is>
      </c>
      <c r="AL483" t="inlineStr">
        <is>
          <t>no impacts</t>
        </is>
      </c>
      <c r="AM483" t="inlineStr">
        <is>
          <t>no impacts</t>
        </is>
      </c>
      <c r="AN483" t="inlineStr">
        <is>
          <t>no impacts</t>
        </is>
      </c>
      <c r="AO483" t="inlineStr">
        <is>
          <t>(05/06/2026 ticket): INC-20260506-00004783...2026-05-06 11:14:14...fme is managing / relance CAMUSAT: en attente d'un update...user:OCM_NOC.CAMUSAT</t>
        </is>
      </c>
      <c r="AP483" t="inlineStr">
        <is>
          <t>: .2026-05-06 11 : 14 : 14.fme is managing / relance CAMUSAT : en attente d'un update.user : OCM_NOC.CAMUSAT</t>
        </is>
      </c>
      <c r="AQ483" t="inlineStr">
        <is>
          <t>LIT_136</t>
        </is>
      </c>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is>
          <t>(05/06/2026 ticket): INC-20260506-00004783...2026-05-06 11:14:14...fme is managing / relance CAMUSAT: en attente d'un update...user:OCM_NOC.CAMUSAT</t>
        </is>
      </c>
      <c r="BK483" t="inlineStr"/>
      <c r="BL483" t="inlineStr"/>
      <c r="BM483" t="inlineStr"/>
      <c r="BN483" t="inlineStr"/>
      <c r="BO483" t="inlineStr"/>
      <c r="BP483" t="inlineStr">
        <is>
          <t>LIT_136</t>
        </is>
      </c>
      <c r="BQ483" t="inlineStr"/>
    </row>
    <row r="484">
      <c r="A484" t="inlineStr">
        <is>
          <t>Nkolfoulou-I</t>
        </is>
      </c>
      <c r="B484" t="inlineStr">
        <is>
          <t>CTR_671</t>
        </is>
      </c>
      <c r="C484" t="inlineStr">
        <is>
          <t>Yaounde</t>
        </is>
      </c>
      <c r="D484" t="inlineStr">
        <is>
          <t>CAMUSAT</t>
        </is>
      </c>
      <c r="E484" t="inlineStr">
        <is>
          <t>Good Grid + GE</t>
        </is>
      </c>
      <c r="F484" t="inlineStr">
        <is>
          <t>CENTRE</t>
        </is>
      </c>
      <c r="G484" t="inlineStr">
        <is>
          <t>Yaounde</t>
        </is>
      </c>
      <c r="H484" t="inlineStr">
        <is>
          <t>ZTE</t>
        </is>
      </c>
      <c r="I484" t="n">
        <v>0.2019822619445091</v>
      </c>
      <c r="J484" t="n">
        <v>3.535643760718882</v>
      </c>
      <c r="K484" t="n">
        <v>0.2141101152003377</v>
      </c>
      <c r="L484" t="n">
        <v>0</v>
      </c>
      <c r="M484" t="n">
        <v>0</v>
      </c>
      <c r="N484" t="n">
        <v>0</v>
      </c>
      <c r="O484" t="n">
        <v>0</v>
      </c>
      <c r="P484" t="n">
        <v>0</v>
      </c>
      <c r="Q484" t="n">
        <v>0</v>
      </c>
      <c r="R484" t="n">
        <v>0</v>
      </c>
      <c r="S484" t="n">
        <v>1.446424851540808</v>
      </c>
      <c r="T484" t="n">
        <v>0</v>
      </c>
      <c r="U484" t="n">
        <v>3.967894718819288</v>
      </c>
      <c r="V484" t="n">
        <v>0</v>
      </c>
      <c r="W484" t="n">
        <v>0</v>
      </c>
      <c r="X484" t="n">
        <v>0</v>
      </c>
      <c r="Y484" t="n">
        <v>1.23820031218521</v>
      </c>
      <c r="Z484" t="n">
        <v>0</v>
      </c>
      <c r="AA484" t="n">
        <v>34.57058838636772</v>
      </c>
      <c r="AB484" t="n">
        <v>29.0340450242985</v>
      </c>
      <c r="AC484" t="n">
        <v>0.1190848179252521</v>
      </c>
      <c r="AD484" t="n">
        <v>0.1190848179252521</v>
      </c>
      <c r="AE484" t="n">
        <v>0.04533709818591657</v>
      </c>
      <c r="AF484" t="n">
        <v>0.03825086446953688</v>
      </c>
      <c r="AG484" t="n">
        <v>0.1913166194975776</v>
      </c>
      <c r="AH484" t="n">
        <v>0.1190848179252521</v>
      </c>
      <c r="AI484" t="inlineStr">
        <is>
          <t>Operationnel</t>
        </is>
      </c>
      <c r="AJ484" t="inlineStr"/>
      <c r="AK484" t="inlineStr">
        <is>
          <t>no impacts</t>
        </is>
      </c>
      <c r="AL484" t="inlineStr">
        <is>
          <t>no impacts</t>
        </is>
      </c>
      <c r="AM484" t="inlineStr">
        <is>
          <t>no impacts</t>
        </is>
      </c>
      <c r="AN484" t="inlineStr">
        <is>
          <t>no impacts</t>
        </is>
      </c>
      <c r="AO484" t="inlineStr"/>
      <c r="AP484" t="inlineStr"/>
      <c r="AQ484" t="inlineStr">
        <is>
          <t>CTR_671</t>
        </is>
      </c>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is>
          <t>Gen-Lithium</t>
        </is>
      </c>
    </row>
    <row r="485">
      <c r="A485" t="inlineStr">
        <is>
          <t>Canal-Olympia-1</t>
        </is>
      </c>
      <c r="B485" t="inlineStr">
        <is>
          <t>LIT_674</t>
        </is>
      </c>
      <c r="C485" t="inlineStr">
        <is>
          <t>Douala</t>
        </is>
      </c>
      <c r="D485" t="inlineStr">
        <is>
          <t>CAMUSAT</t>
        </is>
      </c>
      <c r="E485" t="inlineStr">
        <is>
          <t>Good Grid no GE - 8h</t>
        </is>
      </c>
      <c r="F485" t="inlineStr">
        <is>
          <t>LITTORAL</t>
        </is>
      </c>
      <c r="G485" t="inlineStr">
        <is>
          <t>Douala</t>
        </is>
      </c>
      <c r="H485" t="inlineStr">
        <is>
          <t>ZTE</t>
        </is>
      </c>
      <c r="I485" t="n">
        <v>0</v>
      </c>
      <c r="J485" t="n">
        <v>0</v>
      </c>
      <c r="K485" t="n">
        <v>0</v>
      </c>
      <c r="L485" t="n">
        <v>0</v>
      </c>
      <c r="M485" t="n">
        <v>0.07722588911432432</v>
      </c>
      <c r="N485" t="n">
        <v>0.07743991005413293</v>
      </c>
      <c r="O485" t="n">
        <v>0</v>
      </c>
      <c r="P485" t="n">
        <v>0.1321936004885388</v>
      </c>
      <c r="Q485" t="n">
        <v>0.07940176866904648</v>
      </c>
      <c r="R485" t="n">
        <v>0.07899156186774661</v>
      </c>
      <c r="S485" t="n">
        <v>0.1007503574149696</v>
      </c>
      <c r="T485" t="n">
        <v>0.07112629232977483</v>
      </c>
      <c r="U485" t="n">
        <v>0.07160783944434458</v>
      </c>
      <c r="V485" t="n">
        <v>0.079366098512412</v>
      </c>
      <c r="W485" t="n">
        <v>0.07112629232977483</v>
      </c>
      <c r="X485" t="n">
        <v>0.3268991504795499</v>
      </c>
      <c r="Y485" t="n">
        <v>0</v>
      </c>
      <c r="Z485" t="n">
        <v>0.1232760613298406</v>
      </c>
      <c r="AA485" t="n">
        <v>0.1492974405949213</v>
      </c>
      <c r="AB485" t="n">
        <v>0.07034154888380972</v>
      </c>
      <c r="AC485" t="n">
        <v>0.1178720325996693</v>
      </c>
      <c r="AD485" t="n">
        <v>0.1178720325996693</v>
      </c>
      <c r="AE485" t="n">
        <v>0</v>
      </c>
      <c r="AF485" t="n">
        <v>0.2119204144013651</v>
      </c>
      <c r="AG485" t="n">
        <v>0.08960485217798594</v>
      </c>
      <c r="AH485" t="n">
        <v>0.1178720325996693</v>
      </c>
      <c r="AI485" t="inlineStr">
        <is>
          <t>Operationnel</t>
        </is>
      </c>
      <c r="AJ485" t="inlineStr"/>
      <c r="AK485" t="inlineStr">
        <is>
          <t>AKTIVCO GRID ONLY</t>
        </is>
      </c>
      <c r="AL485" t="inlineStr">
        <is>
          <t>POWER ISSUE</t>
        </is>
      </c>
      <c r="AM485" t="inlineStr">
        <is>
          <t>AKTIVCO Coupure ENEO &amp; Baisse de tension</t>
        </is>
      </c>
      <c r="AN485" t="inlineStr">
        <is>
          <t>PASSIVE</t>
        </is>
      </c>
      <c r="AO485" t="inlineStr">
        <is>
          <t>(05/06/2026 ocm ran 15h): Power status check Ongoing..;..;(05/06/2026 ticket): INC-20260506-00011226...Grid Outage</t>
        </is>
      </c>
      <c r="AP485" t="inlineStr">
        <is>
          <t>: ; : .Grid Outage</t>
        </is>
      </c>
      <c r="AQ485" t="inlineStr">
        <is>
          <t>LIT_674</t>
        </is>
      </c>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(05/06/2026 ocm ran 15h): Power status check Ongoing</t>
        </is>
      </c>
      <c r="BI485" t="inlineStr"/>
      <c r="BJ485" t="inlineStr">
        <is>
          <t>(05/06/2026 ticket): INC-20260506-00011226...Grid Outage</t>
        </is>
      </c>
      <c r="BK485" t="inlineStr"/>
      <c r="BL485" t="inlineStr"/>
      <c r="BM485" t="inlineStr"/>
      <c r="BN485" t="inlineStr"/>
      <c r="BO485" t="inlineStr"/>
      <c r="BP485" t="inlineStr"/>
      <c r="BQ485" t="inlineStr">
        <is>
          <t>Grid-Gen</t>
        </is>
      </c>
    </row>
    <row r="486">
      <c r="A486" t="inlineStr">
        <is>
          <t>Eleveur</t>
        </is>
      </c>
      <c r="B486" t="inlineStr">
        <is>
          <t>CTR_254</t>
        </is>
      </c>
      <c r="C486" t="inlineStr">
        <is>
          <t>Yaounde</t>
        </is>
      </c>
      <c r="D486" t="inlineStr">
        <is>
          <t>IHS</t>
        </is>
      </c>
      <c r="E486" t="inlineStr">
        <is>
          <t>Grid-Gen</t>
        </is>
      </c>
      <c r="F486" t="inlineStr">
        <is>
          <t>CENTRE</t>
        </is>
      </c>
      <c r="G486" t="inlineStr">
        <is>
          <t>Yaounde</t>
        </is>
      </c>
      <c r="H486" t="inlineStr">
        <is>
          <t>ZTE</t>
        </is>
      </c>
      <c r="I486" t="n">
        <v>0.209205468663054</v>
      </c>
      <c r="J486" t="n">
        <v>3.613797073905711</v>
      </c>
      <c r="K486" t="n">
        <v>0.2157509424055379</v>
      </c>
      <c r="L486" t="n">
        <v>0</v>
      </c>
      <c r="M486" t="n">
        <v>0</v>
      </c>
      <c r="N486" t="n">
        <v>0</v>
      </c>
      <c r="O486" t="n">
        <v>0</v>
      </c>
      <c r="P486" t="n">
        <v>0</v>
      </c>
      <c r="Q486" t="n">
        <v>0</v>
      </c>
      <c r="R486" t="n">
        <v>0</v>
      </c>
      <c r="S486" t="n">
        <v>1.476673144367111</v>
      </c>
      <c r="T486" t="n">
        <v>0</v>
      </c>
      <c r="U486" t="n">
        <v>4.049846903687723</v>
      </c>
      <c r="V486" t="n">
        <v>0</v>
      </c>
      <c r="W486" t="n">
        <v>0</v>
      </c>
      <c r="X486" t="n">
        <v>0</v>
      </c>
      <c r="Y486" t="n">
        <v>0.3546862024980526</v>
      </c>
      <c r="Z486" t="n">
        <v>0</v>
      </c>
      <c r="AA486" t="n">
        <v>0.02334611751747124</v>
      </c>
      <c r="AB486" t="n">
        <v>0.0001248455482217339</v>
      </c>
      <c r="AC486" t="n">
        <v>0.1153929567135513</v>
      </c>
      <c r="AD486" t="n">
        <v>0.1153929567135513</v>
      </c>
      <c r="AE486" t="n">
        <v>0.04608647170965074</v>
      </c>
      <c r="AF486" t="n">
        <v>0.04499789195235683</v>
      </c>
      <c r="AG486" t="n">
        <v>0.1796885089095955</v>
      </c>
      <c r="AH486" t="n">
        <v>0.1153929567135513</v>
      </c>
      <c r="AI486" t="inlineStr">
        <is>
          <t>Operationnel</t>
        </is>
      </c>
      <c r="AJ486" t="inlineStr"/>
      <c r="AK486" t="inlineStr">
        <is>
          <t>no impacts</t>
        </is>
      </c>
      <c r="AL486" t="inlineStr">
        <is>
          <t>no impacts</t>
        </is>
      </c>
      <c r="AM486" t="inlineStr">
        <is>
          <t>no impacts</t>
        </is>
      </c>
      <c r="AN486" t="inlineStr">
        <is>
          <t>no impacts</t>
        </is>
      </c>
      <c r="AO486" t="inlineStr"/>
      <c r="AP486" t="inlineStr"/>
      <c r="AQ486" t="inlineStr">
        <is>
          <t>CTR_254</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is>
          <t>CTR_254</t>
        </is>
      </c>
      <c r="BQ486" t="inlineStr">
        <is>
          <t>Grid-Gen</t>
        </is>
      </c>
    </row>
    <row r="487">
      <c r="A487" t="inlineStr">
        <is>
          <t>Mewoulo-II-MTN</t>
        </is>
      </c>
      <c r="B487" t="inlineStr">
        <is>
          <t>CTR_846</t>
        </is>
      </c>
      <c r="C487" t="inlineStr">
        <is>
          <t>Yaounde</t>
        </is>
      </c>
      <c r="D487" t="inlineStr">
        <is>
          <t>MTN sharing</t>
        </is>
      </c>
      <c r="E487" t="inlineStr">
        <is>
          <t>MTN</t>
        </is>
      </c>
      <c r="F487" t="inlineStr">
        <is>
          <t>CENTRE</t>
        </is>
      </c>
      <c r="G487" t="inlineStr">
        <is>
          <t>Yaounde</t>
        </is>
      </c>
      <c r="H487" t="inlineStr">
        <is>
          <t>ZTE</t>
        </is>
      </c>
      <c r="I487" t="n">
        <v>0</v>
      </c>
      <c r="J487" t="n">
        <v>0</v>
      </c>
      <c r="K487" t="n">
        <v>0</v>
      </c>
      <c r="L487" t="n">
        <v>0.3517969198106333</v>
      </c>
      <c r="M487" t="n">
        <v>0</v>
      </c>
      <c r="N487" t="n">
        <v>0</v>
      </c>
      <c r="O487" t="n">
        <v>0.0552709077056102</v>
      </c>
      <c r="P487" t="n">
        <v>0.7156503525638281</v>
      </c>
      <c r="Q487" t="n">
        <v>0</v>
      </c>
      <c r="R487" t="n">
        <v>0</v>
      </c>
      <c r="S487" t="n">
        <v>0.352635168491552</v>
      </c>
      <c r="T487" t="n">
        <v>0</v>
      </c>
      <c r="U487" t="n">
        <v>0</v>
      </c>
      <c r="V487" t="n">
        <v>0</v>
      </c>
      <c r="W487" t="n">
        <v>0</v>
      </c>
      <c r="X487" t="n">
        <v>1.128639426081448</v>
      </c>
      <c r="Y487" t="n">
        <v>0</v>
      </c>
      <c r="Z487" t="n">
        <v>0.2257920914982322</v>
      </c>
      <c r="AA487" t="n">
        <v>0.4435405626753186</v>
      </c>
      <c r="AB487" t="n">
        <v>0.02152693952909688</v>
      </c>
      <c r="AC487" t="n">
        <v>0.1117010955018508</v>
      </c>
      <c r="AD487" t="n">
        <v>0.1117010955018508</v>
      </c>
      <c r="AE487" t="n">
        <v>0.08942524049894288</v>
      </c>
      <c r="AF487" t="n">
        <v>0.07618297173516192</v>
      </c>
      <c r="AG487" t="n">
        <v>0.1406659377893348</v>
      </c>
      <c r="AH487" t="n">
        <v>0.1117010955018508</v>
      </c>
      <c r="AI487" t="inlineStr">
        <is>
          <t>Operationnel</t>
        </is>
      </c>
      <c r="AJ487" t="inlineStr"/>
      <c r="AK487" t="inlineStr">
        <is>
          <t>no impacts</t>
        </is>
      </c>
      <c r="AL487" t="inlineStr">
        <is>
          <t>no impacts</t>
        </is>
      </c>
      <c r="AM487" t="inlineStr">
        <is>
          <t>no impacts</t>
        </is>
      </c>
      <c r="AN487" t="inlineStr">
        <is>
          <t>no impacts</t>
        </is>
      </c>
      <c r="AO487" t="inlineStr"/>
      <c r="AP487" t="inlineStr"/>
      <c r="AQ487" t="inlineStr">
        <is>
          <t>CTR_846</t>
        </is>
      </c>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is>
          <t>Grid-Gen</t>
        </is>
      </c>
    </row>
    <row r="488">
      <c r="A488" t="inlineStr">
        <is>
          <t>Efoulan</t>
        </is>
      </c>
      <c r="B488" t="inlineStr">
        <is>
          <t>CTR_209</t>
        </is>
      </c>
      <c r="C488" t="inlineStr">
        <is>
          <t>Yaounde</t>
        </is>
      </c>
      <c r="D488" t="inlineStr">
        <is>
          <t>IHS</t>
        </is>
      </c>
      <c r="E488" t="inlineStr">
        <is>
          <t>Grid-Gen</t>
        </is>
      </c>
      <c r="F488" t="inlineStr">
        <is>
          <t>CENTRE</t>
        </is>
      </c>
      <c r="G488" t="inlineStr">
        <is>
          <t>Yaounde</t>
        </is>
      </c>
      <c r="H488" t="inlineStr">
        <is>
          <t>ZTE</t>
        </is>
      </c>
      <c r="I488" t="n">
        <v>0</v>
      </c>
      <c r="J488" t="n">
        <v>3.200932845936313</v>
      </c>
      <c r="K488" t="n">
        <v>0</v>
      </c>
      <c r="L488" t="n">
        <v>0</v>
      </c>
      <c r="M488" t="n">
        <v>0</v>
      </c>
      <c r="N488" t="n">
        <v>0.957583189939304</v>
      </c>
      <c r="O488" t="n">
        <v>0</v>
      </c>
      <c r="P488" t="n">
        <v>0</v>
      </c>
      <c r="Q488" t="n">
        <v>0</v>
      </c>
      <c r="R488" t="n">
        <v>0</v>
      </c>
      <c r="S488" t="n">
        <v>0</v>
      </c>
      <c r="T488" t="n">
        <v>0.2348344762051516</v>
      </c>
      <c r="U488" t="n">
        <v>8.339165403943122</v>
      </c>
      <c r="V488" t="n">
        <v>0</v>
      </c>
      <c r="W488" t="n">
        <v>0.2348344762051516</v>
      </c>
      <c r="X488" t="n">
        <v>0</v>
      </c>
      <c r="Y488" t="n">
        <v>1.9194646337531</v>
      </c>
      <c r="Z488" t="n">
        <v>0</v>
      </c>
      <c r="AA488" t="n">
        <v>0</v>
      </c>
      <c r="AB488" t="n">
        <v>0.0008025785242827702</v>
      </c>
      <c r="AC488" t="n">
        <v>0.104477888783305</v>
      </c>
      <c r="AD488" t="n">
        <v>0.104477888783305</v>
      </c>
      <c r="AE488" t="n">
        <v>0.04084085704351162</v>
      </c>
      <c r="AF488" t="n">
        <v>0.03442577802258257</v>
      </c>
      <c r="AG488" t="n">
        <v>0.1670001882385902</v>
      </c>
      <c r="AH488" t="n">
        <v>0.104477888783305</v>
      </c>
      <c r="AI488" t="inlineStr">
        <is>
          <t>Operationnel</t>
        </is>
      </c>
      <c r="AJ488" t="inlineStr"/>
      <c r="AK488" t="inlineStr">
        <is>
          <t>no impacts</t>
        </is>
      </c>
      <c r="AL488" t="inlineStr">
        <is>
          <t>no impacts</t>
        </is>
      </c>
      <c r="AM488" t="inlineStr">
        <is>
          <t>no impacts</t>
        </is>
      </c>
      <c r="AN488" t="inlineStr">
        <is>
          <t>no impacts</t>
        </is>
      </c>
      <c r="AO488" t="inlineStr"/>
      <c r="AP488" t="inlineStr"/>
      <c r="AQ488" t="inlineStr">
        <is>
          <t>CTR_209</t>
        </is>
      </c>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is>
          <t>CTR_209</t>
        </is>
      </c>
      <c r="BQ488" t="inlineStr">
        <is>
          <t>Solar-Gen-Lithium</t>
        </is>
      </c>
    </row>
    <row r="489">
      <c r="A489" t="inlineStr">
        <is>
          <t>Bsadi-Lycee-CAMTEL</t>
        </is>
      </c>
      <c r="B489" t="inlineStr">
        <is>
          <t>LIT_643</t>
        </is>
      </c>
      <c r="C489" t="inlineStr">
        <is>
          <t>Douala</t>
        </is>
      </c>
      <c r="D489" t="inlineStr">
        <is>
          <t>CAMUSAT</t>
        </is>
      </c>
      <c r="E489" t="inlineStr">
        <is>
          <t>Good Grid no GE - 12h</t>
        </is>
      </c>
      <c r="F489" t="inlineStr">
        <is>
          <t>LITTORAL</t>
        </is>
      </c>
      <c r="G489" t="inlineStr">
        <is>
          <t>Douala</t>
        </is>
      </c>
      <c r="H489" t="inlineStr">
        <is>
          <t>ZTE</t>
        </is>
      </c>
      <c r="I489" t="n">
        <v>0</v>
      </c>
      <c r="J489" t="n">
        <v>0</v>
      </c>
      <c r="K489" t="n">
        <v>0</v>
      </c>
      <c r="L489" t="n">
        <v>0</v>
      </c>
      <c r="M489" t="n">
        <v>0</v>
      </c>
      <c r="N489" t="n">
        <v>0</v>
      </c>
      <c r="O489" t="n">
        <v>1.843469365042676</v>
      </c>
      <c r="P489" t="n">
        <v>1.257961578960884</v>
      </c>
      <c r="Q489" t="n">
        <v>0.385326867047338</v>
      </c>
      <c r="R489" t="n">
        <v>2.881774119446513</v>
      </c>
      <c r="S489" t="n">
        <v>1.207577482714242</v>
      </c>
      <c r="T489" t="n">
        <v>0.002978458079005126</v>
      </c>
      <c r="U489" t="n">
        <v>0.5819407704183112</v>
      </c>
      <c r="V489" t="n">
        <v>0.5212301638258958</v>
      </c>
      <c r="W489" t="n">
        <v>0.002978458079005126</v>
      </c>
      <c r="X489" t="n">
        <v>2.068708569113069</v>
      </c>
      <c r="Y489" t="n">
        <v>0.002746602060878829</v>
      </c>
      <c r="Z489" t="n">
        <v>0.002764437139196342</v>
      </c>
      <c r="AA489" t="n">
        <v>0</v>
      </c>
      <c r="AB489" t="n">
        <v>0.6111902988588412</v>
      </c>
      <c r="AC489" t="n">
        <v>0.1024625249334396</v>
      </c>
      <c r="AD489" t="n">
        <v>0.1024625249334396</v>
      </c>
      <c r="AE489" t="n">
        <v>0</v>
      </c>
      <c r="AF489" t="n">
        <v>0.07713924334690048</v>
      </c>
      <c r="AG489" t="n">
        <v>0.1468219963359136</v>
      </c>
      <c r="AH489" t="n">
        <v>0.1024625249334396</v>
      </c>
      <c r="AI489" t="inlineStr">
        <is>
          <t>Operationnel</t>
        </is>
      </c>
      <c r="AJ489" t="inlineStr"/>
      <c r="AK489" t="inlineStr">
        <is>
          <t>no impacts</t>
        </is>
      </c>
      <c r="AL489" t="inlineStr">
        <is>
          <t>no impacts</t>
        </is>
      </c>
      <c r="AM489" t="inlineStr">
        <is>
          <t>no impacts</t>
        </is>
      </c>
      <c r="AN489" t="inlineStr">
        <is>
          <t>no impacts</t>
        </is>
      </c>
      <c r="AO489" t="inlineStr"/>
      <c r="AP489" t="inlineStr"/>
      <c r="AQ489" t="inlineStr">
        <is>
          <t>LIT_643</t>
        </is>
      </c>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row>
    <row r="490">
      <c r="A490" t="inlineStr">
        <is>
          <t>Akonolinga-Town-IHS</t>
        </is>
      </c>
      <c r="B490" t="inlineStr">
        <is>
          <t>CTR_784</t>
        </is>
      </c>
      <c r="C490" t="inlineStr">
        <is>
          <t>CENTRE</t>
        </is>
      </c>
      <c r="D490" t="inlineStr"/>
      <c r="E490" t="inlineStr"/>
      <c r="F490" t="inlineStr">
        <is>
          <t>CENTRE</t>
        </is>
      </c>
      <c r="G490" t="inlineStr">
        <is>
          <t>Akonolinga</t>
        </is>
      </c>
      <c r="H490" t="inlineStr">
        <is>
          <t>NOKIA</t>
        </is>
      </c>
      <c r="I490" t="n">
        <v>0.0002853612530783598</v>
      </c>
      <c r="J490" t="n">
        <v>0.5476795849705935</v>
      </c>
      <c r="K490" t="n">
        <v>0.1878212097604965</v>
      </c>
      <c r="L490" t="n">
        <v>0.02304292118607557</v>
      </c>
      <c r="M490" t="n">
        <v>0.0002675261747610057</v>
      </c>
      <c r="N490" t="n">
        <v>0.0002675261747608899</v>
      </c>
      <c r="O490" t="n">
        <v>7.233101876900009</v>
      </c>
      <c r="P490" t="n">
        <v>0.0002318560181261818</v>
      </c>
      <c r="Q490" t="n">
        <v>0.1049237657412398</v>
      </c>
      <c r="R490" t="n">
        <v>0.0002318560181261818</v>
      </c>
      <c r="S490" t="n">
        <v>0.1079022238202446</v>
      </c>
      <c r="T490" t="n">
        <v>0.0004637120362523346</v>
      </c>
      <c r="U490" t="n">
        <v>0.0007134031326957258</v>
      </c>
      <c r="V490" t="n">
        <v>0.7224967663226723</v>
      </c>
      <c r="W490" t="n">
        <v>0.0004637120362522767</v>
      </c>
      <c r="X490" t="n">
        <v>0.0003388664880306245</v>
      </c>
      <c r="Y490" t="n">
        <v>0.0004280418796176554</v>
      </c>
      <c r="Z490" t="n">
        <v>1.686515116994344</v>
      </c>
      <c r="AA490" t="n">
        <v>0.0002675261747610057</v>
      </c>
      <c r="AB490" t="n">
        <v>0.0004637120362522478</v>
      </c>
      <c r="AC490" t="n">
        <v>0.1023376793852177</v>
      </c>
      <c r="AD490" t="n">
        <v>0.1023376793852177</v>
      </c>
      <c r="AE490" t="n">
        <v>0</v>
      </c>
      <c r="AF490" t="n">
        <v>0.2090515995661504</v>
      </c>
      <c r="AG490" t="n">
        <v>0.06166318644156823</v>
      </c>
      <c r="AH490" t="n">
        <v>0.1023376793852177</v>
      </c>
      <c r="AI490" t="inlineStr">
        <is>
          <t>Operationnel</t>
        </is>
      </c>
      <c r="AJ490" t="inlineStr"/>
      <c r="AK490" t="inlineStr">
        <is>
          <t>no impacts</t>
        </is>
      </c>
      <c r="AL490" t="inlineStr">
        <is>
          <t>no impacts</t>
        </is>
      </c>
      <c r="AM490" t="inlineStr">
        <is>
          <t>no impacts</t>
        </is>
      </c>
      <c r="AN490" t="inlineStr">
        <is>
          <t>no impacts</t>
        </is>
      </c>
      <c r="AO490" t="inlineStr"/>
      <c r="AP490" t="inlineStr"/>
      <c r="AQ490" t="inlineStr">
        <is>
          <t>CTR_784</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is>
          <t>Gen Only</t>
        </is>
      </c>
    </row>
    <row r="491">
      <c r="A491" t="inlineStr">
        <is>
          <t>Mbang</t>
        </is>
      </c>
      <c r="B491" t="inlineStr">
        <is>
          <t>EST_011</t>
        </is>
      </c>
      <c r="C491" t="inlineStr">
        <is>
          <t>CENTRE</t>
        </is>
      </c>
      <c r="D491" t="inlineStr">
        <is>
          <t>IHS</t>
        </is>
      </c>
      <c r="E491" t="inlineStr">
        <is>
          <t>Solar-Gen</t>
        </is>
      </c>
      <c r="F491" t="inlineStr">
        <is>
          <t>EST</t>
        </is>
      </c>
      <c r="G491" t="inlineStr">
        <is>
          <t>Mbang</t>
        </is>
      </c>
      <c r="H491" t="inlineStr">
        <is>
          <t>NOKIA</t>
        </is>
      </c>
      <c r="I491" t="n">
        <v>0.005885575844740715</v>
      </c>
      <c r="J491" t="n">
        <v>0.3971336888934547</v>
      </c>
      <c r="K491" t="n">
        <v>3.286184520293465</v>
      </c>
      <c r="L491" t="n">
        <v>0.3238671871655923</v>
      </c>
      <c r="M491" t="n">
        <v>0</v>
      </c>
      <c r="N491" t="n">
        <v>0</v>
      </c>
      <c r="O491" t="n">
        <v>0.1161777001595168</v>
      </c>
      <c r="P491" t="n">
        <v>0</v>
      </c>
      <c r="Q491" t="n">
        <v>0</v>
      </c>
      <c r="R491" t="n">
        <v>0.008418156965810917</v>
      </c>
      <c r="S491" t="n">
        <v>0.09308127373848933</v>
      </c>
      <c r="T491" t="n">
        <v>0</v>
      </c>
      <c r="U491" t="n">
        <v>0.2020179321011436</v>
      </c>
      <c r="V491" t="n">
        <v>0.40093256057506</v>
      </c>
      <c r="W491" t="n">
        <v>0</v>
      </c>
      <c r="X491" t="n">
        <v>0.3388129827955699</v>
      </c>
      <c r="Y491" t="n">
        <v>0.04728079261941663</v>
      </c>
      <c r="Z491" t="n">
        <v>0.002942787922370101</v>
      </c>
      <c r="AA491" t="n">
        <v>0.08109610110919913</v>
      </c>
      <c r="AB491" t="n">
        <v>0.1491725950466994</v>
      </c>
      <c r="AC491" t="n">
        <v>0.102034483053822</v>
      </c>
      <c r="AD491" t="n">
        <v>0.102034483053822</v>
      </c>
      <c r="AE491" t="n">
        <v>0.2236879968346462</v>
      </c>
      <c r="AF491" t="n">
        <v>0.2087859685628896</v>
      </c>
      <c r="AG491" t="n">
        <v>0</v>
      </c>
      <c r="AH491" t="n">
        <v>0.102034483053822</v>
      </c>
      <c r="AI491" t="inlineStr">
        <is>
          <t>Operationnel</t>
        </is>
      </c>
      <c r="AJ491" t="inlineStr"/>
      <c r="AK491" t="inlineStr">
        <is>
          <t>IHS</t>
        </is>
      </c>
      <c r="AL491" t="inlineStr">
        <is>
          <t>POWER ISSUE</t>
        </is>
      </c>
      <c r="AM491" t="inlineStr">
        <is>
          <t>Defaut GE &amp; Power Cabinet</t>
        </is>
      </c>
      <c r="AN491" t="inlineStr">
        <is>
          <t>PASSIVE</t>
        </is>
      </c>
      <c r="AO491" t="inlineStr">
        <is>
          <t>(05/06/2026 ticket): INC-20260506-00015216...Grid Outage</t>
        </is>
      </c>
      <c r="AP491" t="inlineStr">
        <is>
          <t>: .Grid Outage</t>
        </is>
      </c>
      <c r="AQ491" t="inlineStr">
        <is>
          <t>EST_011</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is>
          <t>(05/06/2026 ticket): INC-20260506-00015216...Grid Outage</t>
        </is>
      </c>
      <c r="BK491" t="inlineStr"/>
      <c r="BL491" t="inlineStr"/>
      <c r="BM491" t="inlineStr"/>
      <c r="BN491" t="inlineStr"/>
      <c r="BO491" t="inlineStr"/>
      <c r="BP491" t="inlineStr">
        <is>
          <t>EST_011</t>
        </is>
      </c>
      <c r="BQ491" t="inlineStr">
        <is>
          <t>Grid-Gen</t>
        </is>
      </c>
    </row>
    <row r="492">
      <c r="A492" t="inlineStr">
        <is>
          <t>Messondo</t>
        </is>
      </c>
      <c r="B492" t="inlineStr">
        <is>
          <t>LIT_134</t>
        </is>
      </c>
      <c r="C492" t="inlineStr">
        <is>
          <t>LITTORAL</t>
        </is>
      </c>
      <c r="D492" t="inlineStr">
        <is>
          <t>CAMUSAT</t>
        </is>
      </c>
      <c r="E492" t="inlineStr">
        <is>
          <t>HGB</t>
        </is>
      </c>
      <c r="F492" t="inlineStr">
        <is>
          <t>LITTORAL</t>
        </is>
      </c>
      <c r="G492" t="inlineStr">
        <is>
          <t>Messondo</t>
        </is>
      </c>
      <c r="H492" t="inlineStr">
        <is>
          <t>NOKIA</t>
        </is>
      </c>
      <c r="I492" t="n">
        <v>0.2758570558371745</v>
      </c>
      <c r="J492" t="n">
        <v>0.037700206593451</v>
      </c>
      <c r="K492" t="n">
        <v>0.00704886513019177</v>
      </c>
      <c r="L492" t="n">
        <v>0.05502325623837601</v>
      </c>
      <c r="M492" t="n">
        <v>0.001337630873804731</v>
      </c>
      <c r="N492" t="n">
        <v>1.062894421005399</v>
      </c>
      <c r="O492" t="n">
        <v>0.06627444844524422</v>
      </c>
      <c r="P492" t="n">
        <v>0.03764509184193741</v>
      </c>
      <c r="Q492" t="n">
        <v>0.01989414822943683</v>
      </c>
      <c r="R492" t="n">
        <v>0.9815903847584317</v>
      </c>
      <c r="S492" t="n">
        <v>0.9824520697131489</v>
      </c>
      <c r="T492" t="n">
        <v>0.8626649031341227</v>
      </c>
      <c r="U492" t="n">
        <v>5.781319331628817</v>
      </c>
      <c r="V492" t="n">
        <v>0.4868084626733212</v>
      </c>
      <c r="W492" t="n">
        <v>0.8626649031341227</v>
      </c>
      <c r="X492" t="n">
        <v>0.3780144849372061</v>
      </c>
      <c r="Y492" t="n">
        <v>4.462425770404042</v>
      </c>
      <c r="Z492" t="n">
        <v>0.07954444929558596</v>
      </c>
      <c r="AA492" t="n">
        <v>0.1324611266632994</v>
      </c>
      <c r="AB492" t="n">
        <v>4.562783756096029</v>
      </c>
      <c r="AC492" t="n">
        <v>0.1000012841256388</v>
      </c>
      <c r="AD492" t="n">
        <v>0.1000012841256388</v>
      </c>
      <c r="AE492" t="n">
        <v>0.3256027960624918</v>
      </c>
      <c r="AF492" t="n">
        <v>0.1593786019564042</v>
      </c>
      <c r="AG492" t="n">
        <v>0</v>
      </c>
      <c r="AH492" t="n">
        <v>0.1000012841256388</v>
      </c>
      <c r="AI492" t="inlineStr">
        <is>
          <t>Operationnel</t>
        </is>
      </c>
      <c r="AJ492" t="inlineStr"/>
      <c r="AK492" t="inlineStr">
        <is>
          <t>no impacts</t>
        </is>
      </c>
      <c r="AL492" t="inlineStr">
        <is>
          <t>no impacts</t>
        </is>
      </c>
      <c r="AM492" t="inlineStr">
        <is>
          <t>no impacts</t>
        </is>
      </c>
      <c r="AN492" t="inlineStr">
        <is>
          <t>no impacts</t>
        </is>
      </c>
      <c r="AO492" t="inlineStr">
        <is>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is>
      </c>
      <c r="AP492" t="inlineStr">
        <is>
          <t>05/06/2026 cell nokia) : 05/04/2026 : En attente du Feedbackdu PM || 07/05/2026 04/05/2026 : Escalade faite au PM du SBC 02/05/2026 : Feedback PM : Plan for 07/05/2026 30/04/2026 : Escalade faite au RM || En attente du feeback du RM 2902026 : A cause du outage de Mbongo FME se rendra demain sur messondo || ETA : 30/04/2026 27/04/2026 : Intervention plan for 29/04/2026 24/04/2026 : Check and clean FRGU ant 5 || Attende du Work Permis .;.;(05/06/2026 cell nokia) : 05/04/2026 : En attente du Feedbackdu PM || 07/05/2026 04/05/2026 : Escalade faite au PM du SBC 02/05/2026 : Feedback PM : Plan for 07/05/2026 30/04/2026 : Escalade faite au RM || En attente du feeback du RM 2902026 : A cause du outage de Mbongo FME se rendra demain sur messondo || ETA : 30/04/2026 27/04/2026 : Intervention plan for 29/04/2026 24/04/2026 : Check and clean FRGU ant 5 || Attende du Work Permis .;.;(05/06/2026 cell nokia) : 05/04/2026 : En attente du Feedbackdu PM || 07/05/2026 04/05/2026 : Escalade faite au PM du SBC 02/05/2026 : Feedback PM : Plan for 07/05/2026 30/04/2026 : Escalade faite au RM || En attente du feeback du RM 2902026 : A cause du outage de Mbongo FME se rendra demain sur messondo || ETA : 30/04/2026 27/04/2026 : Intervention plan for 29/04/2026 24/04/2026 : Check and clean FRGU ant 5 || Attende du Work Permis</t>
        </is>
      </c>
      <c r="AQ492" t="inlineStr">
        <is>
          <t>LIT_134</t>
        </is>
      </c>
      <c r="AR492" t="inlineStr"/>
      <c r="AS492" t="inlineStr"/>
      <c r="AT492" t="inlineStr"/>
      <c r="AU492" t="inlineStr"/>
      <c r="AV492" t="inlineStr"/>
      <c r="AW492" t="inlineStr"/>
      <c r="AX492" t="inlineStr"/>
      <c r="AY492" t="inlineStr"/>
      <c r="AZ492" t="inlineStr"/>
      <c r="BA492" t="inlineStr"/>
      <c r="BB492" t="inlineStr"/>
      <c r="BC492" t="inlineStr"/>
      <c r="BD492" t="inlineStr">
        <is>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is>
      </c>
      <c r="BE492" t="inlineStr">
        <is>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is>
      </c>
      <c r="BF492" t="inlineStr">
        <is>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is>
      </c>
      <c r="BG492" t="inlineStr"/>
      <c r="BH492" t="inlineStr"/>
      <c r="BI492" t="inlineStr"/>
      <c r="BJ492" t="inlineStr"/>
      <c r="BK492" t="inlineStr"/>
      <c r="BL492" t="inlineStr"/>
      <c r="BM492" t="inlineStr"/>
      <c r="BN492" t="inlineStr"/>
      <c r="BO492" t="inlineStr"/>
      <c r="BP492" t="inlineStr"/>
      <c r="BQ492" t="inlineStr">
        <is>
          <t>Grid-Gen</t>
        </is>
      </c>
    </row>
    <row r="493">
      <c r="A493" t="inlineStr">
        <is>
          <t>Dir</t>
        </is>
      </c>
      <c r="B493" t="inlineStr">
        <is>
          <t>ADM_021</t>
        </is>
      </c>
      <c r="C493" t="inlineStr">
        <is>
          <t>ADAMAOUA</t>
        </is>
      </c>
      <c r="D493" t="inlineStr">
        <is>
          <t>IHS</t>
        </is>
      </c>
      <c r="E493" t="inlineStr">
        <is>
          <t>Solar-Gen</t>
        </is>
      </c>
      <c r="F493" t="inlineStr">
        <is>
          <t>ADAMAOUA</t>
        </is>
      </c>
      <c r="G493" t="inlineStr">
        <is>
          <t>Dir</t>
        </is>
      </c>
      <c r="H493" t="inlineStr">
        <is>
          <t>NOKIA</t>
        </is>
      </c>
      <c r="I493" t="n">
        <v>0.04034190680054899</v>
      </c>
      <c r="J493" t="n">
        <v>0.081337371174915</v>
      </c>
      <c r="K493" t="n">
        <v>0.09054351920832325</v>
      </c>
      <c r="L493" t="n">
        <v>0.01819388565754686</v>
      </c>
      <c r="M493" t="n">
        <v>0.1895702333857991</v>
      </c>
      <c r="N493" t="n">
        <v>0.009632614620320862</v>
      </c>
      <c r="O493" t="n">
        <v>0.1076929521466017</v>
      </c>
      <c r="P493" t="n">
        <v>0.1816426628437785</v>
      </c>
      <c r="Q493" t="n">
        <v>3.592377473302923</v>
      </c>
      <c r="R493" t="n">
        <v>2.316762544006239</v>
      </c>
      <c r="S493" t="n">
        <v>0.2890511885681288</v>
      </c>
      <c r="T493" t="n">
        <v>0.03690717214838572</v>
      </c>
      <c r="U493" t="n">
        <v>0.1136291761693412</v>
      </c>
      <c r="V493" t="n">
        <v>0.02488425443582899</v>
      </c>
      <c r="W493" t="n">
        <v>0.03690717214838572</v>
      </c>
      <c r="X493" t="n">
        <v>0.1745465445552597</v>
      </c>
      <c r="Y493" t="n">
        <v>0.21898095591805</v>
      </c>
      <c r="Z493" t="n">
        <v>0.08936925786631081</v>
      </c>
      <c r="AA493" t="n">
        <v>0.09168291399979443</v>
      </c>
      <c r="AB493" t="n">
        <v>0.06261199503208598</v>
      </c>
      <c r="AC493" t="n">
        <v>0.09944782686720227</v>
      </c>
      <c r="AD493" t="n">
        <v>0.09944782686720227</v>
      </c>
      <c r="AE493" t="n">
        <v>0</v>
      </c>
      <c r="AF493" t="n">
        <v>0.296229997454654</v>
      </c>
      <c r="AG493" t="n">
        <v>0</v>
      </c>
      <c r="AH493" t="n">
        <v>0.09944782686720227</v>
      </c>
      <c r="AI493" t="inlineStr">
        <is>
          <t>Operationnel</t>
        </is>
      </c>
      <c r="AJ493" t="inlineStr"/>
      <c r="AK493" t="inlineStr">
        <is>
          <t>SPARE-ISSUE</t>
        </is>
      </c>
      <c r="AL493" t="inlineStr">
        <is>
          <t>SPARE-ISSUE</t>
        </is>
      </c>
      <c r="AM493" t="inlineStr">
        <is>
          <t>Warehouse HUAWEI</t>
        </is>
      </c>
      <c r="AN493" t="inlineStr">
        <is>
          <t>SPARE-ISSUE</t>
        </is>
      </c>
      <c r="AO493" t="inlineStr">
        <is>
          <t>(05/06/2026 ocm ran 18h): 06.05.2026: FSMF faulty et sera expédié de Ngaoundéré vers Ngaoundal ce jour, ETD=07.05.26 (CM-20260505-00005054)
06/05/2026 FME activé ETA asap 
FME should check BBU status and interconnection with MPR on port 1/2..;..;(05/06/2026 ocm ran 15h): 06.05.2026: FSMF faulty et sera expédié de Ngaoundéré vers Ngaoundal ce jour, ETD=07.05.26 (CM-20260505-00005054)
06/05/2026 FME activé ETA asap 
FME should check BBU status and interconnection with MPR on port 1/2..;..;(05/06/2026 ocm ran 10h): 06.05.2026: FSMF faulty, commande en cours, update aSAP
06/05/2026 FME activé ETA asap 
FME should check BBU status and interconnection with MPR on port 1/2</t>
        </is>
      </c>
      <c r="AP493" t="inlineStr">
        <is>
          <t>: 06.05.2026 : FSMF faulty et sera expédié de Ngaoundéré vers Ngaoundal ce jour, ETD=07.05.26 () 06/05/2026 FME activé ETA asap FME should check BBU status and interconnection with MPR on port 1/2.;.; : 06.05.2026 : FSMF faulty et sera expédié de Ngaoundéré vers Ngaoundal ce jour, ETD=07.05.26 () 06/05/2026 FME activé ETA asap FME should check BBU status and interconnection with MPR on port 1/2.;.; : 06.05.2026 : FSMF faulty, commande en cours, update aSAP 06/05/2026 FME activé ETA asap FME should check BBU status and interconnection with MPR on port 1/2</t>
        </is>
      </c>
      <c r="AQ493" t="inlineStr">
        <is>
          <t>ADM_021</t>
        </is>
      </c>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is>
          <t>(05/06/2026 ocm ran 18h): 06.05.2026: FSMF faulty et sera expédié de Ngaoundéré vers Ngaoundal ce jour, ETD=07.05.26 (CM-20260505-00005054)
06/05/2026 FME activé ETA asap 
FME should check BBU status and interconnection with MPR on port 1/2</t>
        </is>
      </c>
      <c r="BH493" t="inlineStr">
        <is>
          <t>(05/06/2026 ocm ran 15h): 06.05.2026: FSMF faulty et sera expédié de Ngaoundéré vers Ngaoundal ce jour, ETD=07.05.26 (CM-20260505-00005054)
06/05/2026 FME activé ETA asap 
FME should check BBU status and interconnection with MPR on port 1/2</t>
        </is>
      </c>
      <c r="BI493" t="inlineStr">
        <is>
          <t>(05/06/2026 ocm ran 10h): 06.05.2026: FSMF faulty, commande en cours, update aSAP
06/05/2026 FME activé ETA asap 
FME should check BBU status and interconnection with MPR on port 1/2</t>
        </is>
      </c>
      <c r="BJ493" t="inlineStr"/>
      <c r="BK493" t="inlineStr"/>
      <c r="BL493" t="inlineStr"/>
      <c r="BM493" t="inlineStr"/>
      <c r="BN493" t="inlineStr"/>
      <c r="BO493" t="inlineStr"/>
      <c r="BP493" t="inlineStr">
        <is>
          <t>ADM_021</t>
        </is>
      </c>
      <c r="BQ493" t="inlineStr">
        <is>
          <t>Solar-Grid-Gen-Lithium</t>
        </is>
      </c>
    </row>
    <row r="494">
      <c r="A494" t="inlineStr">
        <is>
          <t>Nkolmesseng-Ebama-Ewoulou</t>
        </is>
      </c>
      <c r="B494" t="inlineStr">
        <is>
          <t>CTR_564</t>
        </is>
      </c>
      <c r="C494" t="inlineStr">
        <is>
          <t>Yaounde</t>
        </is>
      </c>
      <c r="D494" t="inlineStr">
        <is>
          <t>CAMUSAT</t>
        </is>
      </c>
      <c r="E494" t="inlineStr">
        <is>
          <t>Good Grid no GE - 8h</t>
        </is>
      </c>
      <c r="F494" t="inlineStr">
        <is>
          <t>CENTRE</t>
        </is>
      </c>
      <c r="G494" t="inlineStr">
        <is>
          <t>Yaounde</t>
        </is>
      </c>
      <c r="H494" t="inlineStr">
        <is>
          <t>ZTE</t>
        </is>
      </c>
      <c r="I494" t="n">
        <v>0.1762640790108236</v>
      </c>
      <c r="J494" t="n">
        <v>3.126203867786425</v>
      </c>
      <c r="K494" t="n">
        <v>0.1812222307830596</v>
      </c>
      <c r="L494" t="n">
        <v>0</v>
      </c>
      <c r="M494" t="n">
        <v>0</v>
      </c>
      <c r="N494" t="n">
        <v>0</v>
      </c>
      <c r="O494" t="n">
        <v>0</v>
      </c>
      <c r="P494" t="n">
        <v>1.777087203545328</v>
      </c>
      <c r="Q494" t="n">
        <v>9.30737830055959</v>
      </c>
      <c r="R494" t="n">
        <v>0</v>
      </c>
      <c r="S494" t="n">
        <v>1.246172592193087</v>
      </c>
      <c r="T494" t="n">
        <v>0</v>
      </c>
      <c r="U494" t="n">
        <v>3.483904198520117</v>
      </c>
      <c r="V494" t="n">
        <v>0</v>
      </c>
      <c r="W494" t="n">
        <v>0</v>
      </c>
      <c r="X494" t="n">
        <v>0</v>
      </c>
      <c r="Y494" t="n">
        <v>0.9898468466154728</v>
      </c>
      <c r="Z494" t="n">
        <v>0</v>
      </c>
      <c r="AA494" t="n">
        <v>0</v>
      </c>
      <c r="AB494" t="n">
        <v>18.68937856879917</v>
      </c>
      <c r="AC494" t="n">
        <v>0.09736169253466347</v>
      </c>
      <c r="AD494" t="n">
        <v>0.09736169253466347</v>
      </c>
      <c r="AE494" t="n">
        <v>0.04533709818591657</v>
      </c>
      <c r="AF494" t="n">
        <v>0.03856962167344871</v>
      </c>
      <c r="AG494" t="n">
        <v>0.1494554213808387</v>
      </c>
      <c r="AH494" t="n">
        <v>0.09736169253466347</v>
      </c>
      <c r="AI494" t="inlineStr">
        <is>
          <t>Operationnel</t>
        </is>
      </c>
      <c r="AJ494" t="inlineStr"/>
      <c r="AK494" t="inlineStr">
        <is>
          <t>no impacts</t>
        </is>
      </c>
      <c r="AL494" t="inlineStr">
        <is>
          <t>no impacts</t>
        </is>
      </c>
      <c r="AM494" t="inlineStr">
        <is>
          <t>no impacts</t>
        </is>
      </c>
      <c r="AN494" t="inlineStr">
        <is>
          <t>no impacts</t>
        </is>
      </c>
      <c r="AO494" t="inlineStr"/>
      <c r="AP494" t="inlineStr"/>
      <c r="AQ494" t="inlineStr">
        <is>
          <t>CTR_564</t>
        </is>
      </c>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is>
          <t>Grid-Gen</t>
        </is>
      </c>
    </row>
    <row r="495">
      <c r="A495" t="inlineStr">
        <is>
          <t>Elobi-Mokolo-MTN-IHS</t>
        </is>
      </c>
      <c r="B495" t="inlineStr">
        <is>
          <t>CTR_470</t>
        </is>
      </c>
      <c r="C495" t="inlineStr">
        <is>
          <t>Yaounde</t>
        </is>
      </c>
      <c r="D495" t="inlineStr">
        <is>
          <t>IHS</t>
        </is>
      </c>
      <c r="E495" t="inlineStr">
        <is>
          <t>Grid-Gen</t>
        </is>
      </c>
      <c r="F495" t="inlineStr">
        <is>
          <t>CENTRE</t>
        </is>
      </c>
      <c r="G495" t="inlineStr">
        <is>
          <t>Yaounde</t>
        </is>
      </c>
      <c r="H495" t="inlineStr">
        <is>
          <t>ZTE</t>
        </is>
      </c>
      <c r="I495" t="n">
        <v>4.749802387332243</v>
      </c>
      <c r="J495" t="n">
        <v>23.13534256191626</v>
      </c>
      <c r="K495" t="n">
        <v>9.877904620854771</v>
      </c>
      <c r="L495" t="n">
        <v>0</v>
      </c>
      <c r="M495" t="n">
        <v>2.475437530141282</v>
      </c>
      <c r="N495" t="n">
        <v>1.505048753970087</v>
      </c>
      <c r="O495" t="n">
        <v>0</v>
      </c>
      <c r="P495" t="n">
        <v>0.0316215938567429</v>
      </c>
      <c r="Q495" t="n">
        <v>0.0319069551098215</v>
      </c>
      <c r="R495" t="n">
        <v>0</v>
      </c>
      <c r="S495" t="n">
        <v>0.01232403911732045</v>
      </c>
      <c r="T495" t="n">
        <v>0.03923717229827112</v>
      </c>
      <c r="U495" t="n">
        <v>0.5893244928417125</v>
      </c>
      <c r="V495" t="n">
        <v>0</v>
      </c>
      <c r="W495" t="n">
        <v>0.03923717229827111</v>
      </c>
      <c r="X495" t="n">
        <v>0.002764437139196366</v>
      </c>
      <c r="Y495" t="n">
        <v>0</v>
      </c>
      <c r="Z495" t="n">
        <v>0</v>
      </c>
      <c r="AA495" t="n">
        <v>0.07902723202438176</v>
      </c>
      <c r="AB495" t="n">
        <v>0.4996853892184805</v>
      </c>
      <c r="AC495" t="n">
        <v>0.09716550667317349</v>
      </c>
      <c r="AD495" t="n">
        <v>0.09716550667317349</v>
      </c>
      <c r="AE495" t="n">
        <v>0.02860108948918704</v>
      </c>
      <c r="AF495" t="n">
        <v>0.007650172893908598</v>
      </c>
      <c r="AG495" t="n">
        <v>0.1735666506882751</v>
      </c>
      <c r="AH495" t="n">
        <v>0.09716550667317349</v>
      </c>
      <c r="AI495" t="inlineStr">
        <is>
          <t>Operationnel</t>
        </is>
      </c>
      <c r="AJ495" t="inlineStr"/>
      <c r="AK495" t="inlineStr">
        <is>
          <t>no impacts</t>
        </is>
      </c>
      <c r="AL495" t="inlineStr">
        <is>
          <t>no impacts</t>
        </is>
      </c>
      <c r="AM495" t="inlineStr">
        <is>
          <t>no impacts</t>
        </is>
      </c>
      <c r="AN495" t="inlineStr">
        <is>
          <t>no impacts</t>
        </is>
      </c>
      <c r="AO495" t="inlineStr"/>
      <c r="AP495" t="inlineStr"/>
      <c r="AQ495" t="inlineStr">
        <is>
          <t>CTR_470</t>
        </is>
      </c>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is>
          <t>CTR_470</t>
        </is>
      </c>
      <c r="BQ495" t="inlineStr">
        <is>
          <t>Gen-Lithium</t>
        </is>
      </c>
    </row>
    <row r="496">
      <c r="A496" t="inlineStr">
        <is>
          <t>LIT_827_Z_Bwang-Bakoko</t>
        </is>
      </c>
      <c r="B496" t="inlineStr">
        <is>
          <t>LIT_827</t>
        </is>
      </c>
      <c r="C496" t="inlineStr">
        <is>
          <t>Douala</t>
        </is>
      </c>
      <c r="D496" t="inlineStr">
        <is>
          <t>ESCO</t>
        </is>
      </c>
      <c r="E496" t="inlineStr">
        <is>
          <t>Good Grid + Solar + GE</t>
        </is>
      </c>
      <c r="F496" t="inlineStr">
        <is>
          <t>LITTORAL</t>
        </is>
      </c>
      <c r="G496" t="inlineStr">
        <is>
          <t>Douala</t>
        </is>
      </c>
      <c r="H496" t="inlineStr">
        <is>
          <t>ZTE</t>
        </is>
      </c>
      <c r="I496" t="n">
        <v>2.919887681810788</v>
      </c>
      <c r="J496" t="n">
        <v>7.572257036295099</v>
      </c>
      <c r="K496" t="n">
        <v>12.2284074273827</v>
      </c>
      <c r="L496" t="n">
        <v>0.002033198928182984</v>
      </c>
      <c r="M496" t="n">
        <v>0.4342841570285899</v>
      </c>
      <c r="N496" t="n">
        <v>4.442414812531925</v>
      </c>
      <c r="O496" t="n">
        <v>0</v>
      </c>
      <c r="P496" t="n">
        <v>1.644572571647076</v>
      </c>
      <c r="Q496" t="n">
        <v>1.574338033233172</v>
      </c>
      <c r="R496" t="n">
        <v>15.75552602066586</v>
      </c>
      <c r="S496" t="n">
        <v>25.81839823875035</v>
      </c>
      <c r="T496" t="n">
        <v>0</v>
      </c>
      <c r="U496" t="n">
        <v>0.1581614745186667</v>
      </c>
      <c r="V496" t="n">
        <v>0.6287756860797923</v>
      </c>
      <c r="W496" t="n">
        <v>0</v>
      </c>
      <c r="X496" t="n">
        <v>0.1896403877488701</v>
      </c>
      <c r="Y496" t="n">
        <v>0.2775673238536333</v>
      </c>
      <c r="Z496" t="n">
        <v>3.871603130983669</v>
      </c>
      <c r="AA496" t="n">
        <v>7.379923551720299</v>
      </c>
      <c r="AB496" t="n">
        <v>3.353422765550048</v>
      </c>
      <c r="AC496" t="n">
        <v>0.09502529727508494</v>
      </c>
      <c r="AD496" t="n">
        <v>0.09502529727508494</v>
      </c>
      <c r="AE496" t="n">
        <v>0.07543693472257192</v>
      </c>
      <c r="AF496" t="n">
        <v>0.06375144078256044</v>
      </c>
      <c r="AG496" t="n">
        <v>0.1205219462119172</v>
      </c>
      <c r="AH496" t="n">
        <v>0.09502529727508494</v>
      </c>
      <c r="AI496" t="inlineStr">
        <is>
          <t>Operationnel</t>
        </is>
      </c>
      <c r="AJ496" t="inlineStr"/>
      <c r="AK496" t="inlineStr">
        <is>
          <t>no impacts</t>
        </is>
      </c>
      <c r="AL496" t="inlineStr">
        <is>
          <t>no impacts</t>
        </is>
      </c>
      <c r="AM496" t="inlineStr">
        <is>
          <t>no impacts</t>
        </is>
      </c>
      <c r="AN496" t="inlineStr">
        <is>
          <t>no impacts</t>
        </is>
      </c>
      <c r="AO496" t="inlineStr"/>
      <c r="AP496" t="inlineStr"/>
      <c r="AQ496" t="inlineStr">
        <is>
          <t>LIT_827</t>
        </is>
      </c>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row>
    <row r="497">
      <c r="A497" t="inlineStr">
        <is>
          <t>Mandama-IHS</t>
        </is>
      </c>
      <c r="B497" t="inlineStr">
        <is>
          <t>NRD_123</t>
        </is>
      </c>
      <c r="C497" t="inlineStr">
        <is>
          <t>NORD</t>
        </is>
      </c>
      <c r="D497" t="inlineStr">
        <is>
          <t>IHS</t>
        </is>
      </c>
      <c r="E497" t="inlineStr">
        <is>
          <t>Grid-Hybrid-Gen</t>
        </is>
      </c>
      <c r="F497" t="inlineStr">
        <is>
          <t>NORD</t>
        </is>
      </c>
      <c r="G497" t="inlineStr">
        <is>
          <t>Mandama</t>
        </is>
      </c>
      <c r="H497" t="inlineStr">
        <is>
          <t>NOKIA</t>
        </is>
      </c>
      <c r="I497" t="n">
        <v>1.144752750077983</v>
      </c>
      <c r="J497" t="n">
        <v>4.930696744023875</v>
      </c>
      <c r="K497" t="n">
        <v>0.02821253463055289</v>
      </c>
      <c r="L497" t="n">
        <v>0</v>
      </c>
      <c r="M497" t="n">
        <v>0.03150206265902698</v>
      </c>
      <c r="N497" t="n">
        <v>0.0040131248624362</v>
      </c>
      <c r="O497" t="n">
        <v>0.07927305405320226</v>
      </c>
      <c r="P497" t="n">
        <v>0.06104417160147003</v>
      </c>
      <c r="Q497" t="n">
        <v>0</v>
      </c>
      <c r="R497" t="n">
        <v>2.466064293551905</v>
      </c>
      <c r="S497" t="n">
        <v>0.0305421200975704</v>
      </c>
      <c r="T497" t="n">
        <v>0.02834177683720937</v>
      </c>
      <c r="U497" t="n">
        <v>2.839351151377721</v>
      </c>
      <c r="V497" t="n">
        <v>0</v>
      </c>
      <c r="W497" t="n">
        <v>0.02834177683720938</v>
      </c>
      <c r="X497" t="n">
        <v>0.1160563124220693</v>
      </c>
      <c r="Y497" t="n">
        <v>0.1194454469453303</v>
      </c>
      <c r="Z497" t="n">
        <v>0.05721677884855997</v>
      </c>
      <c r="AA497" t="n">
        <v>0.02900077146908593</v>
      </c>
      <c r="AB497" t="n">
        <v>0.02901862719104947</v>
      </c>
      <c r="AC497" t="n">
        <v>0.09347364546147195</v>
      </c>
      <c r="AD497" t="n">
        <v>0.09347364546147195</v>
      </c>
      <c r="AE497" t="n">
        <v>0.2767686214324825</v>
      </c>
      <c r="AF497" t="n">
        <v>0.1607067569727076</v>
      </c>
      <c r="AG497" t="n">
        <v>0</v>
      </c>
      <c r="AH497" t="n">
        <v>0.09347364546147195</v>
      </c>
      <c r="AI497" t="inlineStr">
        <is>
          <t>Operationnel</t>
        </is>
      </c>
      <c r="AJ497" t="inlineStr"/>
      <c r="AK497" t="inlineStr">
        <is>
          <t>no impacts</t>
        </is>
      </c>
      <c r="AL497" t="inlineStr">
        <is>
          <t>no impacts</t>
        </is>
      </c>
      <c r="AM497" t="inlineStr">
        <is>
          <t>no impacts</t>
        </is>
      </c>
      <c r="AN497" t="inlineStr">
        <is>
          <t>no impacts</t>
        </is>
      </c>
      <c r="AO497" t="inlineStr"/>
      <c r="AP497" t="inlineStr"/>
      <c r="AQ497" t="inlineStr">
        <is>
          <t>NRD_123</t>
        </is>
      </c>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is>
          <t>NRD_123</t>
        </is>
      </c>
      <c r="BQ497" t="inlineStr"/>
    </row>
    <row r="498">
      <c r="A498" t="inlineStr">
        <is>
          <t>Obobogo-New</t>
        </is>
      </c>
      <c r="B498" t="inlineStr">
        <is>
          <t>CTR_543</t>
        </is>
      </c>
      <c r="C498" t="inlineStr">
        <is>
          <t>Yaounde</t>
        </is>
      </c>
      <c r="D498" t="inlineStr">
        <is>
          <t>IHS</t>
        </is>
      </c>
      <c r="E498" t="inlineStr">
        <is>
          <t>Grid-Gen</t>
        </is>
      </c>
      <c r="F498" t="inlineStr">
        <is>
          <t>CENTRE</t>
        </is>
      </c>
      <c r="G498" t="inlineStr">
        <is>
          <t>Yaounde</t>
        </is>
      </c>
      <c r="H498" t="inlineStr">
        <is>
          <t>ZTE</t>
        </is>
      </c>
      <c r="I498" t="n">
        <v>0</v>
      </c>
      <c r="J498" t="n">
        <v>2.770090859022979</v>
      </c>
      <c r="K498" t="n">
        <v>0</v>
      </c>
      <c r="L498" t="n">
        <v>0</v>
      </c>
      <c r="M498" t="n">
        <v>0</v>
      </c>
      <c r="N498" t="n">
        <v>0.8262456732100002</v>
      </c>
      <c r="O498" t="n">
        <v>0</v>
      </c>
      <c r="P498" t="n">
        <v>0</v>
      </c>
      <c r="Q498" t="n">
        <v>0</v>
      </c>
      <c r="R498" t="n">
        <v>0</v>
      </c>
      <c r="S498" t="n">
        <v>0</v>
      </c>
      <c r="T498" t="n">
        <v>0.2012866938901296</v>
      </c>
      <c r="U498" t="n">
        <v>7.222528985569282</v>
      </c>
      <c r="V498" t="n">
        <v>0</v>
      </c>
      <c r="W498" t="n">
        <v>0.2012866938901296</v>
      </c>
      <c r="X498" t="n">
        <v>0</v>
      </c>
      <c r="Y498" t="n">
        <v>1.648710309816713</v>
      </c>
      <c r="Z498" t="n">
        <v>0</v>
      </c>
      <c r="AA498" t="n">
        <v>0</v>
      </c>
      <c r="AB498" t="n">
        <v>0.005082997320457601</v>
      </c>
      <c r="AC498" t="n">
        <v>0.08855116384587101</v>
      </c>
      <c r="AD498" t="n">
        <v>0.08855116384587101</v>
      </c>
      <c r="AE498" t="n">
        <v>0.04021637910706649</v>
      </c>
      <c r="AF498" t="n">
        <v>0.03410702081867074</v>
      </c>
      <c r="AG498" t="n">
        <v>0.1368355013603526</v>
      </c>
      <c r="AH498" t="n">
        <v>0.08855116384587101</v>
      </c>
      <c r="AI498" t="inlineStr">
        <is>
          <t>Operationnel</t>
        </is>
      </c>
      <c r="AJ498" t="inlineStr"/>
      <c r="AK498" t="inlineStr">
        <is>
          <t>no impacts</t>
        </is>
      </c>
      <c r="AL498" t="inlineStr">
        <is>
          <t>no impacts</t>
        </is>
      </c>
      <c r="AM498" t="inlineStr">
        <is>
          <t>no impacts</t>
        </is>
      </c>
      <c r="AN498" t="inlineStr">
        <is>
          <t>no impacts</t>
        </is>
      </c>
      <c r="AO498" t="inlineStr"/>
      <c r="AP498" t="inlineStr"/>
      <c r="AQ498" t="inlineStr">
        <is>
          <t>CTR_543</t>
        </is>
      </c>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is>
          <t>CTR_543</t>
        </is>
      </c>
      <c r="BQ498" t="inlineStr"/>
    </row>
    <row r="499">
      <c r="A499" t="inlineStr">
        <is>
          <t>CTR_953_Z_Akak-II</t>
        </is>
      </c>
      <c r="B499" t="inlineStr">
        <is>
          <t>CTR_953</t>
        </is>
      </c>
      <c r="C499" t="inlineStr">
        <is>
          <t>Yaounde</t>
        </is>
      </c>
      <c r="D499" t="inlineStr">
        <is>
          <t>ESCO</t>
        </is>
      </c>
      <c r="E499" t="inlineStr">
        <is>
          <t>Good Grid + Solar + GE</t>
        </is>
      </c>
      <c r="F499" t="inlineStr">
        <is>
          <t>CTR</t>
        </is>
      </c>
      <c r="G499" t="inlineStr">
        <is>
          <t>Yaoundé</t>
        </is>
      </c>
      <c r="H499" t="inlineStr">
        <is>
          <t>ZTE</t>
        </is>
      </c>
      <c r="I499" t="n">
        <v>0</v>
      </c>
      <c r="J499" t="n">
        <v>0</v>
      </c>
      <c r="K499" t="n">
        <v>0</v>
      </c>
      <c r="L499" t="n">
        <v>0</v>
      </c>
      <c r="M499" t="n">
        <v>0</v>
      </c>
      <c r="N499" t="n">
        <v>0</v>
      </c>
      <c r="O499" t="n">
        <v>0</v>
      </c>
      <c r="P499" t="n">
        <v>0</v>
      </c>
      <c r="Q499" t="n">
        <v>0</v>
      </c>
      <c r="R499" t="n">
        <v>0.1351363884109089</v>
      </c>
      <c r="S499" t="n">
        <v>0</v>
      </c>
      <c r="T499" t="n">
        <v>0</v>
      </c>
      <c r="U499" t="n">
        <v>0</v>
      </c>
      <c r="V499" t="n">
        <v>0</v>
      </c>
      <c r="W499" t="n">
        <v>0</v>
      </c>
      <c r="X499" t="n">
        <v>0</v>
      </c>
      <c r="Y499" t="n">
        <v>0</v>
      </c>
      <c r="Z499" t="n">
        <v>0</v>
      </c>
      <c r="AA499" t="n">
        <v>0</v>
      </c>
      <c r="AB499" t="n">
        <v>7.773615070498499</v>
      </c>
      <c r="AC499" t="n">
        <v>0.08699951203225785</v>
      </c>
      <c r="AD499" t="n">
        <v>0.08699951203225785</v>
      </c>
      <c r="AE499" t="n">
        <v>0.007119048475474503</v>
      </c>
      <c r="AF499" t="n">
        <v>0</v>
      </c>
      <c r="AG499" t="n">
        <v>0.1648797680725475</v>
      </c>
      <c r="AH499" t="n">
        <v>0.08699951203225785</v>
      </c>
      <c r="AI499" t="inlineStr">
        <is>
          <t>Operationnel</t>
        </is>
      </c>
      <c r="AJ499" t="inlineStr"/>
      <c r="AK499" t="inlineStr">
        <is>
          <t>no impacts</t>
        </is>
      </c>
      <c r="AL499" t="inlineStr">
        <is>
          <t>no impacts</t>
        </is>
      </c>
      <c r="AM499" t="inlineStr">
        <is>
          <t>no impacts</t>
        </is>
      </c>
      <c r="AN499" t="inlineStr">
        <is>
          <t>no impacts</t>
        </is>
      </c>
      <c r="AO499" t="inlineStr"/>
      <c r="AP499" t="inlineStr"/>
      <c r="AQ499" t="inlineStr">
        <is>
          <t>CTR_953</t>
        </is>
      </c>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is>
          <t>Solar-AER-Gen</t>
        </is>
      </c>
    </row>
    <row r="500">
      <c r="A500" t="inlineStr">
        <is>
          <t>Nkong-8Bis-MTN</t>
        </is>
      </c>
      <c r="B500" t="inlineStr">
        <is>
          <t>LIT_288</t>
        </is>
      </c>
      <c r="C500" t="inlineStr">
        <is>
          <t>LITTORAL</t>
        </is>
      </c>
      <c r="D500" t="inlineStr">
        <is>
          <t>IHS</t>
        </is>
      </c>
      <c r="E500" t="inlineStr">
        <is>
          <t>Grid-Gen</t>
        </is>
      </c>
      <c r="F500" t="inlineStr">
        <is>
          <t>LITTORAL</t>
        </is>
      </c>
      <c r="G500" t="inlineStr">
        <is>
          <t>Nkongsamba</t>
        </is>
      </c>
      <c r="H500" t="inlineStr">
        <is>
          <t>ZTE</t>
        </is>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0.08555487068854893</v>
      </c>
      <c r="AD500" t="n">
        <v>0.08555487068854893</v>
      </c>
      <c r="AE500" t="n">
        <v>0.04346366437658118</v>
      </c>
      <c r="AF500" t="n">
        <v>0.07777675775472721</v>
      </c>
      <c r="AG500" t="n">
        <v>0.1020879708974386</v>
      </c>
      <c r="AH500" t="n">
        <v>0.08555487068854893</v>
      </c>
      <c r="AI500" t="inlineStr">
        <is>
          <t>Operationnel</t>
        </is>
      </c>
      <c r="AJ500" t="inlineStr"/>
      <c r="AK500" t="inlineStr">
        <is>
          <t>no impacts</t>
        </is>
      </c>
      <c r="AL500" t="inlineStr">
        <is>
          <t>no impacts</t>
        </is>
      </c>
      <c r="AM500" t="inlineStr">
        <is>
          <t>no impacts</t>
        </is>
      </c>
      <c r="AN500" t="inlineStr">
        <is>
          <t>no impacts</t>
        </is>
      </c>
      <c r="AO500" t="inlineStr"/>
      <c r="AP500" t="inlineStr"/>
      <c r="AQ500" t="inlineStr">
        <is>
          <t>LIT_288</t>
        </is>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is>
          <t>LIT_288</t>
        </is>
      </c>
      <c r="BQ500" t="inlineStr">
        <is>
          <t>Grid-Gen</t>
        </is>
      </c>
    </row>
    <row r="501">
      <c r="A501" t="inlineStr">
        <is>
          <t>Blangoua</t>
        </is>
      </c>
      <c r="B501" t="inlineStr">
        <is>
          <t>EXN_041</t>
        </is>
      </c>
      <c r="C501" t="inlineStr">
        <is>
          <t>EXTREME-NORD</t>
        </is>
      </c>
      <c r="D501" t="inlineStr">
        <is>
          <t>IHS</t>
        </is>
      </c>
      <c r="E501" t="inlineStr">
        <is>
          <t>Solar-Gen</t>
        </is>
      </c>
      <c r="F501" t="inlineStr">
        <is>
          <t>EXTREME-NORD</t>
        </is>
      </c>
      <c r="G501" t="inlineStr">
        <is>
          <t>Blangoua</t>
        </is>
      </c>
      <c r="H501" t="inlineStr">
        <is>
          <t>NOKIA</t>
        </is>
      </c>
      <c r="I501" t="n">
        <v>2.87814449996455</v>
      </c>
      <c r="J501" t="n">
        <v>0.00633181922739944</v>
      </c>
      <c r="K501" t="n">
        <v>0.156058957390524</v>
      </c>
      <c r="L501" t="n">
        <v>0.003834763757439172</v>
      </c>
      <c r="M501" t="n">
        <v>0.01498233281976178</v>
      </c>
      <c r="N501" t="n">
        <v>0.1710871719597226</v>
      </c>
      <c r="O501" t="n">
        <v>0.2072801365376496</v>
      </c>
      <c r="P501" t="n">
        <v>0.1030127810839016</v>
      </c>
      <c r="Q501" t="n">
        <v>0.03792862560281364</v>
      </c>
      <c r="R501" t="n">
        <v>0.04797913724423736</v>
      </c>
      <c r="S501" t="n">
        <v>0.6821059586022932</v>
      </c>
      <c r="T501" t="n">
        <v>0.002764757134234847</v>
      </c>
      <c r="U501" t="n">
        <v>0</v>
      </c>
      <c r="V501" t="n">
        <v>0.2462715610543934</v>
      </c>
      <c r="W501" t="n">
        <v>0.002764757134234847</v>
      </c>
      <c r="X501" t="n">
        <v>0.009773772584369502</v>
      </c>
      <c r="Y501" t="n">
        <v>0.03228274585600607</v>
      </c>
      <c r="Z501" t="n">
        <v>0.06921897629304558</v>
      </c>
      <c r="AA501" t="n">
        <v>0.05957260906905305</v>
      </c>
      <c r="AB501" t="n">
        <v>0.00638519543956139</v>
      </c>
      <c r="AC501" t="n">
        <v>0.08250507229627334</v>
      </c>
      <c r="AD501" t="n">
        <v>0.08250507229627334</v>
      </c>
      <c r="AE501" t="n">
        <v>0.3560773193610142</v>
      </c>
      <c r="AF501" t="n">
        <v>0.09429900615753878</v>
      </c>
      <c r="AG501" t="n">
        <v>0</v>
      </c>
      <c r="AH501" t="n">
        <v>0.08250507229627334</v>
      </c>
      <c r="AI501" t="inlineStr">
        <is>
          <t>Insecurity</t>
        </is>
      </c>
      <c r="AJ501" t="inlineStr"/>
      <c r="AK501" t="inlineStr">
        <is>
          <t>IHS</t>
        </is>
      </c>
      <c r="AL501" t="inlineStr">
        <is>
          <t>POWER ISSUE</t>
        </is>
      </c>
      <c r="AM501" t="inlineStr">
        <is>
          <t>Defaut GE &amp; Power Cabinet</t>
        </is>
      </c>
      <c r="AN501" t="inlineStr">
        <is>
          <t>PASSIVE</t>
        </is>
      </c>
      <c r="AO501" t="inlineStr">
        <is>
          <t>(05/06/2026 ticket): INC-20260506-00013738...Grid Outage</t>
        </is>
      </c>
      <c r="AP501" t="inlineStr">
        <is>
          <t>: .Grid Outage</t>
        </is>
      </c>
      <c r="AQ501" t="inlineStr">
        <is>
          <t>EXN_041</t>
        </is>
      </c>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is>
          <t>(05/06/2026 ticket): INC-20260506-00013738...Grid Outage</t>
        </is>
      </c>
      <c r="BK501" t="inlineStr"/>
      <c r="BL501" t="inlineStr"/>
      <c r="BM501" t="inlineStr"/>
      <c r="BN501" t="inlineStr"/>
      <c r="BO501" t="inlineStr"/>
      <c r="BP501" t="inlineStr">
        <is>
          <t>EXN_041</t>
        </is>
      </c>
      <c r="BQ501" t="inlineStr"/>
    </row>
    <row r="502">
      <c r="A502" t="inlineStr">
        <is>
          <t>Dabanga</t>
        </is>
      </c>
      <c r="B502" t="inlineStr">
        <is>
          <t>EXN_807</t>
        </is>
      </c>
      <c r="C502" t="inlineStr">
        <is>
          <t>EXTREME-NORD</t>
        </is>
      </c>
      <c r="D502" t="inlineStr">
        <is>
          <t>IHS</t>
        </is>
      </c>
      <c r="E502" t="inlineStr">
        <is>
          <t>Solar-Grid-Gen</t>
        </is>
      </c>
      <c r="F502" t="inlineStr">
        <is>
          <t>EXTREME-NORD</t>
        </is>
      </c>
      <c r="G502" t="inlineStr">
        <is>
          <t>Dabanga</t>
        </is>
      </c>
      <c r="H502" t="inlineStr">
        <is>
          <t>NOKIA</t>
        </is>
      </c>
      <c r="I502" t="n">
        <v>0.005350833149914932</v>
      </c>
      <c r="J502" t="n">
        <v>0.04249810627900131</v>
      </c>
      <c r="K502" t="n">
        <v>0</v>
      </c>
      <c r="L502" t="n">
        <v>0</v>
      </c>
      <c r="M502" t="n">
        <v>0.02461383248960879</v>
      </c>
      <c r="N502" t="n">
        <v>2.694663892024306</v>
      </c>
      <c r="O502" t="n">
        <v>9.031225163738725</v>
      </c>
      <c r="P502" t="n">
        <v>9.132152820982887</v>
      </c>
      <c r="Q502" t="n">
        <v>7.414109539464391</v>
      </c>
      <c r="R502" t="n">
        <v>6.202311113284388</v>
      </c>
      <c r="S502" t="n">
        <v>6.778678323351874</v>
      </c>
      <c r="T502" t="n">
        <v>0</v>
      </c>
      <c r="U502" t="n">
        <v>0.001783611049971644</v>
      </c>
      <c r="V502" t="n">
        <v>0</v>
      </c>
      <c r="W502" t="n">
        <v>0</v>
      </c>
      <c r="X502" t="n">
        <v>0.001694430497472959</v>
      </c>
      <c r="Y502" t="n">
        <v>0.4198527876488221</v>
      </c>
      <c r="Z502" t="n">
        <v>0.00347797445559387</v>
      </c>
      <c r="AA502" t="n">
        <v>0.02006562431218117</v>
      </c>
      <c r="AB502" t="n">
        <v>0.001961972154968843</v>
      </c>
      <c r="AC502" t="n">
        <v>0.0796336246871728</v>
      </c>
      <c r="AD502" t="n">
        <v>0.0796336246871728</v>
      </c>
      <c r="AE502" t="n">
        <v>0</v>
      </c>
      <c r="AF502" t="n">
        <v>0.2372084859117818</v>
      </c>
      <c r="AG502" t="n">
        <v>0</v>
      </c>
      <c r="AH502" t="n">
        <v>0.0796336246871728</v>
      </c>
      <c r="AI502" t="inlineStr">
        <is>
          <t>Insecurity</t>
        </is>
      </c>
      <c r="AJ502" t="inlineStr"/>
      <c r="AK502" t="inlineStr">
        <is>
          <t>IHS</t>
        </is>
      </c>
      <c r="AL502" t="inlineStr">
        <is>
          <t>POWER ISSUE</t>
        </is>
      </c>
      <c r="AM502" t="inlineStr">
        <is>
          <t>Defaut GE &amp; Power Cabinet</t>
        </is>
      </c>
      <c r="AN502" t="inlineStr">
        <is>
          <t>PASSIVE</t>
        </is>
      </c>
      <c r="AO502" t="inlineStr">
        <is>
          <t>(05/06/2026 ticket): INC-20260506-00014625...Grid Outage</t>
        </is>
      </c>
      <c r="AP502" t="inlineStr">
        <is>
          <t>: .Grid Outage</t>
        </is>
      </c>
      <c r="AQ502" t="inlineStr">
        <is>
          <t>EXN_807</t>
        </is>
      </c>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is>
          <t>(05/06/2026 ticket): INC-20260506-00014625...Grid Outage</t>
        </is>
      </c>
      <c r="BK502" t="inlineStr"/>
      <c r="BL502" t="inlineStr"/>
      <c r="BM502" t="inlineStr"/>
      <c r="BN502" t="inlineStr"/>
      <c r="BO502" t="inlineStr"/>
      <c r="BP502" t="inlineStr">
        <is>
          <t>EXN_807</t>
        </is>
      </c>
      <c r="BQ502" t="inlineStr">
        <is>
          <t>Grid-Gen</t>
        </is>
      </c>
    </row>
    <row r="503">
      <c r="A503" t="inlineStr">
        <is>
          <t>International-Airport-IHS</t>
        </is>
      </c>
      <c r="B503" t="inlineStr">
        <is>
          <t>LIT_125</t>
        </is>
      </c>
      <c r="C503" t="inlineStr">
        <is>
          <t>Douala</t>
        </is>
      </c>
      <c r="D503" t="inlineStr">
        <is>
          <t>IHS</t>
        </is>
      </c>
      <c r="E503" t="inlineStr">
        <is>
          <t>Grid-Gen (LL)</t>
        </is>
      </c>
      <c r="F503" t="inlineStr">
        <is>
          <t>LITTORAL</t>
        </is>
      </c>
      <c r="G503" t="inlineStr">
        <is>
          <t>Douala</t>
        </is>
      </c>
      <c r="H503" t="inlineStr">
        <is>
          <t>ZTE</t>
        </is>
      </c>
      <c r="I503" t="n">
        <v>0</v>
      </c>
      <c r="J503" t="n">
        <v>0.4385824109030825</v>
      </c>
      <c r="K503" t="n">
        <v>0</v>
      </c>
      <c r="L503" t="n">
        <v>0.03625871421926578</v>
      </c>
      <c r="M503" t="n">
        <v>0</v>
      </c>
      <c r="N503" t="n">
        <v>0</v>
      </c>
      <c r="O503" t="n">
        <v>0.03720397337008832</v>
      </c>
      <c r="P503" t="n">
        <v>0</v>
      </c>
      <c r="Q503" t="n">
        <v>0</v>
      </c>
      <c r="R503" t="n">
        <v>0</v>
      </c>
      <c r="S503" t="n">
        <v>0</v>
      </c>
      <c r="T503" t="n">
        <v>0</v>
      </c>
      <c r="U503" t="n">
        <v>0</v>
      </c>
      <c r="V503" t="n">
        <v>0</v>
      </c>
      <c r="W503" t="n">
        <v>0</v>
      </c>
      <c r="X503" t="n">
        <v>0.04053913301544083</v>
      </c>
      <c r="Y503" t="n">
        <v>0</v>
      </c>
      <c r="Z503" t="n">
        <v>0</v>
      </c>
      <c r="AA503" t="n">
        <v>0</v>
      </c>
      <c r="AB503" t="n">
        <v>0.07711887864441992</v>
      </c>
      <c r="AC503" t="n">
        <v>0.0794731089823162</v>
      </c>
      <c r="AD503" t="n">
        <v>0.0794731089823162</v>
      </c>
      <c r="AE503" t="n">
        <v>0.001124060285601237</v>
      </c>
      <c r="AF503" t="n">
        <v>0.002231300427388989</v>
      </c>
      <c r="AG503" t="n">
        <v>0.1506524327648971</v>
      </c>
      <c r="AH503" t="n">
        <v>0.0794731089823162</v>
      </c>
      <c r="AI503" t="inlineStr">
        <is>
          <t>Operationnel</t>
        </is>
      </c>
      <c r="AJ503" t="inlineStr"/>
      <c r="AK503" t="inlineStr">
        <is>
          <t>no impacts</t>
        </is>
      </c>
      <c r="AL503" t="inlineStr">
        <is>
          <t>no impacts</t>
        </is>
      </c>
      <c r="AM503" t="inlineStr">
        <is>
          <t>no impacts</t>
        </is>
      </c>
      <c r="AN503" t="inlineStr">
        <is>
          <t>no impacts</t>
        </is>
      </c>
      <c r="AO503" t="inlineStr"/>
      <c r="AP503" t="inlineStr"/>
      <c r="AQ503" t="inlineStr">
        <is>
          <t>LIT_125</t>
        </is>
      </c>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is>
          <t>LIT_125</t>
        </is>
      </c>
      <c r="BQ503" t="inlineStr">
        <is>
          <t>Solar-AER-Gen</t>
        </is>
      </c>
    </row>
    <row r="504">
      <c r="A504" t="inlineStr">
        <is>
          <t>Galim</t>
        </is>
      </c>
      <c r="B504" t="inlineStr">
        <is>
          <t>OST_026</t>
        </is>
      </c>
      <c r="C504" t="inlineStr">
        <is>
          <t>OUEST</t>
        </is>
      </c>
      <c r="D504" t="inlineStr">
        <is>
          <t>IHS</t>
        </is>
      </c>
      <c r="E504" t="inlineStr">
        <is>
          <t>Grid-Gen</t>
        </is>
      </c>
      <c r="F504" t="inlineStr">
        <is>
          <t>OUEST</t>
        </is>
      </c>
      <c r="G504" t="inlineStr">
        <is>
          <t>Galim</t>
        </is>
      </c>
      <c r="H504" t="inlineStr">
        <is>
          <t>NOKIA</t>
        </is>
      </c>
      <c r="I504" t="n">
        <v>5.350523495223587e-05</v>
      </c>
      <c r="J504" t="n">
        <v>1.783507831746985e-05</v>
      </c>
      <c r="K504" t="n">
        <v>5.350523495217798e-05</v>
      </c>
      <c r="L504" t="n">
        <v>3.567015663482392e-05</v>
      </c>
      <c r="M504" t="n">
        <v>2.255445211880002</v>
      </c>
      <c r="N504" t="n">
        <v>0.02261487930645793</v>
      </c>
      <c r="O504" t="n">
        <v>3.567015663476602e-05</v>
      </c>
      <c r="P504" t="n">
        <v>0</v>
      </c>
      <c r="Q504" t="n">
        <v>3.567015663476602e-05</v>
      </c>
      <c r="R504" t="n">
        <v>3.567015663476602e-05</v>
      </c>
      <c r="S504" t="n">
        <v>0</v>
      </c>
      <c r="T504" t="n">
        <v>0.00185484814500928</v>
      </c>
      <c r="U504" t="n">
        <v>1.783507831746985e-05</v>
      </c>
      <c r="V504" t="n">
        <v>0.000107010469904356</v>
      </c>
      <c r="W504" t="n">
        <v>0.001854848145009222</v>
      </c>
      <c r="X504" t="n">
        <v>3.567015663470812e-05</v>
      </c>
      <c r="Y504" t="n">
        <v>3.567015663482392e-05</v>
      </c>
      <c r="Z504" t="n">
        <v>7.134031326953204e-05</v>
      </c>
      <c r="AA504" t="n">
        <v>5.350523495223587e-05</v>
      </c>
      <c r="AB504" t="n">
        <v>0</v>
      </c>
      <c r="AC504" t="n">
        <v>0.07906398797893743</v>
      </c>
      <c r="AD504" t="n">
        <v>0.07906398797893743</v>
      </c>
      <c r="AE504" t="n">
        <v>0.07618630824630609</v>
      </c>
      <c r="AF504" t="n">
        <v>0.1593786019564052</v>
      </c>
      <c r="AG504" t="n">
        <v>0.02814894980061409</v>
      </c>
      <c r="AH504" t="n">
        <v>0.07906398797893743</v>
      </c>
      <c r="AI504" t="inlineStr">
        <is>
          <t>Operationnel</t>
        </is>
      </c>
      <c r="AJ504" t="inlineStr"/>
      <c r="AK504" t="inlineStr">
        <is>
          <t>no impacts</t>
        </is>
      </c>
      <c r="AL504" t="inlineStr">
        <is>
          <t>no impacts</t>
        </is>
      </c>
      <c r="AM504" t="inlineStr">
        <is>
          <t>no impacts</t>
        </is>
      </c>
      <c r="AN504" t="inlineStr">
        <is>
          <t>no impacts</t>
        </is>
      </c>
      <c r="AO504" t="inlineStr"/>
      <c r="AP504" t="inlineStr"/>
      <c r="AQ504" t="inlineStr">
        <is>
          <t>OST_026</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is>
          <t>OST_026</t>
        </is>
      </c>
      <c r="BQ504" t="inlineStr">
        <is>
          <t>Grid-Gen</t>
        </is>
      </c>
    </row>
    <row r="505">
      <c r="A505" t="inlineStr">
        <is>
          <t>Garoua-Boulai-new</t>
        </is>
      </c>
      <c r="B505" t="inlineStr">
        <is>
          <t>EST_118</t>
        </is>
      </c>
      <c r="C505" t="inlineStr">
        <is>
          <t>CENTRE</t>
        </is>
      </c>
      <c r="D505" t="inlineStr">
        <is>
          <t>IHS</t>
        </is>
      </c>
      <c r="E505" t="inlineStr">
        <is>
          <t>Grid-Gen</t>
        </is>
      </c>
      <c r="F505" t="inlineStr">
        <is>
          <t>EST</t>
        </is>
      </c>
      <c r="G505" t="inlineStr">
        <is>
          <t>Garoua-Boulai</t>
        </is>
      </c>
      <c r="H505" t="inlineStr">
        <is>
          <t>ZTE</t>
        </is>
      </c>
      <c r="I505" t="n">
        <v>2.692811464673704</v>
      </c>
      <c r="J505" t="n">
        <v>0</v>
      </c>
      <c r="K505" t="n">
        <v>0</v>
      </c>
      <c r="L505" t="n">
        <v>0.5325376034791243</v>
      </c>
      <c r="M505" t="n">
        <v>0</v>
      </c>
      <c r="N505" t="n">
        <v>0</v>
      </c>
      <c r="O505" t="n">
        <v>0</v>
      </c>
      <c r="P505" t="n">
        <v>8.684529069889332e-17</v>
      </c>
      <c r="Q505" t="n">
        <v>0</v>
      </c>
      <c r="R505" t="n">
        <v>0</v>
      </c>
      <c r="S505" t="n">
        <v>0</v>
      </c>
      <c r="T505" t="n">
        <v>0</v>
      </c>
      <c r="U505" t="n">
        <v>0</v>
      </c>
      <c r="V505" t="n">
        <v>0</v>
      </c>
      <c r="W505" t="n">
        <v>0</v>
      </c>
      <c r="X505" t="n">
        <v>0</v>
      </c>
      <c r="Y505" t="n">
        <v>0</v>
      </c>
      <c r="Z505" t="n">
        <v>0</v>
      </c>
      <c r="AA505" t="n">
        <v>0</v>
      </c>
      <c r="AB505" t="n">
        <v>0</v>
      </c>
      <c r="AC505" t="n">
        <v>0.07818898334346311</v>
      </c>
      <c r="AD505" t="n">
        <v>0.07818898334346311</v>
      </c>
      <c r="AE505" t="n">
        <v>0.05770176132753019</v>
      </c>
      <c r="AF505" t="n">
        <v>0.04818546399148541</v>
      </c>
      <c r="AG505" t="n">
        <v>0.1031139806552011</v>
      </c>
      <c r="AH505" t="n">
        <v>0.07818898334346311</v>
      </c>
      <c r="AI505" t="inlineStr">
        <is>
          <t>Operationnel</t>
        </is>
      </c>
      <c r="AJ505" t="inlineStr"/>
      <c r="AK505" t="inlineStr">
        <is>
          <t>no impacts</t>
        </is>
      </c>
      <c r="AL505" t="inlineStr">
        <is>
          <t>no impacts</t>
        </is>
      </c>
      <c r="AM505" t="inlineStr">
        <is>
          <t>no impacts</t>
        </is>
      </c>
      <c r="AN505" t="inlineStr">
        <is>
          <t>no impacts</t>
        </is>
      </c>
      <c r="AO505" t="inlineStr"/>
      <c r="AP505" t="inlineStr"/>
      <c r="AQ505" t="inlineStr">
        <is>
          <t>EST_118</t>
        </is>
      </c>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is>
          <t>EST_118</t>
        </is>
      </c>
      <c r="BQ505" t="inlineStr">
        <is>
          <t>Grid-Gen-Lithium</t>
        </is>
      </c>
    </row>
    <row r="506">
      <c r="A506" t="inlineStr">
        <is>
          <t>Kotto-Antenne</t>
        </is>
      </c>
      <c r="B506" t="inlineStr">
        <is>
          <t>LIT_303</t>
        </is>
      </c>
      <c r="C506" t="inlineStr">
        <is>
          <t>Douala</t>
        </is>
      </c>
      <c r="D506" t="inlineStr">
        <is>
          <t>IHS</t>
        </is>
      </c>
      <c r="E506" t="inlineStr">
        <is>
          <t>Grid-Gen</t>
        </is>
      </c>
      <c r="F506" t="inlineStr">
        <is>
          <t>LITTORAL</t>
        </is>
      </c>
      <c r="G506" t="inlineStr">
        <is>
          <t>Douala</t>
        </is>
      </c>
      <c r="H506" t="inlineStr">
        <is>
          <t>ZTE</t>
        </is>
      </c>
      <c r="I506" t="n">
        <v>0</v>
      </c>
      <c r="J506" t="n">
        <v>0</v>
      </c>
      <c r="K506" t="n">
        <v>0</v>
      </c>
      <c r="L506" t="n">
        <v>0</v>
      </c>
      <c r="M506" t="n">
        <v>0</v>
      </c>
      <c r="N506" t="n">
        <v>0</v>
      </c>
      <c r="O506" t="n">
        <v>0</v>
      </c>
      <c r="P506" t="n">
        <v>0</v>
      </c>
      <c r="Q506" t="n">
        <v>0</v>
      </c>
      <c r="R506" t="n">
        <v>0.09536416376311577</v>
      </c>
      <c r="S506" t="n">
        <v>0</v>
      </c>
      <c r="T506" t="n">
        <v>0</v>
      </c>
      <c r="U506" t="n">
        <v>0.5419010195957572</v>
      </c>
      <c r="V506" t="n">
        <v>0</v>
      </c>
      <c r="W506" t="n">
        <v>0</v>
      </c>
      <c r="X506" t="n">
        <v>0</v>
      </c>
      <c r="Y506" t="n">
        <v>0</v>
      </c>
      <c r="Z506" t="n">
        <v>0</v>
      </c>
      <c r="AA506" t="n">
        <v>0</v>
      </c>
      <c r="AB506" t="n">
        <v>0</v>
      </c>
      <c r="AC506" t="n">
        <v>0.07731506450591169</v>
      </c>
      <c r="AD506" t="n">
        <v>0.07731506450591169</v>
      </c>
      <c r="AE506" t="n">
        <v>0.0007493735237341583</v>
      </c>
      <c r="AF506" t="n">
        <v>0.009562716117385748</v>
      </c>
      <c r="AG506" t="n">
        <v>0.1418971494986505</v>
      </c>
      <c r="AH506" t="n">
        <v>0.07731506450591169</v>
      </c>
      <c r="AI506" t="inlineStr">
        <is>
          <t>Operationnel</t>
        </is>
      </c>
      <c r="AJ506" t="inlineStr"/>
      <c r="AK506" t="inlineStr">
        <is>
          <t>no impacts</t>
        </is>
      </c>
      <c r="AL506" t="inlineStr">
        <is>
          <t>no impacts</t>
        </is>
      </c>
      <c r="AM506" t="inlineStr">
        <is>
          <t>no impacts</t>
        </is>
      </c>
      <c r="AN506" t="inlineStr">
        <is>
          <t>no impacts</t>
        </is>
      </c>
      <c r="AO506" t="inlineStr"/>
      <c r="AP506" t="inlineStr"/>
      <c r="AQ506" t="inlineStr">
        <is>
          <t>LIT_303</t>
        </is>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is>
          <t>LIT_303</t>
        </is>
      </c>
      <c r="BQ506" t="inlineStr"/>
    </row>
    <row r="507">
      <c r="A507" t="inlineStr">
        <is>
          <t>Djoungolo</t>
        </is>
      </c>
      <c r="B507" t="inlineStr">
        <is>
          <t>CTR_029</t>
        </is>
      </c>
      <c r="C507" t="inlineStr">
        <is>
          <t>Yaounde</t>
        </is>
      </c>
      <c r="D507" t="inlineStr">
        <is>
          <t>IHS</t>
        </is>
      </c>
      <c r="E507" t="inlineStr">
        <is>
          <t>Grid-Gen</t>
        </is>
      </c>
      <c r="F507" t="inlineStr">
        <is>
          <t>CENTRE</t>
        </is>
      </c>
      <c r="G507" t="inlineStr">
        <is>
          <t>Yaounde</t>
        </is>
      </c>
      <c r="H507" t="inlineStr">
        <is>
          <t>ZTE</t>
        </is>
      </c>
      <c r="I507" t="n">
        <v>0</v>
      </c>
      <c r="J507" t="n">
        <v>0.04893945490293466</v>
      </c>
      <c r="K507" t="n">
        <v>0</v>
      </c>
      <c r="L507" t="n">
        <v>0.00895320931533289</v>
      </c>
      <c r="M507" t="n">
        <v>0</v>
      </c>
      <c r="N507" t="n">
        <v>0</v>
      </c>
      <c r="O507" t="n">
        <v>0.007865269537971798</v>
      </c>
      <c r="P507" t="n">
        <v>0</v>
      </c>
      <c r="Q507" t="n">
        <v>0</v>
      </c>
      <c r="R507" t="n">
        <v>2.162128709339589</v>
      </c>
      <c r="S507" t="n">
        <v>0.08079290477780315</v>
      </c>
      <c r="T507" t="n">
        <v>0</v>
      </c>
      <c r="U507" t="n">
        <v>4.844042941161363</v>
      </c>
      <c r="V507" t="n">
        <v>0</v>
      </c>
      <c r="W507" t="n">
        <v>0</v>
      </c>
      <c r="X507" t="n">
        <v>0.01234187419563761</v>
      </c>
      <c r="Y507" t="n">
        <v>0</v>
      </c>
      <c r="Z507" t="n">
        <v>0</v>
      </c>
      <c r="AA507" t="n">
        <v>0</v>
      </c>
      <c r="AB507" t="n">
        <v>0</v>
      </c>
      <c r="AC507" t="n">
        <v>0.07490732893306307</v>
      </c>
      <c r="AD507" t="n">
        <v>0.07490732893306307</v>
      </c>
      <c r="AE507" t="n">
        <v>0.06069925542246682</v>
      </c>
      <c r="AF507" t="n">
        <v>0.05195742423778875</v>
      </c>
      <c r="AG507" t="n">
        <v>0.09357208990800371</v>
      </c>
      <c r="AH507" t="n">
        <v>0.07490732893306307</v>
      </c>
      <c r="AI507" t="inlineStr">
        <is>
          <t>Operationnel</t>
        </is>
      </c>
      <c r="AJ507" t="inlineStr"/>
      <c r="AK507" t="inlineStr">
        <is>
          <t>no impacts</t>
        </is>
      </c>
      <c r="AL507" t="inlineStr">
        <is>
          <t>no impacts</t>
        </is>
      </c>
      <c r="AM507" t="inlineStr">
        <is>
          <t>no impacts</t>
        </is>
      </c>
      <c r="AN507" t="inlineStr">
        <is>
          <t>no impacts</t>
        </is>
      </c>
      <c r="AO507" t="inlineStr"/>
      <c r="AP507" t="inlineStr"/>
      <c r="AQ507" t="inlineStr">
        <is>
          <t>CTR_029</t>
        </is>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is>
          <t>Solar-Gen-Lithium</t>
        </is>
      </c>
    </row>
    <row r="508">
      <c r="A508" t="inlineStr">
        <is>
          <t>Garoua-Hodango</t>
        </is>
      </c>
      <c r="B508" t="inlineStr">
        <is>
          <t>NRD_160</t>
        </is>
      </c>
      <c r="C508" t="inlineStr">
        <is>
          <t>Garoua</t>
        </is>
      </c>
      <c r="D508" t="inlineStr">
        <is>
          <t>CAMUSAT</t>
        </is>
      </c>
      <c r="E508" t="inlineStr">
        <is>
          <t>Hybrid Solar - S3</t>
        </is>
      </c>
      <c r="F508" t="inlineStr">
        <is>
          <t>NORD</t>
        </is>
      </c>
      <c r="G508" t="inlineStr">
        <is>
          <t>Garoua</t>
        </is>
      </c>
      <c r="H508" t="inlineStr">
        <is>
          <t>Huawei</t>
        </is>
      </c>
      <c r="I508" t="n">
        <v>0</v>
      </c>
      <c r="J508" t="n">
        <v>0</v>
      </c>
      <c r="K508" t="n">
        <v>0.1505280609988215</v>
      </c>
      <c r="L508" t="n">
        <v>0</v>
      </c>
      <c r="M508" t="n">
        <v>0.14820950081756</v>
      </c>
      <c r="N508" t="n">
        <v>0</v>
      </c>
      <c r="O508" t="n">
        <v>0</v>
      </c>
      <c r="P508" t="n">
        <v>0</v>
      </c>
      <c r="Q508" t="n">
        <v>0</v>
      </c>
      <c r="R508" t="n">
        <v>0</v>
      </c>
      <c r="S508" t="n">
        <v>0</v>
      </c>
      <c r="T508" t="n">
        <v>0</v>
      </c>
      <c r="U508" t="n">
        <v>0</v>
      </c>
      <c r="V508" t="n">
        <v>0</v>
      </c>
      <c r="W508" t="n">
        <v>0</v>
      </c>
      <c r="X508" t="n">
        <v>0</v>
      </c>
      <c r="Y508" t="n">
        <v>0</v>
      </c>
      <c r="Z508" t="n">
        <v>3.47224005730054</v>
      </c>
      <c r="AA508" t="n">
        <v>0.4351045706311905</v>
      </c>
      <c r="AB508" t="n">
        <v>4.577016148593313</v>
      </c>
      <c r="AC508" t="n">
        <v>0.07481815354147585</v>
      </c>
      <c r="AD508" t="n">
        <v>0.07481815354147585</v>
      </c>
      <c r="AE508" t="n">
        <v>0.1142794623694591</v>
      </c>
      <c r="AF508" t="n">
        <v>0.1742539381390019</v>
      </c>
      <c r="AG508" t="n">
        <v>0</v>
      </c>
      <c r="AH508" t="n">
        <v>0.07481815354147585</v>
      </c>
      <c r="AI508" t="inlineStr">
        <is>
          <t>Operationnel</t>
        </is>
      </c>
      <c r="AJ508" t="inlineStr"/>
      <c r="AK508" t="inlineStr">
        <is>
          <t>no impacts</t>
        </is>
      </c>
      <c r="AL508" t="inlineStr">
        <is>
          <t>no impacts</t>
        </is>
      </c>
      <c r="AM508" t="inlineStr">
        <is>
          <t>no impacts</t>
        </is>
      </c>
      <c r="AN508" t="inlineStr">
        <is>
          <t>no impacts</t>
        </is>
      </c>
      <c r="AO508" t="inlineStr"/>
      <c r="AP508" t="inlineStr"/>
      <c r="AQ508" t="inlineStr">
        <is>
          <t>NRD_160</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is>
          <t>Gen-Lithium</t>
        </is>
      </c>
    </row>
    <row r="509">
      <c r="A509" t="inlineStr">
        <is>
          <t>CTR_946_Z_Nkolfoulou-foret-Bar</t>
        </is>
      </c>
      <c r="B509" t="inlineStr">
        <is>
          <t>CTR_946</t>
        </is>
      </c>
      <c r="C509" t="inlineStr">
        <is>
          <t>Yaounde</t>
        </is>
      </c>
      <c r="D509" t="inlineStr">
        <is>
          <t>ESCO</t>
        </is>
      </c>
      <c r="E509" t="inlineStr">
        <is>
          <t>GE</t>
        </is>
      </c>
      <c r="F509" t="inlineStr">
        <is>
          <t>CENTRE</t>
        </is>
      </c>
      <c r="G509" t="inlineStr">
        <is>
          <t>Yaounde</t>
        </is>
      </c>
      <c r="H509" t="inlineStr">
        <is>
          <t>ZTE</t>
        </is>
      </c>
      <c r="I509" t="n">
        <v>0.1323362811150778</v>
      </c>
      <c r="J509" t="n">
        <v>2.347952390328537</v>
      </c>
      <c r="K509" t="n">
        <v>0.1370982470258226</v>
      </c>
      <c r="L509" t="n">
        <v>0</v>
      </c>
      <c r="M509" t="n">
        <v>0</v>
      </c>
      <c r="N509" t="n">
        <v>0</v>
      </c>
      <c r="O509" t="n">
        <v>0</v>
      </c>
      <c r="P509" t="n">
        <v>0</v>
      </c>
      <c r="Q509" t="n">
        <v>0</v>
      </c>
      <c r="R509" t="n">
        <v>0</v>
      </c>
      <c r="S509" t="n">
        <v>0.9565844255535298</v>
      </c>
      <c r="T509" t="n">
        <v>0</v>
      </c>
      <c r="U509" t="n">
        <v>2.651844289778645</v>
      </c>
      <c r="V509" t="n">
        <v>0</v>
      </c>
      <c r="W509" t="n">
        <v>0</v>
      </c>
      <c r="X509" t="n">
        <v>0</v>
      </c>
      <c r="Y509" t="n">
        <v>0.2289132302037762</v>
      </c>
      <c r="Z509" t="n">
        <v>0</v>
      </c>
      <c r="AA509" t="n">
        <v>0</v>
      </c>
      <c r="AB509" t="n">
        <v>0</v>
      </c>
      <c r="AC509" t="n">
        <v>0.07462196767998472</v>
      </c>
      <c r="AD509" t="n">
        <v>0.07462196767998472</v>
      </c>
      <c r="AE509" t="n">
        <v>0.04371345555115923</v>
      </c>
      <c r="AF509" t="n">
        <v>0.03888837887736361</v>
      </c>
      <c r="AG509" t="n">
        <v>0.1060894089527148</v>
      </c>
      <c r="AH509" t="n">
        <v>0.07462196767998472</v>
      </c>
      <c r="AI509" t="inlineStr">
        <is>
          <t>Operationnel</t>
        </is>
      </c>
      <c r="AJ509" t="inlineStr"/>
      <c r="AK509" t="inlineStr">
        <is>
          <t>no impacts</t>
        </is>
      </c>
      <c r="AL509" t="inlineStr">
        <is>
          <t>no impacts</t>
        </is>
      </c>
      <c r="AM509" t="inlineStr">
        <is>
          <t>no impacts</t>
        </is>
      </c>
      <c r="AN509" t="inlineStr">
        <is>
          <t>no impacts</t>
        </is>
      </c>
      <c r="AO509" t="inlineStr"/>
      <c r="AP509" t="inlineStr"/>
      <c r="AQ509" t="inlineStr">
        <is>
          <t>CTR_946</t>
        </is>
      </c>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is>
          <t>Gen-Lithium</t>
        </is>
      </c>
    </row>
    <row r="510">
      <c r="A510" t="inlineStr">
        <is>
          <t>IHS-KUMBA ALASKA STREET</t>
        </is>
      </c>
      <c r="B510" t="inlineStr">
        <is>
          <t>SUO_230</t>
        </is>
      </c>
      <c r="C510" t="inlineStr">
        <is>
          <t>SUD-OUEST</t>
        </is>
      </c>
      <c r="D510" t="inlineStr">
        <is>
          <t>IHS</t>
        </is>
      </c>
      <c r="E510" t="inlineStr">
        <is>
          <t>Grid-Gen</t>
        </is>
      </c>
      <c r="F510" t="inlineStr">
        <is>
          <t>SUD-OUEST</t>
        </is>
      </c>
      <c r="G510" t="inlineStr">
        <is>
          <t>Kumba</t>
        </is>
      </c>
      <c r="H510" t="inlineStr">
        <is>
          <t>Huawei</t>
        </is>
      </c>
      <c r="I510" t="n">
        <v>0</v>
      </c>
      <c r="J510" t="n">
        <v>0.001070104699043754</v>
      </c>
      <c r="K510" t="n">
        <v>0</v>
      </c>
      <c r="L510" t="n">
        <v>0.0002675261747609386</v>
      </c>
      <c r="M510" t="n">
        <v>0.001070104699043754</v>
      </c>
      <c r="N510" t="n">
        <v>0.00196185861491355</v>
      </c>
      <c r="O510" t="n">
        <v>0.002140209398087509</v>
      </c>
      <c r="P510" t="n">
        <v>0.002140209398087509</v>
      </c>
      <c r="Q510" t="n">
        <v>0.08248723721795609</v>
      </c>
      <c r="R510" t="n">
        <v>0.00401289262141408</v>
      </c>
      <c r="S510" t="n">
        <v>0.001070104699043754</v>
      </c>
      <c r="T510" t="n">
        <v>0.0008917539158697954</v>
      </c>
      <c r="U510" t="n">
        <v>0.0002675261747609386</v>
      </c>
      <c r="V510" t="n">
        <v>0.01114692394837244</v>
      </c>
      <c r="W510" t="n">
        <v>0.0008917539158697954</v>
      </c>
      <c r="X510" t="n">
        <v>0</v>
      </c>
      <c r="Y510" t="n">
        <v>0.002942787922370325</v>
      </c>
      <c r="Z510" t="n">
        <v>0.005707225061566692</v>
      </c>
      <c r="AA510" t="n">
        <v>0.001070104699043754</v>
      </c>
      <c r="AB510" t="n">
        <v>0.002140209398087509</v>
      </c>
      <c r="AC510" t="n">
        <v>0.07060907505857042</v>
      </c>
      <c r="AD510" t="n">
        <v>0.07060907505857042</v>
      </c>
      <c r="AE510" t="n">
        <v>0.01124060285601237</v>
      </c>
      <c r="AF510" t="n">
        <v>0.2055452703231093</v>
      </c>
      <c r="AG510" t="n">
        <v>0</v>
      </c>
      <c r="AH510" t="n">
        <v>0.07060907505857042</v>
      </c>
      <c r="AI510" t="inlineStr">
        <is>
          <t>Operationnel</t>
        </is>
      </c>
      <c r="AJ510" t="inlineStr"/>
      <c r="AK510" t="inlineStr">
        <is>
          <t>no impacts</t>
        </is>
      </c>
      <c r="AL510" t="inlineStr">
        <is>
          <t>no impacts</t>
        </is>
      </c>
      <c r="AM510" t="inlineStr">
        <is>
          <t>no impacts</t>
        </is>
      </c>
      <c r="AN510" t="inlineStr">
        <is>
          <t>no impacts</t>
        </is>
      </c>
      <c r="AO510" t="inlineStr"/>
      <c r="AP510" t="inlineStr"/>
      <c r="AQ510" t="inlineStr">
        <is>
          <t>SUO_230</t>
        </is>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is>
          <t>SUO_230</t>
        </is>
      </c>
      <c r="BQ510" t="inlineStr">
        <is>
          <t>Solar-Gen-Lithium</t>
        </is>
      </c>
    </row>
    <row r="511">
      <c r="A511" t="inlineStr">
        <is>
          <t>Baba-MTN</t>
        </is>
      </c>
      <c r="B511" t="inlineStr">
        <is>
          <t>NRO_259</t>
        </is>
      </c>
      <c r="C511" t="inlineStr">
        <is>
          <t>NORD-OUEST</t>
        </is>
      </c>
      <c r="D511" t="inlineStr">
        <is>
          <t>IHS</t>
        </is>
      </c>
      <c r="E511" t="inlineStr">
        <is>
          <t>Grid-Gen</t>
        </is>
      </c>
      <c r="F511" t="inlineStr">
        <is>
          <t>NORD-OUEST</t>
        </is>
      </c>
      <c r="G511" t="inlineStr">
        <is>
          <t>Baba</t>
        </is>
      </c>
      <c r="H511" t="inlineStr">
        <is>
          <t>NOKIA</t>
        </is>
      </c>
      <c r="I511" t="n">
        <v>0.2539779902839738</v>
      </c>
      <c r="J511" t="n">
        <v>1.21303190079543</v>
      </c>
      <c r="K511" t="n">
        <v>0.3295908090554898</v>
      </c>
      <c r="L511" t="n">
        <v>0.06889763153062126</v>
      </c>
      <c r="M511" t="n">
        <v>3.219538111987023</v>
      </c>
      <c r="N511" t="n">
        <v>3.564292840225251</v>
      </c>
      <c r="O511" t="n">
        <v>0.07463993704686615</v>
      </c>
      <c r="P511" t="n">
        <v>0.1364415428604573</v>
      </c>
      <c r="Q511" t="n">
        <v>0.4546199881310893</v>
      </c>
      <c r="R511" t="n">
        <v>0.008787310390634824</v>
      </c>
      <c r="S511" t="n">
        <v>0.5218433215183935</v>
      </c>
      <c r="T511" t="n">
        <v>0.01193166739433785</v>
      </c>
      <c r="U511" t="n">
        <v>2.37689225907068</v>
      </c>
      <c r="V511" t="n">
        <v>0.01123609933995945</v>
      </c>
      <c r="W511" t="n">
        <v>0.01193166739433785</v>
      </c>
      <c r="X511" t="n">
        <v>0.0200466280287529</v>
      </c>
      <c r="Y511" t="n">
        <v>0.01924404950447016</v>
      </c>
      <c r="Z511" t="n">
        <v>0.2524376985044217</v>
      </c>
      <c r="AA511" t="n">
        <v>0.273804122328662</v>
      </c>
      <c r="AB511" t="n">
        <v>0.007562073206575816</v>
      </c>
      <c r="AC511" t="n">
        <v>0.06686370861191736</v>
      </c>
      <c r="AD511" t="n">
        <v>0.06686370861191736</v>
      </c>
      <c r="AE511" t="n">
        <v>0.1978346102658178</v>
      </c>
      <c r="AF511" t="n">
        <v>0.115018224411872</v>
      </c>
      <c r="AG511" t="n">
        <v>0</v>
      </c>
      <c r="AH511" t="n">
        <v>0.06686370861191736</v>
      </c>
      <c r="AI511" t="inlineStr">
        <is>
          <t>Insecurity</t>
        </is>
      </c>
      <c r="AJ511" t="inlineStr"/>
      <c r="AK511" t="inlineStr">
        <is>
          <t>no impacts</t>
        </is>
      </c>
      <c r="AL511" t="inlineStr">
        <is>
          <t>no impacts</t>
        </is>
      </c>
      <c r="AM511" t="inlineStr">
        <is>
          <t>no impacts</t>
        </is>
      </c>
      <c r="AN511" t="inlineStr">
        <is>
          <t>no impacts</t>
        </is>
      </c>
      <c r="AO511" t="inlineStr"/>
      <c r="AP511" t="inlineStr"/>
      <c r="AQ511" t="inlineStr">
        <is>
          <t>NRO_259</t>
        </is>
      </c>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is>
          <t>NRO_259</t>
        </is>
      </c>
      <c r="BQ511" t="inlineStr">
        <is>
          <t>Grid-Gen-Lithium</t>
        </is>
      </c>
    </row>
    <row r="512">
      <c r="A512" t="inlineStr">
        <is>
          <t xml:space="preserve">Bodjongo </t>
        </is>
      </c>
      <c r="B512" t="inlineStr">
        <is>
          <t>LIT_690</t>
        </is>
      </c>
      <c r="C512" t="inlineStr">
        <is>
          <t>Douala</t>
        </is>
      </c>
      <c r="D512" t="inlineStr">
        <is>
          <t>CAMUSAT</t>
        </is>
      </c>
      <c r="E512" t="inlineStr">
        <is>
          <t>Good Grid + GE</t>
        </is>
      </c>
      <c r="F512" t="inlineStr">
        <is>
          <t>LITTORAL</t>
        </is>
      </c>
      <c r="G512" t="inlineStr">
        <is>
          <t>Douala</t>
        </is>
      </c>
      <c r="H512" t="inlineStr">
        <is>
          <t>ZTE</t>
        </is>
      </c>
      <c r="I512" t="n">
        <v>0</v>
      </c>
      <c r="J512" t="n">
        <v>0</v>
      </c>
      <c r="K512" t="n">
        <v>0</v>
      </c>
      <c r="L512" t="n">
        <v>0</v>
      </c>
      <c r="M512" t="n">
        <v>0.37778262891908</v>
      </c>
      <c r="N512" t="n">
        <v>0</v>
      </c>
      <c r="O512" t="n">
        <v>0</v>
      </c>
      <c r="P512" t="n">
        <v>0</v>
      </c>
      <c r="Q512" t="n">
        <v>0.1298750403072772</v>
      </c>
      <c r="R512" t="n">
        <v>0</v>
      </c>
      <c r="S512" t="n">
        <v>0</v>
      </c>
      <c r="T512" t="n">
        <v>0</v>
      </c>
      <c r="U512" t="n">
        <v>0</v>
      </c>
      <c r="V512" t="n">
        <v>0</v>
      </c>
      <c r="W512" t="n">
        <v>0</v>
      </c>
      <c r="X512" t="n">
        <v>0.2218327041117704</v>
      </c>
      <c r="Y512" t="n">
        <v>0</v>
      </c>
      <c r="Z512" t="n">
        <v>0</v>
      </c>
      <c r="AA512" t="n">
        <v>0</v>
      </c>
      <c r="AB512" t="n">
        <v>0.6041989481584226</v>
      </c>
      <c r="AC512" t="n">
        <v>0.06538339711157344</v>
      </c>
      <c r="AD512" t="n">
        <v>0.06538339711157344</v>
      </c>
      <c r="AE512" t="n">
        <v>0.04945865256645444</v>
      </c>
      <c r="AF512" t="n">
        <v>0.05179804563583131</v>
      </c>
      <c r="AG512" t="n">
        <v>0.07848974646888494</v>
      </c>
      <c r="AH512" t="n">
        <v>0.06538339711157344</v>
      </c>
      <c r="AI512" t="inlineStr">
        <is>
          <t>Operationnel</t>
        </is>
      </c>
      <c r="AJ512" t="inlineStr"/>
      <c r="AK512" t="inlineStr">
        <is>
          <t>no impacts</t>
        </is>
      </c>
      <c r="AL512" t="inlineStr">
        <is>
          <t>no impacts</t>
        </is>
      </c>
      <c r="AM512" t="inlineStr">
        <is>
          <t>no impacts</t>
        </is>
      </c>
      <c r="AN512" t="inlineStr">
        <is>
          <t>no impacts</t>
        </is>
      </c>
      <c r="AO512" t="inlineStr"/>
      <c r="AP512" t="inlineStr"/>
      <c r="AQ512" t="inlineStr">
        <is>
          <t>LIT_690</t>
        </is>
      </c>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is>
          <t>Grid-Gen</t>
        </is>
      </c>
    </row>
    <row r="513">
      <c r="A513" t="inlineStr">
        <is>
          <t>Douggoy-Lopere-II</t>
        </is>
      </c>
      <c r="B513" t="inlineStr">
        <is>
          <t>EXN_217</t>
        </is>
      </c>
      <c r="C513" t="inlineStr">
        <is>
          <t>Maroua</t>
        </is>
      </c>
      <c r="D513" t="inlineStr">
        <is>
          <t>CAMUSAT</t>
        </is>
      </c>
      <c r="E513" t="inlineStr">
        <is>
          <t>Medium Grid + GE</t>
        </is>
      </c>
      <c r="F513" t="inlineStr">
        <is>
          <t>EXTREME-NORD</t>
        </is>
      </c>
      <c r="G513" t="inlineStr">
        <is>
          <t>Maroua</t>
        </is>
      </c>
      <c r="H513" t="inlineStr">
        <is>
          <t>Huawei</t>
        </is>
      </c>
      <c r="I513" t="n">
        <v>0.2487993425276729</v>
      </c>
      <c r="J513" t="n">
        <v>0.6737379185179478</v>
      </c>
      <c r="K513" t="n">
        <v>0</v>
      </c>
      <c r="L513" t="n">
        <v>0</v>
      </c>
      <c r="M513" t="n">
        <v>0</v>
      </c>
      <c r="N513" t="n">
        <v>0</v>
      </c>
      <c r="O513" t="n">
        <v>0</v>
      </c>
      <c r="P513" t="n">
        <v>0</v>
      </c>
      <c r="Q513" t="n">
        <v>0</v>
      </c>
      <c r="R513" t="n">
        <v>0</v>
      </c>
      <c r="S513" t="n">
        <v>0</v>
      </c>
      <c r="T513" t="n">
        <v>0</v>
      </c>
      <c r="U513" t="n">
        <v>0</v>
      </c>
      <c r="V513" t="n">
        <v>0</v>
      </c>
      <c r="W513" t="n">
        <v>0</v>
      </c>
      <c r="X513" t="n">
        <v>0</v>
      </c>
      <c r="Y513" t="n">
        <v>3.962972237203688</v>
      </c>
      <c r="Z513" t="n">
        <v>0</v>
      </c>
      <c r="AA513" t="n">
        <v>0</v>
      </c>
      <c r="AB513" t="n">
        <v>0</v>
      </c>
      <c r="AC513" t="n">
        <v>0.06228009348434652</v>
      </c>
      <c r="AD513" t="n">
        <v>0.06228009348434652</v>
      </c>
      <c r="AE513" t="n">
        <v>0</v>
      </c>
      <c r="AF513" t="n">
        <v>0.1374374810870726</v>
      </c>
      <c r="AG513" t="n">
        <v>0.03095129435918987</v>
      </c>
      <c r="AH513" t="n">
        <v>0.06228009348434652</v>
      </c>
      <c r="AI513" t="inlineStr">
        <is>
          <t>Operationnel</t>
        </is>
      </c>
      <c r="AJ513" t="inlineStr"/>
      <c r="AK513" t="inlineStr">
        <is>
          <t>no impacts</t>
        </is>
      </c>
      <c r="AL513" t="inlineStr">
        <is>
          <t>no impacts</t>
        </is>
      </c>
      <c r="AM513" t="inlineStr">
        <is>
          <t>no impacts</t>
        </is>
      </c>
      <c r="AN513" t="inlineStr">
        <is>
          <t>no impacts</t>
        </is>
      </c>
      <c r="AO513" t="inlineStr"/>
      <c r="AP513" t="inlineStr"/>
      <c r="AQ513" t="inlineStr">
        <is>
          <t>EXN_217</t>
        </is>
      </c>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is>
          <t>Grid-Gen</t>
        </is>
      </c>
    </row>
    <row r="514">
      <c r="A514" t="inlineStr">
        <is>
          <t>Mbidou-IHS</t>
        </is>
      </c>
      <c r="B514" t="inlineStr">
        <is>
          <t>ADM_079</t>
        </is>
      </c>
      <c r="C514" t="inlineStr">
        <is>
          <t>ADAMAOUA</t>
        </is>
      </c>
      <c r="D514" t="inlineStr">
        <is>
          <t>IHS</t>
        </is>
      </c>
      <c r="E514" t="inlineStr">
        <is>
          <t>Grid-Gen</t>
        </is>
      </c>
      <c r="F514" t="inlineStr">
        <is>
          <t>ADAMAOUA</t>
        </is>
      </c>
      <c r="G514" t="inlineStr">
        <is>
          <t>Mbidou</t>
        </is>
      </c>
      <c r="H514" t="inlineStr">
        <is>
          <t>NOKIA</t>
        </is>
      </c>
      <c r="I514" t="n">
        <v>0</v>
      </c>
      <c r="J514" t="n">
        <v>0</v>
      </c>
      <c r="K514" t="n">
        <v>0.02502278429314279</v>
      </c>
      <c r="L514" t="n">
        <v>0</v>
      </c>
      <c r="M514" t="n">
        <v>0</v>
      </c>
      <c r="N514" t="n">
        <v>0</v>
      </c>
      <c r="O514" t="n">
        <v>0</v>
      </c>
      <c r="P514" t="n">
        <v>0.06661680204843247</v>
      </c>
      <c r="Q514" t="n">
        <v>0.05224121622485618</v>
      </c>
      <c r="R514" t="n">
        <v>0</v>
      </c>
      <c r="S514" t="n">
        <v>0</v>
      </c>
      <c r="T514" t="n">
        <v>0</v>
      </c>
      <c r="U514" t="n">
        <v>0</v>
      </c>
      <c r="V514" t="n">
        <v>0</v>
      </c>
      <c r="W514" t="n">
        <v>0</v>
      </c>
      <c r="X514" t="n">
        <v>0.540844739391015</v>
      </c>
      <c r="Y514" t="n">
        <v>2.630067612699523</v>
      </c>
      <c r="Z514" t="n">
        <v>0</v>
      </c>
      <c r="AA514" t="n">
        <v>0.06146592242638951</v>
      </c>
      <c r="AB514" t="n">
        <v>0</v>
      </c>
      <c r="AC514" t="n">
        <v>0.0621883120151568</v>
      </c>
      <c r="AD514" t="n">
        <v>0.0621883120151568</v>
      </c>
      <c r="AE514" t="n">
        <v>0.3447118209177128</v>
      </c>
      <c r="AF514" t="n">
        <v>0</v>
      </c>
      <c r="AG514" t="n">
        <v>0.02485863908099863</v>
      </c>
      <c r="AH514" t="n">
        <v>0.0621883120151568</v>
      </c>
      <c r="AI514" t="inlineStr">
        <is>
          <t>Operationnel</t>
        </is>
      </c>
      <c r="AJ514" t="inlineStr"/>
      <c r="AK514" t="inlineStr">
        <is>
          <t>IHS</t>
        </is>
      </c>
      <c r="AL514" t="inlineStr">
        <is>
          <t>POWER ISSUE</t>
        </is>
      </c>
      <c r="AM514" t="inlineStr">
        <is>
          <t>Defaut GE &amp; Power Cabinet</t>
        </is>
      </c>
      <c r="AN514" t="inlineStr">
        <is>
          <t>PASSIVE</t>
        </is>
      </c>
      <c r="AO514" t="inlineStr">
        <is>
          <t>(05/06/2026 ticket): INC-20260506-00012231...Grid Outage</t>
        </is>
      </c>
      <c r="AP514" t="inlineStr">
        <is>
          <t>: .Grid Outage</t>
        </is>
      </c>
      <c r="AQ514" t="inlineStr">
        <is>
          <t>ADM_079</t>
        </is>
      </c>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is>
          <t>(05/06/2026 ticket): INC-20260506-00012231...Grid Outage</t>
        </is>
      </c>
      <c r="BK514" t="inlineStr"/>
      <c r="BL514" t="inlineStr"/>
      <c r="BM514" t="inlineStr"/>
      <c r="BN514" t="inlineStr"/>
      <c r="BO514" t="inlineStr"/>
      <c r="BP514" t="inlineStr">
        <is>
          <t>ADM_079</t>
        </is>
      </c>
      <c r="BQ514" t="inlineStr">
        <is>
          <t>Grid-Gen</t>
        </is>
      </c>
    </row>
    <row r="515">
      <c r="A515" t="inlineStr">
        <is>
          <t>Ngodi-Akwa</t>
        </is>
      </c>
      <c r="B515" t="inlineStr">
        <is>
          <t>LIT_460</t>
        </is>
      </c>
      <c r="C515" t="inlineStr">
        <is>
          <t>Douala</t>
        </is>
      </c>
      <c r="D515" t="inlineStr">
        <is>
          <t>IHS</t>
        </is>
      </c>
      <c r="E515" t="inlineStr">
        <is>
          <t>GridOnly</t>
        </is>
      </c>
      <c r="F515" t="inlineStr">
        <is>
          <t>LITTORAL</t>
        </is>
      </c>
      <c r="G515" t="inlineStr">
        <is>
          <t>Douala</t>
        </is>
      </c>
      <c r="H515" t="inlineStr">
        <is>
          <t>ZTE</t>
        </is>
      </c>
      <c r="I515" t="n">
        <v>0</v>
      </c>
      <c r="J515" t="n">
        <v>0</v>
      </c>
      <c r="K515" t="n">
        <v>0</v>
      </c>
      <c r="L515" t="n">
        <v>0</v>
      </c>
      <c r="M515" t="n">
        <v>0</v>
      </c>
      <c r="N515" t="n">
        <v>0.1242034854023456</v>
      </c>
      <c r="O515" t="n">
        <v>0.1906391521346444</v>
      </c>
      <c r="P515" t="n">
        <v>0</v>
      </c>
      <c r="Q515" t="n">
        <v>0.1233474016431104</v>
      </c>
      <c r="R515" t="n">
        <v>0.5083354022024185</v>
      </c>
      <c r="S515" t="n">
        <v>0</v>
      </c>
      <c r="T515" t="n">
        <v>0.2449648006894332</v>
      </c>
      <c r="U515" t="n">
        <v>0</v>
      </c>
      <c r="V515" t="n">
        <v>0</v>
      </c>
      <c r="W515" t="n">
        <v>0.2449648006894332</v>
      </c>
      <c r="X515" t="n">
        <v>0.0623335987192986</v>
      </c>
      <c r="Y515" t="n">
        <v>0</v>
      </c>
      <c r="Z515" t="n">
        <v>0</v>
      </c>
      <c r="AA515" t="n">
        <v>0</v>
      </c>
      <c r="AB515" t="n">
        <v>0</v>
      </c>
      <c r="AC515" t="n">
        <v>0.06112081339371586</v>
      </c>
      <c r="AD515" t="n">
        <v>0.06112081339371586</v>
      </c>
      <c r="AE515" t="n">
        <v>0.04845948786814223</v>
      </c>
      <c r="AF515" t="n">
        <v>0.0411196793047526</v>
      </c>
      <c r="AG515" t="n">
        <v>0.07746373671112158</v>
      </c>
      <c r="AH515" t="n">
        <v>0.06112081339371586</v>
      </c>
      <c r="AI515" t="inlineStr">
        <is>
          <t>Operationnel</t>
        </is>
      </c>
      <c r="AJ515" t="inlineStr"/>
      <c r="AK515" t="inlineStr">
        <is>
          <t>no impacts</t>
        </is>
      </c>
      <c r="AL515" t="inlineStr">
        <is>
          <t>no impacts</t>
        </is>
      </c>
      <c r="AM515" t="inlineStr">
        <is>
          <t>no impacts</t>
        </is>
      </c>
      <c r="AN515" t="inlineStr">
        <is>
          <t>no impacts</t>
        </is>
      </c>
      <c r="AO515" t="inlineStr"/>
      <c r="AP515" t="inlineStr"/>
      <c r="AQ515" t="inlineStr">
        <is>
          <t>LIT_460</t>
        </is>
      </c>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LIT_460</t>
        </is>
      </c>
      <c r="BQ515" t="inlineStr"/>
    </row>
    <row r="516">
      <c r="A516" t="inlineStr">
        <is>
          <t>Soa-University-Stadium</t>
        </is>
      </c>
      <c r="B516" t="inlineStr">
        <is>
          <t>CTR_674</t>
        </is>
      </c>
      <c r="C516" t="inlineStr">
        <is>
          <t>Yaounde</t>
        </is>
      </c>
      <c r="D516" t="inlineStr">
        <is>
          <t>IHS</t>
        </is>
      </c>
      <c r="E516" t="inlineStr">
        <is>
          <t>Grid-Gen</t>
        </is>
      </c>
      <c r="F516" t="inlineStr">
        <is>
          <t>CENTRE</t>
        </is>
      </c>
      <c r="G516" t="inlineStr">
        <is>
          <t>Yaounde</t>
        </is>
      </c>
      <c r="H516" t="inlineStr">
        <is>
          <t>ZTE</t>
        </is>
      </c>
      <c r="I516" t="n">
        <v>0</v>
      </c>
      <c r="J516" t="n">
        <v>0</v>
      </c>
      <c r="K516" t="n">
        <v>0</v>
      </c>
      <c r="L516" t="n">
        <v>0</v>
      </c>
      <c r="M516" t="n">
        <v>1.795938881326816</v>
      </c>
      <c r="N516" t="n">
        <v>0.2067085576986183</v>
      </c>
      <c r="O516" t="n">
        <v>0</v>
      </c>
      <c r="P516" t="n">
        <v>0</v>
      </c>
      <c r="Q516" t="n">
        <v>0.2840592923611649</v>
      </c>
      <c r="R516" t="n">
        <v>0.7918239720574261</v>
      </c>
      <c r="S516" t="n">
        <v>0</v>
      </c>
      <c r="T516" t="n">
        <v>0</v>
      </c>
      <c r="U516" t="n">
        <v>0.1864657438083736</v>
      </c>
      <c r="V516" t="n">
        <v>0</v>
      </c>
      <c r="W516" t="n">
        <v>0</v>
      </c>
      <c r="X516" t="n">
        <v>0</v>
      </c>
      <c r="Y516" t="n">
        <v>0</v>
      </c>
      <c r="Z516" t="n">
        <v>0</v>
      </c>
      <c r="AA516" t="n">
        <v>0</v>
      </c>
      <c r="AB516" t="n">
        <v>0.001070104699043755</v>
      </c>
      <c r="AC516" t="n">
        <v>0.05935514064029403</v>
      </c>
      <c r="AD516" t="n">
        <v>0.05935514064029403</v>
      </c>
      <c r="AE516" t="n">
        <v>0.0483345922808532</v>
      </c>
      <c r="AF516" t="n">
        <v>0.04143843650866597</v>
      </c>
      <c r="AG516" t="n">
        <v>0.07390690288420949</v>
      </c>
      <c r="AH516" t="n">
        <v>0.05935514064029403</v>
      </c>
      <c r="AI516" t="inlineStr">
        <is>
          <t>Operationnel</t>
        </is>
      </c>
      <c r="AJ516" t="inlineStr"/>
      <c r="AK516" t="inlineStr">
        <is>
          <t>no impacts</t>
        </is>
      </c>
      <c r="AL516" t="inlineStr">
        <is>
          <t>no impacts</t>
        </is>
      </c>
      <c r="AM516" t="inlineStr">
        <is>
          <t>no impacts</t>
        </is>
      </c>
      <c r="AN516" t="inlineStr">
        <is>
          <t>no impacts</t>
        </is>
      </c>
      <c r="AO516" t="inlineStr"/>
      <c r="AP516" t="inlineStr"/>
      <c r="AQ516" t="inlineStr">
        <is>
          <t>CTR_674</t>
        </is>
      </c>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is>
          <t>CTR_674</t>
        </is>
      </c>
      <c r="BQ516" t="inlineStr">
        <is>
          <t>Grid-Gen</t>
        </is>
      </c>
    </row>
    <row r="517">
      <c r="A517" t="inlineStr">
        <is>
          <t>Ngoulmekong-Nord</t>
        </is>
      </c>
      <c r="B517" t="inlineStr">
        <is>
          <t>CTR_379</t>
        </is>
      </c>
      <c r="C517" t="inlineStr">
        <is>
          <t>Yaounde</t>
        </is>
      </c>
      <c r="D517" t="inlineStr">
        <is>
          <t>IHS</t>
        </is>
      </c>
      <c r="E517" t="inlineStr">
        <is>
          <t>Grid-Gen</t>
        </is>
      </c>
      <c r="F517" t="inlineStr">
        <is>
          <t>CENTRE</t>
        </is>
      </c>
      <c r="G517" t="inlineStr">
        <is>
          <t>Yaounde</t>
        </is>
      </c>
      <c r="H517" t="inlineStr">
        <is>
          <t>ZTE</t>
        </is>
      </c>
      <c r="I517" t="n">
        <v>0.1041033521386396</v>
      </c>
      <c r="J517" t="n">
        <v>1.877088487670967</v>
      </c>
      <c r="K517" t="n">
        <v>0.1079200588985622</v>
      </c>
      <c r="L517" t="n">
        <v>0</v>
      </c>
      <c r="M517" t="n">
        <v>0</v>
      </c>
      <c r="N517" t="n">
        <v>0</v>
      </c>
      <c r="O517" t="n">
        <v>0</v>
      </c>
      <c r="P517" t="n">
        <v>0</v>
      </c>
      <c r="Q517" t="n">
        <v>5.983668775486326</v>
      </c>
      <c r="R517" t="n">
        <v>0</v>
      </c>
      <c r="S517" t="n">
        <v>0.7676039357024026</v>
      </c>
      <c r="T517" t="n">
        <v>0</v>
      </c>
      <c r="U517" t="n">
        <v>2.117219982136386</v>
      </c>
      <c r="V517" t="n">
        <v>0</v>
      </c>
      <c r="W517" t="n">
        <v>0</v>
      </c>
      <c r="X517" t="n">
        <v>0</v>
      </c>
      <c r="Y517" t="n">
        <v>0.1920659584000364</v>
      </c>
      <c r="Z517" t="n">
        <v>0</v>
      </c>
      <c r="AA517" t="n">
        <v>0</v>
      </c>
      <c r="AB517" t="n">
        <v>0</v>
      </c>
      <c r="AC517" t="n">
        <v>0.05830287101956706</v>
      </c>
      <c r="AD517" t="n">
        <v>0.05830287101956706</v>
      </c>
      <c r="AE517" t="n">
        <v>0.0454619937732056</v>
      </c>
      <c r="AF517" t="n">
        <v>0.03952589328518729</v>
      </c>
      <c r="AG517" t="n">
        <v>0.07390690288420948</v>
      </c>
      <c r="AH517" t="n">
        <v>0.05830287101956706</v>
      </c>
      <c r="AI517" t="inlineStr">
        <is>
          <t>Operationnel</t>
        </is>
      </c>
      <c r="AJ517" t="inlineStr"/>
      <c r="AK517" t="inlineStr">
        <is>
          <t>no impacts</t>
        </is>
      </c>
      <c r="AL517" t="inlineStr">
        <is>
          <t>no impacts</t>
        </is>
      </c>
      <c r="AM517" t="inlineStr">
        <is>
          <t>no impacts</t>
        </is>
      </c>
      <c r="AN517" t="inlineStr">
        <is>
          <t>no impacts</t>
        </is>
      </c>
      <c r="AO517" t="inlineStr"/>
      <c r="AP517" t="inlineStr"/>
      <c r="AQ517" t="inlineStr">
        <is>
          <t>CTR_379</t>
        </is>
      </c>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is>
          <t>CTR_379</t>
        </is>
      </c>
      <c r="BQ517" t="inlineStr">
        <is>
          <t>Grid-Gen</t>
        </is>
      </c>
    </row>
    <row r="518">
      <c r="A518" t="inlineStr">
        <is>
          <t>Danfili-MTN-IHS</t>
        </is>
      </c>
      <c r="B518" t="inlineStr">
        <is>
          <t>ADM_122</t>
        </is>
      </c>
      <c r="C518" t="inlineStr">
        <is>
          <t>ADAMAOUA</t>
        </is>
      </c>
      <c r="D518" t="inlineStr">
        <is>
          <t>IHS</t>
        </is>
      </c>
      <c r="E518" t="inlineStr">
        <is>
          <t>Gen-Solar AER</t>
        </is>
      </c>
      <c r="F518" t="inlineStr">
        <is>
          <t>ADAMAOUA</t>
        </is>
      </c>
      <c r="G518" t="inlineStr">
        <is>
          <t>Danfili</t>
        </is>
      </c>
      <c r="H518" t="inlineStr">
        <is>
          <t>NOKIA</t>
        </is>
      </c>
      <c r="I518" t="n">
        <v>0.00419197117736181</v>
      </c>
      <c r="J518" t="n">
        <v>0.003121499990265597</v>
      </c>
      <c r="K518" t="n">
        <v>0.03910013292099938</v>
      </c>
      <c r="L518" t="n">
        <v>0.03756302844833302</v>
      </c>
      <c r="M518" t="n">
        <v>0.01443096297594704</v>
      </c>
      <c r="N518" t="n">
        <v>0.09719097130275636</v>
      </c>
      <c r="O518" t="n">
        <v>0.09068218349070362</v>
      </c>
      <c r="P518" t="n">
        <v>0.2317873517349057</v>
      </c>
      <c r="Q518" t="n">
        <v>0.5204413463269666</v>
      </c>
      <c r="R518" t="n">
        <v>0.1480850991334241</v>
      </c>
      <c r="S518" t="n">
        <v>0.001694528566143795</v>
      </c>
      <c r="T518" t="n">
        <v>0</v>
      </c>
      <c r="U518" t="n">
        <v>0</v>
      </c>
      <c r="V518" t="n">
        <v>0.001751080416617</v>
      </c>
      <c r="W518" t="n">
        <v>0</v>
      </c>
      <c r="X518" t="n">
        <v>9.621006672450209</v>
      </c>
      <c r="Y518" t="n">
        <v>18.49017857907218</v>
      </c>
      <c r="Z518" t="n">
        <v>1.92685953600507</v>
      </c>
      <c r="AA518" t="n">
        <v>2.159314041237255</v>
      </c>
      <c r="AB518" t="n">
        <v>0.2654484237513742</v>
      </c>
      <c r="AC518" t="n">
        <v>0.05713275485686965</v>
      </c>
      <c r="AD518" t="n">
        <v>0.05713275485686965</v>
      </c>
      <c r="AE518" t="n">
        <v>0.1177765388135519</v>
      </c>
      <c r="AF518" t="n">
        <v>0.1200860617484334</v>
      </c>
      <c r="AG518" t="n">
        <v>0</v>
      </c>
      <c r="AH518" t="n">
        <v>0.05713275485686965</v>
      </c>
      <c r="AI518" t="inlineStr">
        <is>
          <t>Operationnel</t>
        </is>
      </c>
      <c r="AJ518" t="inlineStr"/>
      <c r="AK518" t="inlineStr">
        <is>
          <t>no impacts</t>
        </is>
      </c>
      <c r="AL518" t="inlineStr">
        <is>
          <t>no impacts</t>
        </is>
      </c>
      <c r="AM518" t="inlineStr">
        <is>
          <t>no impacts</t>
        </is>
      </c>
      <c r="AN518" t="inlineStr">
        <is>
          <t>no impacts</t>
        </is>
      </c>
      <c r="AO518" t="inlineStr"/>
      <c r="AP518" t="inlineStr"/>
      <c r="AQ518" t="inlineStr">
        <is>
          <t>ADM_122</t>
        </is>
      </c>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is>
          <t>ADM_122</t>
        </is>
      </c>
      <c r="BQ518" t="inlineStr">
        <is>
          <t>Solar-Gen-Lithium</t>
        </is>
      </c>
    </row>
    <row r="519">
      <c r="A519" t="inlineStr">
        <is>
          <t>MVAMEBOD</t>
        </is>
      </c>
      <c r="B519" t="inlineStr">
        <is>
          <t>CTR_981</t>
        </is>
      </c>
      <c r="C519" t="inlineStr">
        <is>
          <t>CENTRE</t>
        </is>
      </c>
      <c r="D519" t="inlineStr"/>
      <c r="E519" t="inlineStr"/>
      <c r="F519" t="inlineStr">
        <is>
          <t>CENTRE</t>
        </is>
      </c>
      <c r="G519" t="inlineStr">
        <is>
          <t>Mvamebod</t>
        </is>
      </c>
      <c r="H519" t="inlineStr">
        <is>
          <t>NOKIA</t>
        </is>
      </c>
      <c r="I519" t="n">
        <v>1.908340281960808</v>
      </c>
      <c r="J519" t="n">
        <v>4.673945758914162</v>
      </c>
      <c r="K519" t="n">
        <v>10.18289729729051</v>
      </c>
      <c r="L519" t="n">
        <v>0</v>
      </c>
      <c r="M519" t="n">
        <v>0</v>
      </c>
      <c r="N519" t="n">
        <v>0</v>
      </c>
      <c r="O519" t="n">
        <v>0</v>
      </c>
      <c r="P519" t="n">
        <v>0</v>
      </c>
      <c r="Q519" t="n">
        <v>0.836591596002469</v>
      </c>
      <c r="R519" t="n">
        <v>0.0561697360987477</v>
      </c>
      <c r="S519" t="n">
        <v>0</v>
      </c>
      <c r="T519" t="n">
        <v>0</v>
      </c>
      <c r="U519" t="n">
        <v>0</v>
      </c>
      <c r="V519" t="n">
        <v>0</v>
      </c>
      <c r="W519" t="n">
        <v>0</v>
      </c>
      <c r="X519" t="n">
        <v>0</v>
      </c>
      <c r="Y519" t="n">
        <v>0</v>
      </c>
      <c r="Z519" t="n">
        <v>0</v>
      </c>
      <c r="AA519" t="n">
        <v>0</v>
      </c>
      <c r="AB519" t="n">
        <v>0</v>
      </c>
      <c r="AC519" t="n">
        <v>0.05703658045903203</v>
      </c>
      <c r="AD519" t="n">
        <v>0.05703658045903203</v>
      </c>
      <c r="AE519" t="n">
        <v>0.1273934990348069</v>
      </c>
      <c r="AF519" t="n">
        <v>0</v>
      </c>
      <c r="AG519" t="n">
        <v>0.07448830841360818</v>
      </c>
      <c r="AH519" t="n">
        <v>0.05703658045903203</v>
      </c>
      <c r="AI519" t="inlineStr">
        <is>
          <t>Operationnel</t>
        </is>
      </c>
      <c r="AJ519" t="inlineStr"/>
      <c r="AK519" t="inlineStr">
        <is>
          <t>no impacts</t>
        </is>
      </c>
      <c r="AL519" t="inlineStr">
        <is>
          <t>no impacts</t>
        </is>
      </c>
      <c r="AM519" t="inlineStr">
        <is>
          <t>no impacts</t>
        </is>
      </c>
      <c r="AN519" t="inlineStr">
        <is>
          <t>no impacts</t>
        </is>
      </c>
      <c r="AO519" t="inlineStr"/>
      <c r="AP519" t="inlineStr"/>
      <c r="AQ519" t="inlineStr">
        <is>
          <t>CTR_981</t>
        </is>
      </c>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is>
          <t>Grid-Gen</t>
        </is>
      </c>
    </row>
    <row r="520">
      <c r="A520" t="inlineStr">
        <is>
          <t>Foreke</t>
        </is>
      </c>
      <c r="B520" t="inlineStr">
        <is>
          <t>OST_251</t>
        </is>
      </c>
      <c r="C520" t="inlineStr">
        <is>
          <t>OUEST</t>
        </is>
      </c>
      <c r="D520" t="inlineStr">
        <is>
          <t>CAMUSAT</t>
        </is>
      </c>
      <c r="E520" t="inlineStr">
        <is>
          <t>Medium Grid + GE</t>
        </is>
      </c>
      <c r="F520" t="inlineStr">
        <is>
          <t>OUEST</t>
        </is>
      </c>
      <c r="G520" t="inlineStr">
        <is>
          <t>Dschang</t>
        </is>
      </c>
      <c r="H520" t="inlineStr">
        <is>
          <t>NOKIA</t>
        </is>
      </c>
      <c r="I520" t="n">
        <v>0.05525333147336596</v>
      </c>
      <c r="J520" t="n">
        <v>0.04103851520832789</v>
      </c>
      <c r="K520" t="n">
        <v>0.9849675241767343</v>
      </c>
      <c r="L520" t="n">
        <v>0</v>
      </c>
      <c r="M520" t="n">
        <v>0.05525353193310686</v>
      </c>
      <c r="N520" t="n">
        <v>0</v>
      </c>
      <c r="O520" t="n">
        <v>0</v>
      </c>
      <c r="P520" t="n">
        <v>1.188817874340214</v>
      </c>
      <c r="Q520" t="n">
        <v>0</v>
      </c>
      <c r="R520" t="n">
        <v>0.05473771788008992</v>
      </c>
      <c r="S520" t="n">
        <v>0</v>
      </c>
      <c r="T520" t="n">
        <v>0.05972967728495895</v>
      </c>
      <c r="U520" t="n">
        <v>0.05919629283833076</v>
      </c>
      <c r="V520" t="n">
        <v>0</v>
      </c>
      <c r="W520" t="n">
        <v>0.05972967728495895</v>
      </c>
      <c r="X520" t="n">
        <v>0</v>
      </c>
      <c r="Y520" t="n">
        <v>0.00240773557284831</v>
      </c>
      <c r="Z520" t="n">
        <v>0.05833854117620183</v>
      </c>
      <c r="AA520" t="n">
        <v>0</v>
      </c>
      <c r="AB520" t="n">
        <v>0.05523523754897483</v>
      </c>
      <c r="AC520" t="n">
        <v>0.05594864068167092</v>
      </c>
      <c r="AD520" t="n">
        <v>0.05594864068167092</v>
      </c>
      <c r="AE520" t="n">
        <v>0.1147790447186152</v>
      </c>
      <c r="AF520" t="n">
        <v>0.05950134473039087</v>
      </c>
      <c r="AG520" t="n">
        <v>0.0375519571341331</v>
      </c>
      <c r="AH520" t="n">
        <v>0.05594864068167092</v>
      </c>
      <c r="AI520" t="inlineStr">
        <is>
          <t>Operationnel</t>
        </is>
      </c>
      <c r="AJ520" t="inlineStr"/>
      <c r="AK520" t="inlineStr">
        <is>
          <t>no impacts</t>
        </is>
      </c>
      <c r="AL520" t="inlineStr">
        <is>
          <t>no impacts</t>
        </is>
      </c>
      <c r="AM520" t="inlineStr">
        <is>
          <t>no impacts</t>
        </is>
      </c>
      <c r="AN520" t="inlineStr">
        <is>
          <t>no impacts</t>
        </is>
      </c>
      <c r="AO520" t="inlineStr"/>
      <c r="AP520" t="inlineStr"/>
      <c r="AQ520" t="inlineStr">
        <is>
          <t>OST_251</t>
        </is>
      </c>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is>
          <t>Hybrid Gen</t>
        </is>
      </c>
    </row>
    <row r="521">
      <c r="A521" t="inlineStr">
        <is>
          <t>Sole</t>
        </is>
      </c>
      <c r="B521" t="inlineStr">
        <is>
          <t>LIT_212</t>
        </is>
      </c>
      <c r="C521" t="inlineStr">
        <is>
          <t>LITTORAL</t>
        </is>
      </c>
      <c r="D521" t="inlineStr">
        <is>
          <t>IHS</t>
        </is>
      </c>
      <c r="E521" t="inlineStr">
        <is>
          <t>Grid-Gen</t>
        </is>
      </c>
      <c r="F521" t="inlineStr">
        <is>
          <t>LITTORAL</t>
        </is>
      </c>
      <c r="G521" t="inlineStr">
        <is>
          <t>Sole</t>
        </is>
      </c>
      <c r="H521" t="inlineStr">
        <is>
          <t>NOKIA</t>
        </is>
      </c>
      <c r="I521" t="n">
        <v>0</v>
      </c>
      <c r="J521" t="n">
        <v>0</v>
      </c>
      <c r="K521" t="n">
        <v>0</v>
      </c>
      <c r="L521" t="n">
        <v>0.03588864607523538</v>
      </c>
      <c r="M521" t="n">
        <v>0.01494241116891324</v>
      </c>
      <c r="N521" t="n">
        <v>0.1121176858754859</v>
      </c>
      <c r="O521" t="n">
        <v>0</v>
      </c>
      <c r="P521" t="n">
        <v>0.276698683140523</v>
      </c>
      <c r="Q521" t="n">
        <v>0</v>
      </c>
      <c r="R521" t="n">
        <v>0.08791770855013881</v>
      </c>
      <c r="S521" t="n">
        <v>0.2531513390748691</v>
      </c>
      <c r="T521" t="n">
        <v>0</v>
      </c>
      <c r="U521" t="n">
        <v>0</v>
      </c>
      <c r="V521" t="n">
        <v>0</v>
      </c>
      <c r="W521" t="n">
        <v>0</v>
      </c>
      <c r="X521" t="n">
        <v>0.03729442866775227</v>
      </c>
      <c r="Y521" t="n">
        <v>0</v>
      </c>
      <c r="Z521" t="n">
        <v>0.007900939694606349</v>
      </c>
      <c r="AA521" t="n">
        <v>0</v>
      </c>
      <c r="AB521" t="n">
        <v>0</v>
      </c>
      <c r="AC521" t="n">
        <v>0.05407595745834436</v>
      </c>
      <c r="AD521" t="n">
        <v>0.05407595745834436</v>
      </c>
      <c r="AE521" t="n">
        <v>0.1245209005271593</v>
      </c>
      <c r="AF521" t="n">
        <v>0.1081118183270941</v>
      </c>
      <c r="AG521" t="n">
        <v>0</v>
      </c>
      <c r="AH521" t="n">
        <v>0.05407595745834436</v>
      </c>
      <c r="AI521" t="inlineStr">
        <is>
          <t>Operationnel</t>
        </is>
      </c>
      <c r="AJ521" t="inlineStr"/>
      <c r="AK521" t="inlineStr">
        <is>
          <t>BSS</t>
        </is>
      </c>
      <c r="AL521" t="inlineStr">
        <is>
          <t>RAN ISSUE</t>
        </is>
      </c>
      <c r="AM521" t="inlineStr">
        <is>
          <t>BSS Hardware issue</t>
        </is>
      </c>
      <c r="AN521" t="inlineStr">
        <is>
          <t>ACTIVE</t>
        </is>
      </c>
      <c r="AO521" t="inlineStr">
        <is>
          <t>(05/06/2026  cell nokia): 06/05/2026 : Intervention prevue pour ce jour 
04/05/2026 : Escalade faite au PM du SBC || Feedback PM : 06/05/2026
02/05/2026 : Check breaker and  interconnection FBBC  (sfp, optical fiber) between system and radio module, swap its if needed || FME eric activer..;..;(05/06/2026  cell nokia): 06/05/2026 : Intervention prevue pour ce jour  FME Ewane
04/05/2026 : Escalade faite au PM du SBC || Feedback PM : 06/05/2026
02/05/2026 : Check breaker and  interconnection FBBC  (sfp, optical fiber) between system and radio module, swap its if needed || FME eric activer..;..;(05/06/2026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is>
      </c>
      <c r="AP521" t="inlineStr">
        <is>
          <t>05/06/2026 cell nokia) : 06/05/2026 : Intervention prevue pour ce jour 04/05/2026 : Escalade faite au PM du SBC || Feedback PM : 06/05/2026 02/05/2026 : Check breaker and interconnection FBBC (sfp, optical fiber) between system and radio module, swap its if needed || .;.;(05/06/2026 cell nokia) : 06/05/2026 : Intervention prevue pour ce jour FME Ewane 04/05/2026 : Escalade faite au PM du SBC || Feedback PM : 06/05/2026 02/05/2026 : Check breaker and interconnection FBBC (sfp, optical fiber) between system and radio module, swap its if needed || .;.;(05/06/2026 cell nokia) : 06/05/2026 : Intervention prevue pour ce jour FME Ewane || Intervention en cours 04/05/2026 : Escalade faite au PM du SBC || Feedback PM : 06/05/2026 02/05/2026 : Check breaker and interconnection FBBC (sfp, optical fiber) between system and radio module, swap its if needed ||</t>
        </is>
      </c>
      <c r="AQ521" t="inlineStr">
        <is>
          <t>LIT_212</t>
        </is>
      </c>
      <c r="AR521" t="inlineStr"/>
      <c r="AS521" t="inlineStr"/>
      <c r="AT521" t="inlineStr"/>
      <c r="AU521" t="inlineStr"/>
      <c r="AV521" t="inlineStr"/>
      <c r="AW521" t="inlineStr"/>
      <c r="AX521" t="inlineStr"/>
      <c r="AY521" t="inlineStr"/>
      <c r="AZ521" t="inlineStr"/>
      <c r="BA521" t="inlineStr"/>
      <c r="BB521" t="inlineStr"/>
      <c r="BC521" t="inlineStr"/>
      <c r="BD521" t="inlineStr">
        <is>
          <t>(05/06/2026  cell nokia): 06/05/2026 : Intervention prevue pour ce jour 
04/05/2026 : Escalade faite au PM du SBC || Feedback PM : 06/05/2026
02/05/2026 : Check breaker and  interconnection FBBC  (sfp, optical fiber) between system and radio module, swap its if needed || FME eric activer</t>
        </is>
      </c>
      <c r="BE521" t="inlineStr">
        <is>
          <t>(05/06/2026  cell nokia): 06/05/2026 : Intervention prevue pour ce jour  FME Ewane
04/05/2026 : Escalade faite au PM du SBC || Feedback PM : 06/05/2026
02/05/2026 : Check breaker and  interconnection FBBC  (sfp, optical fiber) between system and radio module, swap its if needed || FME eric activer</t>
        </is>
      </c>
      <c r="BF521" t="inlineStr">
        <is>
          <t>(05/06/2026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is>
      </c>
      <c r="BG521" t="inlineStr"/>
      <c r="BH521" t="inlineStr"/>
      <c r="BI521" t="inlineStr"/>
      <c r="BJ521" t="inlineStr"/>
      <c r="BK521" t="inlineStr"/>
      <c r="BL521" t="inlineStr"/>
      <c r="BM521" t="inlineStr"/>
      <c r="BN521" t="inlineStr"/>
      <c r="BO521" t="inlineStr"/>
      <c r="BP521" t="inlineStr">
        <is>
          <t>LIT_212</t>
        </is>
      </c>
      <c r="BQ521" t="inlineStr">
        <is>
          <t>Solar-Gen-Lithium</t>
        </is>
      </c>
    </row>
    <row r="522">
      <c r="A522" t="inlineStr">
        <is>
          <t>Indoor-Agence-Garoua</t>
        </is>
      </c>
      <c r="B522" t="inlineStr">
        <is>
          <t>NRD_188</t>
        </is>
      </c>
      <c r="C522" t="inlineStr">
        <is>
          <t>Garoua</t>
        </is>
      </c>
      <c r="D522" t="inlineStr"/>
      <c r="E522" t="inlineStr"/>
      <c r="F522" t="inlineStr">
        <is>
          <t>NORD</t>
        </is>
      </c>
      <c r="G522" t="inlineStr">
        <is>
          <t>Garoua</t>
        </is>
      </c>
      <c r="H522" t="inlineStr">
        <is>
          <t>Huawei</t>
        </is>
      </c>
      <c r="I522" t="n">
        <v>0.1587143619465062</v>
      </c>
      <c r="J522" t="n">
        <v>0.04658522456503811</v>
      </c>
      <c r="K522" t="n">
        <v>0.1138948101348903</v>
      </c>
      <c r="L522" t="n">
        <v>0.04061047332871048</v>
      </c>
      <c r="M522" t="n">
        <v>0.02031415420351394</v>
      </c>
      <c r="N522" t="n">
        <v>0.03609819851440932</v>
      </c>
      <c r="O522" t="n">
        <v>0.01935105997437456</v>
      </c>
      <c r="P522" t="n">
        <v>0.03021262266966867</v>
      </c>
      <c r="Q522" t="n">
        <v>0.02780488709682022</v>
      </c>
      <c r="R522" t="n">
        <v>0.02639591590974594</v>
      </c>
      <c r="S522" t="n">
        <v>0.02682395778936345</v>
      </c>
      <c r="T522" t="n">
        <v>0.04018243144909298</v>
      </c>
      <c r="U522" t="n">
        <v>0.02750169076542449</v>
      </c>
      <c r="V522" t="n">
        <v>0.03959387386461891</v>
      </c>
      <c r="W522" t="n">
        <v>0.04018243144909298</v>
      </c>
      <c r="X522" t="n">
        <v>0.02496910964435427</v>
      </c>
      <c r="Y522" t="n">
        <v>0.006598978977436486</v>
      </c>
      <c r="Z522" t="n">
        <v>0.02584302848190667</v>
      </c>
      <c r="AA522" t="n">
        <v>0.0575537977302366</v>
      </c>
      <c r="AB522" t="n">
        <v>0.04155573247953247</v>
      </c>
      <c r="AC522" t="n">
        <v>0.05304152291593543</v>
      </c>
      <c r="AD522" t="n">
        <v>0.05304152291593543</v>
      </c>
      <c r="AE522" t="n">
        <v>0</v>
      </c>
      <c r="AF522" t="n">
        <v>0.1391375195079409</v>
      </c>
      <c r="AG522" t="n">
        <v>0.01214111546686454</v>
      </c>
      <c r="AH522" t="n">
        <v>0.05304152291593543</v>
      </c>
      <c r="AI522" t="inlineStr">
        <is>
          <t>Operationnel</t>
        </is>
      </c>
      <c r="AJ522" t="inlineStr"/>
      <c r="AK522" t="inlineStr">
        <is>
          <t>no impacts</t>
        </is>
      </c>
      <c r="AL522" t="inlineStr">
        <is>
          <t>no impacts</t>
        </is>
      </c>
      <c r="AM522" t="inlineStr">
        <is>
          <t>no impacts</t>
        </is>
      </c>
      <c r="AN522" t="inlineStr">
        <is>
          <t>no impacts</t>
        </is>
      </c>
      <c r="AO522" t="inlineStr">
        <is>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P522" t="inlineStr">
        <is>
          <t>05/06/2026 cell huawei)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is>
      </c>
      <c r="AQ522" t="inlineStr">
        <is>
          <t>NRD_188</t>
        </is>
      </c>
      <c r="AR522" t="inlineStr"/>
      <c r="AS522" t="inlineStr"/>
      <c r="AT522" t="inlineStr"/>
      <c r="AU522" t="inlineStr"/>
      <c r="AV522" t="inlineStr"/>
      <c r="AW522" t="inlineStr"/>
      <c r="AX522" t="inlineStr">
        <is>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Y522" t="inlineStr">
        <is>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Z522" t="inlineStr">
        <is>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is>
          <t>NRD_188</t>
        </is>
      </c>
      <c r="BO522" t="inlineStr"/>
      <c r="BP522" t="inlineStr"/>
      <c r="BQ522" t="inlineStr">
        <is>
          <t>Grid-Gen</t>
        </is>
      </c>
    </row>
    <row r="523">
      <c r="A523" t="inlineStr">
        <is>
          <t>Djangane</t>
        </is>
      </c>
      <c r="B523" t="inlineStr">
        <is>
          <t>EST_008</t>
        </is>
      </c>
      <c r="C523" t="inlineStr">
        <is>
          <t>CENTRE</t>
        </is>
      </c>
      <c r="D523" t="inlineStr">
        <is>
          <t>IHS</t>
        </is>
      </c>
      <c r="E523" t="inlineStr">
        <is>
          <t>Grid-Gen</t>
        </is>
      </c>
      <c r="F523" t="inlineStr">
        <is>
          <t>EST</t>
        </is>
      </c>
      <c r="G523" t="inlineStr">
        <is>
          <t>Djangane</t>
        </is>
      </c>
      <c r="H523" t="inlineStr">
        <is>
          <t>NOKIA</t>
        </is>
      </c>
      <c r="I523" t="n">
        <v>0.1125750143394031</v>
      </c>
      <c r="J523" t="n">
        <v>0.04817254653528623</v>
      </c>
      <c r="K523" t="n">
        <v>0</v>
      </c>
      <c r="L523" t="n">
        <v>0.343681959176219</v>
      </c>
      <c r="M523" t="n">
        <v>0.2026064896856176</v>
      </c>
      <c r="N523" t="n">
        <v>0.1531854876681134</v>
      </c>
      <c r="O523" t="n">
        <v>0.04408831360060265</v>
      </c>
      <c r="P523" t="n">
        <v>4.106277091483963</v>
      </c>
      <c r="Q523" t="n">
        <v>0.04389212773911127</v>
      </c>
      <c r="R523" t="n">
        <v>0.1179077027563042</v>
      </c>
      <c r="S523" t="n">
        <v>0</v>
      </c>
      <c r="T523" t="n">
        <v>0</v>
      </c>
      <c r="U523" t="n">
        <v>0</v>
      </c>
      <c r="V523" t="n">
        <v>0.09020982612938848</v>
      </c>
      <c r="W523" t="n">
        <v>0</v>
      </c>
      <c r="X523" t="n">
        <v>0</v>
      </c>
      <c r="Y523" t="n">
        <v>0.07371237868579737</v>
      </c>
      <c r="Z523" t="n">
        <v>2.332204016174276</v>
      </c>
      <c r="AA523" t="n">
        <v>0.1682382937679957</v>
      </c>
      <c r="AB523" t="n">
        <v>0</v>
      </c>
      <c r="AC523" t="n">
        <v>0.04997388944534315</v>
      </c>
      <c r="AD523" t="n">
        <v>0.04997388944534315</v>
      </c>
      <c r="AE523" t="n">
        <v>0.1663609222689831</v>
      </c>
      <c r="AF523" t="n">
        <v>0.07809551495863754</v>
      </c>
      <c r="AG523" t="n">
        <v>0</v>
      </c>
      <c r="AH523" t="n">
        <v>0.04997388944534315</v>
      </c>
      <c r="AI523" t="inlineStr">
        <is>
          <t>Operationnel</t>
        </is>
      </c>
      <c r="AJ523" t="inlineStr"/>
      <c r="AK523" t="inlineStr">
        <is>
          <t>no impacts</t>
        </is>
      </c>
      <c r="AL523" t="inlineStr">
        <is>
          <t>no impacts</t>
        </is>
      </c>
      <c r="AM523" t="inlineStr">
        <is>
          <t>no impacts</t>
        </is>
      </c>
      <c r="AN523" t="inlineStr">
        <is>
          <t>no impacts</t>
        </is>
      </c>
      <c r="AO523" t="inlineStr"/>
      <c r="AP523" t="inlineStr"/>
      <c r="AQ523" t="inlineStr">
        <is>
          <t>EST_008</t>
        </is>
      </c>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is>
          <t>EST_008</t>
        </is>
      </c>
      <c r="BQ523" t="inlineStr">
        <is>
          <t>Grid-Gen</t>
        </is>
      </c>
    </row>
    <row r="524">
      <c r="A524" t="inlineStr">
        <is>
          <t>Goro-IHS</t>
        </is>
      </c>
      <c r="B524" t="inlineStr">
        <is>
          <t>ADM_138</t>
        </is>
      </c>
      <c r="C524" t="inlineStr">
        <is>
          <t>ADAMAOUA</t>
        </is>
      </c>
      <c r="D524" t="inlineStr">
        <is>
          <t>IHS</t>
        </is>
      </c>
      <c r="E524" t="inlineStr">
        <is>
          <t>Hybrid-Gen</t>
        </is>
      </c>
      <c r="F524" t="inlineStr">
        <is>
          <t>ADAMAOUA</t>
        </is>
      </c>
      <c r="G524" t="inlineStr">
        <is>
          <t>Goro</t>
        </is>
      </c>
      <c r="H524" t="inlineStr">
        <is>
          <t>NOKIA</t>
        </is>
      </c>
      <c r="I524" t="n">
        <v>0.03389315226928966</v>
      </c>
      <c r="J524" t="n">
        <v>0.04589490484292683</v>
      </c>
      <c r="K524" t="n">
        <v>0.06560485019421612</v>
      </c>
      <c r="L524" t="n">
        <v>0.01123739996495536</v>
      </c>
      <c r="M524" t="n">
        <v>0.1706123404480391</v>
      </c>
      <c r="N524" t="n">
        <v>0.001427054017825446</v>
      </c>
      <c r="O524" t="n">
        <v>0.05508096381599757</v>
      </c>
      <c r="P524" t="n">
        <v>0.1085629367379696</v>
      </c>
      <c r="Q524" t="n">
        <v>3.553977073457546</v>
      </c>
      <c r="R524" t="n">
        <v>4.379107596446112</v>
      </c>
      <c r="S524" t="n">
        <v>0.6677346101025904</v>
      </c>
      <c r="T524" t="n">
        <v>0.02042461153029842</v>
      </c>
      <c r="U524" t="n">
        <v>0.08628318996223633</v>
      </c>
      <c r="V524" t="n">
        <v>0.01418125639497678</v>
      </c>
      <c r="W524" t="n">
        <v>0.02042461153029841</v>
      </c>
      <c r="X524" t="n">
        <v>0.103157461219112</v>
      </c>
      <c r="Y524" t="n">
        <v>0.1644127979904891</v>
      </c>
      <c r="Z524" t="n">
        <v>0.06735679768828798</v>
      </c>
      <c r="AA524" t="n">
        <v>0.2402979889162883</v>
      </c>
      <c r="AB524" t="n">
        <v>0.03920800564301949</v>
      </c>
      <c r="AC524" t="n">
        <v>0.04989336990440695</v>
      </c>
      <c r="AD524" t="n">
        <v>0.04989336990440695</v>
      </c>
      <c r="AE524" t="n">
        <v>0.0002497911745780528</v>
      </c>
      <c r="AF524" t="n">
        <v>0.1485135144189697</v>
      </c>
      <c r="AG524" t="n">
        <v>0</v>
      </c>
      <c r="AH524" t="n">
        <v>0.04989336990440695</v>
      </c>
      <c r="AI524" t="inlineStr">
        <is>
          <t>Operationnel</t>
        </is>
      </c>
      <c r="AJ524" t="inlineStr"/>
      <c r="AK524" t="inlineStr">
        <is>
          <t>SPARE-ISSUE</t>
        </is>
      </c>
      <c r="AL524" t="inlineStr">
        <is>
          <t>SPARE-ISSUE</t>
        </is>
      </c>
      <c r="AM524" t="inlineStr">
        <is>
          <t>Warehouse HUAWEI</t>
        </is>
      </c>
      <c r="AN524" t="inlineStr">
        <is>
          <t>SPARE-ISSUE</t>
        </is>
      </c>
      <c r="AO524" t="inlineStr">
        <is>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is>
      </c>
      <c r="AP524" t="inlineStr">
        <is>
          <t>: 06.05.26 : FSMF faulty et sera expédié de Ngaoundéré pour Ngaoundal, ETD=07.05.26 05.05.26 : Suite investigations ce jour, FSMF faulty, commande en cours, update ASAP 04/04/2026 Besoin d'un fme sur site pour verifier l'interco entre le MPR et la MRBTS2 S1P2 FME activé ETA asap .;.; : 06.05.26 : FSMF faulty et sera expédié de Ngaoundéré pour Ngaoundal, ETD=07.05.26 05.05.26 : Suite investigations ce jour, FSMF faulty, commande en cours, update ASAP 04/04/2026 Besoin d'un fme sur site pour verifier l'interco entre le MPR et la MRBTS2 S1P2 FME activé ETA asap .;.; : 05.05.26 : FSMF faulty et sera expédié de Ngaoundéré pour Ngaoundal, ETD=06.05.26 05.05.26 : Suite investigations ce jour, FSMF faulty, commande en cours, update ASAP 04/04/2026 Besoin d'un fme sur site pour verifier l'interco entre le MPR et la MRBTS2 S1P2 FME activé ETA asap</t>
        </is>
      </c>
      <c r="AQ524" t="inlineStr">
        <is>
          <t>ADM_138</t>
        </is>
      </c>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is>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t>
        </is>
      </c>
      <c r="BH524" t="inlineStr">
        <is>
          <t xml:space="preserve">(05/06/2026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t>
        </is>
      </c>
      <c r="BI524" t="inlineStr">
        <is>
          <t xml:space="preserve">(05/06/2026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is>
      </c>
      <c r="BJ524" t="inlineStr"/>
      <c r="BK524" t="inlineStr"/>
      <c r="BL524" t="inlineStr"/>
      <c r="BM524" t="inlineStr"/>
      <c r="BN524" t="inlineStr"/>
      <c r="BO524" t="inlineStr"/>
      <c r="BP524" t="inlineStr">
        <is>
          <t>ADM_138</t>
        </is>
      </c>
      <c r="BQ524" t="inlineStr">
        <is>
          <t>Grid-Gen</t>
        </is>
      </c>
    </row>
    <row r="525">
      <c r="A525" t="inlineStr">
        <is>
          <t>Bsadi-Terminus</t>
        </is>
      </c>
      <c r="B525" t="inlineStr">
        <is>
          <t>LIT_057</t>
        </is>
      </c>
      <c r="C525" t="inlineStr">
        <is>
          <t>Douala</t>
        </is>
      </c>
      <c r="D525" t="inlineStr">
        <is>
          <t>IHS</t>
        </is>
      </c>
      <c r="E525" t="inlineStr">
        <is>
          <t>Grid-Gen</t>
        </is>
      </c>
      <c r="F525" t="inlineStr">
        <is>
          <t>LITTORAL</t>
        </is>
      </c>
      <c r="G525" t="inlineStr">
        <is>
          <t>Douala</t>
        </is>
      </c>
      <c r="H525" t="inlineStr">
        <is>
          <t>ZTE</t>
        </is>
      </c>
      <c r="I525" t="n">
        <v>0</v>
      </c>
      <c r="J525" t="n">
        <v>0</v>
      </c>
      <c r="K525" t="n">
        <v>0</v>
      </c>
      <c r="L525" t="n">
        <v>0</v>
      </c>
      <c r="M525" t="n">
        <v>0</v>
      </c>
      <c r="N525" t="n">
        <v>0</v>
      </c>
      <c r="O525" t="n">
        <v>1.954653243273321</v>
      </c>
      <c r="P525" t="n">
        <v>1.483914186163975</v>
      </c>
      <c r="Q525" t="n">
        <v>0.2874836273981043</v>
      </c>
      <c r="R525" t="n">
        <v>3.472935625354918</v>
      </c>
      <c r="S525" t="n">
        <v>1.20156706132128</v>
      </c>
      <c r="T525" t="n">
        <v>0</v>
      </c>
      <c r="U525" t="n">
        <v>0.3108119098372585</v>
      </c>
      <c r="V525" t="n">
        <v>0.05116883969260869</v>
      </c>
      <c r="W525" t="n">
        <v>0</v>
      </c>
      <c r="X525" t="n">
        <v>1.378936915187782</v>
      </c>
      <c r="Y525" t="n">
        <v>0</v>
      </c>
      <c r="Z525" t="n">
        <v>0</v>
      </c>
      <c r="AA525" t="n">
        <v>0</v>
      </c>
      <c r="AB525" t="n">
        <v>0.4817076302745464</v>
      </c>
      <c r="AC525" t="n">
        <v>0.04806553606538202</v>
      </c>
      <c r="AD525" t="n">
        <v>0.04806553606538202</v>
      </c>
      <c r="AE525" t="n">
        <v>0.03297243504430297</v>
      </c>
      <c r="AF525" t="n">
        <v>0.02805063394432744</v>
      </c>
      <c r="AG525" t="n">
        <v>0.06508321896744557</v>
      </c>
      <c r="AH525" t="n">
        <v>0.04806553606538202</v>
      </c>
      <c r="AI525" t="inlineStr">
        <is>
          <t>Operationnel</t>
        </is>
      </c>
      <c r="AJ525" t="inlineStr"/>
      <c r="AK525" t="inlineStr">
        <is>
          <t>no impacts</t>
        </is>
      </c>
      <c r="AL525" t="inlineStr">
        <is>
          <t>no impacts</t>
        </is>
      </c>
      <c r="AM525" t="inlineStr">
        <is>
          <t>no impacts</t>
        </is>
      </c>
      <c r="AN525" t="inlineStr">
        <is>
          <t>no impacts</t>
        </is>
      </c>
      <c r="AO525" t="inlineStr"/>
      <c r="AP525" t="inlineStr"/>
      <c r="AQ525" t="inlineStr">
        <is>
          <t>LIT_057</t>
        </is>
      </c>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is>
          <t>LIT_057</t>
        </is>
      </c>
      <c r="BQ525" t="inlineStr">
        <is>
          <t>Grid-Gen</t>
        </is>
      </c>
    </row>
    <row r="526">
      <c r="A526" t="inlineStr">
        <is>
          <t>Pangari-MTN</t>
        </is>
      </c>
      <c r="B526" t="inlineStr">
        <is>
          <t>OST_115</t>
        </is>
      </c>
      <c r="C526" t="inlineStr">
        <is>
          <t>OUEST</t>
        </is>
      </c>
      <c r="D526" t="inlineStr">
        <is>
          <t>IHS</t>
        </is>
      </c>
      <c r="E526" t="inlineStr">
        <is>
          <t>Solar-Gen</t>
        </is>
      </c>
      <c r="F526" t="inlineStr">
        <is>
          <t>OUEST</t>
        </is>
      </c>
      <c r="G526" t="inlineStr">
        <is>
          <t>Pangari</t>
        </is>
      </c>
      <c r="H526" t="inlineStr">
        <is>
          <t>NOKIA</t>
        </is>
      </c>
      <c r="I526" t="n">
        <v>0</v>
      </c>
      <c r="J526" t="n">
        <v>0</v>
      </c>
      <c r="K526" t="n">
        <v>0</v>
      </c>
      <c r="L526" t="n">
        <v>0.03846122861697062</v>
      </c>
      <c r="M526" t="n">
        <v>0</v>
      </c>
      <c r="N526" t="n">
        <v>0</v>
      </c>
      <c r="O526" t="n">
        <v>3.583279761006922</v>
      </c>
      <c r="P526" t="n">
        <v>5.591857164252111</v>
      </c>
      <c r="Q526" t="n">
        <v>3.683221575260489</v>
      </c>
      <c r="R526" t="n">
        <v>0.0007134857120608155</v>
      </c>
      <c r="S526" t="n">
        <v>0</v>
      </c>
      <c r="T526" t="n">
        <v>0</v>
      </c>
      <c r="U526" t="n">
        <v>0</v>
      </c>
      <c r="V526" t="n">
        <v>0</v>
      </c>
      <c r="W526" t="n">
        <v>0</v>
      </c>
      <c r="X526" t="n">
        <v>0.3066397544634274</v>
      </c>
      <c r="Y526" t="n">
        <v>0.7992420186427754</v>
      </c>
      <c r="Z526" t="n">
        <v>0</v>
      </c>
      <c r="AA526" t="n">
        <v>0</v>
      </c>
      <c r="AB526" t="n">
        <v>0.0007135270089128087</v>
      </c>
      <c r="AC526" t="n">
        <v>0.0454277716486055</v>
      </c>
      <c r="AD526" t="n">
        <v>0.0454277716486055</v>
      </c>
      <c r="AE526" t="n">
        <v>0.06007477748602169</v>
      </c>
      <c r="AF526" t="n">
        <v>0.03134990107591835</v>
      </c>
      <c r="AG526" t="n">
        <v>0.05047968008194947</v>
      </c>
      <c r="AH526" t="n">
        <v>0.0454277716486055</v>
      </c>
      <c r="AI526" t="inlineStr">
        <is>
          <t>Operationnel</t>
        </is>
      </c>
      <c r="AJ526" t="inlineStr"/>
      <c r="AK526" t="inlineStr">
        <is>
          <t>no impacts</t>
        </is>
      </c>
      <c r="AL526" t="inlineStr">
        <is>
          <t>no impacts</t>
        </is>
      </c>
      <c r="AM526" t="inlineStr">
        <is>
          <t>no impacts</t>
        </is>
      </c>
      <c r="AN526" t="inlineStr">
        <is>
          <t>no impacts</t>
        </is>
      </c>
      <c r="AO526" t="inlineStr"/>
      <c r="AP526" t="inlineStr"/>
      <c r="AQ526" t="inlineStr">
        <is>
          <t>OST_115</t>
        </is>
      </c>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is>
          <t>OST_115</t>
        </is>
      </c>
      <c r="BQ526" t="inlineStr">
        <is>
          <t>Solar-Gen</t>
        </is>
      </c>
    </row>
    <row r="527">
      <c r="A527" t="inlineStr">
        <is>
          <t>Mayo-Djinga-FH</t>
        </is>
      </c>
      <c r="B527" t="inlineStr">
        <is>
          <t>OST_093</t>
        </is>
      </c>
      <c r="C527" t="inlineStr">
        <is>
          <t>OUEST</t>
        </is>
      </c>
      <c r="D527" t="inlineStr">
        <is>
          <t>IHS</t>
        </is>
      </c>
      <c r="E527" t="inlineStr">
        <is>
          <t>Solar-Gen</t>
        </is>
      </c>
      <c r="F527" t="inlineStr">
        <is>
          <t>OUEST</t>
        </is>
      </c>
      <c r="G527" t="inlineStr">
        <is>
          <t>Mayo-Djinga</t>
        </is>
      </c>
      <c r="H527" t="inlineStr">
        <is>
          <t>NOKIA</t>
        </is>
      </c>
      <c r="I527" t="n">
        <v>0</v>
      </c>
      <c r="J527" t="n">
        <v>0.0003567428560302366</v>
      </c>
      <c r="K527" t="n">
        <v>0</v>
      </c>
      <c r="L527" t="n">
        <v>0.01516327900725447</v>
      </c>
      <c r="M527" t="n">
        <v>0.007080641161440489</v>
      </c>
      <c r="N527" t="n">
        <v>0</v>
      </c>
      <c r="O527" t="n">
        <v>3.581979737795312</v>
      </c>
      <c r="P527" t="n">
        <v>5.591431096004432</v>
      </c>
      <c r="Q527" t="n">
        <v>3.51070927158865</v>
      </c>
      <c r="R527" t="n">
        <v>0</v>
      </c>
      <c r="S527" t="n">
        <v>0</v>
      </c>
      <c r="T527" t="n">
        <v>0</v>
      </c>
      <c r="U527" t="n">
        <v>0</v>
      </c>
      <c r="V527" t="n">
        <v>0</v>
      </c>
      <c r="W527" t="n">
        <v>0</v>
      </c>
      <c r="X527" t="n">
        <v>0</v>
      </c>
      <c r="Y527" t="n">
        <v>1.582789581033228</v>
      </c>
      <c r="Z527" t="n">
        <v>0</v>
      </c>
      <c r="AA527" t="n">
        <v>0</v>
      </c>
      <c r="AB527" t="n">
        <v>0</v>
      </c>
      <c r="AC527" t="n">
        <v>0.04494616259592708</v>
      </c>
      <c r="AD527" t="n">
        <v>0.04494616259592708</v>
      </c>
      <c r="AE527" t="n">
        <v>0.06019967307331071</v>
      </c>
      <c r="AF527" t="n">
        <v>0.03028719256487005</v>
      </c>
      <c r="AG527" t="n">
        <v>0.0502060774798788</v>
      </c>
      <c r="AH527" t="n">
        <v>0.04494616259592708</v>
      </c>
      <c r="AI527" t="inlineStr">
        <is>
          <t>Operationnel</t>
        </is>
      </c>
      <c r="AJ527" t="inlineStr"/>
      <c r="AK527" t="inlineStr">
        <is>
          <t>no impacts</t>
        </is>
      </c>
      <c r="AL527" t="inlineStr">
        <is>
          <t>no impacts</t>
        </is>
      </c>
      <c r="AM527" t="inlineStr">
        <is>
          <t>no impacts</t>
        </is>
      </c>
      <c r="AN527" t="inlineStr">
        <is>
          <t>no impacts</t>
        </is>
      </c>
      <c r="AO527" t="inlineStr"/>
      <c r="AP527" t="inlineStr"/>
      <c r="AQ527" t="inlineStr">
        <is>
          <t>OST_093</t>
        </is>
      </c>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OST_093</t>
        </is>
      </c>
      <c r="BQ527" t="inlineStr">
        <is>
          <t>Solar-Grid-Gen-Lithium</t>
        </is>
      </c>
    </row>
    <row r="528">
      <c r="A528" t="inlineStr">
        <is>
          <t>DEENA-IHS</t>
        </is>
      </c>
      <c r="B528" t="inlineStr">
        <is>
          <t>ADM_082</t>
        </is>
      </c>
      <c r="C528" t="inlineStr">
        <is>
          <t>ADAMAOUA</t>
        </is>
      </c>
      <c r="D528" t="inlineStr">
        <is>
          <t>IHS</t>
        </is>
      </c>
      <c r="E528" t="inlineStr">
        <is>
          <t>Solar-Gen</t>
        </is>
      </c>
      <c r="F528" t="inlineStr">
        <is>
          <t>ADAMAOUA</t>
        </is>
      </c>
      <c r="G528" t="inlineStr">
        <is>
          <t>Deena</t>
        </is>
      </c>
      <c r="H528" t="inlineStr">
        <is>
          <t>NOKIA</t>
        </is>
      </c>
      <c r="I528" t="n">
        <v>0</v>
      </c>
      <c r="J528" t="n">
        <v>0.06462111081410866</v>
      </c>
      <c r="K528" t="n">
        <v>0</v>
      </c>
      <c r="L528" t="n">
        <v>0</v>
      </c>
      <c r="M528" t="n">
        <v>0</v>
      </c>
      <c r="N528" t="n">
        <v>0</v>
      </c>
      <c r="O528" t="n">
        <v>0</v>
      </c>
      <c r="P528" t="n">
        <v>0</v>
      </c>
      <c r="Q528" t="n">
        <v>0</v>
      </c>
      <c r="R528" t="n">
        <v>0</v>
      </c>
      <c r="S528" t="n">
        <v>0.06060317856077341</v>
      </c>
      <c r="T528" t="n">
        <v>0</v>
      </c>
      <c r="U528" t="n">
        <v>0</v>
      </c>
      <c r="V528" t="n">
        <v>0</v>
      </c>
      <c r="W528" t="n">
        <v>0</v>
      </c>
      <c r="X528" t="n">
        <v>0</v>
      </c>
      <c r="Y528" t="n">
        <v>0</v>
      </c>
      <c r="Z528" t="n">
        <v>0</v>
      </c>
      <c r="AA528" t="n">
        <v>0.00535114284045526</v>
      </c>
      <c r="AB528" t="n">
        <v>0</v>
      </c>
      <c r="AC528" t="n">
        <v>0.04416321535510619</v>
      </c>
      <c r="AD528" t="n">
        <v>0.04416321535510619</v>
      </c>
      <c r="AE528" t="n">
        <v>0.05507895399446062</v>
      </c>
      <c r="AF528" t="n">
        <v>0.06110573938526476</v>
      </c>
      <c r="AG528" t="n">
        <v>0.03026728785401487</v>
      </c>
      <c r="AH528" t="n">
        <v>0.04416321535510619</v>
      </c>
      <c r="AI528" t="inlineStr">
        <is>
          <t>Operationnel</t>
        </is>
      </c>
      <c r="AJ528" t="inlineStr"/>
      <c r="AK528" t="inlineStr">
        <is>
          <t>no impacts</t>
        </is>
      </c>
      <c r="AL528" t="inlineStr">
        <is>
          <t>no impacts</t>
        </is>
      </c>
      <c r="AM528" t="inlineStr">
        <is>
          <t>no impacts</t>
        </is>
      </c>
      <c r="AN528" t="inlineStr">
        <is>
          <t>no impacts</t>
        </is>
      </c>
      <c r="AO528" t="inlineStr"/>
      <c r="AP528" t="inlineStr"/>
      <c r="AQ528" t="inlineStr">
        <is>
          <t>ADM_082</t>
        </is>
      </c>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ADM_082</t>
        </is>
      </c>
      <c r="BQ528" t="inlineStr">
        <is>
          <t>Grid-Gen</t>
        </is>
      </c>
    </row>
    <row r="529">
      <c r="A529" t="inlineStr">
        <is>
          <t>CTR_1050_Z_Nouvelle-Route-Nkomo</t>
        </is>
      </c>
      <c r="B529" t="inlineStr">
        <is>
          <t>CTR_1050</t>
        </is>
      </c>
      <c r="C529" t="inlineStr">
        <is>
          <t>Yaounde</t>
        </is>
      </c>
      <c r="D529" t="inlineStr">
        <is>
          <t>ESCO</t>
        </is>
      </c>
      <c r="E529" t="inlineStr">
        <is>
          <t>Good Grid + GE</t>
        </is>
      </c>
      <c r="F529" t="inlineStr">
        <is>
          <t>CTR</t>
        </is>
      </c>
      <c r="G529" t="inlineStr">
        <is>
          <t>Yaoundé</t>
        </is>
      </c>
      <c r="H529" t="inlineStr">
        <is>
          <t>ZTE</t>
        </is>
      </c>
      <c r="I529" t="n">
        <v>0</v>
      </c>
      <c r="J529" t="n">
        <v>5.452397462567735</v>
      </c>
      <c r="K529" t="n">
        <v>0.7427596716062687</v>
      </c>
      <c r="L529" t="n">
        <v>0</v>
      </c>
      <c r="M529" t="n">
        <v>0</v>
      </c>
      <c r="N529" t="n">
        <v>0</v>
      </c>
      <c r="O529" t="n">
        <v>0</v>
      </c>
      <c r="P529" t="n">
        <v>2.924364286468454</v>
      </c>
      <c r="Q529" t="n">
        <v>9.216455071297514</v>
      </c>
      <c r="R529" t="n">
        <v>0</v>
      </c>
      <c r="S529" t="n">
        <v>0</v>
      </c>
      <c r="T529" t="n">
        <v>0</v>
      </c>
      <c r="U529" t="n">
        <v>0</v>
      </c>
      <c r="V529" t="n">
        <v>0</v>
      </c>
      <c r="W529" t="n">
        <v>0</v>
      </c>
      <c r="X529" t="n">
        <v>0</v>
      </c>
      <c r="Y529" t="n">
        <v>0</v>
      </c>
      <c r="Z529" t="n">
        <v>0</v>
      </c>
      <c r="AA529" t="n">
        <v>0</v>
      </c>
      <c r="AB529" t="n">
        <v>0</v>
      </c>
      <c r="AC529" t="n">
        <v>0.04392779789574648</v>
      </c>
      <c r="AD529" t="n">
        <v>0.04392779789574648</v>
      </c>
      <c r="AE529" t="n">
        <v>0</v>
      </c>
      <c r="AF529" t="n">
        <v>0</v>
      </c>
      <c r="AG529" t="n">
        <v>0.08423540111235943</v>
      </c>
      <c r="AH529" t="n">
        <v>0.04392779789574648</v>
      </c>
      <c r="AI529" t="inlineStr">
        <is>
          <t>EXCLU</t>
        </is>
      </c>
      <c r="AJ529" t="inlineStr"/>
      <c r="AK529" t="inlineStr">
        <is>
          <t>Exclu</t>
        </is>
      </c>
      <c r="AL529" t="inlineStr">
        <is>
          <t>Exclu</t>
        </is>
      </c>
      <c r="AM529" t="inlineStr">
        <is>
          <t>EXCLU</t>
        </is>
      </c>
      <c r="AN529" t="inlineStr">
        <is>
          <t>Exclu</t>
        </is>
      </c>
      <c r="AO529" t="inlineStr"/>
      <c r="AP529" t="inlineStr"/>
      <c r="AQ529" t="inlineStr">
        <is>
          <t>CTR_1050</t>
        </is>
      </c>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is>
          <t>Solar-Gen</t>
        </is>
      </c>
    </row>
    <row r="530">
      <c r="A530" t="inlineStr">
        <is>
          <t>Yarbang-Gaziya-IHS</t>
        </is>
      </c>
      <c r="B530" t="inlineStr">
        <is>
          <t>ADM_142</t>
        </is>
      </c>
      <c r="C530" t="inlineStr">
        <is>
          <t>ADAMAOUA</t>
        </is>
      </c>
      <c r="D530" t="inlineStr">
        <is>
          <t>IHS</t>
        </is>
      </c>
      <c r="E530" t="inlineStr">
        <is>
          <t>Hybrid-Gen</t>
        </is>
      </c>
      <c r="F530" t="inlineStr">
        <is>
          <t>ADAMAOUA</t>
        </is>
      </c>
      <c r="G530" t="inlineStr">
        <is>
          <t>Yarban Gaziya</t>
        </is>
      </c>
      <c r="H530" t="inlineStr">
        <is>
          <t>NOKIA</t>
        </is>
      </c>
      <c r="I530" t="n">
        <v>0</v>
      </c>
      <c r="J530" t="n">
        <v>0.2189558933842896</v>
      </c>
      <c r="K530" t="n">
        <v>11.11651495224221</v>
      </c>
      <c r="L530" t="n">
        <v>12.36123558610074</v>
      </c>
      <c r="M530" t="n">
        <v>12.36123558610074</v>
      </c>
      <c r="N530" t="n">
        <v>18.38198133574879</v>
      </c>
      <c r="O530" t="n">
        <v>0.00228299324285858</v>
      </c>
      <c r="P530" t="n">
        <v>1.967288525894743</v>
      </c>
      <c r="Q530" t="n">
        <v>0.0005351142840453549</v>
      </c>
      <c r="R530" t="n">
        <v>0</v>
      </c>
      <c r="S530" t="n">
        <v>0</v>
      </c>
      <c r="T530" t="n">
        <v>0</v>
      </c>
      <c r="U530" t="n">
        <v>0</v>
      </c>
      <c r="V530" t="n">
        <v>0</v>
      </c>
      <c r="W530" t="n">
        <v>0</v>
      </c>
      <c r="X530" t="n">
        <v>0</v>
      </c>
      <c r="Y530" t="n">
        <v>0</v>
      </c>
      <c r="Z530" t="n">
        <v>0</v>
      </c>
      <c r="AA530" t="n">
        <v>0.034495973033295</v>
      </c>
      <c r="AB530" t="n">
        <v>0</v>
      </c>
      <c r="AC530" t="n">
        <v>0.04366689909858488</v>
      </c>
      <c r="AD530" t="n">
        <v>0.04366689909858488</v>
      </c>
      <c r="AE530" t="n">
        <v>0</v>
      </c>
      <c r="AF530" t="n">
        <v>0.1137098106821446</v>
      </c>
      <c r="AG530" t="n">
        <v>0.01053370017970165</v>
      </c>
      <c r="AH530" t="n">
        <v>0.04366689909858488</v>
      </c>
      <c r="AI530" t="inlineStr">
        <is>
          <t>Operationnel</t>
        </is>
      </c>
      <c r="AJ530" t="inlineStr"/>
      <c r="AK530" t="inlineStr">
        <is>
          <t>no impacts</t>
        </is>
      </c>
      <c r="AL530" t="inlineStr">
        <is>
          <t>no impacts</t>
        </is>
      </c>
      <c r="AM530" t="inlineStr">
        <is>
          <t>no impacts</t>
        </is>
      </c>
      <c r="AN530" t="inlineStr">
        <is>
          <t>no impacts</t>
        </is>
      </c>
      <c r="AO530" t="inlineStr"/>
      <c r="AP530" t="inlineStr"/>
      <c r="AQ530" t="inlineStr">
        <is>
          <t>ADM_142</t>
        </is>
      </c>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ADM_142</t>
        </is>
      </c>
      <c r="BQ530" t="inlineStr">
        <is>
          <t>Grid-Lithium</t>
        </is>
      </c>
    </row>
    <row r="531">
      <c r="A531" t="inlineStr">
        <is>
          <t>Colline-du-loup</t>
        </is>
      </c>
      <c r="B531" t="inlineStr">
        <is>
          <t>LIT_133</t>
        </is>
      </c>
      <c r="C531" t="inlineStr">
        <is>
          <t>LITTORAL</t>
        </is>
      </c>
      <c r="D531" t="inlineStr">
        <is>
          <t>IHS</t>
        </is>
      </c>
      <c r="E531" t="inlineStr">
        <is>
          <t>Solar-Gen</t>
        </is>
      </c>
      <c r="F531" t="inlineStr">
        <is>
          <t>LITTORAL</t>
        </is>
      </c>
      <c r="G531" t="inlineStr">
        <is>
          <t>Ebodje</t>
        </is>
      </c>
      <c r="H531" t="inlineStr">
        <is>
          <t>NOKIA</t>
        </is>
      </c>
      <c r="I531" t="n">
        <v>0</v>
      </c>
      <c r="J531" t="n">
        <v>0.002051034006500451</v>
      </c>
      <c r="K531" t="n">
        <v>0</v>
      </c>
      <c r="L531" t="n">
        <v>0</v>
      </c>
      <c r="M531" t="n">
        <v>0</v>
      </c>
      <c r="N531" t="n">
        <v>0</v>
      </c>
      <c r="O531" t="n">
        <v>0</v>
      </c>
      <c r="P531" t="n">
        <v>0</v>
      </c>
      <c r="Q531" t="n">
        <v>0</v>
      </c>
      <c r="R531" t="n">
        <v>0</v>
      </c>
      <c r="S531" t="n">
        <v>3.372724681748496</v>
      </c>
      <c r="T531" t="n">
        <v>0</v>
      </c>
      <c r="U531" t="n">
        <v>0</v>
      </c>
      <c r="V531" t="n">
        <v>0</v>
      </c>
      <c r="W531" t="n">
        <v>0</v>
      </c>
      <c r="X531" t="n">
        <v>0</v>
      </c>
      <c r="Y531" t="n">
        <v>0</v>
      </c>
      <c r="Z531" t="n">
        <v>0.04605017221551629</v>
      </c>
      <c r="AA531" t="n">
        <v>0</v>
      </c>
      <c r="AB531" t="n">
        <v>0</v>
      </c>
      <c r="AC531" t="n">
        <v>0.0429647036666068</v>
      </c>
      <c r="AD531" t="n">
        <v>0.0429647036666068</v>
      </c>
      <c r="AE531" t="n">
        <v>0.1453784636044267</v>
      </c>
      <c r="AF531" t="n">
        <v>0.0661421198119079</v>
      </c>
      <c r="AG531" t="n">
        <v>0</v>
      </c>
      <c r="AH531" t="n">
        <v>0.0429647036666068</v>
      </c>
      <c r="AI531" t="inlineStr">
        <is>
          <t>Operationnel</t>
        </is>
      </c>
      <c r="AJ531" t="inlineStr"/>
      <c r="AK531" t="inlineStr">
        <is>
          <t>IHS</t>
        </is>
      </c>
      <c r="AL531" t="inlineStr">
        <is>
          <t>POWER ISSUE</t>
        </is>
      </c>
      <c r="AM531" t="inlineStr">
        <is>
          <t>Defaut GE &amp; Power Cabinet</t>
        </is>
      </c>
      <c r="AN531" t="inlineStr">
        <is>
          <t>PASSIVE</t>
        </is>
      </c>
      <c r="AO531" t="inlineStr">
        <is>
          <t>( hourly IHS): 06/05/2026 08:57 0:17:56 52. v FME is managing,Seraphin , ARMEL are informed</t>
        </is>
      </c>
      <c r="AP531" t="inlineStr">
        <is>
          <t>: 06/05/2026 08 : 57 0 : 17 : 56 52. v FME is managing,Seraphin , ARMEL are informed</t>
        </is>
      </c>
      <c r="AQ531" t="inlineStr">
        <is>
          <t>LIT_133</t>
        </is>
      </c>
      <c r="AR531" t="inlineStr"/>
      <c r="AS531" t="inlineStr"/>
      <c r="AT531" t="inlineStr"/>
      <c r="AU531" t="inlineStr"/>
      <c r="AV531" t="inlineStr"/>
      <c r="AW531" t="inlineStr">
        <is>
          <t>( hourly IHS): 06/05/2026 08:57 0:17:56 52. v FME is managing,Seraphin , ARMEL are informed</t>
        </is>
      </c>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is>
          <t>LIT_133</t>
        </is>
      </c>
      <c r="BQ531" t="inlineStr"/>
    </row>
    <row r="532">
      <c r="A532" t="inlineStr">
        <is>
          <t>Memve-ele-CAMTEL</t>
        </is>
      </c>
      <c r="B532" t="inlineStr">
        <is>
          <t>SUD_257</t>
        </is>
      </c>
      <c r="C532" t="inlineStr">
        <is>
          <t>CENTRE</t>
        </is>
      </c>
      <c r="D532" t="inlineStr">
        <is>
          <t>CAMUSAT</t>
        </is>
      </c>
      <c r="E532" t="inlineStr">
        <is>
          <t>Hybrid Solar - S3</t>
        </is>
      </c>
      <c r="F532" t="inlineStr">
        <is>
          <t>SUD</t>
        </is>
      </c>
      <c r="G532" t="inlineStr">
        <is>
          <t>Memve-ele</t>
        </is>
      </c>
      <c r="H532" t="inlineStr">
        <is>
          <t>NOKIA</t>
        </is>
      </c>
      <c r="I532" t="n">
        <v>0.05288019758727049</v>
      </c>
      <c r="J532" t="n">
        <v>0.04636936834818295</v>
      </c>
      <c r="K532" t="n">
        <v>0.08781503480641882</v>
      </c>
      <c r="L532" t="n">
        <v>0.02779276414801631</v>
      </c>
      <c r="M532" t="n">
        <v>0.02986685102473394</v>
      </c>
      <c r="N532" t="n">
        <v>0.06721845034370977</v>
      </c>
      <c r="O532" t="n">
        <v>0.05630694981836919</v>
      </c>
      <c r="P532" t="n">
        <v>0.06835468924138989</v>
      </c>
      <c r="Q532" t="n">
        <v>0.04274422519844169</v>
      </c>
      <c r="R532" t="n">
        <v>0.05262770005445268</v>
      </c>
      <c r="S532" t="n">
        <v>0.06685773958254149</v>
      </c>
      <c r="T532" t="n">
        <v>0.07182186038415331</v>
      </c>
      <c r="U532" t="n">
        <v>0.03744177700926792</v>
      </c>
      <c r="V532" t="n">
        <v>0.04169841310607163</v>
      </c>
      <c r="W532" t="n">
        <v>0.07182186038415332</v>
      </c>
      <c r="X532" t="n">
        <v>0.1370982470258224</v>
      </c>
      <c r="Y532" t="n">
        <v>0.1080805746034192</v>
      </c>
      <c r="Z532" t="n">
        <v>0.1724295371725836</v>
      </c>
      <c r="AA532" t="n">
        <v>0.1033721139276267</v>
      </c>
      <c r="AB532" t="n">
        <v>0.07790362209038533</v>
      </c>
      <c r="AC532" t="n">
        <v>0.04275068272679799</v>
      </c>
      <c r="AD532" t="n">
        <v>0.04275068272679799</v>
      </c>
      <c r="AE532" t="n">
        <v>0.2993747227317962</v>
      </c>
      <c r="AF532" t="n">
        <v>0</v>
      </c>
      <c r="AG532" t="n">
        <v>0</v>
      </c>
      <c r="AH532" t="n">
        <v>0.04275068272679799</v>
      </c>
      <c r="AI532" t="inlineStr">
        <is>
          <t>Operationnel</t>
        </is>
      </c>
      <c r="AJ532" t="inlineStr"/>
      <c r="AK532" t="inlineStr">
        <is>
          <t>no impacts</t>
        </is>
      </c>
      <c r="AL532" t="inlineStr">
        <is>
          <t>no impacts</t>
        </is>
      </c>
      <c r="AM532" t="inlineStr">
        <is>
          <t>no impacts</t>
        </is>
      </c>
      <c r="AN532" t="inlineStr">
        <is>
          <t>no impacts</t>
        </is>
      </c>
      <c r="AO532" t="inlineStr"/>
      <c r="AP532" t="inlineStr"/>
      <c r="AQ532" t="inlineStr">
        <is>
          <t>SUD_257</t>
        </is>
      </c>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is>
          <t>Solar-Grid-Gen-Lithium</t>
        </is>
      </c>
    </row>
    <row r="533">
      <c r="A533" t="inlineStr">
        <is>
          <t>Elig-Edzoa-IHS</t>
        </is>
      </c>
      <c r="B533" t="inlineStr">
        <is>
          <t>CTR_131</t>
        </is>
      </c>
      <c r="C533" t="inlineStr">
        <is>
          <t>Yaounde</t>
        </is>
      </c>
      <c r="D533" t="inlineStr">
        <is>
          <t>IHS</t>
        </is>
      </c>
      <c r="E533" t="inlineStr">
        <is>
          <t>Grid-Gen</t>
        </is>
      </c>
      <c r="F533" t="inlineStr">
        <is>
          <t>CENTRE</t>
        </is>
      </c>
      <c r="G533" t="inlineStr">
        <is>
          <t>Yaounde</t>
        </is>
      </c>
      <c r="H533" t="inlineStr">
        <is>
          <t>ZTE</t>
        </is>
      </c>
      <c r="I533" t="n">
        <v>0</v>
      </c>
      <c r="J533" t="n">
        <v>0.6556174789474736</v>
      </c>
      <c r="K533" t="n">
        <v>0.9815535351978836</v>
      </c>
      <c r="L533" t="n">
        <v>0</v>
      </c>
      <c r="M533" t="n">
        <v>0</v>
      </c>
      <c r="N533" t="n">
        <v>0.7360715172372466</v>
      </c>
      <c r="O533" t="n">
        <v>0.352421147551743</v>
      </c>
      <c r="P533" t="n">
        <v>0.3754640687378186</v>
      </c>
      <c r="Q533" t="n">
        <v>0.06361772435815119</v>
      </c>
      <c r="R533" t="n">
        <v>1.181930640093827</v>
      </c>
      <c r="S533" t="n">
        <v>1.477012010855143</v>
      </c>
      <c r="T533" t="n">
        <v>0.3518147548889516</v>
      </c>
      <c r="U533" t="n">
        <v>7.605180590869011</v>
      </c>
      <c r="V533" t="n">
        <v>3.237066714607357</v>
      </c>
      <c r="W533" t="n">
        <v>0.3518147548889516</v>
      </c>
      <c r="X533" t="n">
        <v>0.0001070104699043754</v>
      </c>
      <c r="Y533" t="n">
        <v>0.2088130969400712</v>
      </c>
      <c r="Z533" t="n">
        <v>0.0115392956713553</v>
      </c>
      <c r="AA533" t="n">
        <v>1.189457043143768</v>
      </c>
      <c r="AB533" t="n">
        <v>0.4538492379427739</v>
      </c>
      <c r="AC533" t="n">
        <v>0.04271501257016337</v>
      </c>
      <c r="AD533" t="n">
        <v>0.04271501257016337</v>
      </c>
      <c r="AE533" t="n">
        <v>0.2250618482948255</v>
      </c>
      <c r="AF533" t="n">
        <v>0</v>
      </c>
      <c r="AG533" t="n">
        <v>0.02028079287845291</v>
      </c>
      <c r="AH533" t="n">
        <v>0.04271501257016337</v>
      </c>
      <c r="AI533" t="inlineStr">
        <is>
          <t>Operationnel</t>
        </is>
      </c>
      <c r="AJ533" t="inlineStr"/>
      <c r="AK533" t="inlineStr">
        <is>
          <t>no impacts</t>
        </is>
      </c>
      <c r="AL533" t="inlineStr">
        <is>
          <t>no impacts</t>
        </is>
      </c>
      <c r="AM533" t="inlineStr">
        <is>
          <t>no impacts</t>
        </is>
      </c>
      <c r="AN533" t="inlineStr">
        <is>
          <t>no impacts</t>
        </is>
      </c>
      <c r="AO533" t="inlineStr"/>
      <c r="AP533" t="inlineStr"/>
      <c r="AQ533" t="inlineStr">
        <is>
          <t>CTR_131</t>
        </is>
      </c>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is>
          <t>CTR_131</t>
        </is>
      </c>
      <c r="BQ533" t="inlineStr"/>
    </row>
    <row r="534">
      <c r="A534" t="inlineStr">
        <is>
          <t>Ntem</t>
        </is>
      </c>
      <c r="B534" t="inlineStr">
        <is>
          <t>NRO_056</t>
        </is>
      </c>
      <c r="C534" t="inlineStr">
        <is>
          <t>NORD-OUEST</t>
        </is>
      </c>
      <c r="D534" t="inlineStr">
        <is>
          <t>IHS</t>
        </is>
      </c>
      <c r="E534" t="inlineStr">
        <is>
          <t>Hybrid-Gen</t>
        </is>
      </c>
      <c r="F534" t="inlineStr">
        <is>
          <t>NORD-OUEST</t>
        </is>
      </c>
      <c r="G534" t="inlineStr">
        <is>
          <t>Ntem</t>
        </is>
      </c>
      <c r="H534" t="inlineStr">
        <is>
          <t>NOKIA</t>
        </is>
      </c>
      <c r="I534" t="n">
        <v>6.323362492750644</v>
      </c>
      <c r="J534" t="n">
        <v>6.086652639766034</v>
      </c>
      <c r="K534" t="n">
        <v>5.062432468966749</v>
      </c>
      <c r="L534" t="n">
        <v>4.450550223952346</v>
      </c>
      <c r="M534" t="n">
        <v>6.092278505419703</v>
      </c>
      <c r="N534" t="n">
        <v>4.266247775497865</v>
      </c>
      <c r="O534" t="n">
        <v>1.897132385165578</v>
      </c>
      <c r="P534" t="n">
        <v>0.1451256748708003</v>
      </c>
      <c r="Q534" t="n">
        <v>0.842833189356063</v>
      </c>
      <c r="R534" t="n">
        <v>1.723267392765573</v>
      </c>
      <c r="S534" t="n">
        <v>2.969907583578434</v>
      </c>
      <c r="T534" t="n">
        <v>0.004012892621414022</v>
      </c>
      <c r="U534" t="n">
        <v>2.083725078376349</v>
      </c>
      <c r="V534" t="n">
        <v>1.239841139390411</v>
      </c>
      <c r="W534" t="n">
        <v>0.004012892621414021</v>
      </c>
      <c r="X534" t="n">
        <v>0.02054601022164006</v>
      </c>
      <c r="Y534" t="n">
        <v>0.001515981656978832</v>
      </c>
      <c r="Z534" t="n">
        <v>0.06376040498469034</v>
      </c>
      <c r="AA534" t="n">
        <v>0.07920558280755531</v>
      </c>
      <c r="AB534" t="n">
        <v>0.4572914080580313</v>
      </c>
      <c r="AC534" t="n">
        <v>0.04144872200962802</v>
      </c>
      <c r="AD534" t="n">
        <v>0.04144872200962802</v>
      </c>
      <c r="AE534" t="n">
        <v>0.1297665151932984</v>
      </c>
      <c r="AF534" t="n">
        <v>0.06826716783799294</v>
      </c>
      <c r="AG534" t="n">
        <v>0</v>
      </c>
      <c r="AH534" t="n">
        <v>0.04144872200962802</v>
      </c>
      <c r="AI534" t="inlineStr">
        <is>
          <t>Insecurity</t>
        </is>
      </c>
      <c r="AJ534" t="inlineStr"/>
      <c r="AK534" t="inlineStr">
        <is>
          <t>no impacts</t>
        </is>
      </c>
      <c r="AL534" t="inlineStr">
        <is>
          <t>no impacts</t>
        </is>
      </c>
      <c r="AM534" t="inlineStr">
        <is>
          <t>no impacts</t>
        </is>
      </c>
      <c r="AN534" t="inlineStr">
        <is>
          <t>no impacts</t>
        </is>
      </c>
      <c r="AO534" t="inlineStr">
        <is>
          <t>(05/06/2026  cell nokia): 06/05/2026 : Need BO RAN ongoing..;..;(05/06/2026  cell nokia): 06/05/2026 : Need BO RAN ongoing..;..;(05/06/2026  cell nokia): 06/05/2026 : Need BO RAN ongoing</t>
        </is>
      </c>
      <c r="AP534" t="inlineStr">
        <is>
          <t>05/06/2026 cell nokia) : 06/05/2026 : Need BO RAN ongoing.;.;(05/06/2026 cell nokia) : 06/05/2026 : Need BO RAN ongoing.;.;(05/06/2026 cell nokia) : 06/05/2026 : Need BO RAN ongoing</t>
        </is>
      </c>
      <c r="AQ534" t="inlineStr">
        <is>
          <t>NRO_056</t>
        </is>
      </c>
      <c r="AR534" t="inlineStr"/>
      <c r="AS534" t="inlineStr"/>
      <c r="AT534" t="inlineStr"/>
      <c r="AU534" t="inlineStr"/>
      <c r="AV534" t="inlineStr"/>
      <c r="AW534" t="inlineStr"/>
      <c r="AX534" t="inlineStr"/>
      <c r="AY534" t="inlineStr"/>
      <c r="AZ534" t="inlineStr"/>
      <c r="BA534" t="inlineStr"/>
      <c r="BB534" t="inlineStr"/>
      <c r="BC534" t="inlineStr"/>
      <c r="BD534" t="inlineStr">
        <is>
          <t>(05/06/2026  cell nokia): 06/05/2026 : Need BO RAN ongoing</t>
        </is>
      </c>
      <c r="BE534" t="inlineStr">
        <is>
          <t>(05/06/2026  cell nokia): 06/05/2026 : Need BO RAN ongoing</t>
        </is>
      </c>
      <c r="BF534" t="inlineStr">
        <is>
          <t>(05/06/2026  cell nokia): 06/05/2026 : Need BO RAN ongoing</t>
        </is>
      </c>
      <c r="BG534" t="inlineStr"/>
      <c r="BH534" t="inlineStr"/>
      <c r="BI534" t="inlineStr"/>
      <c r="BJ534" t="inlineStr"/>
      <c r="BK534" t="inlineStr"/>
      <c r="BL534" t="inlineStr"/>
      <c r="BM534" t="inlineStr"/>
      <c r="BN534" t="inlineStr"/>
      <c r="BO534" t="inlineStr"/>
      <c r="BP534" t="inlineStr">
        <is>
          <t>NRO_056</t>
        </is>
      </c>
      <c r="BQ534" t="inlineStr">
        <is>
          <t>Solar-Gen-Lithium</t>
        </is>
      </c>
    </row>
    <row r="535">
      <c r="A535" t="inlineStr">
        <is>
          <t>Garoua-Boulai-Entrance</t>
        </is>
      </c>
      <c r="B535" t="inlineStr">
        <is>
          <t>EST_144</t>
        </is>
      </c>
      <c r="C535" t="inlineStr">
        <is>
          <t>CENTRE</t>
        </is>
      </c>
      <c r="D535" t="inlineStr">
        <is>
          <t>CAMUSAT</t>
        </is>
      </c>
      <c r="E535" t="inlineStr">
        <is>
          <t>Hybrid Solar - S3</t>
        </is>
      </c>
      <c r="F535" t="inlineStr">
        <is>
          <t>EST</t>
        </is>
      </c>
      <c r="G535" t="inlineStr">
        <is>
          <t>Garoua-Boulai</t>
        </is>
      </c>
      <c r="H535" t="inlineStr">
        <is>
          <t>ZTE</t>
        </is>
      </c>
      <c r="I535" t="n">
        <v>0</v>
      </c>
      <c r="J535" t="n">
        <v>0</v>
      </c>
      <c r="K535" t="n">
        <v>0</v>
      </c>
      <c r="L535" t="n">
        <v>0.153881055722492</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0.04141305185299304</v>
      </c>
      <c r="AD535" t="n">
        <v>0.04141305185299304</v>
      </c>
      <c r="AE535" t="n">
        <v>0.05620301428006187</v>
      </c>
      <c r="AF535" t="n">
        <v>0.09945224762079548</v>
      </c>
      <c r="AG535" t="n">
        <v>0</v>
      </c>
      <c r="AH535" t="n">
        <v>0.04141305185299304</v>
      </c>
      <c r="AI535" t="inlineStr">
        <is>
          <t>Operationnel</t>
        </is>
      </c>
      <c r="AJ535" t="inlineStr"/>
      <c r="AK535" t="inlineStr">
        <is>
          <t>no impacts</t>
        </is>
      </c>
      <c r="AL535" t="inlineStr">
        <is>
          <t>no impacts</t>
        </is>
      </c>
      <c r="AM535" t="inlineStr">
        <is>
          <t>no impacts</t>
        </is>
      </c>
      <c r="AN535" t="inlineStr">
        <is>
          <t>no impacts</t>
        </is>
      </c>
      <c r="AO535" t="inlineStr"/>
      <c r="AP535" t="inlineStr"/>
      <c r="AQ535" t="inlineStr">
        <is>
          <t>EST_144</t>
        </is>
      </c>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is>
          <t>Grid-Gen</t>
        </is>
      </c>
    </row>
    <row r="536">
      <c r="A536" t="inlineStr">
        <is>
          <t>Wakwa-IHS</t>
        </is>
      </c>
      <c r="B536" t="inlineStr">
        <is>
          <t>ADM_078</t>
        </is>
      </c>
      <c r="C536" t="inlineStr">
        <is>
          <t>ADAMAOUA</t>
        </is>
      </c>
      <c r="D536" t="inlineStr">
        <is>
          <t>IHS</t>
        </is>
      </c>
      <c r="E536" t="inlineStr">
        <is>
          <t>Grid-Gen</t>
        </is>
      </c>
      <c r="F536" t="inlineStr">
        <is>
          <t>ADAMAOUA</t>
        </is>
      </c>
      <c r="G536" t="inlineStr">
        <is>
          <t>Wakwa</t>
        </is>
      </c>
      <c r="H536" t="inlineStr">
        <is>
          <t>NOKIA</t>
        </is>
      </c>
      <c r="I536" t="n">
        <v>0</v>
      </c>
      <c r="J536" t="n">
        <v>0.1131790385135256</v>
      </c>
      <c r="K536" t="n">
        <v>2.369127628714229</v>
      </c>
      <c r="L536" t="n">
        <v>5.070859270055983</v>
      </c>
      <c r="M536" t="n">
        <v>0.08248601305582942</v>
      </c>
      <c r="N536" t="n">
        <v>0.0824658151543818</v>
      </c>
      <c r="O536" t="n">
        <v>0.1183576415343322</v>
      </c>
      <c r="P536" t="n">
        <v>0.07903896112818151</v>
      </c>
      <c r="Q536" t="n">
        <v>0</v>
      </c>
      <c r="R536" t="n">
        <v>0.1191384460248275</v>
      </c>
      <c r="S536" t="n">
        <v>1.431100743890617</v>
      </c>
      <c r="T536" t="n">
        <v>0.1508632565389753</v>
      </c>
      <c r="U536" t="n">
        <v>4.180279466739235</v>
      </c>
      <c r="V536" t="n">
        <v>1.953973713174351</v>
      </c>
      <c r="W536" t="n">
        <v>0.1508632565389753</v>
      </c>
      <c r="X536" t="n">
        <v>0.06879386093190701</v>
      </c>
      <c r="Y536" t="n">
        <v>0</v>
      </c>
      <c r="Z536" t="n">
        <v>0.03233691707079956</v>
      </c>
      <c r="AA536" t="n">
        <v>0</v>
      </c>
      <c r="AB536" t="n">
        <v>0.1564529897894885</v>
      </c>
      <c r="AC536" t="n">
        <v>0.04131302883068116</v>
      </c>
      <c r="AD536" t="n">
        <v>0.04131302883068116</v>
      </c>
      <c r="AE536" t="n">
        <v>0.09192315224472342</v>
      </c>
      <c r="AF536" t="n">
        <v>0.04330537182520949</v>
      </c>
      <c r="AG536" t="n">
        <v>0.02617180791712038</v>
      </c>
      <c r="AH536" t="n">
        <v>0.04131302883068116</v>
      </c>
      <c r="AI536" t="inlineStr">
        <is>
          <t>Operationnel</t>
        </is>
      </c>
      <c r="AJ536" t="inlineStr"/>
      <c r="AK536" t="inlineStr">
        <is>
          <t>no impacts</t>
        </is>
      </c>
      <c r="AL536" t="inlineStr">
        <is>
          <t>no impacts</t>
        </is>
      </c>
      <c r="AM536" t="inlineStr">
        <is>
          <t>no impacts</t>
        </is>
      </c>
      <c r="AN536" t="inlineStr">
        <is>
          <t>no impacts</t>
        </is>
      </c>
      <c r="AO536" t="inlineStr"/>
      <c r="AP536" t="inlineStr"/>
      <c r="AQ536" t="inlineStr">
        <is>
          <t>ADM_078</t>
        </is>
      </c>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ADM_078</t>
        </is>
      </c>
      <c r="BQ536" t="inlineStr">
        <is>
          <t>Solar-Gen</t>
        </is>
      </c>
    </row>
    <row r="537">
      <c r="A537" t="inlineStr">
        <is>
          <t>Mbonso</t>
        </is>
      </c>
      <c r="B537" t="inlineStr">
        <is>
          <t>NRO_057</t>
        </is>
      </c>
      <c r="C537" t="inlineStr">
        <is>
          <t>NORD-OUEST</t>
        </is>
      </c>
      <c r="D537" t="inlineStr">
        <is>
          <t>IHS</t>
        </is>
      </c>
      <c r="E537" t="inlineStr">
        <is>
          <t>Gen Only</t>
        </is>
      </c>
      <c r="F537" t="inlineStr">
        <is>
          <t>NORD-OUEST</t>
        </is>
      </c>
      <c r="G537" t="inlineStr">
        <is>
          <t>Mbonso</t>
        </is>
      </c>
      <c r="H537" t="inlineStr">
        <is>
          <t>NOKIA</t>
        </is>
      </c>
      <c r="I537" t="n">
        <v>6.426604496629083</v>
      </c>
      <c r="J537" t="n">
        <v>6.091504199503747</v>
      </c>
      <c r="K537" t="n">
        <v>3.099527897941209</v>
      </c>
      <c r="L537" t="n">
        <v>3.609677322618857</v>
      </c>
      <c r="M537" t="n">
        <v>5.594802054097311</v>
      </c>
      <c r="N537" t="n">
        <v>3.914318850028453</v>
      </c>
      <c r="O537" t="n">
        <v>8.67212523671672</v>
      </c>
      <c r="P537" t="n">
        <v>6.892140062597721</v>
      </c>
      <c r="Q537" t="n">
        <v>3.169676906216876</v>
      </c>
      <c r="R537" t="n">
        <v>7.09503347245149</v>
      </c>
      <c r="S537" t="n">
        <v>5.068398767808366</v>
      </c>
      <c r="T537" t="n">
        <v>0.005796400453153663</v>
      </c>
      <c r="U537" t="n">
        <v>2.116828233200948</v>
      </c>
      <c r="V537" t="n">
        <v>1.2452630031989</v>
      </c>
      <c r="W537" t="n">
        <v>0.005796400453153663</v>
      </c>
      <c r="X537" t="n">
        <v>0.02125941335433605</v>
      </c>
      <c r="Y537" t="n">
        <v>0.1230442053117144</v>
      </c>
      <c r="Z537" t="n">
        <v>0.0782424885784158</v>
      </c>
      <c r="AA537" t="n">
        <v>3.759117292035853</v>
      </c>
      <c r="AB537" t="n">
        <v>2.041296053739231</v>
      </c>
      <c r="AC537" t="n">
        <v>0.04096717489505831</v>
      </c>
      <c r="AD537" t="n">
        <v>0.04096717489505831</v>
      </c>
      <c r="AE537" t="n">
        <v>0.1295167240187204</v>
      </c>
      <c r="AF537" t="n">
        <v>0.06693901282168953</v>
      </c>
      <c r="AG537" t="n">
        <v>0</v>
      </c>
      <c r="AH537" t="n">
        <v>0.04096717489505831</v>
      </c>
      <c r="AI537" t="inlineStr">
        <is>
          <t>Insecurity</t>
        </is>
      </c>
      <c r="AJ537" t="inlineStr"/>
      <c r="AK537" t="inlineStr">
        <is>
          <t>no impacts</t>
        </is>
      </c>
      <c r="AL537" t="inlineStr">
        <is>
          <t>no impacts</t>
        </is>
      </c>
      <c r="AM537" t="inlineStr">
        <is>
          <t>no impacts</t>
        </is>
      </c>
      <c r="AN537" t="inlineStr">
        <is>
          <t>no impacts</t>
        </is>
      </c>
      <c r="AO537" t="inlineStr"/>
      <c r="AP537" t="inlineStr"/>
      <c r="AQ537" t="inlineStr">
        <is>
          <t>NRO_057</t>
        </is>
      </c>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NRO_057</t>
        </is>
      </c>
      <c r="BQ537" t="inlineStr">
        <is>
          <t>Grid-Gen</t>
        </is>
      </c>
    </row>
    <row r="538">
      <c r="A538" t="inlineStr">
        <is>
          <t>Banguem-Street-II</t>
        </is>
      </c>
      <c r="B538" t="inlineStr">
        <is>
          <t>SUO_150</t>
        </is>
      </c>
      <c r="C538" t="inlineStr">
        <is>
          <t>SUD-OUEST</t>
        </is>
      </c>
      <c r="D538" t="inlineStr">
        <is>
          <t>IHS</t>
        </is>
      </c>
      <c r="E538" t="inlineStr">
        <is>
          <t>Grid-Gen</t>
        </is>
      </c>
      <c r="F538" t="inlineStr">
        <is>
          <t>SUD-OUEST</t>
        </is>
      </c>
      <c r="G538" t="inlineStr">
        <is>
          <t>Banguem</t>
        </is>
      </c>
      <c r="H538" t="inlineStr">
        <is>
          <t>NOKIA</t>
        </is>
      </c>
      <c r="I538" t="n">
        <v>0.04205887475222195</v>
      </c>
      <c r="J538" t="n">
        <v>0.06074369218073907</v>
      </c>
      <c r="K538" t="n">
        <v>0.06447704855883081</v>
      </c>
      <c r="L538" t="n">
        <v>0.03289682141854754</v>
      </c>
      <c r="M538" t="n">
        <v>0.0266384897122778</v>
      </c>
      <c r="N538" t="n">
        <v>0.04312297149766838</v>
      </c>
      <c r="O538" t="n">
        <v>0.04810078000179072</v>
      </c>
      <c r="P538" t="n">
        <v>0.05060771979191029</v>
      </c>
      <c r="Q538" t="n">
        <v>0.03663017779663927</v>
      </c>
      <c r="R538" t="n">
        <v>0.04952558750840545</v>
      </c>
      <c r="S538" t="n">
        <v>0.0611404740180242</v>
      </c>
      <c r="T538" t="n">
        <v>0.08268342307944744</v>
      </c>
      <c r="U538" t="n">
        <v>0.04182441275746257</v>
      </c>
      <c r="V538" t="n">
        <v>0.02596787403012844</v>
      </c>
      <c r="W538" t="n">
        <v>0.08268342307944744</v>
      </c>
      <c r="X538" t="n">
        <v>0.1309629800846382</v>
      </c>
      <c r="Y538" t="n">
        <v>0.086268273821244</v>
      </c>
      <c r="Z538" t="n">
        <v>0.1529001264150351</v>
      </c>
      <c r="AA538" t="n">
        <v>0.09534632868479852</v>
      </c>
      <c r="AB538" t="n">
        <v>0.06081761706232004</v>
      </c>
      <c r="AC538" t="n">
        <v>0.04048562778048871</v>
      </c>
      <c r="AD538" t="n">
        <v>0.04048562778048871</v>
      </c>
      <c r="AE538" t="n">
        <v>0.2835129831460899</v>
      </c>
      <c r="AF538" t="n">
        <v>0</v>
      </c>
      <c r="AG538" t="n">
        <v>0</v>
      </c>
      <c r="AH538" t="n">
        <v>0.04048562778048871</v>
      </c>
      <c r="AI538" t="inlineStr">
        <is>
          <t>Insecurity</t>
        </is>
      </c>
      <c r="AJ538" t="inlineStr"/>
      <c r="AK538" t="inlineStr">
        <is>
          <t>IHS</t>
        </is>
      </c>
      <c r="AL538" t="inlineStr">
        <is>
          <t>POWER ISSUE</t>
        </is>
      </c>
      <c r="AM538" t="inlineStr">
        <is>
          <t>Defaut GE &amp; Power Cabinet</t>
        </is>
      </c>
      <c r="AN538" t="inlineStr">
        <is>
          <t>PASSIVE</t>
        </is>
      </c>
      <c r="AO538" t="inlineStr">
        <is>
          <t>(05/06/2026 ticket): INC-20260506-00017480...Grid Outage</t>
        </is>
      </c>
      <c r="AP538" t="inlineStr">
        <is>
          <t>: .Grid Outage</t>
        </is>
      </c>
      <c r="AQ538" t="inlineStr">
        <is>
          <t>SUO_150</t>
        </is>
      </c>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is>
          <t>(05/06/2026 ticket): INC-20260506-00017480...Grid Outage</t>
        </is>
      </c>
      <c r="BK538" t="inlineStr"/>
      <c r="BL538" t="inlineStr"/>
      <c r="BM538" t="inlineStr"/>
      <c r="BN538" t="inlineStr"/>
      <c r="BO538" t="inlineStr"/>
      <c r="BP538" t="inlineStr">
        <is>
          <t>SUO_150</t>
        </is>
      </c>
      <c r="BQ538" t="inlineStr">
        <is>
          <t>Grid-Gen</t>
        </is>
      </c>
    </row>
    <row r="539">
      <c r="A539" t="inlineStr">
        <is>
          <t>Ebolowa</t>
        </is>
      </c>
      <c r="B539" t="inlineStr">
        <is>
          <t>SUD_007</t>
        </is>
      </c>
      <c r="C539" t="inlineStr">
        <is>
          <t>CENTRE</t>
        </is>
      </c>
      <c r="D539" t="inlineStr"/>
      <c r="E539" t="inlineStr"/>
      <c r="F539" t="inlineStr">
        <is>
          <t>SUD</t>
        </is>
      </c>
      <c r="G539" t="inlineStr">
        <is>
          <t>Ebolowa</t>
        </is>
      </c>
      <c r="H539" t="inlineStr">
        <is>
          <t>ZTE</t>
        </is>
      </c>
      <c r="I539" t="n">
        <v>0.260106782180903</v>
      </c>
      <c r="J539" t="n">
        <v>0.6464859188489658</v>
      </c>
      <c r="K539" t="n">
        <v>0.4871473291613519</v>
      </c>
      <c r="L539" t="n">
        <v>0.3698103489112053</v>
      </c>
      <c r="M539" t="n">
        <v>0</v>
      </c>
      <c r="N539" t="n">
        <v>0.3485866057135031</v>
      </c>
      <c r="O539" t="n">
        <v>0.5034842609000862</v>
      </c>
      <c r="P539" t="n">
        <v>0.616077110317807</v>
      </c>
      <c r="Q539" t="n">
        <v>0.500273946802955</v>
      </c>
      <c r="R539" t="n">
        <v>0.4600201750405918</v>
      </c>
      <c r="S539" t="n">
        <v>0.01886951285980567</v>
      </c>
      <c r="T539" t="n">
        <v>0</v>
      </c>
      <c r="U539" t="n">
        <v>0</v>
      </c>
      <c r="V539" t="n">
        <v>0</v>
      </c>
      <c r="W539" t="n">
        <v>0</v>
      </c>
      <c r="X539" t="n">
        <v>0.3421481424409226</v>
      </c>
      <c r="Y539" t="n">
        <v>0.08971044393650233</v>
      </c>
      <c r="Z539" t="n">
        <v>0.0903525067559276</v>
      </c>
      <c r="AA539" t="n">
        <v>0.5776960217787701</v>
      </c>
      <c r="AB539" t="n">
        <v>0.3905882151509708</v>
      </c>
      <c r="AC539" t="n">
        <v>0.03920150214163576</v>
      </c>
      <c r="AD539" t="n">
        <v>0.03920150214163576</v>
      </c>
      <c r="AE539" t="n">
        <v>0.01348872342721485</v>
      </c>
      <c r="AF539" t="n">
        <v>0.0184879178269417</v>
      </c>
      <c r="AG539" t="n">
        <v>0.05957696660078306</v>
      </c>
      <c r="AH539" t="n">
        <v>0.03920150214163576</v>
      </c>
      <c r="AI539" t="inlineStr">
        <is>
          <t>Operationnel</t>
        </is>
      </c>
      <c r="AJ539" t="inlineStr"/>
      <c r="AK539" t="inlineStr">
        <is>
          <t>no impacts</t>
        </is>
      </c>
      <c r="AL539" t="inlineStr">
        <is>
          <t>no impacts</t>
        </is>
      </c>
      <c r="AM539" t="inlineStr">
        <is>
          <t>no impacts</t>
        </is>
      </c>
      <c r="AN539" t="inlineStr">
        <is>
          <t>no impacts</t>
        </is>
      </c>
      <c r="AO539" t="inlineStr"/>
      <c r="AP539" t="inlineStr"/>
      <c r="AQ539" t="inlineStr">
        <is>
          <t>SUD_007</t>
        </is>
      </c>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is>
          <t>Hybrid Gen</t>
        </is>
      </c>
    </row>
    <row r="540">
      <c r="A540" t="inlineStr">
        <is>
          <t>Misaje</t>
        </is>
      </c>
      <c r="B540" t="inlineStr">
        <is>
          <t>NRO_237</t>
        </is>
      </c>
      <c r="C540" t="inlineStr">
        <is>
          <t>NORD-OUEST</t>
        </is>
      </c>
      <c r="D540" t="inlineStr">
        <is>
          <t>IHS</t>
        </is>
      </c>
      <c r="E540" t="inlineStr">
        <is>
          <t>Solar-Gen</t>
        </is>
      </c>
      <c r="F540" t="inlineStr">
        <is>
          <t>NORD-OUEST</t>
        </is>
      </c>
      <c r="G540" t="inlineStr">
        <is>
          <t>Misaje</t>
        </is>
      </c>
      <c r="H540" t="inlineStr">
        <is>
          <t>NOKIA</t>
        </is>
      </c>
      <c r="I540" t="n">
        <v>1.37721017249455</v>
      </c>
      <c r="J540" t="n">
        <v>1.752978986747783</v>
      </c>
      <c r="K540" t="n">
        <v>1.749434796247824</v>
      </c>
      <c r="L540" t="n">
        <v>0.3277161562665524</v>
      </c>
      <c r="M540" t="n">
        <v>2.636815939767168</v>
      </c>
      <c r="N540" t="n">
        <v>0.5396473636077308</v>
      </c>
      <c r="O540" t="n">
        <v>0.4438227263035963</v>
      </c>
      <c r="P540" t="n">
        <v>1.81566537125674</v>
      </c>
      <c r="Q540" t="n">
        <v>1.973395876794328</v>
      </c>
      <c r="R540" t="n">
        <v>1.35639020970917</v>
      </c>
      <c r="S540" t="n">
        <v>2.598539516513687</v>
      </c>
      <c r="T540" t="n">
        <v>0.2666522559233863</v>
      </c>
      <c r="U540" t="n">
        <v>0.2995065701457825</v>
      </c>
      <c r="V540" t="n">
        <v>1.307008044333724</v>
      </c>
      <c r="W540" t="n">
        <v>0.2666522559233863</v>
      </c>
      <c r="X540" t="n">
        <v>0.08571538639340469</v>
      </c>
      <c r="Y540" t="n">
        <v>0.1051556217593662</v>
      </c>
      <c r="Z540" t="n">
        <v>0.07899156186774653</v>
      </c>
      <c r="AA540" t="n">
        <v>0.8392831154600167</v>
      </c>
      <c r="AB540" t="n">
        <v>0.01414321710569492</v>
      </c>
      <c r="AC540" t="n">
        <v>0.03904098643677953</v>
      </c>
      <c r="AD540" t="n">
        <v>0.03904098643677953</v>
      </c>
      <c r="AE540" t="n">
        <v>0.1147790447186152</v>
      </c>
      <c r="AF540" t="n">
        <v>0.06747027482821079</v>
      </c>
      <c r="AG540" t="n">
        <v>0</v>
      </c>
      <c r="AH540" t="n">
        <v>0.03904098643677953</v>
      </c>
      <c r="AI540" t="inlineStr">
        <is>
          <t>Insecurity</t>
        </is>
      </c>
      <c r="AJ540" t="inlineStr"/>
      <c r="AK540" t="inlineStr">
        <is>
          <t>IHS</t>
        </is>
      </c>
      <c r="AL540" t="inlineStr">
        <is>
          <t>POWER ISSUE</t>
        </is>
      </c>
      <c r="AM540" t="inlineStr">
        <is>
          <t>Defaut GE &amp; Power Cabinet</t>
        </is>
      </c>
      <c r="AN540" t="inlineStr">
        <is>
          <t>PASSIVE</t>
        </is>
      </c>
      <c r="AO540" t="inlineStr">
        <is>
          <t>(05/06/2026 ticket): INC-20260506-00015075...Grid Outage</t>
        </is>
      </c>
      <c r="AP540" t="inlineStr">
        <is>
          <t>: .Grid Outage</t>
        </is>
      </c>
      <c r="AQ540" t="inlineStr">
        <is>
          <t>NRO_237</t>
        </is>
      </c>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is>
          <t>(05/06/2026 ticket): INC-20260506-00015075...Grid Outage</t>
        </is>
      </c>
      <c r="BK540" t="inlineStr"/>
      <c r="BL540" t="inlineStr"/>
      <c r="BM540" t="inlineStr"/>
      <c r="BN540" t="inlineStr"/>
      <c r="BO540" t="inlineStr"/>
      <c r="BP540" t="inlineStr">
        <is>
          <t>NRO_237</t>
        </is>
      </c>
      <c r="BQ540" t="inlineStr">
        <is>
          <t>Grid-Gen</t>
        </is>
      </c>
    </row>
    <row r="541">
      <c r="A541" t="inlineStr">
        <is>
          <t>PK15</t>
        </is>
      </c>
      <c r="B541" t="inlineStr">
        <is>
          <t>LIT_271</t>
        </is>
      </c>
      <c r="C541" t="inlineStr">
        <is>
          <t>Douala</t>
        </is>
      </c>
      <c r="D541" t="inlineStr">
        <is>
          <t>IHS</t>
        </is>
      </c>
      <c r="E541" t="inlineStr">
        <is>
          <t>Grid-Gen</t>
        </is>
      </c>
      <c r="F541" t="inlineStr">
        <is>
          <t>LITTORAL</t>
        </is>
      </c>
      <c r="G541" t="inlineStr">
        <is>
          <t>Douala</t>
        </is>
      </c>
      <c r="H541" t="inlineStr">
        <is>
          <t>ZTE</t>
        </is>
      </c>
      <c r="I541" t="n">
        <v>0</v>
      </c>
      <c r="J541" t="n">
        <v>0.2207982695693617</v>
      </c>
      <c r="K541" t="n">
        <v>0</v>
      </c>
      <c r="L541" t="n">
        <v>3.406731814640744</v>
      </c>
      <c r="M541" t="n">
        <v>0</v>
      </c>
      <c r="N541" t="n">
        <v>0</v>
      </c>
      <c r="O541" t="n">
        <v>0</v>
      </c>
      <c r="P541" t="n">
        <v>0</v>
      </c>
      <c r="Q541" t="n">
        <v>0</v>
      </c>
      <c r="R541" t="n">
        <v>0</v>
      </c>
      <c r="S541" t="n">
        <v>0</v>
      </c>
      <c r="T541" t="n">
        <v>0</v>
      </c>
      <c r="U541" t="n">
        <v>0</v>
      </c>
      <c r="V541" t="n">
        <v>0</v>
      </c>
      <c r="W541" t="n">
        <v>0</v>
      </c>
      <c r="X541" t="n">
        <v>0</v>
      </c>
      <c r="Y541" t="n">
        <v>0</v>
      </c>
      <c r="Z541" t="n">
        <v>0</v>
      </c>
      <c r="AA541" t="n">
        <v>0.1400945401831447</v>
      </c>
      <c r="AB541" t="n">
        <v>0</v>
      </c>
      <c r="AC541" t="n">
        <v>0.03900531628014478</v>
      </c>
      <c r="AD541" t="n">
        <v>0.03900531628014478</v>
      </c>
      <c r="AE541" t="n">
        <v>0</v>
      </c>
      <c r="AF541" t="n">
        <v>0</v>
      </c>
      <c r="AG541" t="n">
        <v>0.07479611134093717</v>
      </c>
      <c r="AH541" t="n">
        <v>0.03900531628014478</v>
      </c>
      <c r="AI541" t="inlineStr">
        <is>
          <t>Operationnel</t>
        </is>
      </c>
      <c r="AJ541" t="inlineStr"/>
      <c r="AK541" t="inlineStr">
        <is>
          <t>no impacts</t>
        </is>
      </c>
      <c r="AL541" t="inlineStr">
        <is>
          <t>no impacts</t>
        </is>
      </c>
      <c r="AM541" t="inlineStr">
        <is>
          <t>no impacts</t>
        </is>
      </c>
      <c r="AN541" t="inlineStr">
        <is>
          <t>no impacts</t>
        </is>
      </c>
      <c r="AO541" t="inlineStr"/>
      <c r="AP541" t="inlineStr"/>
      <c r="AQ541" t="inlineStr">
        <is>
          <t>LIT_271</t>
        </is>
      </c>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LIT_271</t>
        </is>
      </c>
      <c r="BQ541" t="inlineStr">
        <is>
          <t>Gen Only</t>
        </is>
      </c>
    </row>
    <row r="542">
      <c r="A542" t="inlineStr">
        <is>
          <t>Fonfuka</t>
        </is>
      </c>
      <c r="B542" t="inlineStr">
        <is>
          <t>NRO_043</t>
        </is>
      </c>
      <c r="C542" t="inlineStr">
        <is>
          <t>NORD-OUEST</t>
        </is>
      </c>
      <c r="D542" t="inlineStr">
        <is>
          <t>IHS</t>
        </is>
      </c>
      <c r="E542" t="inlineStr">
        <is>
          <t>Hybrid-Gen</t>
        </is>
      </c>
      <c r="F542" t="inlineStr">
        <is>
          <t>NORD-OUEST</t>
        </is>
      </c>
      <c r="G542" t="inlineStr">
        <is>
          <t>Fonfuka</t>
        </is>
      </c>
      <c r="H542" t="inlineStr">
        <is>
          <t>NOKIA</t>
        </is>
      </c>
      <c r="I542" t="n">
        <v>3.353692666102324</v>
      </c>
      <c r="J542" t="n">
        <v>5.931420763697263</v>
      </c>
      <c r="K542" t="n">
        <v>3.720820196128303</v>
      </c>
      <c r="L542" t="n">
        <v>5.748177671018042</v>
      </c>
      <c r="M542" t="n">
        <v>11.92999102931838</v>
      </c>
      <c r="N542" t="n">
        <v>12.85595570430687</v>
      </c>
      <c r="O542" t="n">
        <v>0.1907946816467199</v>
      </c>
      <c r="P542" t="n">
        <v>6.198212979444102</v>
      </c>
      <c r="Q542" t="n">
        <v>7.897186463520768</v>
      </c>
      <c r="R542" t="n">
        <v>5.839519882547177</v>
      </c>
      <c r="S542" t="n">
        <v>5.399735308738575</v>
      </c>
      <c r="T542" t="n">
        <v>2.955593508602215</v>
      </c>
      <c r="U542" t="n">
        <v>3.023154311097995</v>
      </c>
      <c r="V542" t="n">
        <v>2.053299061446839</v>
      </c>
      <c r="W542" t="n">
        <v>2.955593508602215</v>
      </c>
      <c r="X542" t="n">
        <v>2.945124317629904</v>
      </c>
      <c r="Y542" t="n">
        <v>4.123987324253139</v>
      </c>
      <c r="Z542" t="n">
        <v>0.1363313386581743</v>
      </c>
      <c r="AA542" t="n">
        <v>0.004191243404587952</v>
      </c>
      <c r="AB542" t="n">
        <v>0</v>
      </c>
      <c r="AC542" t="n">
        <v>0.03830974822576649</v>
      </c>
      <c r="AD542" t="n">
        <v>0.03830974822576649</v>
      </c>
      <c r="AE542" t="n">
        <v>0.1727305972207235</v>
      </c>
      <c r="AF542" t="n">
        <v>0.04064154349888331</v>
      </c>
      <c r="AG542" t="n">
        <v>0</v>
      </c>
      <c r="AH542" t="n">
        <v>0.03830974822576649</v>
      </c>
      <c r="AI542" t="inlineStr">
        <is>
          <t>Insecurity</t>
        </is>
      </c>
      <c r="AJ542" t="inlineStr"/>
      <c r="AK542" t="inlineStr">
        <is>
          <t>no impacts</t>
        </is>
      </c>
      <c r="AL542" t="inlineStr">
        <is>
          <t>no impacts</t>
        </is>
      </c>
      <c r="AM542" t="inlineStr">
        <is>
          <t>no impacts</t>
        </is>
      </c>
      <c r="AN542" t="inlineStr">
        <is>
          <t>no impacts</t>
        </is>
      </c>
      <c r="AO542" t="inlineStr">
        <is>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is>
      </c>
      <c r="AP542" t="inlineStr">
        <is>
          <t>05/06/2026 cell nokia) : 05/04/2026 : Feedback PM : Intervention planned on 06.05.2026 after spare part collected 04/05/2026 : Ghost town 30/04/2026 : FME donald sur site || Intervention en cours || Feedback RM : FME Donald on site now working with BO 29/04/2026 : Un reset a ete effectuer || Site en observation || Check and solve VSWR on site || VSWR on ARGA, ANT2 || Escalade faite au RM : en attente de son feedback .;.;(05/06/2026 cell nokia) : 06/05/2026 : Intervention planifier pour aujoud'hui || Probleme d'access pour se rendre sur le site ||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 || Check and solve VSWR on site || VSWR on ARGA, ANT2 || Escalade faite au RM : en attente de son feedback .;.;(05/06/2026 cell nokia) : 06/05/2026 : Intervention planifier pour aujoud'hui || Probleme d'access pour se rendre sur le site ||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 || Check and solve VSWR on site || VSWR on ARGA, ANT2 || Escalade faite au RM : en attente de son feedback</t>
        </is>
      </c>
      <c r="AQ542" t="inlineStr">
        <is>
          <t>NRO_043</t>
        </is>
      </c>
      <c r="AR542" t="inlineStr"/>
      <c r="AS542" t="inlineStr"/>
      <c r="AT542" t="inlineStr"/>
      <c r="AU542" t="inlineStr"/>
      <c r="AV542" t="inlineStr"/>
      <c r="AW542" t="inlineStr"/>
      <c r="AX542" t="inlineStr"/>
      <c r="AY542" t="inlineStr"/>
      <c r="AZ542" t="inlineStr"/>
      <c r="BA542" t="inlineStr"/>
      <c r="BB542" t="inlineStr"/>
      <c r="BC542" t="inlineStr"/>
      <c r="BD542" t="inlineStr">
        <is>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is>
      </c>
      <c r="BE542" t="inlineStr">
        <is>
          <t xml:space="preserve">(05/06/2026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is>
      </c>
      <c r="BF542" t="inlineStr">
        <is>
          <t xml:space="preserve">(05/06/2026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is>
      </c>
      <c r="BG542" t="inlineStr"/>
      <c r="BH542" t="inlineStr"/>
      <c r="BI542" t="inlineStr"/>
      <c r="BJ542" t="inlineStr"/>
      <c r="BK542" t="inlineStr"/>
      <c r="BL542" t="inlineStr"/>
      <c r="BM542" t="inlineStr"/>
      <c r="BN542" t="inlineStr"/>
      <c r="BO542" t="inlineStr"/>
      <c r="BP542" t="inlineStr">
        <is>
          <t>NRO_043</t>
        </is>
      </c>
      <c r="BQ542" t="inlineStr">
        <is>
          <t>Gen-Lithium</t>
        </is>
      </c>
    </row>
    <row r="543">
      <c r="A543" t="inlineStr">
        <is>
          <t>EXN_360_H_Maroua-Cge-Protestant</t>
        </is>
      </c>
      <c r="B543" t="inlineStr">
        <is>
          <t>EXN_360</t>
        </is>
      </c>
      <c r="C543" t="inlineStr">
        <is>
          <t>Maroua</t>
        </is>
      </c>
      <c r="D543" t="inlineStr">
        <is>
          <t>ESCO</t>
        </is>
      </c>
      <c r="E543" t="inlineStr">
        <is>
          <t>Hybrid Solar - S1</t>
        </is>
      </c>
      <c r="F543" t="inlineStr">
        <is>
          <t>EXN</t>
        </is>
      </c>
      <c r="G543" t="inlineStr">
        <is>
          <t>Maroua</t>
        </is>
      </c>
      <c r="H543" t="inlineStr">
        <is>
          <t>Huawei</t>
        </is>
      </c>
      <c r="I543" t="n">
        <v>0.4771775203819275</v>
      </c>
      <c r="J543" t="n">
        <v>0.7969426395345186</v>
      </c>
      <c r="K543" t="n">
        <v>0</v>
      </c>
      <c r="L543" t="n">
        <v>2.229188603812998</v>
      </c>
      <c r="M543" t="n">
        <v>0.2345312798737562</v>
      </c>
      <c r="N543" t="n">
        <v>0</v>
      </c>
      <c r="O543" t="n">
        <v>0</v>
      </c>
      <c r="P543" t="n">
        <v>0</v>
      </c>
      <c r="Q543" t="n">
        <v>0</v>
      </c>
      <c r="R543" t="n">
        <v>0</v>
      </c>
      <c r="S543" t="n">
        <v>0</v>
      </c>
      <c r="T543" t="n">
        <v>0</v>
      </c>
      <c r="U543" t="n">
        <v>0.07198237608900988</v>
      </c>
      <c r="V543" t="inlineStr"/>
      <c r="W543" t="n">
        <v>0</v>
      </c>
      <c r="X543" t="n">
        <v>0.122848019450223</v>
      </c>
      <c r="Y543" t="n">
        <v>0</v>
      </c>
      <c r="Z543" t="n">
        <v>0.01086156269529411</v>
      </c>
      <c r="AA543" t="n">
        <v>0</v>
      </c>
      <c r="AB543" t="n">
        <v>0.006937845465467008</v>
      </c>
      <c r="AC543" t="n">
        <v>0.03781036603287932</v>
      </c>
      <c r="AD543" t="n">
        <v>0.03781036603287932</v>
      </c>
      <c r="AE543" t="n">
        <v>0.05308062459783621</v>
      </c>
      <c r="AF543" t="n">
        <v>0.09004891010536838</v>
      </c>
      <c r="AG543" t="n">
        <v>0</v>
      </c>
      <c r="AH543" t="n">
        <v>0.03781036603287932</v>
      </c>
      <c r="AI543" t="inlineStr">
        <is>
          <t>Operationnel</t>
        </is>
      </c>
      <c r="AJ543" t="inlineStr"/>
      <c r="AK543" t="inlineStr">
        <is>
          <t>no impacts</t>
        </is>
      </c>
      <c r="AL543" t="inlineStr">
        <is>
          <t>no impacts</t>
        </is>
      </c>
      <c r="AM543" t="inlineStr">
        <is>
          <t>no impacts</t>
        </is>
      </c>
      <c r="AN543" t="inlineStr">
        <is>
          <t>no impacts</t>
        </is>
      </c>
      <c r="AO543" t="inlineStr"/>
      <c r="AP543" t="inlineStr"/>
      <c r="AQ543" t="inlineStr">
        <is>
          <t>EXN_360</t>
        </is>
      </c>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row>
    <row r="544">
      <c r="A544" t="inlineStr">
        <is>
          <t>Ngaoui</t>
        </is>
      </c>
      <c r="B544" t="inlineStr">
        <is>
          <t>ADM_037</t>
        </is>
      </c>
      <c r="C544" t="inlineStr">
        <is>
          <t>ADAMAOUA</t>
        </is>
      </c>
      <c r="D544" t="inlineStr">
        <is>
          <t>IHS</t>
        </is>
      </c>
      <c r="E544" t="inlineStr">
        <is>
          <t>Solar-Gen</t>
        </is>
      </c>
      <c r="F544" t="inlineStr">
        <is>
          <t>ADAMAOUA</t>
        </is>
      </c>
      <c r="G544" t="inlineStr">
        <is>
          <t>Ngaoui</t>
        </is>
      </c>
      <c r="H544" t="inlineStr">
        <is>
          <t>NOKIA</t>
        </is>
      </c>
      <c r="I544" t="n">
        <v>0</v>
      </c>
      <c r="J544" t="n">
        <v>0.4296077038803097</v>
      </c>
      <c r="K544" t="n">
        <v>2.975132828883543</v>
      </c>
      <c r="L544" t="n">
        <v>17.01342061853365</v>
      </c>
      <c r="M544" t="n">
        <v>18.54185337915112</v>
      </c>
      <c r="N544" t="n">
        <v>15.75850530080182</v>
      </c>
      <c r="O544" t="n">
        <v>0.003959564509549662</v>
      </c>
      <c r="P544" t="n">
        <v>2.945134824366702</v>
      </c>
      <c r="Q544" t="n">
        <v>0</v>
      </c>
      <c r="R544" t="n">
        <v>0</v>
      </c>
      <c r="S544" t="n">
        <v>0</v>
      </c>
      <c r="T544" t="n">
        <v>0</v>
      </c>
      <c r="U544" t="n">
        <v>0</v>
      </c>
      <c r="V544" t="n">
        <v>0</v>
      </c>
      <c r="W544" t="n">
        <v>0</v>
      </c>
      <c r="X544" t="n">
        <v>0.002764917159536535</v>
      </c>
      <c r="Y544" t="n">
        <v>0</v>
      </c>
      <c r="Z544" t="n">
        <v>0</v>
      </c>
      <c r="AA544" t="n">
        <v>0.04646440476085181</v>
      </c>
      <c r="AB544" t="n">
        <v>0</v>
      </c>
      <c r="AC544" t="n">
        <v>0.03761942942607605</v>
      </c>
      <c r="AD544" t="n">
        <v>0.03761942942607605</v>
      </c>
      <c r="AE544" t="n">
        <v>0</v>
      </c>
      <c r="AF544" t="n">
        <v>0.0900645463113252</v>
      </c>
      <c r="AG544" t="n">
        <v>0.01415893465713241</v>
      </c>
      <c r="AH544" t="n">
        <v>0.03761942942607605</v>
      </c>
      <c r="AI544" t="inlineStr">
        <is>
          <t>Operationnel</t>
        </is>
      </c>
      <c r="AJ544" t="inlineStr"/>
      <c r="AK544" t="inlineStr">
        <is>
          <t>no impacts</t>
        </is>
      </c>
      <c r="AL544" t="inlineStr">
        <is>
          <t>no impacts</t>
        </is>
      </c>
      <c r="AM544" t="inlineStr">
        <is>
          <t>no impacts</t>
        </is>
      </c>
      <c r="AN544" t="inlineStr">
        <is>
          <t>no impacts</t>
        </is>
      </c>
      <c r="AO544" t="inlineStr"/>
      <c r="AP544" t="inlineStr"/>
      <c r="AQ544" t="inlineStr">
        <is>
          <t>ADM_037</t>
        </is>
      </c>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ADM_037</t>
        </is>
      </c>
      <c r="BQ544" t="inlineStr">
        <is>
          <t>Solar-Gen-Lithium</t>
        </is>
      </c>
    </row>
    <row r="545">
      <c r="A545" t="inlineStr">
        <is>
          <t>Nkapa</t>
        </is>
      </c>
      <c r="B545" t="inlineStr">
        <is>
          <t>LIT_051</t>
        </is>
      </c>
      <c r="C545" t="inlineStr">
        <is>
          <t>LITTORAL</t>
        </is>
      </c>
      <c r="D545" t="inlineStr">
        <is>
          <t>IHS</t>
        </is>
      </c>
      <c r="E545" t="inlineStr">
        <is>
          <t>Grid-Gen</t>
        </is>
      </c>
      <c r="F545" t="inlineStr">
        <is>
          <t>LITTORAL</t>
        </is>
      </c>
      <c r="G545" t="inlineStr">
        <is>
          <t>Nkapa</t>
        </is>
      </c>
      <c r="H545" t="inlineStr">
        <is>
          <t>ZTE</t>
        </is>
      </c>
      <c r="I545" t="n">
        <v>0</v>
      </c>
      <c r="J545" t="n">
        <v>0</v>
      </c>
      <c r="K545" t="n">
        <v>0</v>
      </c>
      <c r="L545" t="n">
        <v>0</v>
      </c>
      <c r="M545" t="n">
        <v>0.0003210314097131264</v>
      </c>
      <c r="N545" t="n">
        <v>0</v>
      </c>
      <c r="O545" t="n">
        <v>0</v>
      </c>
      <c r="P545" t="n">
        <v>0</v>
      </c>
      <c r="Q545" t="n">
        <v>0</v>
      </c>
      <c r="R545" t="n">
        <v>0</v>
      </c>
      <c r="S545" t="n">
        <v>0</v>
      </c>
      <c r="T545" t="n">
        <v>0</v>
      </c>
      <c r="U545" t="n">
        <v>0</v>
      </c>
      <c r="V545" t="n">
        <v>0</v>
      </c>
      <c r="W545" t="n">
        <v>0</v>
      </c>
      <c r="X545" t="n">
        <v>0</v>
      </c>
      <c r="Y545" t="n">
        <v>0</v>
      </c>
      <c r="Z545" t="n">
        <v>0</v>
      </c>
      <c r="AA545" t="n">
        <v>0.03684727180373994</v>
      </c>
      <c r="AB545" t="n">
        <v>0</v>
      </c>
      <c r="AC545" t="n">
        <v>0.03650840531570942</v>
      </c>
      <c r="AD545" t="n">
        <v>0.03650840531570942</v>
      </c>
      <c r="AE545" t="n">
        <v>0</v>
      </c>
      <c r="AF545" t="n">
        <v>0.06731089622625487</v>
      </c>
      <c r="AG545" t="n">
        <v>0.02667625370184311</v>
      </c>
      <c r="AH545" t="n">
        <v>0.03650840531570942</v>
      </c>
      <c r="AI545" t="inlineStr">
        <is>
          <t>Operationnel</t>
        </is>
      </c>
      <c r="AJ545" t="inlineStr"/>
      <c r="AK545" t="inlineStr">
        <is>
          <t>no impacts</t>
        </is>
      </c>
      <c r="AL545" t="inlineStr">
        <is>
          <t>no impacts</t>
        </is>
      </c>
      <c r="AM545" t="inlineStr">
        <is>
          <t>no impacts</t>
        </is>
      </c>
      <c r="AN545" t="inlineStr">
        <is>
          <t>no impacts</t>
        </is>
      </c>
      <c r="AO545" t="inlineStr"/>
      <c r="AP545" t="inlineStr"/>
      <c r="AQ545" t="inlineStr">
        <is>
          <t>LIT_051</t>
        </is>
      </c>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is>
          <t>LIT_051</t>
        </is>
      </c>
      <c r="BQ545" t="inlineStr">
        <is>
          <t>Grid-Gen</t>
        </is>
      </c>
    </row>
    <row r="546">
      <c r="A546" t="inlineStr">
        <is>
          <t>Mbakaou-MTN-IHS</t>
        </is>
      </c>
      <c r="B546" t="inlineStr">
        <is>
          <t>ADM_109</t>
        </is>
      </c>
      <c r="C546" t="inlineStr">
        <is>
          <t>ADAMAOUA</t>
        </is>
      </c>
      <c r="D546" t="inlineStr">
        <is>
          <t>IHS</t>
        </is>
      </c>
      <c r="E546" t="inlineStr">
        <is>
          <t>Grid-Gen</t>
        </is>
      </c>
      <c r="F546" t="inlineStr">
        <is>
          <t>ADAMAOUA</t>
        </is>
      </c>
      <c r="G546" t="inlineStr">
        <is>
          <t>Mbakaou</t>
        </is>
      </c>
      <c r="H546" t="inlineStr">
        <is>
          <t>NOKIA</t>
        </is>
      </c>
      <c r="I546" t="n">
        <v>0.1169747389833835</v>
      </c>
      <c r="J546" t="n">
        <v>0.3775486344734285</v>
      </c>
      <c r="K546" t="n">
        <v>3.732737393539924</v>
      </c>
      <c r="L546" t="n">
        <v>0.2157131562714037</v>
      </c>
      <c r="M546" t="n">
        <v>0</v>
      </c>
      <c r="N546" t="n">
        <v>0</v>
      </c>
      <c r="O546" t="n">
        <v>0.1007443730970407</v>
      </c>
      <c r="P546" t="n">
        <v>0.1456111527381632</v>
      </c>
      <c r="Q546" t="n">
        <v>5.986931171523768</v>
      </c>
      <c r="R546" t="n">
        <v>2.776066276646577</v>
      </c>
      <c r="S546" t="n">
        <v>0.1922653261310078</v>
      </c>
      <c r="T546" t="n">
        <v>0.01744396084110889</v>
      </c>
      <c r="U546" t="n">
        <v>0</v>
      </c>
      <c r="V546" t="n">
        <v>0</v>
      </c>
      <c r="W546" t="n">
        <v>0.01744396084110889</v>
      </c>
      <c r="X546" t="n">
        <v>0.1943582630171418</v>
      </c>
      <c r="Y546" t="n">
        <v>8.425339327443821</v>
      </c>
      <c r="Z546" t="n">
        <v>2.670629446031698</v>
      </c>
      <c r="AA546" t="n">
        <v>1.618530497993171</v>
      </c>
      <c r="AB546" t="n">
        <v>0.00133786314171126</v>
      </c>
      <c r="AC546" t="n">
        <v>0.03454934940020204</v>
      </c>
      <c r="AD546" t="n">
        <v>0.03454934940020204</v>
      </c>
      <c r="AE546" t="n">
        <v>0.03746867618670791</v>
      </c>
      <c r="AF546" t="n">
        <v>0.04808756012492636</v>
      </c>
      <c r="AG546" t="n">
        <v>0.02503463808942272</v>
      </c>
      <c r="AH546" t="n">
        <v>0.03454934940020204</v>
      </c>
      <c r="AI546" t="inlineStr">
        <is>
          <t>Operationnel</t>
        </is>
      </c>
      <c r="AJ546" t="inlineStr"/>
      <c r="AK546" t="inlineStr">
        <is>
          <t>no impacts</t>
        </is>
      </c>
      <c r="AL546" t="inlineStr">
        <is>
          <t>no impacts</t>
        </is>
      </c>
      <c r="AM546" t="inlineStr">
        <is>
          <t>no impacts</t>
        </is>
      </c>
      <c r="AN546" t="inlineStr">
        <is>
          <t>no impacts</t>
        </is>
      </c>
      <c r="AO546" t="inlineStr"/>
      <c r="AP546" t="inlineStr"/>
      <c r="AQ546" t="inlineStr">
        <is>
          <t>ADM_109</t>
        </is>
      </c>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is>
          <t>ADM_109</t>
        </is>
      </c>
      <c r="BQ546" t="inlineStr">
        <is>
          <t>Hybrid Gen</t>
        </is>
      </c>
    </row>
    <row r="547">
      <c r="A547" t="inlineStr">
        <is>
          <t>Dobiri-MTN</t>
        </is>
      </c>
      <c r="B547" t="inlineStr">
        <is>
          <t>ADM_045</t>
        </is>
      </c>
      <c r="C547" t="inlineStr">
        <is>
          <t>ADAMAOUA</t>
        </is>
      </c>
      <c r="D547" t="inlineStr">
        <is>
          <t>IHS</t>
        </is>
      </c>
      <c r="E547" t="inlineStr">
        <is>
          <t>Solar-Gen</t>
        </is>
      </c>
      <c r="F547" t="inlineStr">
        <is>
          <t>ADAMAOUA</t>
        </is>
      </c>
      <c r="G547" t="inlineStr">
        <is>
          <t>Dobiri</t>
        </is>
      </c>
      <c r="H547" t="inlineStr">
        <is>
          <t>NOKIA</t>
        </is>
      </c>
      <c r="I547" t="n">
        <v>0.03155393052641171</v>
      </c>
      <c r="J547" t="n">
        <v>0.036155822395182</v>
      </c>
      <c r="K547" t="n">
        <v>0.04955593934510939</v>
      </c>
      <c r="L547" t="n">
        <v>0.01284274281709194</v>
      </c>
      <c r="M547" t="n">
        <v>0.1722889565952717</v>
      </c>
      <c r="N547" t="n">
        <v>0.00178381752228168</v>
      </c>
      <c r="O547" t="n">
        <v>0.05095261374297189</v>
      </c>
      <c r="P547" t="n">
        <v>0.09803937638128793</v>
      </c>
      <c r="Q547" t="n">
        <v>2.492828369589819</v>
      </c>
      <c r="R547" t="n">
        <v>2.72646484844405</v>
      </c>
      <c r="S547" t="n">
        <v>0.5972694592868788</v>
      </c>
      <c r="T547" t="n">
        <v>0.01983586276452369</v>
      </c>
      <c r="U547" t="n">
        <v>0.0550127870407541</v>
      </c>
      <c r="V547" t="n">
        <v>0.01346782229322644</v>
      </c>
      <c r="W547" t="n">
        <v>0.01983586276452369</v>
      </c>
      <c r="X547" t="n">
        <v>0.09464922415363432</v>
      </c>
      <c r="Y547" t="n">
        <v>0.1369611879024615</v>
      </c>
      <c r="Z547" t="n">
        <v>6.16408842444235</v>
      </c>
      <c r="AA547" t="n">
        <v>6.164017087431835</v>
      </c>
      <c r="AB547" t="n">
        <v>4.07293510782486</v>
      </c>
      <c r="AC547" t="n">
        <v>0.03348196997792824</v>
      </c>
      <c r="AD547" t="n">
        <v>0.03348196997792824</v>
      </c>
      <c r="AE547" t="n">
        <v>0</v>
      </c>
      <c r="AF547" t="n">
        <v>0.09484673461104207</v>
      </c>
      <c r="AG547" t="n">
        <v>0.00314642992380742</v>
      </c>
      <c r="AH547" t="n">
        <v>0.03348196997792824</v>
      </c>
      <c r="AI547" t="inlineStr">
        <is>
          <t>Operationnel</t>
        </is>
      </c>
      <c r="AJ547" t="inlineStr"/>
      <c r="AK547" t="inlineStr">
        <is>
          <t>no impacts</t>
        </is>
      </c>
      <c r="AL547" t="inlineStr">
        <is>
          <t>no impacts</t>
        </is>
      </c>
      <c r="AM547" t="inlineStr">
        <is>
          <t>no impacts</t>
        </is>
      </c>
      <c r="AN547" t="inlineStr">
        <is>
          <t>no impacts</t>
        </is>
      </c>
      <c r="AO547" t="inlineStr"/>
      <c r="AP547" t="inlineStr"/>
      <c r="AQ547" t="inlineStr">
        <is>
          <t>ADM_045</t>
        </is>
      </c>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is>
          <t>ADM_045</t>
        </is>
      </c>
      <c r="BQ547" t="inlineStr">
        <is>
          <t>Grid-Lithium</t>
        </is>
      </c>
    </row>
    <row r="548">
      <c r="A548" t="inlineStr">
        <is>
          <t>Hikoa-Malep-Camrail</t>
        </is>
      </c>
      <c r="B548" t="inlineStr">
        <is>
          <t>LIT_402</t>
        </is>
      </c>
      <c r="C548" t="inlineStr">
        <is>
          <t>CENTRE</t>
        </is>
      </c>
      <c r="D548" t="inlineStr">
        <is>
          <t>CAMUSAT</t>
        </is>
      </c>
      <c r="E548" t="inlineStr">
        <is>
          <t>Hybrid Solar - S3</t>
        </is>
      </c>
      <c r="F548" t="inlineStr">
        <is>
          <t>LITTORAL</t>
        </is>
      </c>
      <c r="G548" t="inlineStr">
        <is>
          <t>Messondo</t>
        </is>
      </c>
      <c r="H548" t="inlineStr">
        <is>
          <t>NOKIA</t>
        </is>
      </c>
      <c r="I548" t="n">
        <v>0.001478914120789966</v>
      </c>
      <c r="J548" t="n">
        <v>0</v>
      </c>
      <c r="K548" t="n">
        <v>0.00286765055128786</v>
      </c>
      <c r="L548" t="n">
        <v>0</v>
      </c>
      <c r="M548" t="n">
        <v>0.002051034006500622</v>
      </c>
      <c r="N548" t="n">
        <v>0</v>
      </c>
      <c r="O548" t="n">
        <v>0.8725637569500708</v>
      </c>
      <c r="P548" t="n">
        <v>0</v>
      </c>
      <c r="Q548" t="n">
        <v>0.006156108915616928</v>
      </c>
      <c r="R548" t="n">
        <v>0.04170103659860466</v>
      </c>
      <c r="S548" t="n">
        <v>0.01038844072848048</v>
      </c>
      <c r="T548" t="n">
        <v>0.002675261747609462</v>
      </c>
      <c r="U548" t="n">
        <v>0.001515981656978832</v>
      </c>
      <c r="V548" t="n">
        <v>0.009220735490093813</v>
      </c>
      <c r="W548" t="n">
        <v>0.002675261747609462</v>
      </c>
      <c r="X548" t="n">
        <v>0.001515981656978832</v>
      </c>
      <c r="Y548" t="n">
        <v>0.120458118955692</v>
      </c>
      <c r="Z548" t="n">
        <v>0.003210314097131252</v>
      </c>
      <c r="AA548" t="n">
        <v>0</v>
      </c>
      <c r="AB548" t="n">
        <v>0.08011517180174223</v>
      </c>
      <c r="AC548" t="n">
        <v>0.03324458598362594</v>
      </c>
      <c r="AD548" t="n">
        <v>0.03324458598362594</v>
      </c>
      <c r="AE548" t="n">
        <v>0.03734378059941889</v>
      </c>
      <c r="AF548" t="n">
        <v>0.08314250402059079</v>
      </c>
      <c r="AG548" t="n">
        <v>0</v>
      </c>
      <c r="AH548" t="n">
        <v>0.03324458598362594</v>
      </c>
      <c r="AI548" t="inlineStr">
        <is>
          <t>Operationnel</t>
        </is>
      </c>
      <c r="AJ548" t="inlineStr"/>
      <c r="AK548" t="inlineStr">
        <is>
          <t>no impacts</t>
        </is>
      </c>
      <c r="AL548" t="inlineStr">
        <is>
          <t>no impacts</t>
        </is>
      </c>
      <c r="AM548" t="inlineStr">
        <is>
          <t>no impacts</t>
        </is>
      </c>
      <c r="AN548" t="inlineStr">
        <is>
          <t>no impacts</t>
        </is>
      </c>
      <c r="AO548" t="inlineStr"/>
      <c r="AP548" t="inlineStr"/>
      <c r="AQ548" t="inlineStr">
        <is>
          <t>LIT_402</t>
        </is>
      </c>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row>
    <row r="549">
      <c r="A549" t="inlineStr">
        <is>
          <t>Soa</t>
        </is>
      </c>
      <c r="B549" t="inlineStr">
        <is>
          <t>CTR_031</t>
        </is>
      </c>
      <c r="C549" t="inlineStr">
        <is>
          <t>Yaounde</t>
        </is>
      </c>
      <c r="D549" t="inlineStr">
        <is>
          <t>IHS</t>
        </is>
      </c>
      <c r="E549" t="inlineStr">
        <is>
          <t>Grid-Gen</t>
        </is>
      </c>
      <c r="F549" t="inlineStr">
        <is>
          <t>CENTRE</t>
        </is>
      </c>
      <c r="G549" t="inlineStr">
        <is>
          <t>Yaounde</t>
        </is>
      </c>
      <c r="H549" t="inlineStr">
        <is>
          <t>ZTE</t>
        </is>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0.03158592370010813</v>
      </c>
      <c r="AC549" t="n">
        <v>0.03319108074867377</v>
      </c>
      <c r="AD549" t="n">
        <v>0.03319108074867377</v>
      </c>
      <c r="AE549" t="n">
        <v>0</v>
      </c>
      <c r="AF549" t="n">
        <v>0</v>
      </c>
      <c r="AG549" t="n">
        <v>0.06364680530657717</v>
      </c>
      <c r="AH549" t="n">
        <v>0.03319108074867377</v>
      </c>
      <c r="AI549" t="inlineStr">
        <is>
          <t>Operationnel</t>
        </is>
      </c>
      <c r="AJ549" t="inlineStr"/>
      <c r="AK549" t="inlineStr">
        <is>
          <t>IHS</t>
        </is>
      </c>
      <c r="AL549" t="inlineStr">
        <is>
          <t>POWER ISSUE</t>
        </is>
      </c>
      <c r="AM549" t="inlineStr">
        <is>
          <t>Defaut GE &amp; Power Cabinet</t>
        </is>
      </c>
      <c r="AN549" t="inlineStr">
        <is>
          <t>PASSIVE</t>
        </is>
      </c>
      <c r="AO549" t="inlineStr">
        <is>
          <t>(05/06/2026 ticket): INC-20260506-00012587...Grid Outage</t>
        </is>
      </c>
      <c r="AP549" t="inlineStr">
        <is>
          <t>: .Grid Outage</t>
        </is>
      </c>
      <c r="AQ549" t="inlineStr">
        <is>
          <t>CTR_031</t>
        </is>
      </c>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is>
          <t>(05/06/2026 ticket): INC-20260506-00012587...Grid Outage</t>
        </is>
      </c>
      <c r="BK549" t="inlineStr"/>
      <c r="BL549" t="inlineStr"/>
      <c r="BM549" t="inlineStr"/>
      <c r="BN549" t="inlineStr"/>
      <c r="BO549" t="inlineStr"/>
      <c r="BP549" t="inlineStr">
        <is>
          <t>CTR_031</t>
        </is>
      </c>
      <c r="BQ549" t="inlineStr">
        <is>
          <t>Grid-Gen</t>
        </is>
      </c>
    </row>
    <row r="550">
      <c r="A550" t="inlineStr">
        <is>
          <t>SONGKOLONG-IHS</t>
        </is>
      </c>
      <c r="B550" t="inlineStr">
        <is>
          <t>NRO_094</t>
        </is>
      </c>
      <c r="C550" t="inlineStr">
        <is>
          <t>NORD-OUEST</t>
        </is>
      </c>
      <c r="D550" t="inlineStr">
        <is>
          <t>IHS</t>
        </is>
      </c>
      <c r="E550" t="inlineStr">
        <is>
          <t>Gen Only</t>
        </is>
      </c>
      <c r="F550" t="inlineStr">
        <is>
          <t>NORD-OUEST</t>
        </is>
      </c>
      <c r="G550" t="inlineStr">
        <is>
          <t>Songkolong</t>
        </is>
      </c>
      <c r="H550" t="inlineStr">
        <is>
          <t>NOKIA</t>
        </is>
      </c>
      <c r="I550" t="n">
        <v>0.2798549256552788</v>
      </c>
      <c r="J550" t="n">
        <v>0</v>
      </c>
      <c r="K550" t="n">
        <v>0</v>
      </c>
      <c r="L550" t="n">
        <v>0</v>
      </c>
      <c r="M550" t="n">
        <v>0</v>
      </c>
      <c r="N550" t="n">
        <v>0</v>
      </c>
      <c r="O550" t="n">
        <v>3.043917372510093</v>
      </c>
      <c r="P550" t="n">
        <v>4.137549338506022</v>
      </c>
      <c r="Q550" t="n">
        <v>3.07112893769772</v>
      </c>
      <c r="R550" t="n">
        <v>0</v>
      </c>
      <c r="S550" t="n">
        <v>0.004993821928870892</v>
      </c>
      <c r="T550" t="n">
        <v>0</v>
      </c>
      <c r="U550" t="n">
        <v>0.9723922837031734</v>
      </c>
      <c r="V550" t="n">
        <v>1.032437013637414</v>
      </c>
      <c r="W550" t="n">
        <v>0</v>
      </c>
      <c r="X550" t="n">
        <v>0.07590609331883688</v>
      </c>
      <c r="Y550" t="n">
        <v>0.5737366343923087</v>
      </c>
      <c r="Z550" t="n">
        <v>0</v>
      </c>
      <c r="AA550" t="n">
        <v>0.00115928009063063</v>
      </c>
      <c r="AB550" t="n">
        <v>0.04423099422714197</v>
      </c>
      <c r="AC550" t="n">
        <v>0.03295922473054754</v>
      </c>
      <c r="AD550" t="n">
        <v>0.03295922473054754</v>
      </c>
      <c r="AE550" t="n">
        <v>0.1021645904024236</v>
      </c>
      <c r="AF550" t="n">
        <v>0.0547199866716985</v>
      </c>
      <c r="AG550" t="n">
        <v>0</v>
      </c>
      <c r="AH550" t="n">
        <v>0.03295922473054754</v>
      </c>
      <c r="AI550" t="inlineStr">
        <is>
          <t>Insecurity</t>
        </is>
      </c>
      <c r="AJ550" t="inlineStr"/>
      <c r="AK550" t="inlineStr">
        <is>
          <t>no impacts</t>
        </is>
      </c>
      <c r="AL550" t="inlineStr">
        <is>
          <t>no impacts</t>
        </is>
      </c>
      <c r="AM550" t="inlineStr">
        <is>
          <t>no impacts</t>
        </is>
      </c>
      <c r="AN550" t="inlineStr">
        <is>
          <t>no impacts</t>
        </is>
      </c>
      <c r="AO550" t="inlineStr"/>
      <c r="AP550" t="inlineStr"/>
      <c r="AQ550" t="inlineStr">
        <is>
          <t>NRO_094</t>
        </is>
      </c>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NRO_094</t>
        </is>
      </c>
      <c r="BQ550" t="inlineStr">
        <is>
          <t>Grid-Gen-Lithium</t>
        </is>
      </c>
    </row>
    <row r="551">
      <c r="A551" t="inlineStr">
        <is>
          <t>Ntumbaw</t>
        </is>
      </c>
      <c r="B551" t="inlineStr">
        <is>
          <t>NRO_245</t>
        </is>
      </c>
      <c r="C551" t="inlineStr">
        <is>
          <t>NORD-OUEST</t>
        </is>
      </c>
      <c r="D551" t="inlineStr">
        <is>
          <t>IHS</t>
        </is>
      </c>
      <c r="E551" t="inlineStr">
        <is>
          <t>Gen Only</t>
        </is>
      </c>
      <c r="F551" t="inlineStr">
        <is>
          <t>NORD-OUEST</t>
        </is>
      </c>
      <c r="G551" t="inlineStr">
        <is>
          <t>Ntumbaw</t>
        </is>
      </c>
      <c r="H551" t="inlineStr">
        <is>
          <t>NOKIA</t>
        </is>
      </c>
      <c r="I551" t="n">
        <v>6.679570953436401</v>
      </c>
      <c r="J551" t="n">
        <v>7.187866522536689</v>
      </c>
      <c r="K551" t="n">
        <v>5.230967645557405</v>
      </c>
      <c r="L551" t="n">
        <v>3.556830994942974</v>
      </c>
      <c r="M551" t="n">
        <v>5.326958228495301</v>
      </c>
      <c r="N551" t="n">
        <v>5.389104177434897</v>
      </c>
      <c r="O551" t="n">
        <v>4.928014002790658</v>
      </c>
      <c r="P551" t="n">
        <v>1.857049698980435</v>
      </c>
      <c r="Q551" t="n">
        <v>3.537453768160657</v>
      </c>
      <c r="R551" t="n">
        <v>4.29239691378915</v>
      </c>
      <c r="S551" t="n">
        <v>6.363752503180878</v>
      </c>
      <c r="T551" t="n">
        <v>0.006063926627914473</v>
      </c>
      <c r="U551" t="n">
        <v>0.2901401704875673</v>
      </c>
      <c r="V551" t="n">
        <v>1.298126175331661</v>
      </c>
      <c r="W551" t="n">
        <v>0.006063926627914473</v>
      </c>
      <c r="X551" t="n">
        <v>0.001961858614913571</v>
      </c>
      <c r="Y551" t="n">
        <v>0</v>
      </c>
      <c r="Z551" t="n">
        <v>0.06452731335233837</v>
      </c>
      <c r="AA551" t="n">
        <v>0.06067493643578085</v>
      </c>
      <c r="AB551" t="n">
        <v>0</v>
      </c>
      <c r="AC551" t="n">
        <v>0.03272736871242148</v>
      </c>
      <c r="AD551" t="n">
        <v>0.03272736871242148</v>
      </c>
      <c r="AE551" t="n">
        <v>0.104287815386337</v>
      </c>
      <c r="AF551" t="n">
        <v>0.05312620065213472</v>
      </c>
      <c r="AG551" t="n">
        <v>0</v>
      </c>
      <c r="AH551" t="n">
        <v>0.03272736871242148</v>
      </c>
      <c r="AI551" t="inlineStr">
        <is>
          <t>Insecurity</t>
        </is>
      </c>
      <c r="AJ551" t="inlineStr"/>
      <c r="AK551" t="inlineStr">
        <is>
          <t>no impacts</t>
        </is>
      </c>
      <c r="AL551" t="inlineStr">
        <is>
          <t>no impacts</t>
        </is>
      </c>
      <c r="AM551" t="inlineStr">
        <is>
          <t>no impacts</t>
        </is>
      </c>
      <c r="AN551" t="inlineStr">
        <is>
          <t>no impacts</t>
        </is>
      </c>
      <c r="AO551" t="inlineStr"/>
      <c r="AP551" t="inlineStr"/>
      <c r="AQ551" t="inlineStr">
        <is>
          <t>NRO_245</t>
        </is>
      </c>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is>
          <t>NRO_245</t>
        </is>
      </c>
      <c r="BN551" t="inlineStr"/>
      <c r="BO551" t="inlineStr"/>
      <c r="BP551" t="inlineStr">
        <is>
          <t>NRO_245</t>
        </is>
      </c>
      <c r="BQ551" t="inlineStr">
        <is>
          <t>Grid-Gen</t>
        </is>
      </c>
    </row>
    <row r="552">
      <c r="A552" t="inlineStr">
        <is>
          <t>Titi-Garage</t>
        </is>
      </c>
      <c r="B552" t="inlineStr">
        <is>
          <t>CTR_542</t>
        </is>
      </c>
      <c r="C552" t="inlineStr">
        <is>
          <t>Yaounde</t>
        </is>
      </c>
      <c r="D552" t="inlineStr">
        <is>
          <t>IHS</t>
        </is>
      </c>
      <c r="E552" t="inlineStr">
        <is>
          <t>Grid-Gen</t>
        </is>
      </c>
      <c r="F552" t="inlineStr">
        <is>
          <t>CENTRE</t>
        </is>
      </c>
      <c r="G552" t="inlineStr">
        <is>
          <t>Yaounde</t>
        </is>
      </c>
      <c r="H552" t="inlineStr">
        <is>
          <t>ZTE</t>
        </is>
      </c>
      <c r="I552" t="n">
        <v>13.86855689960706</v>
      </c>
      <c r="J552" t="n">
        <v>13.86855689960706</v>
      </c>
      <c r="K552" t="n">
        <v>13.86855689960706</v>
      </c>
      <c r="L552" t="n">
        <v>13.86855689960706</v>
      </c>
      <c r="M552" t="n">
        <v>13.86855689960706</v>
      </c>
      <c r="N552" t="n">
        <v>13.86855689960706</v>
      </c>
      <c r="O552" t="n">
        <v>0</v>
      </c>
      <c r="P552" t="n">
        <v>0</v>
      </c>
      <c r="Q552" t="n">
        <v>0</v>
      </c>
      <c r="R552" t="n">
        <v>0</v>
      </c>
      <c r="S552" t="n">
        <v>1.153983072370467</v>
      </c>
      <c r="T552" t="n">
        <v>0</v>
      </c>
      <c r="U552" t="n">
        <v>0.2942787922370324</v>
      </c>
      <c r="V552" t="n">
        <v>0</v>
      </c>
      <c r="W552" t="n">
        <v>0</v>
      </c>
      <c r="X552" t="n">
        <v>0</v>
      </c>
      <c r="Y552" t="n">
        <v>0.05639451763960567</v>
      </c>
      <c r="Z552" t="n">
        <v>0</v>
      </c>
      <c r="AA552" t="n">
        <v>0</v>
      </c>
      <c r="AB552" t="n">
        <v>0</v>
      </c>
      <c r="AC552" t="n">
        <v>0.03128272736871282</v>
      </c>
      <c r="AD552" t="n">
        <v>0.03128272736871282</v>
      </c>
      <c r="AE552" t="n">
        <v>0.00686925730089645</v>
      </c>
      <c r="AF552" t="n">
        <v>0.005737629670431448</v>
      </c>
      <c r="AG552" t="n">
        <v>0.05441271748670858</v>
      </c>
      <c r="AH552" t="n">
        <v>0.03128272736871282</v>
      </c>
      <c r="AI552" t="inlineStr">
        <is>
          <t>Operationnel</t>
        </is>
      </c>
      <c r="AJ552" t="inlineStr"/>
      <c r="AK552" t="inlineStr">
        <is>
          <t>no impacts</t>
        </is>
      </c>
      <c r="AL552" t="inlineStr">
        <is>
          <t>no impacts</t>
        </is>
      </c>
      <c r="AM552" t="inlineStr">
        <is>
          <t>no impacts</t>
        </is>
      </c>
      <c r="AN552" t="inlineStr">
        <is>
          <t>no impacts</t>
        </is>
      </c>
      <c r="AO552" t="inlineStr"/>
      <c r="AP552" t="inlineStr"/>
      <c r="AQ552" t="inlineStr">
        <is>
          <t>CTR_542</t>
        </is>
      </c>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CTR_542</t>
        </is>
      </c>
      <c r="BQ552" t="inlineStr"/>
    </row>
    <row r="553">
      <c r="A553" t="inlineStr">
        <is>
          <t>Sabongari-NRO</t>
        </is>
      </c>
      <c r="B553" t="inlineStr">
        <is>
          <t>NRO_230</t>
        </is>
      </c>
      <c r="C553" t="inlineStr">
        <is>
          <t>NORD-OUEST</t>
        </is>
      </c>
      <c r="D553" t="inlineStr">
        <is>
          <t>IHS</t>
        </is>
      </c>
      <c r="E553" t="inlineStr">
        <is>
          <t>Hybrid-Gen</t>
        </is>
      </c>
      <c r="F553" t="inlineStr">
        <is>
          <t>NORD-OUEST</t>
        </is>
      </c>
      <c r="G553" t="inlineStr">
        <is>
          <t>Sabongari</t>
        </is>
      </c>
      <c r="H553" t="inlineStr">
        <is>
          <t>NOKIA</t>
        </is>
      </c>
      <c r="I553" t="n">
        <v>0</v>
      </c>
      <c r="J553" t="n">
        <v>0</v>
      </c>
      <c r="K553" t="n">
        <v>0</v>
      </c>
      <c r="L553" t="n">
        <v>0</v>
      </c>
      <c r="M553" t="n">
        <v>0</v>
      </c>
      <c r="N553" t="n">
        <v>0</v>
      </c>
      <c r="O553" t="n">
        <v>2.871147250345096</v>
      </c>
      <c r="P553" t="n">
        <v>4.132268958404261</v>
      </c>
      <c r="Q553" t="n">
        <v>2.845936621744615</v>
      </c>
      <c r="R553" t="n">
        <v>0</v>
      </c>
      <c r="S553" t="n">
        <v>0</v>
      </c>
      <c r="T553" t="n">
        <v>0</v>
      </c>
      <c r="U553" t="n">
        <v>0</v>
      </c>
      <c r="V553" t="n">
        <v>0.6059111156768912</v>
      </c>
      <c r="W553" t="n">
        <v>0</v>
      </c>
      <c r="X553" t="n">
        <v>0</v>
      </c>
      <c r="Y553" t="n">
        <v>2.935190179007114</v>
      </c>
      <c r="Z553" t="n">
        <v>0</v>
      </c>
      <c r="AA553" t="n">
        <v>0</v>
      </c>
      <c r="AB553" t="n">
        <v>0.04389212773911124</v>
      </c>
      <c r="AC553" t="n">
        <v>0.0308368504107773</v>
      </c>
      <c r="AD553" t="n">
        <v>0.0308368504107773</v>
      </c>
      <c r="AE553" t="n">
        <v>0.09604470662526129</v>
      </c>
      <c r="AF553" t="n">
        <v>0.05100115262604867</v>
      </c>
      <c r="AG553" t="n">
        <v>0</v>
      </c>
      <c r="AH553" t="n">
        <v>0.0308368504107773</v>
      </c>
      <c r="AI553" t="inlineStr">
        <is>
          <t>Insecurity</t>
        </is>
      </c>
      <c r="AJ553" t="inlineStr"/>
      <c r="AK553" t="inlineStr">
        <is>
          <t>no impacts</t>
        </is>
      </c>
      <c r="AL553" t="inlineStr">
        <is>
          <t>no impacts</t>
        </is>
      </c>
      <c r="AM553" t="inlineStr">
        <is>
          <t>no impacts</t>
        </is>
      </c>
      <c r="AN553" t="inlineStr">
        <is>
          <t>no impacts</t>
        </is>
      </c>
      <c r="AO553" t="inlineStr">
        <is>
          <t xml:space="preserve">(05/06/2026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t>
        </is>
      </c>
      <c r="AP553" t="inlineStr">
        <is>
          <t>05/06/2026 cell nokia) : 05/05/2026 : Intervention planned on 10.05.2026 after spare part collected 04/05/2026 : Ghost town 30/04/2026 : FRMF to be remplaced || plan for W19 29/04/2026 : Need BO RAN analysis .;.;(05/06/2026 cell nokia) : 05/05/2026 : Intervention planned on 10.05.2026 after spare part collected 04/05/2026 : Ghost town 30/04/2026 : FRMF to be remplaced || plan for W19 29/04/2026 : Need BO RAN analysis .;.;(05/06/2026 cell nokia) : 05/05/2026 : Intervention planned on 10.05.2026 after spare part collected 04/05/2026 : Ghost town 30/04/2026 : FRMF to be remplaced || plan for W19 29/04/2026 : Need BO RAN analysis</t>
        </is>
      </c>
      <c r="AQ553" t="inlineStr">
        <is>
          <t>NRO_230</t>
        </is>
      </c>
      <c r="AR553" t="inlineStr"/>
      <c r="AS553" t="inlineStr"/>
      <c r="AT553" t="inlineStr"/>
      <c r="AU553" t="inlineStr"/>
      <c r="AV553" t="inlineStr"/>
      <c r="AW553" t="inlineStr"/>
      <c r="AX553" t="inlineStr"/>
      <c r="AY553" t="inlineStr"/>
      <c r="AZ553" t="inlineStr"/>
      <c r="BA553" t="inlineStr"/>
      <c r="BB553" t="inlineStr"/>
      <c r="BC553" t="inlineStr"/>
      <c r="BD553" t="inlineStr">
        <is>
          <t xml:space="preserve">(05/06/2026  cell nokia): 05/05/2026 : Intervention planned on 10.05.2026 after spare part collected
04/05/2026 : Ghost town                                  30/04/2026 : FRMF to be remplaced || plan for W19
29/04/2026: Need BO RAN analysis </t>
        </is>
      </c>
      <c r="BE553" t="inlineStr">
        <is>
          <t xml:space="preserve">(05/06/2026  cell nokia): 05/05/2026 : Intervention planned on 10.05.2026 after spare part collected
04/05/2026 : Ghost town                                  30/04/2026 : FRMF to be remplaced || plan for W19
29/04/2026: Need BO RAN analysis </t>
        </is>
      </c>
      <c r="BF553" t="inlineStr">
        <is>
          <t xml:space="preserve">(05/06/2026  cell nokia): 05/05/2026 : Intervention planned on 10.05.2026 after spare part collected
04/05/2026 : Ghost town                                  30/04/2026 : FRMF to be remplaced || plan for W19
29/04/2026: Need BO RAN analysis </t>
        </is>
      </c>
      <c r="BG553" t="inlineStr"/>
      <c r="BH553" t="inlineStr"/>
      <c r="BI553" t="inlineStr"/>
      <c r="BJ553" t="inlineStr"/>
      <c r="BK553" t="inlineStr"/>
      <c r="BL553" t="inlineStr"/>
      <c r="BM553" t="inlineStr"/>
      <c r="BN553" t="inlineStr"/>
      <c r="BO553" t="inlineStr"/>
      <c r="BP553" t="inlineStr">
        <is>
          <t>NRO_230</t>
        </is>
      </c>
      <c r="BQ553" t="inlineStr">
        <is>
          <t>Grid-Gen</t>
        </is>
      </c>
    </row>
    <row r="554">
      <c r="A554" t="inlineStr">
        <is>
          <t>Mantoum-Village</t>
        </is>
      </c>
      <c r="B554" t="inlineStr">
        <is>
          <t>OST_200</t>
        </is>
      </c>
      <c r="C554" t="inlineStr">
        <is>
          <t>OUEST</t>
        </is>
      </c>
      <c r="D554" t="inlineStr">
        <is>
          <t>IHS</t>
        </is>
      </c>
      <c r="E554" t="inlineStr">
        <is>
          <t>Hybrid-Gen</t>
        </is>
      </c>
      <c r="F554" t="inlineStr">
        <is>
          <t>OUEST</t>
        </is>
      </c>
      <c r="G554" t="inlineStr">
        <is>
          <t>Mantoum</t>
        </is>
      </c>
      <c r="H554" t="inlineStr">
        <is>
          <t>NOKIA</t>
        </is>
      </c>
      <c r="I554" t="n">
        <v>0</v>
      </c>
      <c r="J554" t="n">
        <v>0</v>
      </c>
      <c r="K554" t="n">
        <v>0</v>
      </c>
      <c r="L554" t="n">
        <v>0</v>
      </c>
      <c r="M554" t="n">
        <v>0</v>
      </c>
      <c r="N554" t="n">
        <v>0.001248455482217681</v>
      </c>
      <c r="O554" t="n">
        <v>2.769128399258652</v>
      </c>
      <c r="P554" t="n">
        <v>4.14490483113774</v>
      </c>
      <c r="Q554" t="n">
        <v>2.766111452909371</v>
      </c>
      <c r="R554" t="n">
        <v>0</v>
      </c>
      <c r="S554" t="n">
        <v>0</v>
      </c>
      <c r="T554" t="n">
        <v>0</v>
      </c>
      <c r="U554" t="n">
        <v>0</v>
      </c>
      <c r="V554" t="n">
        <v>0</v>
      </c>
      <c r="W554" t="n">
        <v>0</v>
      </c>
      <c r="X554" t="n">
        <v>0.02120590811938349</v>
      </c>
      <c r="Y554" t="n">
        <v>1.211180168534356</v>
      </c>
      <c r="Z554" t="n">
        <v>0</v>
      </c>
      <c r="AA554" t="n">
        <v>0</v>
      </c>
      <c r="AB554" t="n">
        <v>0.0209205468663054</v>
      </c>
      <c r="AC554" t="n">
        <v>0.02946354938033807</v>
      </c>
      <c r="AD554" t="n">
        <v>0.02946354938033807</v>
      </c>
      <c r="AE554" t="n">
        <v>0.09017461402267704</v>
      </c>
      <c r="AF554" t="n">
        <v>0.04940736660648539</v>
      </c>
      <c r="AG554" t="n">
        <v>0</v>
      </c>
      <c r="AH554" t="n">
        <v>0.02946354938033807</v>
      </c>
      <c r="AI554" t="inlineStr">
        <is>
          <t>Operationnel</t>
        </is>
      </c>
      <c r="AJ554" t="inlineStr"/>
      <c r="AK554" t="inlineStr">
        <is>
          <t>no impacts</t>
        </is>
      </c>
      <c r="AL554" t="inlineStr">
        <is>
          <t>no impacts</t>
        </is>
      </c>
      <c r="AM554" t="inlineStr">
        <is>
          <t>no impacts</t>
        </is>
      </c>
      <c r="AN554" t="inlineStr">
        <is>
          <t>no impacts</t>
        </is>
      </c>
      <c r="AO554" t="inlineStr"/>
      <c r="AP554" t="inlineStr"/>
      <c r="AQ554" t="inlineStr">
        <is>
          <t>OST_200</t>
        </is>
      </c>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OST_200</t>
        </is>
      </c>
      <c r="BQ554" t="inlineStr">
        <is>
          <t>Gen-Lithium</t>
        </is>
      </c>
    </row>
    <row r="555">
      <c r="A555" t="inlineStr">
        <is>
          <t>Nkometou</t>
        </is>
      </c>
      <c r="B555" t="inlineStr">
        <is>
          <t>CTR_061</t>
        </is>
      </c>
      <c r="C555" t="inlineStr">
        <is>
          <t>CENTRE</t>
        </is>
      </c>
      <c r="D555" t="inlineStr">
        <is>
          <t>IHS</t>
        </is>
      </c>
      <c r="E555" t="inlineStr">
        <is>
          <t>Grid-Gen</t>
        </is>
      </c>
      <c r="F555" t="inlineStr">
        <is>
          <t>CENTRE</t>
        </is>
      </c>
      <c r="G555" t="inlineStr">
        <is>
          <t>Nkometou</t>
        </is>
      </c>
      <c r="H555" t="inlineStr">
        <is>
          <t>ZTE</t>
        </is>
      </c>
      <c r="I555" t="n">
        <v>0</v>
      </c>
      <c r="J555" t="n">
        <v>0</v>
      </c>
      <c r="K555" t="n">
        <v>0.6843676251951158</v>
      </c>
      <c r="L555" t="n">
        <v>1.540950766623006</v>
      </c>
      <c r="M555" t="n">
        <v>1.540950766623006</v>
      </c>
      <c r="N555" t="n">
        <v>1.540950766623006</v>
      </c>
      <c r="O555" t="n">
        <v>1.540950766623006</v>
      </c>
      <c r="P555" t="n">
        <v>1.540950766623006</v>
      </c>
      <c r="Q555" t="n">
        <v>1.540950766623006</v>
      </c>
      <c r="R555" t="n">
        <v>1.540950766623006</v>
      </c>
      <c r="S555" t="n">
        <v>1.390119509292789</v>
      </c>
      <c r="T555" t="n">
        <v>0</v>
      </c>
      <c r="U555" t="n">
        <v>0</v>
      </c>
      <c r="V555" t="n">
        <v>0</v>
      </c>
      <c r="W555" t="n">
        <v>0</v>
      </c>
      <c r="X555" t="n">
        <v>0</v>
      </c>
      <c r="Y555" t="n">
        <v>0</v>
      </c>
      <c r="Z555" t="n">
        <v>0</v>
      </c>
      <c r="AA555" t="n">
        <v>0</v>
      </c>
      <c r="AB555" t="n">
        <v>0.01874466731158315</v>
      </c>
      <c r="AC555" t="n">
        <v>0.02921385828389444</v>
      </c>
      <c r="AD555" t="n">
        <v>0.02921385828389444</v>
      </c>
      <c r="AE555" t="n">
        <v>0</v>
      </c>
      <c r="AF555" t="n">
        <v>0</v>
      </c>
      <c r="AG555" t="n">
        <v>0.05602013277387063</v>
      </c>
      <c r="AH555" t="n">
        <v>0.02921385828389444</v>
      </c>
      <c r="AI555" t="inlineStr">
        <is>
          <t>Operationnel</t>
        </is>
      </c>
      <c r="AJ555" t="inlineStr"/>
      <c r="AK555" t="inlineStr">
        <is>
          <t>no impacts</t>
        </is>
      </c>
      <c r="AL555" t="inlineStr">
        <is>
          <t>no impacts</t>
        </is>
      </c>
      <c r="AM555" t="inlineStr">
        <is>
          <t>no impacts</t>
        </is>
      </c>
      <c r="AN555" t="inlineStr">
        <is>
          <t>no impacts</t>
        </is>
      </c>
      <c r="AO555" t="inlineStr"/>
      <c r="AP555" t="inlineStr"/>
      <c r="AQ555" t="inlineStr">
        <is>
          <t>CTR_061</t>
        </is>
      </c>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is>
          <t>CTR_061</t>
        </is>
      </c>
      <c r="BP555" t="inlineStr">
        <is>
          <t>CTR_061</t>
        </is>
      </c>
      <c r="BQ555" t="inlineStr">
        <is>
          <t>Grid-Gen</t>
        </is>
      </c>
    </row>
    <row r="556">
      <c r="A556" t="inlineStr">
        <is>
          <t>Mantoum-Ville</t>
        </is>
      </c>
      <c r="B556" t="inlineStr">
        <is>
          <t>OST_201</t>
        </is>
      </c>
      <c r="C556" t="inlineStr">
        <is>
          <t>OUEST</t>
        </is>
      </c>
      <c r="D556" t="inlineStr">
        <is>
          <t>IHS</t>
        </is>
      </c>
      <c r="E556" t="inlineStr">
        <is>
          <t>Hybrid-Gen</t>
        </is>
      </c>
      <c r="F556" t="inlineStr">
        <is>
          <t>OUEST</t>
        </is>
      </c>
      <c r="G556" t="inlineStr">
        <is>
          <t>Mantoum</t>
        </is>
      </c>
      <c r="H556" t="inlineStr">
        <is>
          <t>NOKIA</t>
        </is>
      </c>
      <c r="I556" t="n">
        <v>0</v>
      </c>
      <c r="J556" t="n">
        <v>0</v>
      </c>
      <c r="K556" t="n">
        <v>0</v>
      </c>
      <c r="L556" t="n">
        <v>0</v>
      </c>
      <c r="M556" t="n">
        <v>0</v>
      </c>
      <c r="N556" t="n">
        <v>0</v>
      </c>
      <c r="O556" t="n">
        <v>2.767079364010929</v>
      </c>
      <c r="P556" t="n">
        <v>4.135563442238086</v>
      </c>
      <c r="Q556" t="n">
        <v>2.763138601864482</v>
      </c>
      <c r="R556" t="n">
        <v>0</v>
      </c>
      <c r="S556" t="n">
        <v>0</v>
      </c>
      <c r="T556" t="n">
        <v>0</v>
      </c>
      <c r="U556" t="n">
        <v>0</v>
      </c>
      <c r="V556" t="n">
        <v>0</v>
      </c>
      <c r="W556" t="n">
        <v>0</v>
      </c>
      <c r="X556" t="n">
        <v>0.008757023453841448</v>
      </c>
      <c r="Y556" t="n">
        <v>1.212856665896191</v>
      </c>
      <c r="Z556" t="n">
        <v>0</v>
      </c>
      <c r="AA556" t="n">
        <v>0</v>
      </c>
      <c r="AB556" t="n">
        <v>0.02068869084817904</v>
      </c>
      <c r="AC556" t="n">
        <v>0.02885715671754672</v>
      </c>
      <c r="AD556" t="n">
        <v>0.02885715671754672</v>
      </c>
      <c r="AE556" t="n">
        <v>0.09092398754641119</v>
      </c>
      <c r="AF556" t="n">
        <v>0.04728231858040034</v>
      </c>
      <c r="AG556" t="n">
        <v>0</v>
      </c>
      <c r="AH556" t="n">
        <v>0.02885715671754672</v>
      </c>
      <c r="AI556" t="inlineStr">
        <is>
          <t>Operationnel</t>
        </is>
      </c>
      <c r="AJ556" t="inlineStr"/>
      <c r="AK556" t="inlineStr">
        <is>
          <t>IHS</t>
        </is>
      </c>
      <c r="AL556" t="inlineStr">
        <is>
          <t>POWER ISSUE</t>
        </is>
      </c>
      <c r="AM556" t="inlineStr">
        <is>
          <t>Defaut GE &amp; Power Cabinet</t>
        </is>
      </c>
      <c r="AN556" t="inlineStr">
        <is>
          <t>PASSIVE</t>
        </is>
      </c>
      <c r="AO556" t="inlineStr">
        <is>
          <t>(05/06/2026 ticket): INC-20260506-00016472...Grid Outage</t>
        </is>
      </c>
      <c r="AP556" t="inlineStr">
        <is>
          <t>: .Grid Outage</t>
        </is>
      </c>
      <c r="AQ556" t="inlineStr">
        <is>
          <t>OST_201</t>
        </is>
      </c>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is>
          <t>(05/06/2026 ticket): INC-20260506-00016472...Grid Outage</t>
        </is>
      </c>
      <c r="BK556" t="inlineStr"/>
      <c r="BL556" t="inlineStr"/>
      <c r="BM556" t="inlineStr"/>
      <c r="BN556" t="inlineStr"/>
      <c r="BO556" t="inlineStr"/>
      <c r="BP556" t="inlineStr">
        <is>
          <t>OST_201</t>
        </is>
      </c>
      <c r="BQ556" t="inlineStr"/>
    </row>
    <row r="557">
      <c r="A557" t="inlineStr">
        <is>
          <t>Bfsam-Tamdja</t>
        </is>
      </c>
      <c r="B557" t="inlineStr">
        <is>
          <t>OST_019</t>
        </is>
      </c>
      <c r="C557" t="inlineStr">
        <is>
          <t>Bafoussam</t>
        </is>
      </c>
      <c r="D557" t="inlineStr">
        <is>
          <t>CAMUSAT</t>
        </is>
      </c>
      <c r="E557" t="inlineStr">
        <is>
          <t>Good Grid + GE</t>
        </is>
      </c>
      <c r="F557" t="inlineStr">
        <is>
          <t>OUEST</t>
        </is>
      </c>
      <c r="G557" t="inlineStr">
        <is>
          <t>Bafoussam</t>
        </is>
      </c>
      <c r="H557" t="inlineStr">
        <is>
          <t>Huawei</t>
        </is>
      </c>
      <c r="I557" t="n">
        <v>12.35337782115269</v>
      </c>
      <c r="J557" t="n">
        <v>11.80931875708053</v>
      </c>
      <c r="K557" t="n">
        <v>11.63027240585219</v>
      </c>
      <c r="L557" t="n">
        <v>13.1767698818319</v>
      </c>
      <c r="M557" t="n">
        <v>6.979597383808031</v>
      </c>
      <c r="N557" t="n">
        <v>9.144151663798786</v>
      </c>
      <c r="O557" t="n">
        <v>7.810141310892524</v>
      </c>
      <c r="P557" t="n">
        <v>8.500697708263775</v>
      </c>
      <c r="Q557" t="n">
        <v>9.705849620326852</v>
      </c>
      <c r="R557" t="n">
        <v>7.995750970941665</v>
      </c>
      <c r="S557" t="n">
        <v>8.331674671049814</v>
      </c>
      <c r="T557" t="n">
        <v>0</v>
      </c>
      <c r="U557" t="n">
        <v>0</v>
      </c>
      <c r="V557" t="n">
        <v>0</v>
      </c>
      <c r="W557" t="n">
        <v>0</v>
      </c>
      <c r="X557" t="n">
        <v>0</v>
      </c>
      <c r="Y557" t="n">
        <v>0</v>
      </c>
      <c r="Z557" t="n">
        <v>0</v>
      </c>
      <c r="AA557" t="n">
        <v>0</v>
      </c>
      <c r="AB557" t="n">
        <v>0</v>
      </c>
      <c r="AC557" t="n">
        <v>0.0287679813259596</v>
      </c>
      <c r="AD557" t="n">
        <v>0.0287679813259596</v>
      </c>
      <c r="AE557" t="n">
        <v>0.06744361713607425</v>
      </c>
      <c r="AF557" t="n">
        <v>0.05700441329974058</v>
      </c>
      <c r="AG557" t="n">
        <v>0</v>
      </c>
      <c r="AH557" t="n">
        <v>0.0287679813259596</v>
      </c>
      <c r="AI557" t="inlineStr">
        <is>
          <t>Operationnel</t>
        </is>
      </c>
      <c r="AJ557" t="inlineStr"/>
      <c r="AK557" t="inlineStr">
        <is>
          <t>no impacts</t>
        </is>
      </c>
      <c r="AL557" t="inlineStr">
        <is>
          <t>no impacts</t>
        </is>
      </c>
      <c r="AM557" t="inlineStr">
        <is>
          <t>no impacts</t>
        </is>
      </c>
      <c r="AN557" t="inlineStr">
        <is>
          <t>no impacts</t>
        </is>
      </c>
      <c r="AO557" t="inlineStr"/>
      <c r="AP557" t="inlineStr"/>
      <c r="AQ557" t="inlineStr">
        <is>
          <t>OST_019</t>
        </is>
      </c>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is>
          <t>Grid-Gen</t>
        </is>
      </c>
    </row>
    <row r="558">
      <c r="A558" t="inlineStr">
        <is>
          <t>Libong</t>
        </is>
      </c>
      <c r="B558" t="inlineStr">
        <is>
          <t>ADM_149</t>
        </is>
      </c>
      <c r="C558" t="inlineStr">
        <is>
          <t>ADAMAOUA</t>
        </is>
      </c>
      <c r="D558" t="inlineStr">
        <is>
          <t>CAMUSAT</t>
        </is>
      </c>
      <c r="E558" t="inlineStr">
        <is>
          <t>Hybrid Solar - S3</t>
        </is>
      </c>
      <c r="F558" t="inlineStr">
        <is>
          <t>ADAMAOUA</t>
        </is>
      </c>
      <c r="G558" t="inlineStr">
        <is>
          <t>Libong</t>
        </is>
      </c>
      <c r="H558" t="inlineStr">
        <is>
          <t>NOKIA</t>
        </is>
      </c>
      <c r="I558" t="n">
        <v>0.005351452566844867</v>
      </c>
      <c r="J558" t="n">
        <v>0.19645188146117</v>
      </c>
      <c r="K558" t="n">
        <v>0.4217379005128559</v>
      </c>
      <c r="L558" t="n">
        <v>0.009988799968849365</v>
      </c>
      <c r="M558" t="n">
        <v>0.5334095928928945</v>
      </c>
      <c r="N558" t="n">
        <v>0.008205560602495589</v>
      </c>
      <c r="O558" t="n">
        <v>0.1552354615440762</v>
      </c>
      <c r="P558" t="n">
        <v>0.1242870795870143</v>
      </c>
      <c r="Q558" t="n">
        <v>0.4573576447732628</v>
      </c>
      <c r="R558" t="n">
        <v>0.2549806174562837</v>
      </c>
      <c r="S558" t="n">
        <v>0.1933277741484367</v>
      </c>
      <c r="T558" t="n">
        <v>0.09790615947666474</v>
      </c>
      <c r="U558" t="n">
        <v>0.01837332047950106</v>
      </c>
      <c r="V558" t="n">
        <v>0.01195157739928698</v>
      </c>
      <c r="W558" t="n">
        <v>0.09790615947666474</v>
      </c>
      <c r="X558" t="n">
        <v>0.05426322732912976</v>
      </c>
      <c r="Y558" t="n">
        <v>0.05893594042565196</v>
      </c>
      <c r="Z558" t="n">
        <v>0.3428999317163077</v>
      </c>
      <c r="AA558" t="n">
        <v>0.2034982663108125</v>
      </c>
      <c r="AB558" t="n">
        <v>0.3083272037770857</v>
      </c>
      <c r="AC558" t="n">
        <v>0.02827308964593246</v>
      </c>
      <c r="AD558" t="n">
        <v>0.02827308964593246</v>
      </c>
      <c r="AE558" t="n">
        <v>0.01686090428401856</v>
      </c>
      <c r="AF558" t="n">
        <v>0.07704636705098628</v>
      </c>
      <c r="AG558" t="n">
        <v>0</v>
      </c>
      <c r="AH558" t="n">
        <v>0.02827308964593246</v>
      </c>
      <c r="AI558" t="inlineStr">
        <is>
          <t>Operationnel</t>
        </is>
      </c>
      <c r="AJ558" t="inlineStr"/>
      <c r="AK558" t="inlineStr">
        <is>
          <t>no impacts</t>
        </is>
      </c>
      <c r="AL558" t="inlineStr">
        <is>
          <t>no impacts</t>
        </is>
      </c>
      <c r="AM558" t="inlineStr">
        <is>
          <t>no impacts</t>
        </is>
      </c>
      <c r="AN558" t="inlineStr">
        <is>
          <t>no impacts</t>
        </is>
      </c>
      <c r="AO558" t="inlineStr"/>
      <c r="AP558" t="inlineStr"/>
      <c r="AQ558" t="inlineStr">
        <is>
          <t>ADM_149</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is>
          <t>Gen-Lithium</t>
        </is>
      </c>
    </row>
    <row r="559">
      <c r="A559" t="inlineStr">
        <is>
          <t>Makepe-Maturite</t>
        </is>
      </c>
      <c r="B559" t="inlineStr">
        <is>
          <t>LIT_401</t>
        </is>
      </c>
      <c r="C559" t="inlineStr">
        <is>
          <t>Douala</t>
        </is>
      </c>
      <c r="D559" t="inlineStr">
        <is>
          <t>IHS</t>
        </is>
      </c>
      <c r="E559" t="inlineStr">
        <is>
          <t>Grid-Gen</t>
        </is>
      </c>
      <c r="F559" t="inlineStr">
        <is>
          <t>LITTORAL</t>
        </is>
      </c>
      <c r="G559" t="inlineStr">
        <is>
          <t>Douala</t>
        </is>
      </c>
      <c r="H559" t="inlineStr">
        <is>
          <t>ZTE</t>
        </is>
      </c>
      <c r="I559" t="n">
        <v>0</v>
      </c>
      <c r="J559" t="n">
        <v>0</v>
      </c>
      <c r="K559" t="n">
        <v>0</v>
      </c>
      <c r="L559" t="n">
        <v>0.002318560181261432</v>
      </c>
      <c r="M559" t="n">
        <v>0</v>
      </c>
      <c r="N559" t="n">
        <v>0</v>
      </c>
      <c r="O559" t="n">
        <v>0</v>
      </c>
      <c r="P559" t="n">
        <v>0</v>
      </c>
      <c r="Q559" t="n">
        <v>0</v>
      </c>
      <c r="R559" t="n">
        <v>0</v>
      </c>
      <c r="S559" t="n">
        <v>13.79655668843973</v>
      </c>
      <c r="T559" t="n">
        <v>0</v>
      </c>
      <c r="U559" t="n">
        <v>0</v>
      </c>
      <c r="V559" t="n">
        <v>0</v>
      </c>
      <c r="W559" t="n">
        <v>0</v>
      </c>
      <c r="X559" t="n">
        <v>0.0278048870968203</v>
      </c>
      <c r="Y559" t="n">
        <v>0</v>
      </c>
      <c r="Z559" t="n">
        <v>0</v>
      </c>
      <c r="AA559" t="n">
        <v>0</v>
      </c>
      <c r="AB559" t="n">
        <v>0</v>
      </c>
      <c r="AC559" t="n">
        <v>0.02744818553047213</v>
      </c>
      <c r="AD559" t="n">
        <v>0.02744818553047213</v>
      </c>
      <c r="AE559" t="n">
        <v>0.0003746867618670791</v>
      </c>
      <c r="AF559" t="n">
        <v>0.001912543223477149</v>
      </c>
      <c r="AG559" t="n">
        <v>0.05130048788815949</v>
      </c>
      <c r="AH559" t="n">
        <v>0.02744818553047213</v>
      </c>
      <c r="AI559" t="inlineStr">
        <is>
          <t>Operationnel</t>
        </is>
      </c>
      <c r="AJ559" t="inlineStr"/>
      <c r="AK559" t="inlineStr">
        <is>
          <t>no impacts</t>
        </is>
      </c>
      <c r="AL559" t="inlineStr">
        <is>
          <t>no impacts</t>
        </is>
      </c>
      <c r="AM559" t="inlineStr">
        <is>
          <t>no impacts</t>
        </is>
      </c>
      <c r="AN559" t="inlineStr">
        <is>
          <t>no impacts</t>
        </is>
      </c>
      <c r="AO559" t="inlineStr"/>
      <c r="AP559" t="inlineStr"/>
      <c r="AQ559" t="inlineStr">
        <is>
          <t>LIT_401</t>
        </is>
      </c>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LIT_401</t>
        </is>
      </c>
      <c r="BQ559" t="inlineStr">
        <is>
          <t>Grid-Gen</t>
        </is>
      </c>
    </row>
    <row r="560">
      <c r="A560" t="inlineStr">
        <is>
          <t>Kontcha</t>
        </is>
      </c>
      <c r="B560" t="inlineStr">
        <is>
          <t>ADM_130</t>
        </is>
      </c>
      <c r="C560" t="inlineStr">
        <is>
          <t>NGAOUNDERE</t>
        </is>
      </c>
      <c r="D560" t="inlineStr">
        <is>
          <t>CAMUSAT</t>
        </is>
      </c>
      <c r="E560" t="inlineStr">
        <is>
          <t>Hybrid Solar - S3</t>
        </is>
      </c>
      <c r="F560" t="inlineStr">
        <is>
          <t>ADAMAOUA</t>
        </is>
      </c>
      <c r="G560" t="inlineStr">
        <is>
          <t>Kontcha</t>
        </is>
      </c>
      <c r="H560" t="inlineStr">
        <is>
          <t>NOKIA</t>
        </is>
      </c>
      <c r="I560" t="n">
        <v>0.06199473223126817</v>
      </c>
      <c r="J560" t="n">
        <v>0.09127993082843225</v>
      </c>
      <c r="K560" t="n">
        <v>0.06465215890056017</v>
      </c>
      <c r="L560" t="n">
        <v>0.1183714147925566</v>
      </c>
      <c r="M560" t="n">
        <v>0.1098105772002066</v>
      </c>
      <c r="N560" t="n">
        <v>0.04565780049253353</v>
      </c>
      <c r="O560" t="n">
        <v>1.039767230825864</v>
      </c>
      <c r="P560" t="n">
        <v>0.3223155353519788</v>
      </c>
      <c r="Q560" t="n">
        <v>0.2401849997003707</v>
      </c>
      <c r="R560" t="n">
        <v>0.4590035755765011</v>
      </c>
      <c r="S560" t="n">
        <v>0.3400971084344225</v>
      </c>
      <c r="T560" t="n">
        <v>0.1809725396866163</v>
      </c>
      <c r="U560" t="n">
        <v>0.5020396195563774</v>
      </c>
      <c r="V560" t="n">
        <v>0.2111494921996502</v>
      </c>
      <c r="W560" t="n">
        <v>0.1809725396866163</v>
      </c>
      <c r="X560" t="n">
        <v>0.1693975738586263</v>
      </c>
      <c r="Y560" t="n">
        <v>0.1576977624824146</v>
      </c>
      <c r="Z560" t="n">
        <v>0.1944023536596154</v>
      </c>
      <c r="AA560" t="n">
        <v>0.3751252022497882</v>
      </c>
      <c r="AB560" t="n">
        <v>0.3055148915769919</v>
      </c>
      <c r="AC560" t="n">
        <v>0.02678828763272866</v>
      </c>
      <c r="AD560" t="n">
        <v>0.02678828763272866</v>
      </c>
      <c r="AE560" t="n">
        <v>0.1875931721081176</v>
      </c>
      <c r="AF560" t="n">
        <v>0</v>
      </c>
      <c r="AG560" t="n">
        <v>0</v>
      </c>
      <c r="AH560" t="n">
        <v>0.02678828763272866</v>
      </c>
      <c r="AI560" t="inlineStr">
        <is>
          <t>Operationnel</t>
        </is>
      </c>
      <c r="AJ560" t="inlineStr"/>
      <c r="AK560" t="inlineStr">
        <is>
          <t>no impacts</t>
        </is>
      </c>
      <c r="AL560" t="inlineStr">
        <is>
          <t>no impacts</t>
        </is>
      </c>
      <c r="AM560" t="inlineStr">
        <is>
          <t>no impacts</t>
        </is>
      </c>
      <c r="AN560" t="inlineStr">
        <is>
          <t>no impacts</t>
        </is>
      </c>
      <c r="AO560" t="inlineStr"/>
      <c r="AP560" t="inlineStr"/>
      <c r="AQ560" t="inlineStr">
        <is>
          <t>ADM_130</t>
        </is>
      </c>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is>
          <t>Grid-Gen-Lithium</t>
        </is>
      </c>
    </row>
    <row r="561">
      <c r="A561" t="inlineStr">
        <is>
          <t>Ayene-II</t>
        </is>
      </c>
      <c r="B561" t="inlineStr">
        <is>
          <t>CTR_791</t>
        </is>
      </c>
      <c r="C561" t="inlineStr">
        <is>
          <t>Yaounde</t>
        </is>
      </c>
      <c r="D561" t="inlineStr">
        <is>
          <t>CAMUSAT</t>
        </is>
      </c>
      <c r="E561" t="inlineStr">
        <is>
          <t>Good Grid + GE</t>
        </is>
      </c>
      <c r="F561" t="inlineStr">
        <is>
          <t>CENTRE</t>
        </is>
      </c>
      <c r="G561" t="inlineStr">
        <is>
          <t>Yaounde</t>
        </is>
      </c>
      <c r="H561" t="inlineStr">
        <is>
          <t>ZTE</t>
        </is>
      </c>
      <c r="I561" t="n">
        <v>0</v>
      </c>
      <c r="J561" t="n">
        <v>0</v>
      </c>
      <c r="K561" t="n">
        <v>0</v>
      </c>
      <c r="L561" t="n">
        <v>0.7408513182263086</v>
      </c>
      <c r="M561" t="n">
        <v>0</v>
      </c>
      <c r="N561" t="n">
        <v>0</v>
      </c>
      <c r="O561" t="n">
        <v>0</v>
      </c>
      <c r="P561" t="n">
        <v>3.071682033370145</v>
      </c>
      <c r="Q561" t="n">
        <v>3.468459020697252</v>
      </c>
      <c r="R561" t="n">
        <v>0.07601310378874104</v>
      </c>
      <c r="S561" t="n">
        <v>0</v>
      </c>
      <c r="T561" t="n">
        <v>0</v>
      </c>
      <c r="U561" t="n">
        <v>13.3067697676874</v>
      </c>
      <c r="V561" t="n">
        <v>0</v>
      </c>
      <c r="W561" t="n">
        <v>0</v>
      </c>
      <c r="X561" t="n">
        <v>0</v>
      </c>
      <c r="Y561" t="n">
        <v>0</v>
      </c>
      <c r="Z561" t="n">
        <v>0</v>
      </c>
      <c r="AA561" t="n">
        <v>0</v>
      </c>
      <c r="AB561" t="n">
        <v>1.33943221671475</v>
      </c>
      <c r="AC561" t="n">
        <v>0.0243983871381973</v>
      </c>
      <c r="AD561" t="n">
        <v>0.0243983871381973</v>
      </c>
      <c r="AE561" t="n">
        <v>0</v>
      </c>
      <c r="AF561" t="n">
        <v>0</v>
      </c>
      <c r="AG561" t="n">
        <v>0.04678604495400136</v>
      </c>
      <c r="AH561" t="n">
        <v>0.0243983871381973</v>
      </c>
      <c r="AI561" t="inlineStr">
        <is>
          <t>Operationnel</t>
        </is>
      </c>
      <c r="AJ561" t="inlineStr"/>
      <c r="AK561" t="inlineStr">
        <is>
          <t>AKTIVCO</t>
        </is>
      </c>
      <c r="AL561" t="inlineStr">
        <is>
          <t>POWER ISSUE</t>
        </is>
      </c>
      <c r="AM561" t="inlineStr">
        <is>
          <t>AKTIVCO Defaut GE &amp; Power Cabinet</t>
        </is>
      </c>
      <c r="AN561" t="inlineStr">
        <is>
          <t>PASSIVE</t>
        </is>
      </c>
      <c r="AO561" t="inlineStr">
        <is>
          <t>(05/06/2026 ticket): INC-20260506-00014263...power ...Grid Outage</t>
        </is>
      </c>
      <c r="AP561" t="inlineStr">
        <is>
          <t>: .power .Grid Outage</t>
        </is>
      </c>
      <c r="AQ561" t="inlineStr">
        <is>
          <t>CTR_791</t>
        </is>
      </c>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is>
          <t>(05/06/2026 ticket): INC-20260506-00014263...power ...Grid Outage</t>
        </is>
      </c>
      <c r="BK561" t="inlineStr"/>
      <c r="BL561" t="inlineStr"/>
      <c r="BM561" t="inlineStr"/>
      <c r="BN561" t="inlineStr"/>
      <c r="BO561" t="inlineStr"/>
      <c r="BP561" t="inlineStr"/>
      <c r="BQ561" t="inlineStr">
        <is>
          <t>Solar-Gen</t>
        </is>
      </c>
    </row>
    <row r="562">
      <c r="A562" t="inlineStr">
        <is>
          <t>Ngd-Agence</t>
        </is>
      </c>
      <c r="B562" t="inlineStr">
        <is>
          <t>ADM_026</t>
        </is>
      </c>
      <c r="C562" t="inlineStr">
        <is>
          <t>Ngaoundere</t>
        </is>
      </c>
      <c r="D562" t="inlineStr">
        <is>
          <t>OCM/Strategique</t>
        </is>
      </c>
      <c r="E562" t="inlineStr"/>
      <c r="F562" t="inlineStr">
        <is>
          <t>ADAMAOUA</t>
        </is>
      </c>
      <c r="G562" t="inlineStr">
        <is>
          <t>Ngaoundere</t>
        </is>
      </c>
      <c r="H562" t="inlineStr">
        <is>
          <t>Huawei</t>
        </is>
      </c>
      <c r="I562" t="n">
        <v>0</v>
      </c>
      <c r="J562" t="n">
        <v>0.02150910445077946</v>
      </c>
      <c r="K562" t="n">
        <v>0</v>
      </c>
      <c r="L562" t="n">
        <v>0</v>
      </c>
      <c r="M562" t="n">
        <v>0</v>
      </c>
      <c r="N562" t="n">
        <v>1.725008774858532</v>
      </c>
      <c r="O562" t="n">
        <v>4.622763124477433</v>
      </c>
      <c r="P562" t="n">
        <v>4.622852299869019</v>
      </c>
      <c r="Q562" t="n">
        <v>4.622763124477433</v>
      </c>
      <c r="R562" t="n">
        <v>3.381441673586677</v>
      </c>
      <c r="S562" t="n">
        <v>0</v>
      </c>
      <c r="T562" t="n">
        <v>0</v>
      </c>
      <c r="U562" t="n">
        <v>0</v>
      </c>
      <c r="V562" t="n">
        <v>0</v>
      </c>
      <c r="W562" t="n">
        <v>0</v>
      </c>
      <c r="X562" t="n">
        <v>0</v>
      </c>
      <c r="Y562" t="n">
        <v>0</v>
      </c>
      <c r="Z562" t="n">
        <v>0</v>
      </c>
      <c r="AA562" t="n">
        <v>0</v>
      </c>
      <c r="AB562" t="n">
        <v>0</v>
      </c>
      <c r="AC562" t="n">
        <v>0.02434488190324541</v>
      </c>
      <c r="AD562" t="n">
        <v>0.02434488190324541</v>
      </c>
      <c r="AE562" t="n">
        <v>0.03184837475870173</v>
      </c>
      <c r="AF562" t="n">
        <v>0</v>
      </c>
      <c r="AG562" t="n">
        <v>0.03796236103723841</v>
      </c>
      <c r="AH562" t="n">
        <v>0.02434488190324541</v>
      </c>
      <c r="AI562" t="inlineStr">
        <is>
          <t>Operationnel</t>
        </is>
      </c>
      <c r="AJ562" t="inlineStr"/>
      <c r="AK562" t="inlineStr">
        <is>
          <t>BSS</t>
        </is>
      </c>
      <c r="AL562" t="inlineStr">
        <is>
          <t>RAN ISSUE</t>
        </is>
      </c>
      <c r="AM562" t="inlineStr">
        <is>
          <t>BSS Hardware issue</t>
        </is>
      </c>
      <c r="AN562" t="inlineStr">
        <is>
          <t>ACTIVE</t>
        </is>
      </c>
      <c r="AO562" t="inlineStr">
        <is>
          <t>(05/06/2026 cell huawei): 06/05/2026 : Besoin d'analyse BO RAN..;..;(05/06/2026 cell huawei): 06/05/2026 : Besoin d'analyse BO RAN ||check and clean jumper port 1 RRU 81..;..;(05/06/2026 cell huawei): 06/05/2026 : Besoin d'analyse BO RAN ||check and clean jumper port 1 RRU 81 || Fme active || ETA demain 07/05/2026</t>
        </is>
      </c>
      <c r="AP562" t="inlineStr">
        <is>
          <t>05/06/2026 cell huawei) : 06/05/2026 : Besoin d'analyse BO RAN.;.;(05/06/2026 cell huawei) : 06/05/2026 : Besoin d'analyse BO RAN || check and clean jumper port 1 RRU 81.;.;(05/06/2026 cell huawei) : 06/05/2026 : Besoin d'analyse BO RAN || check and clean jumper port 1 RRU 81 || Fme active || ETA demain 07/05/2026</t>
        </is>
      </c>
      <c r="AQ562" t="inlineStr">
        <is>
          <t>ADM_026</t>
        </is>
      </c>
      <c r="AR562" t="inlineStr"/>
      <c r="AS562" t="inlineStr"/>
      <c r="AT562" t="inlineStr"/>
      <c r="AU562" t="inlineStr"/>
      <c r="AV562" t="inlineStr"/>
      <c r="AW562" t="inlineStr"/>
      <c r="AX562" t="inlineStr">
        <is>
          <t>(05/06/2026 cell huawei): 06/05/2026 : Besoin d'analyse BO RAN</t>
        </is>
      </c>
      <c r="AY562" t="inlineStr">
        <is>
          <t>(05/06/2026 cell huawei): 06/05/2026 : Besoin d'analyse BO RAN ||check and clean jumper port 1 RRU 81</t>
        </is>
      </c>
      <c r="AZ562" t="inlineStr">
        <is>
          <t>(05/06/2026 cell huawei): 06/05/2026 : Besoin d'analyse BO RAN ||check and clean jumper port 1 RRU 81 || Fme active || ETA demain 07/05/2026</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is>
          <t>ADM_026</t>
        </is>
      </c>
      <c r="BO562" t="inlineStr"/>
      <c r="BP562" t="inlineStr"/>
      <c r="BQ562" t="inlineStr">
        <is>
          <t>Grid-Gen</t>
        </is>
      </c>
    </row>
    <row r="563">
      <c r="A563" t="inlineStr">
        <is>
          <t>Simbock-II</t>
        </is>
      </c>
      <c r="B563" t="inlineStr">
        <is>
          <t>CTR_716</t>
        </is>
      </c>
      <c r="C563" t="inlineStr">
        <is>
          <t>Yaounde</t>
        </is>
      </c>
      <c r="D563" t="inlineStr">
        <is>
          <t>CAMUSAT</t>
        </is>
      </c>
      <c r="E563" t="inlineStr">
        <is>
          <t>Good Grid + GE</t>
        </is>
      </c>
      <c r="F563" t="inlineStr">
        <is>
          <t>CENTRE</t>
        </is>
      </c>
      <c r="G563" t="inlineStr">
        <is>
          <t>Yaounde</t>
        </is>
      </c>
      <c r="H563" t="inlineStr">
        <is>
          <t>ZTE</t>
        </is>
      </c>
      <c r="I563" t="n">
        <v>0</v>
      </c>
      <c r="J563" t="n">
        <v>2.042169972576784</v>
      </c>
      <c r="K563" t="n">
        <v>0</v>
      </c>
      <c r="L563" t="n">
        <v>0</v>
      </c>
      <c r="M563" t="n">
        <v>0</v>
      </c>
      <c r="N563" t="n">
        <v>0</v>
      </c>
      <c r="O563" t="n">
        <v>0</v>
      </c>
      <c r="P563" t="n">
        <v>0.4175726886451903</v>
      </c>
      <c r="Q563" t="n">
        <v>0.1591602389044415</v>
      </c>
      <c r="R563" t="n">
        <v>1.423827807312666</v>
      </c>
      <c r="S563" t="n">
        <v>0.02197281648703165</v>
      </c>
      <c r="T563" t="n">
        <v>0</v>
      </c>
      <c r="U563" t="n">
        <v>0.01264507052703425</v>
      </c>
      <c r="V563" t="n">
        <v>0</v>
      </c>
      <c r="W563" t="n">
        <v>0</v>
      </c>
      <c r="X563" t="n">
        <v>0.08211270057329019</v>
      </c>
      <c r="Y563" t="n">
        <v>0.08189867963348202</v>
      </c>
      <c r="Z563" t="n">
        <v>0</v>
      </c>
      <c r="AA563" t="n">
        <v>0</v>
      </c>
      <c r="AB563" t="n">
        <v>2.46634164019941</v>
      </c>
      <c r="AC563" t="n">
        <v>0.02389900494531038</v>
      </c>
      <c r="AD563" t="n">
        <v>0.02389900494531038</v>
      </c>
      <c r="AE563" t="n">
        <v>0.02522890863238333</v>
      </c>
      <c r="AF563" t="n">
        <v>0.011156502136948</v>
      </c>
      <c r="AG563" t="n">
        <v>0.03173790184014159</v>
      </c>
      <c r="AH563" t="n">
        <v>0.02389900494531038</v>
      </c>
      <c r="AI563" t="inlineStr">
        <is>
          <t>Operationnel</t>
        </is>
      </c>
      <c r="AJ563" t="inlineStr"/>
      <c r="AK563" t="inlineStr">
        <is>
          <t>no impacts</t>
        </is>
      </c>
      <c r="AL563" t="inlineStr">
        <is>
          <t>no impacts</t>
        </is>
      </c>
      <c r="AM563" t="inlineStr">
        <is>
          <t>no impacts</t>
        </is>
      </c>
      <c r="AN563" t="inlineStr">
        <is>
          <t>no impacts</t>
        </is>
      </c>
      <c r="AO563" t="inlineStr"/>
      <c r="AP563" t="inlineStr"/>
      <c r="AQ563" t="inlineStr">
        <is>
          <t>CTR_716</t>
        </is>
      </c>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is>
          <t>Grid-Gen-Lithium</t>
        </is>
      </c>
    </row>
    <row r="564">
      <c r="A564" t="inlineStr">
        <is>
          <t>NYOM-Camtel</t>
        </is>
      </c>
      <c r="B564" t="inlineStr">
        <is>
          <t>CTR_551</t>
        </is>
      </c>
      <c r="C564" t="inlineStr">
        <is>
          <t>Yaounde</t>
        </is>
      </c>
      <c r="D564" t="inlineStr">
        <is>
          <t>CAMUSAT</t>
        </is>
      </c>
      <c r="E564" t="inlineStr">
        <is>
          <t>HGB</t>
        </is>
      </c>
      <c r="F564" t="inlineStr">
        <is>
          <t>CENTRE</t>
        </is>
      </c>
      <c r="G564" t="inlineStr">
        <is>
          <t>Yaounde</t>
        </is>
      </c>
      <c r="H564" t="inlineStr">
        <is>
          <t>ZTE</t>
        </is>
      </c>
      <c r="I564" t="n">
        <v>0</v>
      </c>
      <c r="J564" t="n">
        <v>0</v>
      </c>
      <c r="K564" t="n">
        <v>0</v>
      </c>
      <c r="L564" t="n">
        <v>0</v>
      </c>
      <c r="M564" t="n">
        <v>0</v>
      </c>
      <c r="N564" t="n">
        <v>0</v>
      </c>
      <c r="O564" t="n">
        <v>0</v>
      </c>
      <c r="P564" t="n">
        <v>0</v>
      </c>
      <c r="Q564" t="n">
        <v>0.0006420628194262528</v>
      </c>
      <c r="R564" t="n">
        <v>0.1334420559707561</v>
      </c>
      <c r="S564" t="n">
        <v>0</v>
      </c>
      <c r="T564" t="n">
        <v>0</v>
      </c>
      <c r="U564" t="n">
        <v>0</v>
      </c>
      <c r="V564" t="n">
        <v>0</v>
      </c>
      <c r="W564" t="n">
        <v>0</v>
      </c>
      <c r="X564" t="n">
        <v>0</v>
      </c>
      <c r="Y564" t="n">
        <v>0</v>
      </c>
      <c r="Z564" t="n">
        <v>0</v>
      </c>
      <c r="AA564" t="n">
        <v>0</v>
      </c>
      <c r="AB564" t="n">
        <v>9.102667271632523</v>
      </c>
      <c r="AC564" t="n">
        <v>0.02377415939708847</v>
      </c>
      <c r="AD564" t="n">
        <v>0.02377415939708847</v>
      </c>
      <c r="AE564" t="n">
        <v>0</v>
      </c>
      <c r="AF564" t="n">
        <v>0</v>
      </c>
      <c r="AG564" t="n">
        <v>0.04558903356994434</v>
      </c>
      <c r="AH564" t="n">
        <v>0.02377415939708847</v>
      </c>
      <c r="AI564" t="inlineStr">
        <is>
          <t>Operationnel</t>
        </is>
      </c>
      <c r="AJ564" t="inlineStr"/>
      <c r="AK564" t="inlineStr">
        <is>
          <t>no impacts</t>
        </is>
      </c>
      <c r="AL564" t="inlineStr">
        <is>
          <t>no impacts</t>
        </is>
      </c>
      <c r="AM564" t="inlineStr">
        <is>
          <t>no impacts</t>
        </is>
      </c>
      <c r="AN564" t="inlineStr">
        <is>
          <t>no impacts</t>
        </is>
      </c>
      <c r="AO564" t="inlineStr"/>
      <c r="AP564" t="inlineStr"/>
      <c r="AQ564" t="inlineStr">
        <is>
          <t>CTR_551</t>
        </is>
      </c>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row>
    <row r="565">
      <c r="A565" t="inlineStr">
        <is>
          <t>Yingui-IHS</t>
        </is>
      </c>
      <c r="B565" t="inlineStr">
        <is>
          <t>LIT_180</t>
        </is>
      </c>
      <c r="C565" t="inlineStr">
        <is>
          <t>LITTORAL</t>
        </is>
      </c>
      <c r="D565" t="inlineStr">
        <is>
          <t>IHS</t>
        </is>
      </c>
      <c r="E565" t="inlineStr">
        <is>
          <t>Solar-Gen</t>
        </is>
      </c>
      <c r="F565" t="inlineStr">
        <is>
          <t>LITTORAL</t>
        </is>
      </c>
      <c r="G565" t="inlineStr">
        <is>
          <t>Yingui</t>
        </is>
      </c>
      <c r="H565" t="inlineStr">
        <is>
          <t>NOKIA</t>
        </is>
      </c>
      <c r="I565" t="n">
        <v>0</v>
      </c>
      <c r="J565" t="n">
        <v>0.04025377176236256</v>
      </c>
      <c r="K565" t="n">
        <v>0.005921246001375441</v>
      </c>
      <c r="L565" t="n">
        <v>0</v>
      </c>
      <c r="M565" t="n">
        <v>0.1380613412549617</v>
      </c>
      <c r="N565" t="n">
        <v>0.01007681924932869</v>
      </c>
      <c r="O565" t="n">
        <v>0.08271909323608222</v>
      </c>
      <c r="P565" t="n">
        <v>0.07533537081268032</v>
      </c>
      <c r="Q565" t="n">
        <v>0.006795164838927841</v>
      </c>
      <c r="R565" t="n">
        <v>0.128252048180394</v>
      </c>
      <c r="S565" t="n">
        <v>0.04203727959410216</v>
      </c>
      <c r="T565" t="n">
        <v>0.005974751236327629</v>
      </c>
      <c r="U565" t="n">
        <v>0.0723212425770404</v>
      </c>
      <c r="V565" t="n">
        <v>0.00401289262141408</v>
      </c>
      <c r="W565" t="n">
        <v>0.005974751236327629</v>
      </c>
      <c r="X565" t="n">
        <v>0.01781724323907851</v>
      </c>
      <c r="Y565" t="n">
        <v>0.01565919876267361</v>
      </c>
      <c r="Z565" t="n">
        <v>0.1343694800432608</v>
      </c>
      <c r="AA565" t="n">
        <v>0.05334471924733115</v>
      </c>
      <c r="AB565" t="n">
        <v>0.002407735572848447</v>
      </c>
      <c r="AC565" t="n">
        <v>0.02275755993299718</v>
      </c>
      <c r="AD565" t="n">
        <v>0.02275755993299718</v>
      </c>
      <c r="AE565" t="n">
        <v>0.1593667693807976</v>
      </c>
      <c r="AF565" t="n">
        <v>0</v>
      </c>
      <c r="AG565" t="n">
        <v>0</v>
      </c>
      <c r="AH565" t="n">
        <v>0.02275755993299718</v>
      </c>
      <c r="AI565" t="inlineStr">
        <is>
          <t>Operationnel</t>
        </is>
      </c>
      <c r="AJ565" t="inlineStr"/>
      <c r="AK565" t="inlineStr">
        <is>
          <t>no impacts</t>
        </is>
      </c>
      <c r="AL565" t="inlineStr">
        <is>
          <t>no impacts</t>
        </is>
      </c>
      <c r="AM565" t="inlineStr">
        <is>
          <t>no impacts</t>
        </is>
      </c>
      <c r="AN565" t="inlineStr">
        <is>
          <t>no impacts</t>
        </is>
      </c>
      <c r="AO565" t="inlineStr"/>
      <c r="AP565" t="inlineStr"/>
      <c r="AQ565" t="inlineStr">
        <is>
          <t>LIT_180</t>
        </is>
      </c>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LIT_180</t>
        </is>
      </c>
      <c r="BQ565" t="inlineStr">
        <is>
          <t>Gen-Lithium</t>
        </is>
      </c>
    </row>
    <row r="566">
      <c r="A566" t="inlineStr">
        <is>
          <t>Moumee-New</t>
        </is>
      </c>
      <c r="B566" t="inlineStr">
        <is>
          <t>OST_224</t>
        </is>
      </c>
      <c r="C566" t="inlineStr">
        <is>
          <t>OUEST</t>
        </is>
      </c>
      <c r="D566" t="inlineStr">
        <is>
          <t>IHS</t>
        </is>
      </c>
      <c r="E566" t="inlineStr">
        <is>
          <t>Grid-Gen</t>
        </is>
      </c>
      <c r="F566" t="inlineStr">
        <is>
          <t>OUEST</t>
        </is>
      </c>
      <c r="G566" t="inlineStr">
        <is>
          <t>Moumee</t>
        </is>
      </c>
      <c r="H566" t="inlineStr">
        <is>
          <t>NOKIA</t>
        </is>
      </c>
      <c r="I566" t="n">
        <v>0.001515981656978832</v>
      </c>
      <c r="J566" t="n">
        <v>0</v>
      </c>
      <c r="K566" t="n">
        <v>0.0002496910964433622</v>
      </c>
      <c r="L566" t="n">
        <v>0.0002496910964435358</v>
      </c>
      <c r="M566" t="n">
        <v>0.002033198928183003</v>
      </c>
      <c r="N566" t="n">
        <v>0.00193070043316173</v>
      </c>
      <c r="O566" t="n">
        <v>0.0002496910964434779</v>
      </c>
      <c r="P566" t="n">
        <v>0.0002318560181260081</v>
      </c>
      <c r="Q566" t="n">
        <v>0.0002853612530785334</v>
      </c>
      <c r="R566" t="n">
        <v>0.000285361253078244</v>
      </c>
      <c r="S566" t="n">
        <v>0.0002185327082696218</v>
      </c>
      <c r="T566" t="n">
        <v>0.006349287880993121</v>
      </c>
      <c r="U566" t="n">
        <v>0.008886384279700333</v>
      </c>
      <c r="V566" t="n">
        <v>0.00294278792237041</v>
      </c>
      <c r="W566" t="n">
        <v>0.006349287880993121</v>
      </c>
      <c r="X566" t="n">
        <v>0.000285361253078186</v>
      </c>
      <c r="Y566" t="n">
        <v>0.002300725102944155</v>
      </c>
      <c r="Z566" t="n">
        <v>0.006527638664166775</v>
      </c>
      <c r="AA566" t="n">
        <v>0.0002675261747606583</v>
      </c>
      <c r="AB566" t="n">
        <v>0.0002853612530785334</v>
      </c>
      <c r="AC566" t="n">
        <v>0.02056831908674675</v>
      </c>
      <c r="AD566" t="n">
        <v>0.02056831908674675</v>
      </c>
      <c r="AE566" t="n">
        <v>0</v>
      </c>
      <c r="AF566" t="n">
        <v>0.05073552162278878</v>
      </c>
      <c r="AG566" t="n">
        <v>0.00678024327936747</v>
      </c>
      <c r="AH566" t="n">
        <v>0.02056831908674675</v>
      </c>
      <c r="AI566" t="inlineStr">
        <is>
          <t>Operationnel</t>
        </is>
      </c>
      <c r="AJ566" t="inlineStr"/>
      <c r="AK566" t="inlineStr">
        <is>
          <t>no impacts</t>
        </is>
      </c>
      <c r="AL566" t="inlineStr">
        <is>
          <t>no impacts</t>
        </is>
      </c>
      <c r="AM566" t="inlineStr">
        <is>
          <t>no impacts</t>
        </is>
      </c>
      <c r="AN566" t="inlineStr">
        <is>
          <t>no impacts</t>
        </is>
      </c>
      <c r="AO566" t="inlineStr"/>
      <c r="AP566" t="inlineStr"/>
      <c r="AQ566" t="inlineStr">
        <is>
          <t>OST_224</t>
        </is>
      </c>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is>
          <t>OST_224</t>
        </is>
      </c>
      <c r="BQ566" t="inlineStr"/>
    </row>
    <row r="567">
      <c r="A567" t="inlineStr">
        <is>
          <t>BAFIA-BEGNIAN-IHS</t>
        </is>
      </c>
      <c r="B567" t="inlineStr">
        <is>
          <t>CTR_828</t>
        </is>
      </c>
      <c r="C567" t="inlineStr">
        <is>
          <t>CENTRE</t>
        </is>
      </c>
      <c r="D567" t="inlineStr">
        <is>
          <t>IHS</t>
        </is>
      </c>
      <c r="E567" t="inlineStr">
        <is>
          <t>Grid-Gen</t>
        </is>
      </c>
      <c r="F567" t="inlineStr">
        <is>
          <t>CENTRE</t>
        </is>
      </c>
      <c r="G567" t="inlineStr">
        <is>
          <t>Bafia</t>
        </is>
      </c>
      <c r="H567" t="inlineStr">
        <is>
          <t>ZTE</t>
        </is>
      </c>
      <c r="I567" t="n">
        <v>0</v>
      </c>
      <c r="J567" t="n">
        <v>0.1398091789300669</v>
      </c>
      <c r="K567" t="n">
        <v>0</v>
      </c>
      <c r="L567" t="n">
        <v>0</v>
      </c>
      <c r="M567" t="n">
        <v>0.1996101965282957</v>
      </c>
      <c r="N567" t="n">
        <v>0</v>
      </c>
      <c r="O567" t="n">
        <v>0</v>
      </c>
      <c r="P567" t="n">
        <v>0</v>
      </c>
      <c r="Q567" t="n">
        <v>3.756281514583387</v>
      </c>
      <c r="R567" t="n">
        <v>0</v>
      </c>
      <c r="S567" t="n">
        <v>2.087292720719796</v>
      </c>
      <c r="T567" t="n">
        <v>0</v>
      </c>
      <c r="U567" t="n">
        <v>0</v>
      </c>
      <c r="V567" t="n">
        <v>0</v>
      </c>
      <c r="W567" t="n">
        <v>0</v>
      </c>
      <c r="X567" t="n">
        <v>0.03488541318882609</v>
      </c>
      <c r="Y567" t="n">
        <v>0</v>
      </c>
      <c r="Z567" t="n">
        <v>0</v>
      </c>
      <c r="AA567" t="n">
        <v>0</v>
      </c>
      <c r="AB567" t="n">
        <v>0</v>
      </c>
      <c r="AC567" t="n">
        <v>0.02017147357697529</v>
      </c>
      <c r="AD567" t="n">
        <v>0.02017147357697529</v>
      </c>
      <c r="AE567" t="n">
        <v>0.008118213173786715</v>
      </c>
      <c r="AF567" t="n">
        <v>0.01338780256434005</v>
      </c>
      <c r="AG567" t="n">
        <v>0.02783906476064114</v>
      </c>
      <c r="AH567" t="n">
        <v>0.02017147357697529</v>
      </c>
      <c r="AI567" t="inlineStr">
        <is>
          <t>Operationnel</t>
        </is>
      </c>
      <c r="AJ567" t="inlineStr"/>
      <c r="AK567" t="inlineStr">
        <is>
          <t>no impacts</t>
        </is>
      </c>
      <c r="AL567" t="inlineStr">
        <is>
          <t>no impacts</t>
        </is>
      </c>
      <c r="AM567" t="inlineStr">
        <is>
          <t>no impacts</t>
        </is>
      </c>
      <c r="AN567" t="inlineStr">
        <is>
          <t>no impacts</t>
        </is>
      </c>
      <c r="AO567" t="inlineStr"/>
      <c r="AP567" t="inlineStr"/>
      <c r="AQ567" t="inlineStr">
        <is>
          <t>CTR_828</t>
        </is>
      </c>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CTR_828</t>
        </is>
      </c>
      <c r="BQ567" t="inlineStr">
        <is>
          <t>Grid-Gen</t>
        </is>
      </c>
    </row>
    <row r="568">
      <c r="A568" t="inlineStr">
        <is>
          <t>Oku</t>
        </is>
      </c>
      <c r="B568" t="inlineStr">
        <is>
          <t>NRO_013</t>
        </is>
      </c>
      <c r="C568" t="inlineStr">
        <is>
          <t>NORD-OUEST</t>
        </is>
      </c>
      <c r="D568" t="inlineStr">
        <is>
          <t>IHS</t>
        </is>
      </c>
      <c r="E568" t="inlineStr">
        <is>
          <t>Grid-Gen</t>
        </is>
      </c>
      <c r="F568" t="inlineStr">
        <is>
          <t>NORD-OUEST</t>
        </is>
      </c>
      <c r="G568" t="inlineStr">
        <is>
          <t>Oku</t>
        </is>
      </c>
      <c r="H568" t="inlineStr">
        <is>
          <t>NOKIA</t>
        </is>
      </c>
      <c r="I568" t="n">
        <v>6.15700091864775</v>
      </c>
      <c r="J568" t="n">
        <v>7.195702155172366</v>
      </c>
      <c r="K568" t="n">
        <v>4.588727569118602</v>
      </c>
      <c r="L568" t="n">
        <v>2.014846632594533</v>
      </c>
      <c r="M568" t="n">
        <v>8.982542980424379</v>
      </c>
      <c r="N568" t="n">
        <v>2.053038299592133</v>
      </c>
      <c r="O568" t="n">
        <v>1.986435352834921</v>
      </c>
      <c r="P568" t="n">
        <v>7.539608602011572</v>
      </c>
      <c r="Q568" t="n">
        <v>8.269062262023926</v>
      </c>
      <c r="R568" t="n">
        <v>6.041878831699593</v>
      </c>
      <c r="S568" t="n">
        <v>10.48674875836684</v>
      </c>
      <c r="T568" t="n">
        <v>2.681291269667338</v>
      </c>
      <c r="U568" t="n">
        <v>2.490777503578123</v>
      </c>
      <c r="V568" t="n">
        <v>5.821440903111294</v>
      </c>
      <c r="W568" t="n">
        <v>2.681291269667338</v>
      </c>
      <c r="X568" t="n">
        <v>2.131006497675733</v>
      </c>
      <c r="Y568" t="n">
        <v>2.139562806952783</v>
      </c>
      <c r="Z568" t="n">
        <v>2.168870368943564</v>
      </c>
      <c r="AA568" t="n">
        <v>4.138720592775908</v>
      </c>
      <c r="AB568" t="n">
        <v>1.627272545679202</v>
      </c>
      <c r="AC568" t="n">
        <v>0.01993961755884858</v>
      </c>
      <c r="AD568" t="n">
        <v>0.01993961755884858</v>
      </c>
      <c r="AE568" t="n">
        <v>0.080432758214133</v>
      </c>
      <c r="AF568" t="n">
        <v>0.01912543223476844</v>
      </c>
      <c r="AG568" t="n">
        <v>0.003898837079500114</v>
      </c>
      <c r="AH568" t="n">
        <v>0.01993961755884858</v>
      </c>
      <c r="AI568" t="inlineStr">
        <is>
          <t>Insecurity</t>
        </is>
      </c>
      <c r="AJ568" t="inlineStr"/>
      <c r="AK568" t="inlineStr">
        <is>
          <t>IHS</t>
        </is>
      </c>
      <c r="AL568" t="inlineStr">
        <is>
          <t>POWER ISSUE</t>
        </is>
      </c>
      <c r="AM568" t="inlineStr">
        <is>
          <t>Defaut GE &amp; Power Cabinet</t>
        </is>
      </c>
      <c r="AN568" t="inlineStr">
        <is>
          <t>PASSIVE</t>
        </is>
      </c>
      <c r="AO568" t="inlineStr">
        <is>
          <t>(05/06/2026 ticket): INC-20260506-00018557...Grid Outage</t>
        </is>
      </c>
      <c r="AP568" t="inlineStr">
        <is>
          <t>: .Grid Outage</t>
        </is>
      </c>
      <c r="AQ568" t="inlineStr">
        <is>
          <t>NRO_013</t>
        </is>
      </c>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is>
          <t>(05/06/2026 ticket): INC-20260506-00018557...Grid Outage</t>
        </is>
      </c>
      <c r="BK568" t="inlineStr"/>
      <c r="BL568" t="inlineStr"/>
      <c r="BM568" t="inlineStr"/>
      <c r="BN568" t="inlineStr"/>
      <c r="BO568" t="inlineStr"/>
      <c r="BP568" t="inlineStr">
        <is>
          <t>NRO_013</t>
        </is>
      </c>
      <c r="BQ568" t="inlineStr">
        <is>
          <t>Solar-Gen-Lithium</t>
        </is>
      </c>
    </row>
    <row r="569">
      <c r="A569" t="inlineStr">
        <is>
          <t>Martap</t>
        </is>
      </c>
      <c r="B569" t="inlineStr">
        <is>
          <t>ADM_060</t>
        </is>
      </c>
      <c r="C569" t="inlineStr">
        <is>
          <t>NGAOUNDERE</t>
        </is>
      </c>
      <c r="D569" t="inlineStr">
        <is>
          <t>IHS</t>
        </is>
      </c>
      <c r="E569" t="inlineStr">
        <is>
          <t>Solar-Gen</t>
        </is>
      </c>
      <c r="F569" t="inlineStr">
        <is>
          <t>ADAMAOUA</t>
        </is>
      </c>
      <c r="G569" t="inlineStr">
        <is>
          <t>Martap</t>
        </is>
      </c>
      <c r="H569" t="inlineStr">
        <is>
          <t>NOKIA</t>
        </is>
      </c>
      <c r="I569" t="n">
        <v>9.251323624933224</v>
      </c>
      <c r="J569" t="n">
        <v>9.485317435971899</v>
      </c>
      <c r="K569" t="n">
        <v>9.82855717531409</v>
      </c>
      <c r="L569" t="n">
        <v>4.331125829350218</v>
      </c>
      <c r="M569" t="n">
        <v>0.1886198389199818</v>
      </c>
      <c r="N569" t="n">
        <v>0.00775960622192517</v>
      </c>
      <c r="O569" t="n">
        <v>0.1044213986664204</v>
      </c>
      <c r="P569" t="n">
        <v>0.1581980211166961</v>
      </c>
      <c r="Q569" t="n">
        <v>0.06246057841784221</v>
      </c>
      <c r="R569" t="n">
        <v>0.2146754054909752</v>
      </c>
      <c r="S569" t="n">
        <v>0.2738031525676592</v>
      </c>
      <c r="T569" t="n">
        <v>0.005636844788977805</v>
      </c>
      <c r="U569" t="n">
        <v>0.01596516682442076</v>
      </c>
      <c r="V569" t="n">
        <v>0.01534083069162231</v>
      </c>
      <c r="W569" t="n">
        <v>0.005636844788977805</v>
      </c>
      <c r="X569" t="n">
        <v>0.07052968588811261</v>
      </c>
      <c r="Y569" t="n">
        <v>0.0814071945494176</v>
      </c>
      <c r="Z569" t="n">
        <v>0.495406072920636</v>
      </c>
      <c r="AA569" t="n">
        <v>0.2815003539713273</v>
      </c>
      <c r="AB569" t="n">
        <v>0.01382458579768285</v>
      </c>
      <c r="AC569" t="n">
        <v>0.01955006401979872</v>
      </c>
      <c r="AD569" t="n">
        <v>0.01955006401979872</v>
      </c>
      <c r="AE569" t="n">
        <v>0.002997494094936633</v>
      </c>
      <c r="AF569" t="n">
        <v>0.04835323725268817</v>
      </c>
      <c r="AG569" t="n">
        <v>0.005540452691921163</v>
      </c>
      <c r="AH569" t="n">
        <v>0.01955006401979872</v>
      </c>
      <c r="AI569" t="inlineStr">
        <is>
          <t>Operationnel</t>
        </is>
      </c>
      <c r="AJ569" t="inlineStr"/>
      <c r="AK569" t="inlineStr">
        <is>
          <t>no impacts</t>
        </is>
      </c>
      <c r="AL569" t="inlineStr">
        <is>
          <t>no impacts</t>
        </is>
      </c>
      <c r="AM569" t="inlineStr">
        <is>
          <t>no impacts</t>
        </is>
      </c>
      <c r="AN569" t="inlineStr">
        <is>
          <t>no impacts</t>
        </is>
      </c>
      <c r="AO569" t="inlineStr"/>
      <c r="AP569" t="inlineStr"/>
      <c r="AQ569" t="inlineStr">
        <is>
          <t>ADM_060</t>
        </is>
      </c>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ADM_060</t>
        </is>
      </c>
      <c r="BQ569" t="inlineStr">
        <is>
          <t>Grid-Gen</t>
        </is>
      </c>
    </row>
    <row r="570">
      <c r="A570" t="inlineStr">
        <is>
          <t>Nkometou-II</t>
        </is>
      </c>
      <c r="B570" t="inlineStr">
        <is>
          <t>CTR_750</t>
        </is>
      </c>
      <c r="C570" t="inlineStr">
        <is>
          <t>Yaounde</t>
        </is>
      </c>
      <c r="D570" t="inlineStr">
        <is>
          <t>CAMUSAT</t>
        </is>
      </c>
      <c r="E570" t="inlineStr">
        <is>
          <t>Hybrid Solar - S1</t>
        </is>
      </c>
      <c r="F570" t="inlineStr">
        <is>
          <t>CENTRE</t>
        </is>
      </c>
      <c r="G570" t="inlineStr">
        <is>
          <t>Yaounde</t>
        </is>
      </c>
      <c r="H570" t="inlineStr">
        <is>
          <t>ZTE</t>
        </is>
      </c>
      <c r="I570" t="n">
        <v>5.350523495219608e-05</v>
      </c>
      <c r="J570" t="n">
        <v>0</v>
      </c>
      <c r="K570" t="n">
        <v>0</v>
      </c>
      <c r="L570" t="n">
        <v>0</v>
      </c>
      <c r="M570" t="n">
        <v>0</v>
      </c>
      <c r="N570" t="n">
        <v>4.628416844304049</v>
      </c>
      <c r="O570" t="n">
        <v>0</v>
      </c>
      <c r="P570" t="n">
        <v>9.422111359375405</v>
      </c>
      <c r="Q570" t="n">
        <v>19.545283977251</v>
      </c>
      <c r="R570" t="n">
        <v>0</v>
      </c>
      <c r="S570" t="n">
        <v>0</v>
      </c>
      <c r="T570" t="n">
        <v>0</v>
      </c>
      <c r="U570" t="n">
        <v>0</v>
      </c>
      <c r="V570" t="n">
        <v>0</v>
      </c>
      <c r="W570" t="n">
        <v>0</v>
      </c>
      <c r="X570" t="n">
        <v>0</v>
      </c>
      <c r="Y570" t="n">
        <v>7.251992534949618</v>
      </c>
      <c r="Z570" t="n">
        <v>0</v>
      </c>
      <c r="AA570" t="n">
        <v>0</v>
      </c>
      <c r="AB570" t="n">
        <v>0.1726613931907097</v>
      </c>
      <c r="AC570" t="n">
        <v>0.01919054426951797</v>
      </c>
      <c r="AD570" t="n">
        <v>0.01919054426951797</v>
      </c>
      <c r="AE570" t="n">
        <v>0</v>
      </c>
      <c r="AF570" t="n">
        <v>0</v>
      </c>
      <c r="AG570" t="n">
        <v>0.03679954997844007</v>
      </c>
      <c r="AH570" t="n">
        <v>0.01919054426951797</v>
      </c>
      <c r="AI570" t="inlineStr">
        <is>
          <t>Operationnel</t>
        </is>
      </c>
      <c r="AJ570" t="inlineStr"/>
      <c r="AK570" t="inlineStr">
        <is>
          <t>no impacts</t>
        </is>
      </c>
      <c r="AL570" t="inlineStr">
        <is>
          <t>no impacts</t>
        </is>
      </c>
      <c r="AM570" t="inlineStr">
        <is>
          <t>no impacts</t>
        </is>
      </c>
      <c r="AN570" t="inlineStr">
        <is>
          <t>no impacts</t>
        </is>
      </c>
      <c r="AO570" t="inlineStr"/>
      <c r="AP570" t="inlineStr"/>
      <c r="AQ570" t="inlineStr">
        <is>
          <t>CTR_750</t>
        </is>
      </c>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row>
    <row r="571">
      <c r="A571" t="inlineStr">
        <is>
          <t>Bfsam-Centre-II</t>
        </is>
      </c>
      <c r="B571" t="inlineStr">
        <is>
          <t>OST_170</t>
        </is>
      </c>
      <c r="C571" t="inlineStr">
        <is>
          <t>Bafoussam</t>
        </is>
      </c>
      <c r="D571" t="inlineStr">
        <is>
          <t>IHS</t>
        </is>
      </c>
      <c r="E571" t="inlineStr">
        <is>
          <t>GridOnly</t>
        </is>
      </c>
      <c r="F571" t="inlineStr">
        <is>
          <t>OUEST</t>
        </is>
      </c>
      <c r="G571" t="inlineStr">
        <is>
          <t>Bafoussam</t>
        </is>
      </c>
      <c r="H571" t="inlineStr">
        <is>
          <t>Huawei</t>
        </is>
      </c>
      <c r="I571" t="n">
        <v>0</v>
      </c>
      <c r="J571" t="n">
        <v>0</v>
      </c>
      <c r="K571" t="n">
        <v>0</v>
      </c>
      <c r="L571" t="n">
        <v>0</v>
      </c>
      <c r="M571" t="n">
        <v>0</v>
      </c>
      <c r="N571" t="n">
        <v>0</v>
      </c>
      <c r="O571" t="n">
        <v>0</v>
      </c>
      <c r="P571" t="n">
        <v>0</v>
      </c>
      <c r="Q571" t="n">
        <v>8.917539158697954e-05</v>
      </c>
      <c r="R571" t="n">
        <v>0</v>
      </c>
      <c r="S571" t="n">
        <v>1.827560475183559</v>
      </c>
      <c r="T571" t="n">
        <v>0.02778705201850282</v>
      </c>
      <c r="U571" t="n">
        <v>0</v>
      </c>
      <c r="V571" t="n">
        <v>0</v>
      </c>
      <c r="W571" t="n">
        <v>0.02778705201850282</v>
      </c>
      <c r="X571" t="n">
        <v>0</v>
      </c>
      <c r="Y571" t="n">
        <v>0</v>
      </c>
      <c r="Z571" t="n">
        <v>0</v>
      </c>
      <c r="AA571" t="n">
        <v>0</v>
      </c>
      <c r="AB571" t="n">
        <v>0.09684447526345978</v>
      </c>
      <c r="AC571" t="n">
        <v>0.01913703903456581</v>
      </c>
      <c r="AD571" t="n">
        <v>0.01913703903456581</v>
      </c>
      <c r="AE571" t="n">
        <v>0.03059941888581146</v>
      </c>
      <c r="AF571" t="n">
        <v>0.04398849413996756</v>
      </c>
      <c r="AG571" t="n">
        <v>0</v>
      </c>
      <c r="AH571" t="n">
        <v>0.01913703903456581</v>
      </c>
      <c r="AI571" t="inlineStr">
        <is>
          <t>Operationnel</t>
        </is>
      </c>
      <c r="AJ571" t="inlineStr"/>
      <c r="AK571" t="inlineStr">
        <is>
          <t>no impacts</t>
        </is>
      </c>
      <c r="AL571" t="inlineStr">
        <is>
          <t>no impacts</t>
        </is>
      </c>
      <c r="AM571" t="inlineStr">
        <is>
          <t>no impacts</t>
        </is>
      </c>
      <c r="AN571" t="inlineStr">
        <is>
          <t>no impacts</t>
        </is>
      </c>
      <c r="AO571" t="inlineStr"/>
      <c r="AP571" t="inlineStr"/>
      <c r="AQ571" t="inlineStr">
        <is>
          <t>OST_170</t>
        </is>
      </c>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OST_170</t>
        </is>
      </c>
      <c r="BQ571" t="inlineStr">
        <is>
          <t>Grid-Gen</t>
        </is>
      </c>
    </row>
    <row r="572">
      <c r="A572" t="inlineStr">
        <is>
          <t>Bangoua-nouveau-Camtel</t>
        </is>
      </c>
      <c r="B572" t="inlineStr">
        <is>
          <t>OST_294</t>
        </is>
      </c>
      <c r="C572" t="inlineStr">
        <is>
          <t>OUEST</t>
        </is>
      </c>
      <c r="D572" t="inlineStr">
        <is>
          <t>CAMUSAT</t>
        </is>
      </c>
      <c r="E572" t="inlineStr">
        <is>
          <t>Hybrid Solar - S1</t>
        </is>
      </c>
      <c r="F572" t="inlineStr">
        <is>
          <t>OUEST</t>
        </is>
      </c>
      <c r="G572" t="inlineStr">
        <is>
          <t>Bangoua</t>
        </is>
      </c>
      <c r="H572" t="inlineStr">
        <is>
          <t>NOKIA</t>
        </is>
      </c>
      <c r="I572" t="n">
        <v>0</v>
      </c>
      <c r="J572" t="n">
        <v>0</v>
      </c>
      <c r="K572" t="n">
        <v>0</v>
      </c>
      <c r="L572" t="n">
        <v>0</v>
      </c>
      <c r="M572" t="n">
        <v>14.92292980220488</v>
      </c>
      <c r="N572" t="n">
        <v>10.96930181689497</v>
      </c>
      <c r="O572" t="n">
        <v>0.1328698891040727</v>
      </c>
      <c r="P572" t="n">
        <v>0.001444641343709136</v>
      </c>
      <c r="Q572" t="n">
        <v>0.1953018067865094</v>
      </c>
      <c r="R572" t="n">
        <v>7.134031326958995e-05</v>
      </c>
      <c r="S572" t="n">
        <v>1.783507831729616e-05</v>
      </c>
      <c r="T572" t="n">
        <v>0</v>
      </c>
      <c r="U572" t="n">
        <v>7.134031326958995e-05</v>
      </c>
      <c r="V572" t="n">
        <v>7.134031326953204e-05</v>
      </c>
      <c r="W572" t="n">
        <v>0</v>
      </c>
      <c r="X572" t="n">
        <v>0.4203371257843868</v>
      </c>
      <c r="Y572" t="n">
        <v>0</v>
      </c>
      <c r="Z572" t="n">
        <v>0.006563308820801538</v>
      </c>
      <c r="AA572" t="n">
        <v>0</v>
      </c>
      <c r="AB572" t="n">
        <v>0.05985452283318056</v>
      </c>
      <c r="AC572" t="n">
        <v>0.01881600762485267</v>
      </c>
      <c r="AD572" t="n">
        <v>0.01881600762485267</v>
      </c>
      <c r="AE572" t="n">
        <v>0</v>
      </c>
      <c r="AF572" t="n">
        <v>0.03453203042388754</v>
      </c>
      <c r="AG572" t="n">
        <v>0.0138511317298032</v>
      </c>
      <c r="AH572" t="n">
        <v>0.01881600762485267</v>
      </c>
      <c r="AI572" t="inlineStr">
        <is>
          <t>Operationnel</t>
        </is>
      </c>
      <c r="AJ572" t="inlineStr"/>
      <c r="AK572" t="inlineStr">
        <is>
          <t>no impacts</t>
        </is>
      </c>
      <c r="AL572" t="inlineStr">
        <is>
          <t>no impacts</t>
        </is>
      </c>
      <c r="AM572" t="inlineStr">
        <is>
          <t>no impacts</t>
        </is>
      </c>
      <c r="AN572" t="inlineStr">
        <is>
          <t>no impacts</t>
        </is>
      </c>
      <c r="AO572" t="inlineStr"/>
      <c r="AP572" t="inlineStr"/>
      <c r="AQ572" t="inlineStr">
        <is>
          <t>OST_294</t>
        </is>
      </c>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row>
    <row r="573">
      <c r="A573" t="inlineStr">
        <is>
          <t>Mberem-Ngop</t>
        </is>
      </c>
      <c r="B573" t="inlineStr">
        <is>
          <t>ADM_133</t>
        </is>
      </c>
      <c r="C573" t="inlineStr">
        <is>
          <t>ADAMAOUA</t>
        </is>
      </c>
      <c r="D573" t="inlineStr">
        <is>
          <t>CAMUSAT</t>
        </is>
      </c>
      <c r="E573" t="inlineStr">
        <is>
          <t>Hybrid Solar - S3</t>
        </is>
      </c>
      <c r="F573" t="inlineStr">
        <is>
          <t>ADAMAOUA</t>
        </is>
      </c>
      <c r="G573" t="inlineStr">
        <is>
          <t>Nganha</t>
        </is>
      </c>
      <c r="H573" t="inlineStr">
        <is>
          <t>NOKIA</t>
        </is>
      </c>
      <c r="I573" t="n">
        <v>4.626491492010231</v>
      </c>
      <c r="J573" t="n">
        <v>0.1859953449080555</v>
      </c>
      <c r="K573" t="n">
        <v>0.01956673250147965</v>
      </c>
      <c r="L573" t="n">
        <v>0.01013138769360314</v>
      </c>
      <c r="M573" t="n">
        <v>0.02889641928446929</v>
      </c>
      <c r="N573" t="n">
        <v>0.01635674883652121</v>
      </c>
      <c r="O573" t="n">
        <v>0.03246134436293703</v>
      </c>
      <c r="P573" t="n">
        <v>0.007901280314772096</v>
      </c>
      <c r="Q573" t="n">
        <v>0.01879968994236391</v>
      </c>
      <c r="R573" t="n">
        <v>0.005511514031423023</v>
      </c>
      <c r="S573" t="n">
        <v>0.09538816132653322</v>
      </c>
      <c r="T573" t="n">
        <v>0</v>
      </c>
      <c r="U573" t="n">
        <v>0.006350170499037589</v>
      </c>
      <c r="V573" t="n">
        <v>0.009917433914950546</v>
      </c>
      <c r="W573" t="n">
        <v>0</v>
      </c>
      <c r="X573" t="n">
        <v>0.03232134273343924</v>
      </c>
      <c r="Y573" t="n">
        <v>0.008026714314454425</v>
      </c>
      <c r="Z573" t="n">
        <v>0.2698698198761073</v>
      </c>
      <c r="AA573" t="n">
        <v>0.1135452413611788</v>
      </c>
      <c r="AB573" t="n">
        <v>0.005493900925477639</v>
      </c>
      <c r="AC573" t="n">
        <v>0.0186935776628588</v>
      </c>
      <c r="AD573" t="n">
        <v>0.0186935776628588</v>
      </c>
      <c r="AE573" t="n">
        <v>0.03347201739345906</v>
      </c>
      <c r="AF573" t="n">
        <v>0.04144563193087471</v>
      </c>
      <c r="AG573" t="n">
        <v>0</v>
      </c>
      <c r="AH573" t="n">
        <v>0.0186935776628588</v>
      </c>
      <c r="AI573" t="inlineStr">
        <is>
          <t>Operationnel</t>
        </is>
      </c>
      <c r="AJ573" t="inlineStr"/>
      <c r="AK573" t="inlineStr">
        <is>
          <t>no impacts</t>
        </is>
      </c>
      <c r="AL573" t="inlineStr">
        <is>
          <t>no impacts</t>
        </is>
      </c>
      <c r="AM573" t="inlineStr">
        <is>
          <t>no impacts</t>
        </is>
      </c>
      <c r="AN573" t="inlineStr">
        <is>
          <t>no impacts</t>
        </is>
      </c>
      <c r="AO573" t="inlineStr"/>
      <c r="AP573" t="inlineStr"/>
      <c r="AQ573" t="inlineStr">
        <is>
          <t>ADM_133</t>
        </is>
      </c>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row>
    <row r="574">
      <c r="A574" t="inlineStr">
        <is>
          <t>Soa-II</t>
        </is>
      </c>
      <c r="B574" t="inlineStr">
        <is>
          <t>CTR_317</t>
        </is>
      </c>
      <c r="C574" t="inlineStr">
        <is>
          <t>Yaounde</t>
        </is>
      </c>
      <c r="D574" t="inlineStr">
        <is>
          <t>IHS</t>
        </is>
      </c>
      <c r="E574" t="inlineStr">
        <is>
          <t>Grid-Gen</t>
        </is>
      </c>
      <c r="F574" t="inlineStr">
        <is>
          <t>CENTRE</t>
        </is>
      </c>
      <c r="G574" t="inlineStr">
        <is>
          <t>Yaounde</t>
        </is>
      </c>
      <c r="H574" t="inlineStr">
        <is>
          <t>ZTE</t>
        </is>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0.04308954921482839</v>
      </c>
      <c r="AC574" t="n">
        <v>0.01751404690768238</v>
      </c>
      <c r="AD574" t="n">
        <v>0.01751404690768238</v>
      </c>
      <c r="AE574" t="n">
        <v>0</v>
      </c>
      <c r="AF574" t="n">
        <v>0.001275028815650414</v>
      </c>
      <c r="AG574" t="n">
        <v>0.03276391159790462</v>
      </c>
      <c r="AH574" t="n">
        <v>0.01751404690768238</v>
      </c>
      <c r="AI574" t="inlineStr">
        <is>
          <t>Operationnel</t>
        </is>
      </c>
      <c r="AJ574" t="inlineStr"/>
      <c r="AK574" t="inlineStr">
        <is>
          <t>no impacts</t>
        </is>
      </c>
      <c r="AL574" t="inlineStr">
        <is>
          <t>no impacts</t>
        </is>
      </c>
      <c r="AM574" t="inlineStr">
        <is>
          <t>no impacts</t>
        </is>
      </c>
      <c r="AN574" t="inlineStr">
        <is>
          <t>no impacts</t>
        </is>
      </c>
      <c r="AO574" t="inlineStr"/>
      <c r="AP574" t="inlineStr"/>
      <c r="AQ574" t="inlineStr">
        <is>
          <t>CTR_317</t>
        </is>
      </c>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is>
          <t>Grid-Gen</t>
        </is>
      </c>
    </row>
    <row r="575">
      <c r="A575" t="inlineStr">
        <is>
          <t>Goyoum</t>
        </is>
      </c>
      <c r="B575" t="inlineStr">
        <is>
          <t>EST_023</t>
        </is>
      </c>
      <c r="C575" t="inlineStr">
        <is>
          <t>CENTRE</t>
        </is>
      </c>
      <c r="D575" t="inlineStr">
        <is>
          <t>CAMUSAT</t>
        </is>
      </c>
      <c r="E575" t="inlineStr"/>
      <c r="F575" t="inlineStr">
        <is>
          <t>EST</t>
        </is>
      </c>
      <c r="G575" t="inlineStr">
        <is>
          <t>Goyoum</t>
        </is>
      </c>
      <c r="H575" t="inlineStr">
        <is>
          <t>NOKIA</t>
        </is>
      </c>
      <c r="I575" t="n">
        <v>0.002496910964435532</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0.01710384010638266</v>
      </c>
      <c r="AD575" t="n">
        <v>0.01710384010638266</v>
      </c>
      <c r="AE575" t="n">
        <v>0.05670259662921798</v>
      </c>
      <c r="AF575" t="n">
        <v>0.02682873132932799</v>
      </c>
      <c r="AG575" t="n">
        <v>0</v>
      </c>
      <c r="AH575" t="n">
        <v>0.01710384010638266</v>
      </c>
      <c r="AI575" t="inlineStr">
        <is>
          <t>Operationnel</t>
        </is>
      </c>
      <c r="AJ575" t="inlineStr"/>
      <c r="AK575" t="inlineStr">
        <is>
          <t>BSS</t>
        </is>
      </c>
      <c r="AL575" t="inlineStr">
        <is>
          <t>RAN ISSUE</t>
        </is>
      </c>
      <c r="AM575" t="inlineStr">
        <is>
          <t>BSS Hardware issue</t>
        </is>
      </c>
      <c r="AN575" t="inlineStr">
        <is>
          <t>ACTIVE</t>
        </is>
      </c>
      <c r="AO575" t="inlineStr">
        <is>
          <t xml:space="preserve">(05/06/2026  cell nokia): 
06/05/2026 : Feedback FME franck va se rendre sur le site aujourd'hui ETA : 12H 
04/05/2026 : Besoin d'analyse BO RAN||Check and clean jumper, port 3 of ARMA ..;..;(05/06/2026  cell nokia): 
06/05/2026 : Feedback FME franck va se rendre sur le site aujourd'hui ETA : 12H |FME sur site || Itervetio en cours 
04/05/2026 : Besoin d'analyse BO RAN||Check and clean jumper, port 3 of ARMA ..;..;(05/06/2026  cell nokia): 
06/05/2026 : Feedback FME franck va se rendre sur le site aujourd'hui ETA : 12H |FME sur site || Itervetion en cours 
04/05/2026 : Besoin d'analyse BO RAN||Check and clean jumper, port 3 of ARMA </t>
        </is>
      </c>
      <c r="AP575" t="inlineStr">
        <is>
          <t>05/06/2026 cell nokia) : 06/05/2026 : Feedback FME franck va se rendre sur le site aujourd'hui ETA : 12H 04/05/2026 : Besoin d'analyse BO RAN || Check and clean jumper, port 3 of ARMA .;.;(05/06/2026 cell nokia) : 06/05/2026 : Feedback FME franck va se rendre sur le site aujourd'hui ETA : 12H |FME sur site || Itervetio en cours 04/05/2026 : Besoin d'analyse BO RAN || Check and clean jumper, port 3 of ARMA .;.;(05/06/2026 cell nokia) : 06/05/2026 : Feedback FME franck va se rendre sur le site aujourd'hui ETA : 12H |FME sur site || Itervetion en cours 04/05/2026 : Besoin d'analyse BO RAN || Check and clean jumper, port 3 of ARMA</t>
        </is>
      </c>
      <c r="AQ575" t="inlineStr">
        <is>
          <t>EST_023</t>
        </is>
      </c>
      <c r="AR575" t="inlineStr"/>
      <c r="AS575" t="inlineStr"/>
      <c r="AT575" t="inlineStr"/>
      <c r="AU575" t="inlineStr"/>
      <c r="AV575" t="inlineStr"/>
      <c r="AW575" t="inlineStr"/>
      <c r="AX575" t="inlineStr"/>
      <c r="AY575" t="inlineStr"/>
      <c r="AZ575" t="inlineStr"/>
      <c r="BA575" t="inlineStr"/>
      <c r="BB575" t="inlineStr"/>
      <c r="BC575" t="inlineStr"/>
      <c r="BD575" t="inlineStr">
        <is>
          <t xml:space="preserve">(05/06/2026  cell nokia): 
06/05/2026 : Feedback FME franck va se rendre sur le site aujourd'hui ETA : 12H 
04/05/2026 : Besoin d'analyse BO RAN||Check and clean jumper, port 3 of ARMA </t>
        </is>
      </c>
      <c r="BE575" t="inlineStr">
        <is>
          <t xml:space="preserve">(05/06/2026  cell nokia): 
06/05/2026 : Feedback FME franck va se rendre sur le site aujourd'hui ETA : 12H |FME sur site || Itervetio en cours 
04/05/2026 : Besoin d'analyse BO RAN||Check and clean jumper, port 3 of ARMA </t>
        </is>
      </c>
      <c r="BF575" t="inlineStr">
        <is>
          <t xml:space="preserve">(05/06/2026  cell nokia): 
06/05/2026 : Feedback FME franck va se rendre sur le site aujourd'hui ETA : 12H |FME sur site || Itervetion en cours 
04/05/2026 : Besoin d'analyse BO RAN||Check and clean jumper, port 3 of ARMA </t>
        </is>
      </c>
      <c r="BG575" t="inlineStr"/>
      <c r="BH575" t="inlineStr"/>
      <c r="BI575" t="inlineStr"/>
      <c r="BJ575" t="inlineStr"/>
      <c r="BK575" t="inlineStr"/>
      <c r="BL575" t="inlineStr"/>
      <c r="BM575" t="inlineStr"/>
      <c r="BN575" t="inlineStr"/>
      <c r="BO575" t="inlineStr"/>
      <c r="BP575" t="inlineStr"/>
      <c r="BQ575" t="inlineStr">
        <is>
          <t>Grid-Gen</t>
        </is>
      </c>
    </row>
    <row r="576">
      <c r="A576" t="inlineStr">
        <is>
          <t>Oku-Marche</t>
        </is>
      </c>
      <c r="B576" t="inlineStr">
        <is>
          <t>NRO_110</t>
        </is>
      </c>
      <c r="C576" t="inlineStr">
        <is>
          <t>NORD-OUEST</t>
        </is>
      </c>
      <c r="D576" t="inlineStr">
        <is>
          <t>IHS</t>
        </is>
      </c>
      <c r="E576" t="inlineStr">
        <is>
          <t>Grid-Gen</t>
        </is>
      </c>
      <c r="F576" t="inlineStr">
        <is>
          <t>NORD-OUEST</t>
        </is>
      </c>
      <c r="G576" t="inlineStr">
        <is>
          <t>Oku</t>
        </is>
      </c>
      <c r="H576" t="inlineStr">
        <is>
          <t>NOKIA</t>
        </is>
      </c>
      <c r="I576" t="n">
        <v>2.085110076135366</v>
      </c>
      <c r="J576" t="n">
        <v>2.929668227401525</v>
      </c>
      <c r="K576" t="n">
        <v>13.96976989864219</v>
      </c>
      <c r="L576" t="n">
        <v>13.96998632509889</v>
      </c>
      <c r="M576" t="n">
        <v>13.96987811187054</v>
      </c>
      <c r="N576" t="n">
        <v>13.97009453832724</v>
      </c>
      <c r="O576" t="n">
        <v>13.96987811187054</v>
      </c>
      <c r="P576" t="n">
        <v>13.97020275155559</v>
      </c>
      <c r="Q576" t="n">
        <v>13.96987811187054</v>
      </c>
      <c r="R576" t="n">
        <v>13.97009453832724</v>
      </c>
      <c r="S576" t="n">
        <v>13.97009453832724</v>
      </c>
      <c r="T576" t="n">
        <v>13.86598864832935</v>
      </c>
      <c r="U576" t="n">
        <v>13.96998632509889</v>
      </c>
      <c r="V576" t="n">
        <v>13.86577462738954</v>
      </c>
      <c r="W576" t="n">
        <v>13.86598864832935</v>
      </c>
      <c r="X576" t="n">
        <v>13.86588163785945</v>
      </c>
      <c r="Y576" t="n">
        <v>13.86609565879926</v>
      </c>
      <c r="Z576" t="n">
        <v>11.06151175831043</v>
      </c>
      <c r="AA576" t="n">
        <v>1.255143636586737</v>
      </c>
      <c r="AB576" t="n">
        <v>0.03160375877842553</v>
      </c>
      <c r="AC576" t="n">
        <v>0.01637260189536946</v>
      </c>
      <c r="AD576" t="n">
        <v>0.01637260189536946</v>
      </c>
      <c r="AE576" t="n">
        <v>0.08592816405485014</v>
      </c>
      <c r="AF576" t="n">
        <v>0.01221902614999103</v>
      </c>
      <c r="AG576" t="n">
        <v>0</v>
      </c>
      <c r="AH576" t="n">
        <v>0.01637260189536946</v>
      </c>
      <c r="AI576" t="inlineStr">
        <is>
          <t>Insecurity</t>
        </is>
      </c>
      <c r="AJ576" t="inlineStr"/>
      <c r="AK576" t="inlineStr">
        <is>
          <t>IHS</t>
        </is>
      </c>
      <c r="AL576" t="inlineStr">
        <is>
          <t>POWER ISSUE</t>
        </is>
      </c>
      <c r="AM576" t="inlineStr">
        <is>
          <t>Defaut GE &amp; Power Cabinet</t>
        </is>
      </c>
      <c r="AN576" t="inlineStr">
        <is>
          <t>PASSIVE</t>
        </is>
      </c>
      <c r="AO576" t="inlineStr">
        <is>
          <t>(05/06/2026 ticket): INC-20260506-00015223...Grid Outage</t>
        </is>
      </c>
      <c r="AP576" t="inlineStr">
        <is>
          <t>: .Grid Outage</t>
        </is>
      </c>
      <c r="AQ576" t="inlineStr">
        <is>
          <t>NRO_110</t>
        </is>
      </c>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is>
          <t>(05/06/2026 ticket): INC-20260506-00015223...Grid Outage</t>
        </is>
      </c>
      <c r="BK576" t="inlineStr"/>
      <c r="BL576" t="inlineStr"/>
      <c r="BM576" t="inlineStr"/>
      <c r="BN576" t="inlineStr"/>
      <c r="BO576" t="inlineStr"/>
      <c r="BP576" t="inlineStr">
        <is>
          <t>NRO_110</t>
        </is>
      </c>
      <c r="BQ576" t="inlineStr">
        <is>
          <t>Grid-Gen(LL Gen)</t>
        </is>
      </c>
    </row>
    <row r="577">
      <c r="A577" t="inlineStr">
        <is>
          <t>Bfsam-Ndiandam</t>
        </is>
      </c>
      <c r="B577" t="inlineStr">
        <is>
          <t>OST_119</t>
        </is>
      </c>
      <c r="C577" t="inlineStr">
        <is>
          <t>Bafoussam</t>
        </is>
      </c>
      <c r="D577" t="inlineStr">
        <is>
          <t>IHS</t>
        </is>
      </c>
      <c r="E577" t="inlineStr">
        <is>
          <t>GridOnly</t>
        </is>
      </c>
      <c r="F577" t="inlineStr">
        <is>
          <t>OUEST</t>
        </is>
      </c>
      <c r="G577" t="inlineStr">
        <is>
          <t>Bafoussam</t>
        </is>
      </c>
      <c r="H577" t="inlineStr">
        <is>
          <t>Huawei</t>
        </is>
      </c>
      <c r="I577" t="n">
        <v>0</v>
      </c>
      <c r="J577" t="n">
        <v>0.03147891323020378</v>
      </c>
      <c r="K577" t="n">
        <v>0</v>
      </c>
      <c r="L577" t="n">
        <v>0</v>
      </c>
      <c r="M577" t="n">
        <v>0</v>
      </c>
      <c r="N577" t="n">
        <v>0</v>
      </c>
      <c r="O577" t="n">
        <v>0</v>
      </c>
      <c r="P577" t="n">
        <v>0</v>
      </c>
      <c r="Q577" t="n">
        <v>0</v>
      </c>
      <c r="R577" t="n">
        <v>6.563308820801695</v>
      </c>
      <c r="S577" t="n">
        <v>0</v>
      </c>
      <c r="T577" t="n">
        <v>0</v>
      </c>
      <c r="U577" t="n">
        <v>0</v>
      </c>
      <c r="V577" t="n">
        <v>0</v>
      </c>
      <c r="W577" t="n">
        <v>0</v>
      </c>
      <c r="X577" t="n">
        <v>0.01738920135946101</v>
      </c>
      <c r="Y577" t="n">
        <v>0</v>
      </c>
      <c r="Z577" t="n">
        <v>0</v>
      </c>
      <c r="AA577" t="n">
        <v>0</v>
      </c>
      <c r="AB577" t="n">
        <v>0.01587321970248236</v>
      </c>
      <c r="AC577" t="n">
        <v>0.01553435321445183</v>
      </c>
      <c r="AD577" t="n">
        <v>0.01553435321445183</v>
      </c>
      <c r="AE577" t="n">
        <v>0.02497911745780527</v>
      </c>
      <c r="AF577" t="n">
        <v>0.0356476806375824</v>
      </c>
      <c r="AG577" t="n">
        <v>0</v>
      </c>
      <c r="AH577" t="n">
        <v>0.01553435321445183</v>
      </c>
      <c r="AI577" t="inlineStr">
        <is>
          <t>Operationnel</t>
        </is>
      </c>
      <c r="AJ577" t="inlineStr"/>
      <c r="AK577" t="inlineStr">
        <is>
          <t>no impacts</t>
        </is>
      </c>
      <c r="AL577" t="inlineStr">
        <is>
          <t>no impacts</t>
        </is>
      </c>
      <c r="AM577" t="inlineStr">
        <is>
          <t>no impacts</t>
        </is>
      </c>
      <c r="AN577" t="inlineStr">
        <is>
          <t>no impacts</t>
        </is>
      </c>
      <c r="AO577" t="inlineStr"/>
      <c r="AP577" t="inlineStr"/>
      <c r="AQ577" t="inlineStr">
        <is>
          <t>OST_119</t>
        </is>
      </c>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row>
    <row r="578">
      <c r="A578" t="inlineStr">
        <is>
          <t>Biteng-GP</t>
        </is>
      </c>
      <c r="B578" t="inlineStr">
        <is>
          <t>CTR_556</t>
        </is>
      </c>
      <c r="C578" t="inlineStr">
        <is>
          <t>Yaounde</t>
        </is>
      </c>
      <c r="D578" t="inlineStr">
        <is>
          <t>CAMUSAT</t>
        </is>
      </c>
      <c r="E578" t="inlineStr">
        <is>
          <t>Good Grid no GE - 8h</t>
        </is>
      </c>
      <c r="F578" t="inlineStr">
        <is>
          <t>CENTRE</t>
        </is>
      </c>
      <c r="G578" t="inlineStr">
        <is>
          <t>Yaounde</t>
        </is>
      </c>
      <c r="H578" t="inlineStr">
        <is>
          <t>ZTE</t>
        </is>
      </c>
      <c r="I578" t="n">
        <v>0</v>
      </c>
      <c r="J578" t="n">
        <v>0</v>
      </c>
      <c r="K578" t="n">
        <v>0</v>
      </c>
      <c r="L578" t="n">
        <v>0</v>
      </c>
      <c r="M578" t="n">
        <v>0</v>
      </c>
      <c r="N578" t="n">
        <v>0</v>
      </c>
      <c r="O578" t="n">
        <v>0</v>
      </c>
      <c r="P578" t="n">
        <v>1.456519505868454</v>
      </c>
      <c r="Q578" t="n">
        <v>0</v>
      </c>
      <c r="R578" t="n">
        <v>0</v>
      </c>
      <c r="S578" t="n">
        <v>0.05901627415226324</v>
      </c>
      <c r="T578" t="n">
        <v>0</v>
      </c>
      <c r="U578" t="n">
        <v>0</v>
      </c>
      <c r="V578" t="n">
        <v>0</v>
      </c>
      <c r="W578" t="n">
        <v>0</v>
      </c>
      <c r="X578" t="n">
        <v>0</v>
      </c>
      <c r="Y578" t="n">
        <v>0</v>
      </c>
      <c r="Z578" t="n">
        <v>0</v>
      </c>
      <c r="AA578" t="n">
        <v>0</v>
      </c>
      <c r="AB578" t="n">
        <v>0</v>
      </c>
      <c r="AC578" t="n">
        <v>0.01539167258791291</v>
      </c>
      <c r="AD578" t="n">
        <v>0.01539167258791291</v>
      </c>
      <c r="AE578" t="n">
        <v>0</v>
      </c>
      <c r="AF578" t="n">
        <v>0</v>
      </c>
      <c r="AG578" t="n">
        <v>0.02951488069832185</v>
      </c>
      <c r="AH578" t="n">
        <v>0.01539167258791291</v>
      </c>
      <c r="AI578" t="inlineStr">
        <is>
          <t>Operationnel</t>
        </is>
      </c>
      <c r="AJ578" t="inlineStr"/>
      <c r="AK578" t="inlineStr">
        <is>
          <t>no impacts</t>
        </is>
      </c>
      <c r="AL578" t="inlineStr">
        <is>
          <t>no impacts</t>
        </is>
      </c>
      <c r="AM578" t="inlineStr">
        <is>
          <t>no impacts</t>
        </is>
      </c>
      <c r="AN578" t="inlineStr">
        <is>
          <t>no impacts</t>
        </is>
      </c>
      <c r="AO578" t="inlineStr"/>
      <c r="AP578" t="inlineStr"/>
      <c r="AQ578" t="inlineStr">
        <is>
          <t>CTR_556</t>
        </is>
      </c>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is>
          <t>Grid-Lithium</t>
        </is>
      </c>
    </row>
    <row r="579">
      <c r="A579" t="inlineStr">
        <is>
          <t>Mvengue</t>
        </is>
      </c>
      <c r="B579" t="inlineStr">
        <is>
          <t>SUD_226</t>
        </is>
      </c>
      <c r="C579" t="inlineStr">
        <is>
          <t>CENTRE</t>
        </is>
      </c>
      <c r="D579" t="inlineStr">
        <is>
          <t>IHS</t>
        </is>
      </c>
      <c r="E579" t="inlineStr">
        <is>
          <t>Grid-Gen</t>
        </is>
      </c>
      <c r="F579" t="inlineStr">
        <is>
          <t>SUD</t>
        </is>
      </c>
      <c r="G579" t="inlineStr">
        <is>
          <t>Mvengue</t>
        </is>
      </c>
      <c r="H579" t="inlineStr">
        <is>
          <t>NOKIA</t>
        </is>
      </c>
      <c r="I579" t="n">
        <v>0.00617213985626513</v>
      </c>
      <c r="J579" t="n">
        <v>0.01795432850876895</v>
      </c>
      <c r="K579" t="n">
        <v>0.0187158303020426</v>
      </c>
      <c r="L579" t="n">
        <v>0.007053876623717043</v>
      </c>
      <c r="M579" t="n">
        <v>0.009744172851902841</v>
      </c>
      <c r="N579" t="n">
        <v>0.02200932351443007</v>
      </c>
      <c r="O579" t="n">
        <v>0.03726431759076754</v>
      </c>
      <c r="P579" t="n">
        <v>0.008260253076220754</v>
      </c>
      <c r="Q579" t="n">
        <v>0.01544840269462087</v>
      </c>
      <c r="R579" t="n">
        <v>0.04563783625929681</v>
      </c>
      <c r="S579" t="n">
        <v>0.0914019212850027</v>
      </c>
      <c r="T579" t="n">
        <v>0</v>
      </c>
      <c r="U579" t="n">
        <v>0.01210483541741154</v>
      </c>
      <c r="V579" t="n">
        <v>0.006242277411088807</v>
      </c>
      <c r="W579" t="n">
        <v>0</v>
      </c>
      <c r="X579" t="n">
        <v>0.03786387126783136</v>
      </c>
      <c r="Y579" t="n">
        <v>0.007793929224702165</v>
      </c>
      <c r="Z579" t="n">
        <v>0.2666522559233863</v>
      </c>
      <c r="AA579" t="n">
        <v>0.1110590326824243</v>
      </c>
      <c r="AB579" t="n">
        <v>0.007615578441528024</v>
      </c>
      <c r="AC579" t="n">
        <v>0.01392919616588616</v>
      </c>
      <c r="AD579" t="n">
        <v>0.01392919616588616</v>
      </c>
      <c r="AE579" t="n">
        <v>0.02572849098153943</v>
      </c>
      <c r="AF579" t="n">
        <v>0.03054756537497733</v>
      </c>
      <c r="AG579" t="n">
        <v>0</v>
      </c>
      <c r="AH579" t="n">
        <v>0.01392919616588616</v>
      </c>
      <c r="AI579" t="inlineStr">
        <is>
          <t>Operationnel</t>
        </is>
      </c>
      <c r="AJ579" t="inlineStr"/>
      <c r="AK579" t="inlineStr">
        <is>
          <t>no impacts</t>
        </is>
      </c>
      <c r="AL579" t="inlineStr">
        <is>
          <t>no impacts</t>
        </is>
      </c>
      <c r="AM579" t="inlineStr">
        <is>
          <t>no impacts</t>
        </is>
      </c>
      <c r="AN579" t="inlineStr">
        <is>
          <t>no impacts</t>
        </is>
      </c>
      <c r="AO579" t="inlineStr"/>
      <c r="AP579" t="inlineStr"/>
      <c r="AQ579" t="inlineStr">
        <is>
          <t>SUD_226</t>
        </is>
      </c>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row>
    <row r="580">
      <c r="A580" t="inlineStr">
        <is>
          <t>Pang-Camtel</t>
        </is>
      </c>
      <c r="B580" t="inlineStr">
        <is>
          <t>ADM_038</t>
        </is>
      </c>
      <c r="C580" t="inlineStr">
        <is>
          <t>ADAMAOUA</t>
        </is>
      </c>
      <c r="D580" t="inlineStr">
        <is>
          <t>CAMUSAT</t>
        </is>
      </c>
      <c r="E580" t="inlineStr">
        <is>
          <t>Hybrid Solar - S3</t>
        </is>
      </c>
      <c r="F580" t="inlineStr">
        <is>
          <t>ADAMAOUA</t>
        </is>
      </c>
      <c r="G580" t="inlineStr">
        <is>
          <t>Pang</t>
        </is>
      </c>
      <c r="H580" t="inlineStr">
        <is>
          <t>NOKIA</t>
        </is>
      </c>
      <c r="I580" t="n">
        <v>0.309783438584947</v>
      </c>
      <c r="J580" t="n">
        <v>0.009632057112818955</v>
      </c>
      <c r="K580" t="n">
        <v>0.003299871418280715</v>
      </c>
      <c r="L580" t="n">
        <v>0.2301174714854306</v>
      </c>
      <c r="M580" t="n">
        <v>0.2156035140347553</v>
      </c>
      <c r="N580" t="n">
        <v>0</v>
      </c>
      <c r="O580" t="n">
        <v>0.05520059360548436</v>
      </c>
      <c r="P580" t="n">
        <v>0.1020659908324137</v>
      </c>
      <c r="Q580" t="n">
        <v>0.02702327134429744</v>
      </c>
      <c r="R580" t="n">
        <v>0.2179792865938391</v>
      </c>
      <c r="S580" t="n">
        <v>0.1051534813151164</v>
      </c>
      <c r="T580" t="n">
        <v>0.004923240357429286</v>
      </c>
      <c r="U580" t="n">
        <v>0.003300062416221141</v>
      </c>
      <c r="V580" t="n">
        <v>0.01232568047719357</v>
      </c>
      <c r="W580" t="n">
        <v>0.004923240357429286</v>
      </c>
      <c r="X580" t="n">
        <v>0.1868953217530804</v>
      </c>
      <c r="Y580" t="n">
        <v>0.5837504656822875</v>
      </c>
      <c r="Z580" t="n">
        <v>0.1730565087718951</v>
      </c>
      <c r="AA580" t="n">
        <v>0.1013456452176763</v>
      </c>
      <c r="AB580" t="n">
        <v>0</v>
      </c>
      <c r="AC580" t="n">
        <v>0.01382458579768268</v>
      </c>
      <c r="AD580" t="n">
        <v>0.01382458579768268</v>
      </c>
      <c r="AE580" t="n">
        <v>0</v>
      </c>
      <c r="AF580" t="n">
        <v>0.04117995480311288</v>
      </c>
      <c r="AG580" t="n">
        <v>0</v>
      </c>
      <c r="AH580" t="n">
        <v>0.01382458579768268</v>
      </c>
      <c r="AI580" t="inlineStr">
        <is>
          <t>Operationnel</t>
        </is>
      </c>
      <c r="AJ580" t="inlineStr"/>
      <c r="AK580" t="inlineStr">
        <is>
          <t>no impacts</t>
        </is>
      </c>
      <c r="AL580" t="inlineStr">
        <is>
          <t>no impacts</t>
        </is>
      </c>
      <c r="AM580" t="inlineStr">
        <is>
          <t>no impacts</t>
        </is>
      </c>
      <c r="AN580" t="inlineStr">
        <is>
          <t>no impacts</t>
        </is>
      </c>
      <c r="AO580" t="inlineStr"/>
      <c r="AP580" t="inlineStr"/>
      <c r="AQ580" t="inlineStr">
        <is>
          <t>ADM_038</t>
        </is>
      </c>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is>
          <t>Grid-Gen</t>
        </is>
      </c>
    </row>
    <row r="581">
      <c r="A581" t="inlineStr">
        <is>
          <t>Goulfey</t>
        </is>
      </c>
      <c r="B581" t="inlineStr">
        <is>
          <t>EXN_021</t>
        </is>
      </c>
      <c r="C581" t="inlineStr">
        <is>
          <t>EXTREME-NORD</t>
        </is>
      </c>
      <c r="D581" t="inlineStr">
        <is>
          <t>IHS</t>
        </is>
      </c>
      <c r="E581" t="inlineStr">
        <is>
          <t>Solar-Gen</t>
        </is>
      </c>
      <c r="F581" t="inlineStr">
        <is>
          <t>EXTREME-NORD</t>
        </is>
      </c>
      <c r="G581" t="inlineStr">
        <is>
          <t>Goulfey</t>
        </is>
      </c>
      <c r="H581" t="inlineStr">
        <is>
          <t>NOKIA</t>
        </is>
      </c>
      <c r="I581" t="n">
        <v>0.003745583204940487</v>
      </c>
      <c r="J581" t="n">
        <v>0.689678211075239</v>
      </c>
      <c r="K581" t="n">
        <v>0.00151598165697849</v>
      </c>
      <c r="L581" t="n">
        <v>0.1624865628125485</v>
      </c>
      <c r="M581" t="n">
        <v>0.01105838850982426</v>
      </c>
      <c r="N581" t="n">
        <v>0.484544158300508</v>
      </c>
      <c r="O581" t="n">
        <v>0.1549263364992378</v>
      </c>
      <c r="P581" t="n">
        <v>0.1202966885316287</v>
      </c>
      <c r="Q581" t="n">
        <v>13.8147922191485</v>
      </c>
      <c r="R581" t="n">
        <v>23.16551727823276</v>
      </c>
      <c r="S581" t="n">
        <v>13.71696670753598</v>
      </c>
      <c r="T581" t="n">
        <v>0.001605342852136578</v>
      </c>
      <c r="U581" t="n">
        <v>0</v>
      </c>
      <c r="V581" t="n">
        <v>0.001248527734980219</v>
      </c>
      <c r="W581" t="n">
        <v>0.001605342852136578</v>
      </c>
      <c r="X581" t="n">
        <v>0.00231869436496324</v>
      </c>
      <c r="Y581" t="n">
        <v>0.07635653252262906</v>
      </c>
      <c r="Z581" t="n">
        <v>0.00169443049747313</v>
      </c>
      <c r="AA581" t="n">
        <v>0.03310398520446282</v>
      </c>
      <c r="AB581" t="n">
        <v>0.002318694364963069</v>
      </c>
      <c r="AC581" t="n">
        <v>0.01373301030439483</v>
      </c>
      <c r="AD581" t="n">
        <v>0.01373301030439483</v>
      </c>
      <c r="AE581" t="n">
        <v>0</v>
      </c>
      <c r="AF581" t="n">
        <v>0.04090717450214369</v>
      </c>
      <c r="AG581" t="n">
        <v>0</v>
      </c>
      <c r="AH581" t="n">
        <v>0.01373301030439483</v>
      </c>
      <c r="AI581" t="inlineStr">
        <is>
          <t>Insecurity</t>
        </is>
      </c>
      <c r="AJ581" t="inlineStr"/>
      <c r="AK581" t="inlineStr">
        <is>
          <t>no impacts</t>
        </is>
      </c>
      <c r="AL581" t="inlineStr">
        <is>
          <t>no impacts</t>
        </is>
      </c>
      <c r="AM581" t="inlineStr">
        <is>
          <t>no impacts</t>
        </is>
      </c>
      <c r="AN581" t="inlineStr">
        <is>
          <t>no impacts</t>
        </is>
      </c>
      <c r="AO581" t="inlineStr"/>
      <c r="AP581" t="inlineStr"/>
      <c r="AQ581" t="inlineStr">
        <is>
          <t>EXN_021</t>
        </is>
      </c>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EXN_021</t>
        </is>
      </c>
      <c r="BQ581" t="inlineStr">
        <is>
          <t>Grid-Gen</t>
        </is>
      </c>
    </row>
    <row r="582">
      <c r="A582" t="inlineStr">
        <is>
          <t>Likok-MTN</t>
        </is>
      </c>
      <c r="B582" t="inlineStr">
        <is>
          <t>ADM_065</t>
        </is>
      </c>
      <c r="C582" t="inlineStr">
        <is>
          <t>ADAMAOUA</t>
        </is>
      </c>
      <c r="D582" t="inlineStr">
        <is>
          <t>IHS</t>
        </is>
      </c>
      <c r="E582" t="inlineStr">
        <is>
          <t>Hybrid-Gen</t>
        </is>
      </c>
      <c r="F582" t="inlineStr">
        <is>
          <t>ADAMAOUA</t>
        </is>
      </c>
      <c r="G582" t="inlineStr">
        <is>
          <t>Likok</t>
        </is>
      </c>
      <c r="H582" t="inlineStr">
        <is>
          <t>NOKIA</t>
        </is>
      </c>
      <c r="I582" t="n">
        <v>0.007046079213012532</v>
      </c>
      <c r="J582" t="n">
        <v>0.1045904995435087</v>
      </c>
      <c r="K582" t="n">
        <v>0.3056636352942186</v>
      </c>
      <c r="L582" t="n">
        <v>0.006778114264576207</v>
      </c>
      <c r="M582" t="n">
        <v>0.08121656636046472</v>
      </c>
      <c r="N582" t="n">
        <v>0.008205560602495589</v>
      </c>
      <c r="O582" t="n">
        <v>0.04410188429504246</v>
      </c>
      <c r="P582" t="n">
        <v>0.06030074938261727</v>
      </c>
      <c r="Q582" t="n">
        <v>0.02382926927192327</v>
      </c>
      <c r="R582" t="n">
        <v>0.09113743654794283</v>
      </c>
      <c r="S582" t="n">
        <v>0.1232126468394205</v>
      </c>
      <c r="T582" t="n">
        <v>0.005619025195187256</v>
      </c>
      <c r="U582" t="n">
        <v>0.008829896735294211</v>
      </c>
      <c r="V582" t="n">
        <v>0.01079209600980409</v>
      </c>
      <c r="W582" t="n">
        <v>0.005619025195187258</v>
      </c>
      <c r="X582" t="n">
        <v>0.03000351032495155</v>
      </c>
      <c r="Y582" t="n">
        <v>0.02961048825183058</v>
      </c>
      <c r="Z582" t="n">
        <v>0.195709009285403</v>
      </c>
      <c r="AA582" t="n">
        <v>0.1218775467548367</v>
      </c>
      <c r="AB582" t="n">
        <v>0.0105245233814617</v>
      </c>
      <c r="AC582" t="n">
        <v>0.01346780680869923</v>
      </c>
      <c r="AD582" t="n">
        <v>0.01346780680869923</v>
      </c>
      <c r="AE582" t="n">
        <v>0.000624477936445132</v>
      </c>
      <c r="AF582" t="n">
        <v>0.03985156916430276</v>
      </c>
      <c r="AG582" t="n">
        <v>0</v>
      </c>
      <c r="AH582" t="n">
        <v>0.01346780680869923</v>
      </c>
      <c r="AI582" t="inlineStr">
        <is>
          <t>Operationnel</t>
        </is>
      </c>
      <c r="AJ582" t="inlineStr"/>
      <c r="AK582" t="inlineStr">
        <is>
          <t>no impacts</t>
        </is>
      </c>
      <c r="AL582" t="inlineStr">
        <is>
          <t>no impacts</t>
        </is>
      </c>
      <c r="AM582" t="inlineStr">
        <is>
          <t>no impacts</t>
        </is>
      </c>
      <c r="AN582" t="inlineStr">
        <is>
          <t>no impacts</t>
        </is>
      </c>
      <c r="AO582" t="inlineStr"/>
      <c r="AP582" t="inlineStr"/>
      <c r="AQ582" t="inlineStr">
        <is>
          <t>ADM_065</t>
        </is>
      </c>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ADM_065</t>
        </is>
      </c>
      <c r="BQ582" t="inlineStr">
        <is>
          <t>Hybrid Gen</t>
        </is>
      </c>
    </row>
    <row r="583">
      <c r="A583" t="inlineStr">
        <is>
          <t>Lewa-MTN</t>
        </is>
      </c>
      <c r="B583" t="inlineStr">
        <is>
          <t>ADM_066</t>
        </is>
      </c>
      <c r="C583" t="inlineStr">
        <is>
          <t>ADAMAOUA</t>
        </is>
      </c>
      <c r="D583" t="inlineStr">
        <is>
          <t>IHS</t>
        </is>
      </c>
      <c r="E583" t="inlineStr">
        <is>
          <t>Hybrid-Gen</t>
        </is>
      </c>
      <c r="F583" t="inlineStr">
        <is>
          <t>ADAMAOUA</t>
        </is>
      </c>
      <c r="G583" t="inlineStr">
        <is>
          <t>Lewa</t>
        </is>
      </c>
      <c r="H583" t="inlineStr">
        <is>
          <t>NOKIA</t>
        </is>
      </c>
      <c r="I583" t="n">
        <v>0.001873008398395695</v>
      </c>
      <c r="J583" t="n">
        <v>0.1337040477871455</v>
      </c>
      <c r="K583" t="n">
        <v>0.5225340432262614</v>
      </c>
      <c r="L583" t="n">
        <v>0.4933235333341953</v>
      </c>
      <c r="M583" t="n">
        <v>0.1152657216594793</v>
      </c>
      <c r="N583" t="n">
        <v>0.007581224469696968</v>
      </c>
      <c r="O583" t="n">
        <v>0.05738216293392742</v>
      </c>
      <c r="P583" t="n">
        <v>0.0835610028984014</v>
      </c>
      <c r="Q583" t="n">
        <v>0.03933754974965761</v>
      </c>
      <c r="R583" t="n">
        <v>0.1374027588499241</v>
      </c>
      <c r="S583" t="n">
        <v>0.1771796408425533</v>
      </c>
      <c r="T583" t="n">
        <v>0.002622205563943016</v>
      </c>
      <c r="U583" t="n">
        <v>0.009989378124777269</v>
      </c>
      <c r="V583" t="n">
        <v>0.007046079213012532</v>
      </c>
      <c r="W583" t="n">
        <v>0.002622205563943016</v>
      </c>
      <c r="X583" t="n">
        <v>0.03558584338471526</v>
      </c>
      <c r="Y583" t="n">
        <v>0.04229095024268599</v>
      </c>
      <c r="Z583" t="n">
        <v>0.3152865603476045</v>
      </c>
      <c r="AA583" t="n">
        <v>0.1693002974313506</v>
      </c>
      <c r="AB583" t="n">
        <v>0.005708216071301443</v>
      </c>
      <c r="AC583" t="n">
        <v>0.01221884033708742</v>
      </c>
      <c r="AD583" t="n">
        <v>0.01221884033708742</v>
      </c>
      <c r="AE583" t="n">
        <v>0.0009991646983122111</v>
      </c>
      <c r="AF583" t="n">
        <v>0.03108422394815653</v>
      </c>
      <c r="AG583" t="n">
        <v>0.00314642992380742</v>
      </c>
      <c r="AH583" t="n">
        <v>0.01221884033708742</v>
      </c>
      <c r="AI583" t="inlineStr">
        <is>
          <t>Operationnel</t>
        </is>
      </c>
      <c r="AJ583" t="inlineStr"/>
      <c r="AK583" t="inlineStr">
        <is>
          <t>no impacts</t>
        </is>
      </c>
      <c r="AL583" t="inlineStr">
        <is>
          <t>no impacts</t>
        </is>
      </c>
      <c r="AM583" t="inlineStr">
        <is>
          <t>no impacts</t>
        </is>
      </c>
      <c r="AN583" t="inlineStr">
        <is>
          <t>no impacts</t>
        </is>
      </c>
      <c r="AO583" t="inlineStr"/>
      <c r="AP583" t="inlineStr"/>
      <c r="AQ583" t="inlineStr">
        <is>
          <t>ADM_066</t>
        </is>
      </c>
      <c r="AR583" t="inlineStr">
        <is>
          <t>I've replaced the cable</t>
        </is>
      </c>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ADM_066</t>
        </is>
      </c>
      <c r="BQ583" t="inlineStr">
        <is>
          <t>Gen Only (vandalized)</t>
        </is>
      </c>
    </row>
    <row r="584">
      <c r="A584" t="inlineStr">
        <is>
          <t>Nkomo</t>
        </is>
      </c>
      <c r="B584" t="inlineStr">
        <is>
          <t>CTR_042</t>
        </is>
      </c>
      <c r="C584" t="inlineStr">
        <is>
          <t>Yaounde</t>
        </is>
      </c>
      <c r="D584" t="inlineStr">
        <is>
          <t>IHS</t>
        </is>
      </c>
      <c r="E584" t="inlineStr">
        <is>
          <t>Grid-Gen</t>
        </is>
      </c>
      <c r="F584" t="inlineStr">
        <is>
          <t>CENTRE</t>
        </is>
      </c>
      <c r="G584" t="inlineStr">
        <is>
          <t>Yaounde</t>
        </is>
      </c>
      <c r="H584" t="inlineStr">
        <is>
          <t>ZTE</t>
        </is>
      </c>
      <c r="I584" t="n">
        <v>0</v>
      </c>
      <c r="J584" t="n">
        <v>0</v>
      </c>
      <c r="K584" t="n">
        <v>0</v>
      </c>
      <c r="L584" t="n">
        <v>0</v>
      </c>
      <c r="M584" t="n">
        <v>0</v>
      </c>
      <c r="N584" t="n">
        <v>0</v>
      </c>
      <c r="O584" t="n">
        <v>0</v>
      </c>
      <c r="P584" t="n">
        <v>1.789928459933854</v>
      </c>
      <c r="Q584" t="n">
        <v>0</v>
      </c>
      <c r="R584" t="n">
        <v>0</v>
      </c>
      <c r="S584" t="n">
        <v>0</v>
      </c>
      <c r="T584" t="n">
        <v>0</v>
      </c>
      <c r="U584" t="n">
        <v>0</v>
      </c>
      <c r="V584" t="n">
        <v>0</v>
      </c>
      <c r="W584" t="n">
        <v>0</v>
      </c>
      <c r="X584" t="n">
        <v>0</v>
      </c>
      <c r="Y584" t="n">
        <v>0</v>
      </c>
      <c r="Z584" t="n">
        <v>0</v>
      </c>
      <c r="AA584" t="n">
        <v>0</v>
      </c>
      <c r="AB584" t="n">
        <v>0.001747837675104787</v>
      </c>
      <c r="AC584" t="n">
        <v>0.01212785325582932</v>
      </c>
      <c r="AD584" t="n">
        <v>0.01212785325582932</v>
      </c>
      <c r="AE584" t="n">
        <v>0.005994988189873266</v>
      </c>
      <c r="AF584" t="n">
        <v>0</v>
      </c>
      <c r="AG584" t="n">
        <v>0.02161460556354496</v>
      </c>
      <c r="AH584" t="n">
        <v>0.01212785325582932</v>
      </c>
      <c r="AI584" t="inlineStr">
        <is>
          <t>Operationnel</t>
        </is>
      </c>
      <c r="AJ584" t="inlineStr"/>
      <c r="AK584" t="inlineStr">
        <is>
          <t>no impacts</t>
        </is>
      </c>
      <c r="AL584" t="inlineStr">
        <is>
          <t>no impacts</t>
        </is>
      </c>
      <c r="AM584" t="inlineStr">
        <is>
          <t>no impacts</t>
        </is>
      </c>
      <c r="AN584" t="inlineStr">
        <is>
          <t>no impacts</t>
        </is>
      </c>
      <c r="AO584" t="inlineStr"/>
      <c r="AP584" t="inlineStr"/>
      <c r="AQ584" t="inlineStr">
        <is>
          <t>CTR_042</t>
        </is>
      </c>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CTR_042</t>
        </is>
      </c>
      <c r="BQ584" t="inlineStr">
        <is>
          <t>Gen-Lithium</t>
        </is>
      </c>
    </row>
    <row r="585">
      <c r="A585" t="inlineStr">
        <is>
          <t>Crf-Nkomo-IHS</t>
        </is>
      </c>
      <c r="B585" t="inlineStr">
        <is>
          <t>CTR_554</t>
        </is>
      </c>
      <c r="C585" t="inlineStr">
        <is>
          <t>Yaounde</t>
        </is>
      </c>
      <c r="D585" t="inlineStr">
        <is>
          <t>IHS</t>
        </is>
      </c>
      <c r="E585" t="inlineStr">
        <is>
          <t>Grid-Gen</t>
        </is>
      </c>
      <c r="F585" t="inlineStr">
        <is>
          <t>CENTRE</t>
        </is>
      </c>
      <c r="G585" t="inlineStr">
        <is>
          <t>Yaounde</t>
        </is>
      </c>
      <c r="H585" t="inlineStr">
        <is>
          <t>ZTE</t>
        </is>
      </c>
      <c r="I585" t="n">
        <v>0</v>
      </c>
      <c r="J585" t="n">
        <v>0</v>
      </c>
      <c r="K585" t="n">
        <v>0</v>
      </c>
      <c r="L585" t="n">
        <v>0</v>
      </c>
      <c r="M585" t="n">
        <v>0</v>
      </c>
      <c r="N585" t="n">
        <v>0</v>
      </c>
      <c r="O585" t="n">
        <v>0</v>
      </c>
      <c r="P585" t="n">
        <v>1.456466000633502</v>
      </c>
      <c r="Q585" t="n">
        <v>0</v>
      </c>
      <c r="R585" t="n">
        <v>0</v>
      </c>
      <c r="S585" t="n">
        <v>0</v>
      </c>
      <c r="T585" t="n">
        <v>0</v>
      </c>
      <c r="U585" t="n">
        <v>0</v>
      </c>
      <c r="V585" t="n">
        <v>0</v>
      </c>
      <c r="W585" t="n">
        <v>0</v>
      </c>
      <c r="X585" t="n">
        <v>0</v>
      </c>
      <c r="Y585" t="n">
        <v>0</v>
      </c>
      <c r="Z585" t="n">
        <v>0</v>
      </c>
      <c r="AA585" t="n">
        <v>0</v>
      </c>
      <c r="AB585" t="n">
        <v>0</v>
      </c>
      <c r="AC585" t="n">
        <v>0.01191383231602058</v>
      </c>
      <c r="AD585" t="n">
        <v>0.01191383231602058</v>
      </c>
      <c r="AE585" t="n">
        <v>0.004121554380537871</v>
      </c>
      <c r="AF585" t="n">
        <v>0</v>
      </c>
      <c r="AG585" t="n">
        <v>0.02171720653932129</v>
      </c>
      <c r="AH585" t="n">
        <v>0.01191383231602058</v>
      </c>
      <c r="AI585" t="inlineStr">
        <is>
          <t>Operationnel</t>
        </is>
      </c>
      <c r="AJ585" t="inlineStr"/>
      <c r="AK585" t="inlineStr">
        <is>
          <t>no impacts</t>
        </is>
      </c>
      <c r="AL585" t="inlineStr">
        <is>
          <t>no impacts</t>
        </is>
      </c>
      <c r="AM585" t="inlineStr">
        <is>
          <t>no impacts</t>
        </is>
      </c>
      <c r="AN585" t="inlineStr">
        <is>
          <t>no impacts</t>
        </is>
      </c>
      <c r="AO585" t="inlineStr"/>
      <c r="AP585" t="inlineStr"/>
      <c r="AQ585" t="inlineStr">
        <is>
          <t>CTR_554</t>
        </is>
      </c>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CTR_554</t>
        </is>
      </c>
      <c r="BQ585" t="inlineStr">
        <is>
          <t>Grid-Gen</t>
        </is>
      </c>
    </row>
    <row r="586">
      <c r="A586" t="inlineStr">
        <is>
          <t>Bafang-Chefferie</t>
        </is>
      </c>
      <c r="B586" t="inlineStr">
        <is>
          <t>OST_099</t>
        </is>
      </c>
      <c r="C586" t="inlineStr">
        <is>
          <t>OUEST</t>
        </is>
      </c>
      <c r="D586" t="inlineStr">
        <is>
          <t>IHS</t>
        </is>
      </c>
      <c r="E586" t="inlineStr">
        <is>
          <t>Grid-Gen</t>
        </is>
      </c>
      <c r="F586" t="inlineStr">
        <is>
          <t>OUEST</t>
        </is>
      </c>
      <c r="G586" t="inlineStr">
        <is>
          <t>Bafang</t>
        </is>
      </c>
      <c r="H586" t="inlineStr">
        <is>
          <t>Huawei</t>
        </is>
      </c>
      <c r="I586" t="n">
        <v>0</v>
      </c>
      <c r="J586" t="n">
        <v>0</v>
      </c>
      <c r="K586" t="n">
        <v>0</v>
      </c>
      <c r="L586" t="n">
        <v>0</v>
      </c>
      <c r="M586" t="n">
        <v>0</v>
      </c>
      <c r="N586" t="n">
        <v>0</v>
      </c>
      <c r="O586" t="n">
        <v>0</v>
      </c>
      <c r="P586" t="n">
        <v>0</v>
      </c>
      <c r="Q586" t="n">
        <v>0</v>
      </c>
      <c r="R586" t="n">
        <v>0</v>
      </c>
      <c r="S586" t="n">
        <v>0</v>
      </c>
      <c r="T586" t="n">
        <v>0</v>
      </c>
      <c r="U586" t="n">
        <v>0</v>
      </c>
      <c r="V586" t="n">
        <v>0.0002675261747609386</v>
      </c>
      <c r="W586" t="n">
        <v>0</v>
      </c>
      <c r="X586" t="n">
        <v>0</v>
      </c>
      <c r="Y586" t="n">
        <v>0</v>
      </c>
      <c r="Z586" t="n">
        <v>1.036307225632289</v>
      </c>
      <c r="AA586" t="n">
        <v>1.277705010658243</v>
      </c>
      <c r="AB586" t="n">
        <v>0.4302712644071763</v>
      </c>
      <c r="AC586" t="n">
        <v>0.01141445012313338</v>
      </c>
      <c r="AD586" t="n">
        <v>0.01141445012313338</v>
      </c>
      <c r="AE586" t="n">
        <v>0</v>
      </c>
      <c r="AF586" t="n">
        <v>0</v>
      </c>
      <c r="AG586" t="n">
        <v>0.02188820816561494</v>
      </c>
      <c r="AH586" t="n">
        <v>0.01141445012313338</v>
      </c>
      <c r="AI586" t="inlineStr">
        <is>
          <t>Operationnel</t>
        </is>
      </c>
      <c r="AJ586" t="inlineStr"/>
      <c r="AK586" t="inlineStr">
        <is>
          <t>IHS</t>
        </is>
      </c>
      <c r="AL586" t="inlineStr">
        <is>
          <t>POWER ISSUE</t>
        </is>
      </c>
      <c r="AM586" t="inlineStr">
        <is>
          <t>Defaut GE &amp; Power Cabinet</t>
        </is>
      </c>
      <c r="AN586" t="inlineStr">
        <is>
          <t>PASSIVE</t>
        </is>
      </c>
      <c r="AO586" t="inlineStr">
        <is>
          <t>( hourly IHS): 06/05/2026 18:37 2:22:31 47.3 V Banseka gauis (682789349/ ETEK pro) on site for work ( bay swap , swap Gen , installation of DCBOX )..;..;(05/06/2026 ocm ran 18h): Power status check Ongoing</t>
        </is>
      </c>
      <c r="AP586" t="inlineStr">
        <is>
          <t>: 06/05/2026 18 : 37 2 : 22 : 31 47.3 V Banseka gauis (682789349/ ETEK pro) on site for work ( bay swap , swap Gen , installation of DCBOX ).;.; : Power status check Ongoing</t>
        </is>
      </c>
      <c r="AQ586" t="inlineStr">
        <is>
          <t>OST_099</t>
        </is>
      </c>
      <c r="AR586" t="inlineStr"/>
      <c r="AS586" t="inlineStr"/>
      <c r="AT586" t="inlineStr"/>
      <c r="AU586" t="inlineStr"/>
      <c r="AV586" t="inlineStr"/>
      <c r="AW586" t="inlineStr">
        <is>
          <t>( hourly IHS): 06/05/2026 18:37 2:22:31 47.3 V Banseka gauis (682789349/ ETEK pro) on site for work ( bay swap , swap Gen , installation of DCBOX )</t>
        </is>
      </c>
      <c r="AX586" t="inlineStr"/>
      <c r="AY586" t="inlineStr"/>
      <c r="AZ586" t="inlineStr"/>
      <c r="BA586" t="inlineStr"/>
      <c r="BB586" t="inlineStr"/>
      <c r="BC586" t="inlineStr"/>
      <c r="BD586" t="inlineStr"/>
      <c r="BE586" t="inlineStr"/>
      <c r="BF586" t="inlineStr"/>
      <c r="BG586" t="inlineStr">
        <is>
          <t>(05/06/2026 ocm ran 18h): Power status check Ongoing</t>
        </is>
      </c>
      <c r="BH586" t="inlineStr"/>
      <c r="BI586" t="inlineStr"/>
      <c r="BJ586" t="inlineStr"/>
      <c r="BK586" t="inlineStr"/>
      <c r="BL586" t="inlineStr"/>
      <c r="BM586" t="inlineStr"/>
      <c r="BN586" t="inlineStr"/>
      <c r="BO586" t="inlineStr"/>
      <c r="BP586" t="inlineStr">
        <is>
          <t>OST_099</t>
        </is>
      </c>
      <c r="BQ586" t="inlineStr"/>
    </row>
    <row r="587">
      <c r="A587" t="inlineStr">
        <is>
          <t>Nyanon</t>
        </is>
      </c>
      <c r="B587" t="inlineStr">
        <is>
          <t>LIT_349</t>
        </is>
      </c>
      <c r="C587" t="inlineStr">
        <is>
          <t>LITTORAL</t>
        </is>
      </c>
      <c r="D587" t="inlineStr">
        <is>
          <t>IHS</t>
        </is>
      </c>
      <c r="E587" t="inlineStr">
        <is>
          <t>Solar-Gen-Lithium</t>
        </is>
      </c>
      <c r="F587" t="inlineStr">
        <is>
          <t>LITTORAL</t>
        </is>
      </c>
      <c r="G587" t="inlineStr">
        <is>
          <t>Nyanon</t>
        </is>
      </c>
      <c r="H587" t="inlineStr">
        <is>
          <t>NOKIA</t>
        </is>
      </c>
      <c r="I587" t="n">
        <v>0</v>
      </c>
      <c r="J587" t="n">
        <v>0</v>
      </c>
      <c r="K587" t="n">
        <v>0</v>
      </c>
      <c r="L587" t="n">
        <v>0</v>
      </c>
      <c r="M587" t="n">
        <v>0</v>
      </c>
      <c r="N587" t="n">
        <v>0</v>
      </c>
      <c r="O587" t="n">
        <v>0</v>
      </c>
      <c r="P587" t="n">
        <v>0.03338726661016523</v>
      </c>
      <c r="Q587" t="n">
        <v>0</v>
      </c>
      <c r="R587" t="n">
        <v>0</v>
      </c>
      <c r="S587" t="n">
        <v>0</v>
      </c>
      <c r="T587" t="n">
        <v>0</v>
      </c>
      <c r="U587" t="n">
        <v>0</v>
      </c>
      <c r="V587" t="n">
        <v>0</v>
      </c>
      <c r="W587" t="n">
        <v>0</v>
      </c>
      <c r="X587" t="n">
        <v>0</v>
      </c>
      <c r="Y587" t="n">
        <v>0</v>
      </c>
      <c r="Z587" t="n">
        <v>0</v>
      </c>
      <c r="AA587" t="n">
        <v>0</v>
      </c>
      <c r="AB587" t="n">
        <v>0.007883104616289228</v>
      </c>
      <c r="AC587" t="n">
        <v>0.01073671714707234</v>
      </c>
      <c r="AD587" t="n">
        <v>0.01073671714707234</v>
      </c>
      <c r="AE587" t="n">
        <v>0.07518714354799388</v>
      </c>
      <c r="AF587" t="n">
        <v>0</v>
      </c>
      <c r="AG587" t="n">
        <v>0</v>
      </c>
      <c r="AH587" t="n">
        <v>0.01073671714707234</v>
      </c>
      <c r="AI587" t="inlineStr">
        <is>
          <t>Operationnel</t>
        </is>
      </c>
      <c r="AJ587" t="inlineStr"/>
      <c r="AK587" t="inlineStr">
        <is>
          <t>no impacts</t>
        </is>
      </c>
      <c r="AL587" t="inlineStr">
        <is>
          <t>no impacts</t>
        </is>
      </c>
      <c r="AM587" t="inlineStr">
        <is>
          <t>no impacts</t>
        </is>
      </c>
      <c r="AN587" t="inlineStr">
        <is>
          <t>no impacts</t>
        </is>
      </c>
      <c r="AO587" t="inlineStr"/>
      <c r="AP587" t="inlineStr"/>
      <c r="AQ587" t="inlineStr">
        <is>
          <t>LIT_349</t>
        </is>
      </c>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LIT_349</t>
        </is>
      </c>
      <c r="BQ587" t="inlineStr">
        <is>
          <t>Solar-Gen-Lithium</t>
        </is>
      </c>
    </row>
    <row r="588">
      <c r="A588" t="inlineStr">
        <is>
          <t>Nganha-IHS</t>
        </is>
      </c>
      <c r="B588" t="inlineStr">
        <is>
          <t>ADM_137</t>
        </is>
      </c>
      <c r="C588" t="inlineStr">
        <is>
          <t>ADAMAOUA</t>
        </is>
      </c>
      <c r="D588" t="inlineStr">
        <is>
          <t>IHS</t>
        </is>
      </c>
      <c r="E588" t="inlineStr">
        <is>
          <t>Hybrid-Gen</t>
        </is>
      </c>
      <c r="F588" t="inlineStr">
        <is>
          <t>ADAMAOUA</t>
        </is>
      </c>
      <c r="G588" t="inlineStr">
        <is>
          <t>Nganha</t>
        </is>
      </c>
      <c r="H588" t="inlineStr">
        <is>
          <t>NOKIA</t>
        </is>
      </c>
      <c r="I588" t="n">
        <v>0.003389253292335157</v>
      </c>
      <c r="J588" t="n">
        <v>0.07563283001366904</v>
      </c>
      <c r="K588" t="n">
        <v>0</v>
      </c>
      <c r="L588" t="n">
        <v>0</v>
      </c>
      <c r="M588" t="n">
        <v>0.00178381752228168</v>
      </c>
      <c r="N588" t="n">
        <v>0</v>
      </c>
      <c r="O588" t="n">
        <v>0.009988221879841072</v>
      </c>
      <c r="P588" t="n">
        <v>0</v>
      </c>
      <c r="Q588" t="n">
        <v>0.003567428560303393</v>
      </c>
      <c r="R588" t="n">
        <v>0</v>
      </c>
      <c r="S588" t="n">
        <v>0.05531444665383336</v>
      </c>
      <c r="T588" t="n">
        <v>0.08833075089327394</v>
      </c>
      <c r="U588" t="n">
        <v>0</v>
      </c>
      <c r="V588" t="n">
        <v>0</v>
      </c>
      <c r="W588" t="n">
        <v>0.08833075089327394</v>
      </c>
      <c r="X588" t="n">
        <v>0</v>
      </c>
      <c r="Y588" t="n">
        <v>0</v>
      </c>
      <c r="Z588" t="n">
        <v>0</v>
      </c>
      <c r="AA588" t="n">
        <v>0</v>
      </c>
      <c r="AB588" t="n">
        <v>0.01212910750252478</v>
      </c>
      <c r="AC588" t="n">
        <v>0.01064896633197883</v>
      </c>
      <c r="AD588" t="n">
        <v>0.01064896633197883</v>
      </c>
      <c r="AE588" t="n">
        <v>0.01711069545859661</v>
      </c>
      <c r="AF588" t="n">
        <v>0.02444229575410591</v>
      </c>
      <c r="AG588" t="n">
        <v>0</v>
      </c>
      <c r="AH588" t="n">
        <v>0.01064896633197883</v>
      </c>
      <c r="AI588" t="inlineStr">
        <is>
          <t>Operationnel</t>
        </is>
      </c>
      <c r="AJ588" t="inlineStr"/>
      <c r="AK588" t="inlineStr">
        <is>
          <t>no impacts</t>
        </is>
      </c>
      <c r="AL588" t="inlineStr">
        <is>
          <t>no impacts</t>
        </is>
      </c>
      <c r="AM588" t="inlineStr">
        <is>
          <t>no impacts</t>
        </is>
      </c>
      <c r="AN588" t="inlineStr">
        <is>
          <t>no impacts</t>
        </is>
      </c>
      <c r="AO588" t="inlineStr"/>
      <c r="AP588" t="inlineStr"/>
      <c r="AQ588" t="inlineStr">
        <is>
          <t>ADM_137</t>
        </is>
      </c>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ADM_137</t>
        </is>
      </c>
      <c r="BQ588" t="inlineStr"/>
    </row>
    <row r="589">
      <c r="A589" t="inlineStr">
        <is>
          <t>Logbaba-SONEL</t>
        </is>
      </c>
      <c r="B589" t="inlineStr">
        <is>
          <t>LIT_342</t>
        </is>
      </c>
      <c r="C589" t="inlineStr">
        <is>
          <t>Douala</t>
        </is>
      </c>
      <c r="D589" t="inlineStr">
        <is>
          <t>IHS</t>
        </is>
      </c>
      <c r="E589" t="inlineStr">
        <is>
          <t>Grid-GenLithium</t>
        </is>
      </c>
      <c r="F589" t="inlineStr">
        <is>
          <t>LITTORAL</t>
        </is>
      </c>
      <c r="G589" t="inlineStr">
        <is>
          <t>Douala</t>
        </is>
      </c>
      <c r="H589" t="inlineStr">
        <is>
          <t>ZTE</t>
        </is>
      </c>
      <c r="I589" t="n">
        <v>0</v>
      </c>
      <c r="J589" t="n">
        <v>0</v>
      </c>
      <c r="K589" t="n">
        <v>0</v>
      </c>
      <c r="L589" t="n">
        <v>0</v>
      </c>
      <c r="M589" t="n">
        <v>0</v>
      </c>
      <c r="N589" t="n">
        <v>0</v>
      </c>
      <c r="O589" t="n">
        <v>0</v>
      </c>
      <c r="P589" t="n">
        <v>0</v>
      </c>
      <c r="Q589" t="n">
        <v>0</v>
      </c>
      <c r="R589" t="n">
        <v>0</v>
      </c>
      <c r="S589" t="n">
        <v>0</v>
      </c>
      <c r="T589" t="n">
        <v>0</v>
      </c>
      <c r="U589" t="n">
        <v>0</v>
      </c>
      <c r="V589" t="n">
        <v>0.001498146578661148</v>
      </c>
      <c r="W589" t="n">
        <v>0</v>
      </c>
      <c r="X589" t="n">
        <v>0</v>
      </c>
      <c r="Y589" t="n">
        <v>0</v>
      </c>
      <c r="Z589" t="n">
        <v>0</v>
      </c>
      <c r="AA589" t="n">
        <v>0</v>
      </c>
      <c r="AB589" t="n">
        <v>0</v>
      </c>
      <c r="AC589" t="n">
        <v>0.0101124894059635</v>
      </c>
      <c r="AD589" t="n">
        <v>0.0101124894059635</v>
      </c>
      <c r="AE589" t="n">
        <v>0.0161115307602844</v>
      </c>
      <c r="AF589" t="n">
        <v>0.01163463794281729</v>
      </c>
      <c r="AG589" t="n">
        <v>0.007489871231671549</v>
      </c>
      <c r="AH589" t="n">
        <v>0.0101124894059635</v>
      </c>
      <c r="AI589" t="inlineStr">
        <is>
          <t>Operationnel</t>
        </is>
      </c>
      <c r="AJ589" t="inlineStr"/>
      <c r="AK589" t="inlineStr">
        <is>
          <t>no impacts</t>
        </is>
      </c>
      <c r="AL589" t="inlineStr">
        <is>
          <t>no impacts</t>
        </is>
      </c>
      <c r="AM589" t="inlineStr">
        <is>
          <t>no impacts</t>
        </is>
      </c>
      <c r="AN589" t="inlineStr">
        <is>
          <t>no impacts</t>
        </is>
      </c>
      <c r="AO589" t="inlineStr"/>
      <c r="AP589" t="inlineStr"/>
      <c r="AQ589" t="inlineStr">
        <is>
          <t>LIT_342</t>
        </is>
      </c>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LIT_342</t>
        </is>
      </c>
      <c r="BQ589" t="inlineStr"/>
    </row>
    <row r="590">
      <c r="A590" t="inlineStr">
        <is>
          <t>NEW-BELL-CAMTEL</t>
        </is>
      </c>
      <c r="B590" t="inlineStr">
        <is>
          <t>LIT_752</t>
        </is>
      </c>
      <c r="C590" t="inlineStr">
        <is>
          <t>Douala</t>
        </is>
      </c>
      <c r="D590" t="inlineStr">
        <is>
          <t>CAMUSAT</t>
        </is>
      </c>
      <c r="E590" t="inlineStr">
        <is>
          <t>Good Grid + GE</t>
        </is>
      </c>
      <c r="F590" t="inlineStr">
        <is>
          <t>LITTORAL</t>
        </is>
      </c>
      <c r="G590" t="inlineStr">
        <is>
          <t>Douala</t>
        </is>
      </c>
      <c r="H590" t="inlineStr">
        <is>
          <t>ZTE</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0.009898468466154909</v>
      </c>
      <c r="AD590" t="n">
        <v>0.009898468466154909</v>
      </c>
      <c r="AE590" t="n">
        <v>0</v>
      </c>
      <c r="AF590" t="n">
        <v>0</v>
      </c>
      <c r="AG590" t="n">
        <v>0.01898118051861955</v>
      </c>
      <c r="AH590" t="n">
        <v>0.009898468466154909</v>
      </c>
      <c r="AI590" t="inlineStr">
        <is>
          <t>Operationnel</t>
        </is>
      </c>
      <c r="AJ590" t="inlineStr"/>
      <c r="AK590" t="inlineStr">
        <is>
          <t>no impacts</t>
        </is>
      </c>
      <c r="AL590" t="inlineStr">
        <is>
          <t>no impacts</t>
        </is>
      </c>
      <c r="AM590" t="inlineStr">
        <is>
          <t>no impacts</t>
        </is>
      </c>
      <c r="AN590" t="inlineStr">
        <is>
          <t>no impacts</t>
        </is>
      </c>
      <c r="AO590" t="inlineStr"/>
      <c r="AP590" t="inlineStr"/>
      <c r="AQ590" t="inlineStr">
        <is>
          <t>LIT_752</t>
        </is>
      </c>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is>
          <t>Grid-Gen</t>
        </is>
      </c>
    </row>
    <row r="591">
      <c r="A591" t="inlineStr">
        <is>
          <t>Soa-Town-IHS</t>
        </is>
      </c>
      <c r="B591" t="inlineStr">
        <is>
          <t>CTR_649</t>
        </is>
      </c>
      <c r="C591" t="inlineStr">
        <is>
          <t>Yaounde</t>
        </is>
      </c>
      <c r="D591" t="inlineStr">
        <is>
          <t>IHS</t>
        </is>
      </c>
      <c r="E591" t="inlineStr">
        <is>
          <t>Grid-Gen</t>
        </is>
      </c>
      <c r="F591" t="inlineStr">
        <is>
          <t>CENTRE</t>
        </is>
      </c>
      <c r="G591" t="inlineStr">
        <is>
          <t>Yaounde</t>
        </is>
      </c>
      <c r="H591" t="inlineStr">
        <is>
          <t>ZTE</t>
        </is>
      </c>
      <c r="I591" t="n">
        <v>0</v>
      </c>
      <c r="J591" t="n">
        <v>0.9027403241133112</v>
      </c>
      <c r="K591" t="n">
        <v>0</v>
      </c>
      <c r="L591" t="n">
        <v>0</v>
      </c>
      <c r="M591" t="n">
        <v>0</v>
      </c>
      <c r="N591" t="n">
        <v>0</v>
      </c>
      <c r="O591" t="n">
        <v>0</v>
      </c>
      <c r="P591" t="n">
        <v>0</v>
      </c>
      <c r="Q591" t="n">
        <v>0.02634241067479381</v>
      </c>
      <c r="R591" t="n">
        <v>0</v>
      </c>
      <c r="S591" t="n">
        <v>0</v>
      </c>
      <c r="T591" t="n">
        <v>0</v>
      </c>
      <c r="U591" t="n">
        <v>0</v>
      </c>
      <c r="V591" t="n">
        <v>0</v>
      </c>
      <c r="W591" t="n">
        <v>0</v>
      </c>
      <c r="X591" t="n">
        <v>0</v>
      </c>
      <c r="Y591" t="n">
        <v>0</v>
      </c>
      <c r="Z591" t="n">
        <v>0</v>
      </c>
      <c r="AA591" t="n">
        <v>0</v>
      </c>
      <c r="AB591" t="n">
        <v>0.02980241586836853</v>
      </c>
      <c r="AC591" t="n">
        <v>0.009898468466154584</v>
      </c>
      <c r="AD591" t="n">
        <v>0.009898468466154584</v>
      </c>
      <c r="AE591" t="n">
        <v>0.006744361713607424</v>
      </c>
      <c r="AF591" t="n">
        <v>0</v>
      </c>
      <c r="AG591" t="n">
        <v>0.01713436295464517</v>
      </c>
      <c r="AH591" t="n">
        <v>0.009898468466154584</v>
      </c>
      <c r="AI591" t="inlineStr">
        <is>
          <t>Operationnel</t>
        </is>
      </c>
      <c r="AJ591" t="inlineStr"/>
      <c r="AK591" t="inlineStr">
        <is>
          <t>no impacts</t>
        </is>
      </c>
      <c r="AL591" t="inlineStr">
        <is>
          <t>no impacts</t>
        </is>
      </c>
      <c r="AM591" t="inlineStr">
        <is>
          <t>no impacts</t>
        </is>
      </c>
      <c r="AN591" t="inlineStr">
        <is>
          <t>no impacts</t>
        </is>
      </c>
      <c r="AO591" t="inlineStr"/>
      <c r="AP591" t="inlineStr"/>
      <c r="AQ591" t="inlineStr">
        <is>
          <t>CTR_649</t>
        </is>
      </c>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is>
          <t>CTR_649</t>
        </is>
      </c>
      <c r="BP591" t="inlineStr">
        <is>
          <t>CTR_649</t>
        </is>
      </c>
      <c r="BQ591" t="inlineStr">
        <is>
          <t>Gen-Lithium</t>
        </is>
      </c>
    </row>
    <row r="592">
      <c r="A592" t="inlineStr">
        <is>
          <t>Boukoula-IHS</t>
        </is>
      </c>
      <c r="B592" t="inlineStr">
        <is>
          <t>NRD_014</t>
        </is>
      </c>
      <c r="C592" t="inlineStr">
        <is>
          <t>EXTREME-NORD</t>
        </is>
      </c>
      <c r="D592" t="inlineStr">
        <is>
          <t>IHS</t>
        </is>
      </c>
      <c r="E592" t="inlineStr">
        <is>
          <t>Grid-Gen</t>
        </is>
      </c>
      <c r="F592" t="inlineStr">
        <is>
          <t>NORD</t>
        </is>
      </c>
      <c r="G592" t="inlineStr">
        <is>
          <t>Boukoula</t>
        </is>
      </c>
      <c r="H592" t="inlineStr">
        <is>
          <t>NOKIA</t>
        </is>
      </c>
      <c r="I592" t="n">
        <v>0</v>
      </c>
      <c r="J592" t="n">
        <v>0.7138660972937735</v>
      </c>
      <c r="K592" t="n">
        <v>0.4901488381643631</v>
      </c>
      <c r="L592" t="n">
        <v>0</v>
      </c>
      <c r="M592" t="n">
        <v>0.07881149493289966</v>
      </c>
      <c r="N592" t="n">
        <v>0</v>
      </c>
      <c r="O592" t="n">
        <v>0.4907881762882803</v>
      </c>
      <c r="P592" t="n">
        <v>0</v>
      </c>
      <c r="Q592" t="n">
        <v>0</v>
      </c>
      <c r="R592" t="n">
        <v>0</v>
      </c>
      <c r="S592" t="n">
        <v>0</v>
      </c>
      <c r="T592" t="n">
        <v>1.313629842054145</v>
      </c>
      <c r="U592" t="n">
        <v>0.002051152707467356</v>
      </c>
      <c r="V592" t="n">
        <v>0.003299680442447576</v>
      </c>
      <c r="W592" t="n">
        <v>1.313629842054145</v>
      </c>
      <c r="X592" t="n">
        <v>0</v>
      </c>
      <c r="Y592" t="n">
        <v>0</v>
      </c>
      <c r="Z592" t="n">
        <v>0</v>
      </c>
      <c r="AA592" t="n">
        <v>0.001605249944974446</v>
      </c>
      <c r="AB592" t="n">
        <v>0.2462917495084019</v>
      </c>
      <c r="AC592" t="n">
        <v>0.009862798309520126</v>
      </c>
      <c r="AD592" t="n">
        <v>0.009862798309520126</v>
      </c>
      <c r="AE592" t="n">
        <v>0.0222314145374467</v>
      </c>
      <c r="AF592" t="n">
        <v>0.01992232524455109</v>
      </c>
      <c r="AG592" t="n">
        <v>0</v>
      </c>
      <c r="AH592" t="n">
        <v>0.009862798309520126</v>
      </c>
      <c r="AI592" t="inlineStr">
        <is>
          <t>Operationnel</t>
        </is>
      </c>
      <c r="AJ592" t="inlineStr"/>
      <c r="AK592" t="inlineStr">
        <is>
          <t>IHS</t>
        </is>
      </c>
      <c r="AL592" t="inlineStr">
        <is>
          <t>POWER ISSUE</t>
        </is>
      </c>
      <c r="AM592" t="inlineStr">
        <is>
          <t>Defaut GE &amp; Power Cabinet</t>
        </is>
      </c>
      <c r="AN592" t="inlineStr">
        <is>
          <t>PASSIVE</t>
        </is>
      </c>
      <c r="AO592" t="inlineStr">
        <is>
          <t>(05/06/2026 ticket): INC-20260506-00011890...2026-05-06 23:27:40...investigations ongoing / FME is trying to get level0...site down cause inconnue UP sans intervention physique ...user:OCM_NOC.CAMUSAT</t>
        </is>
      </c>
      <c r="AP592" t="inlineStr">
        <is>
          <t>: .2026-05-06 23 : 27 : 40.investigations ongoing / FME is trying to get level0.site down cause inconnue UP sans intervention physique .user : OCM_NOC.CAMUSAT</t>
        </is>
      </c>
      <c r="AQ592" t="inlineStr">
        <is>
          <t>NRD_014</t>
        </is>
      </c>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is>
          <t>(05/06/2026 ticket): INC-20260506-00011890...2026-05-06 23:27:40...investigations ongoing / FME is trying to get level0...site down cause inconnue UP sans intervention physique ...user:OCM_NOC.CAMUSAT</t>
        </is>
      </c>
      <c r="BK592" t="inlineStr"/>
      <c r="BL592" t="inlineStr"/>
      <c r="BM592" t="inlineStr"/>
      <c r="BN592" t="inlineStr"/>
      <c r="BO592" t="inlineStr"/>
      <c r="BP592" t="inlineStr">
        <is>
          <t>NRD_014</t>
        </is>
      </c>
      <c r="BQ592" t="inlineStr"/>
    </row>
    <row r="593">
      <c r="A593" t="inlineStr">
        <is>
          <t>Mazavou</t>
        </is>
      </c>
      <c r="B593" t="inlineStr">
        <is>
          <t>EXN_215</t>
        </is>
      </c>
      <c r="C593" t="inlineStr">
        <is>
          <t>EXTREME-NORD</t>
        </is>
      </c>
      <c r="D593" t="inlineStr">
        <is>
          <t>CAMUSAT</t>
        </is>
      </c>
      <c r="E593" t="inlineStr">
        <is>
          <t>Hybrid Solar - S3</t>
        </is>
      </c>
      <c r="F593" t="inlineStr">
        <is>
          <t>EXTREME-NORD</t>
        </is>
      </c>
      <c r="G593" t="inlineStr">
        <is>
          <t>Kalfou</t>
        </is>
      </c>
      <c r="H593" t="inlineStr">
        <is>
          <t>NOKIA</t>
        </is>
      </c>
      <c r="I593" t="n">
        <v>0</v>
      </c>
      <c r="J593" t="n">
        <v>0</v>
      </c>
      <c r="K593" t="n">
        <v>0.3541891966288916</v>
      </c>
      <c r="L593" t="n">
        <v>0</v>
      </c>
      <c r="M593" t="n">
        <v>0</v>
      </c>
      <c r="N593" t="n">
        <v>0.001605249944974445</v>
      </c>
      <c r="O593" t="n">
        <v>0.4909985947913838</v>
      </c>
      <c r="P593" t="n">
        <v>0</v>
      </c>
      <c r="Q593" t="n">
        <v>0</v>
      </c>
      <c r="R593" t="n">
        <v>0</v>
      </c>
      <c r="S593" t="n">
        <v>0</v>
      </c>
      <c r="T593" t="n">
        <v>1.314557245481809</v>
      </c>
      <c r="U593" t="n">
        <v>0</v>
      </c>
      <c r="V593" t="n">
        <v>0</v>
      </c>
      <c r="W593" t="n">
        <v>1.314557245481809</v>
      </c>
      <c r="X593" t="n">
        <v>0</v>
      </c>
      <c r="Y593" t="n">
        <v>0</v>
      </c>
      <c r="Z593" t="n">
        <v>0</v>
      </c>
      <c r="AA593" t="n">
        <v>0</v>
      </c>
      <c r="AB593" t="n">
        <v>0.2448649535648332</v>
      </c>
      <c r="AC593" t="n">
        <v>0.009862798309519975</v>
      </c>
      <c r="AD593" t="n">
        <v>0.009862798309519975</v>
      </c>
      <c r="AE593" t="n">
        <v>0.0340964953299042</v>
      </c>
      <c r="AF593" t="n">
        <v>0.01487533618259784</v>
      </c>
      <c r="AG593" t="n">
        <v>0</v>
      </c>
      <c r="AH593" t="n">
        <v>0.009862798309519975</v>
      </c>
      <c r="AI593" t="inlineStr">
        <is>
          <t>Insecurity</t>
        </is>
      </c>
      <c r="AJ593" t="inlineStr"/>
      <c r="AK593" t="inlineStr">
        <is>
          <t>no impacts</t>
        </is>
      </c>
      <c r="AL593" t="inlineStr">
        <is>
          <t>no impacts</t>
        </is>
      </c>
      <c r="AM593" t="inlineStr">
        <is>
          <t>no impacts</t>
        </is>
      </c>
      <c r="AN593" t="inlineStr">
        <is>
          <t>no impacts</t>
        </is>
      </c>
      <c r="AO593" t="inlineStr"/>
      <c r="AP593" t="inlineStr"/>
      <c r="AQ593" t="inlineStr">
        <is>
          <t>EXN_215</t>
        </is>
      </c>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row>
    <row r="594">
      <c r="A594" t="inlineStr">
        <is>
          <t>Mora-Kourgui</t>
        </is>
      </c>
      <c r="B594" t="inlineStr">
        <is>
          <t>EXN_238</t>
        </is>
      </c>
      <c r="C594" t="inlineStr">
        <is>
          <t>EXTREME-NORD</t>
        </is>
      </c>
      <c r="D594" t="inlineStr">
        <is>
          <t>CAMUSAT</t>
        </is>
      </c>
      <c r="E594" t="inlineStr">
        <is>
          <t>Bad Grid + Solar + GE</t>
        </is>
      </c>
      <c r="F594" t="inlineStr">
        <is>
          <t>EXTREME-NORD</t>
        </is>
      </c>
      <c r="G594" t="inlineStr">
        <is>
          <t>Mora</t>
        </is>
      </c>
      <c r="H594" t="inlineStr">
        <is>
          <t>Huawei</t>
        </is>
      </c>
      <c r="I594" t="n">
        <v>0</v>
      </c>
      <c r="J594" t="n">
        <v>0</v>
      </c>
      <c r="K594" t="n">
        <v>1.88377664203999</v>
      </c>
      <c r="L594" t="n">
        <v>0</v>
      </c>
      <c r="M594" t="n">
        <v>0.002407735572848448</v>
      </c>
      <c r="N594" t="n">
        <v>0</v>
      </c>
      <c r="O594" t="n">
        <v>0</v>
      </c>
      <c r="P594" t="n">
        <v>0.00205103400650053</v>
      </c>
      <c r="Q594" t="n">
        <v>0</v>
      </c>
      <c r="R594" t="n">
        <v>0</v>
      </c>
      <c r="S594" t="n">
        <v>4.886008880442196</v>
      </c>
      <c r="T594" t="n">
        <v>26.84999700370684</v>
      </c>
      <c r="U594" t="n">
        <v>6.721238439302235</v>
      </c>
      <c r="V594" t="n">
        <v>27.91674870802693</v>
      </c>
      <c r="W594" t="n">
        <v>26.84999700370684</v>
      </c>
      <c r="X594" t="n">
        <v>26.82948666364184</v>
      </c>
      <c r="Y594" t="n">
        <v>21.46093190424418</v>
      </c>
      <c r="Z594" t="n">
        <v>6.739786920752326</v>
      </c>
      <c r="AA594" t="n">
        <v>15.53586919610881</v>
      </c>
      <c r="AB594" t="n">
        <v>8.372766691493094</v>
      </c>
      <c r="AC594" t="n">
        <v>0.009791457996250355</v>
      </c>
      <c r="AD594" t="n">
        <v>0.009791457996250355</v>
      </c>
      <c r="AE594" t="n">
        <v>0</v>
      </c>
      <c r="AF594" t="n">
        <v>0.02916628415802197</v>
      </c>
      <c r="AG594" t="n">
        <v>0</v>
      </c>
      <c r="AH594" t="n">
        <v>0.009791457996250355</v>
      </c>
      <c r="AI594" t="inlineStr">
        <is>
          <t>Insecurity</t>
        </is>
      </c>
      <c r="AJ594" t="inlineStr"/>
      <c r="AK594" t="inlineStr">
        <is>
          <t>no impacts</t>
        </is>
      </c>
      <c r="AL594" t="inlineStr">
        <is>
          <t>no impacts</t>
        </is>
      </c>
      <c r="AM594" t="inlineStr">
        <is>
          <t>no impacts</t>
        </is>
      </c>
      <c r="AN594" t="inlineStr">
        <is>
          <t>no impacts</t>
        </is>
      </c>
      <c r="AO594" t="inlineStr"/>
      <c r="AP594" t="inlineStr"/>
      <c r="AQ594" t="inlineStr">
        <is>
          <t>EXN_238</t>
        </is>
      </c>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is>
          <t>Grid-Gen</t>
        </is>
      </c>
    </row>
    <row r="595">
      <c r="A595" t="inlineStr">
        <is>
          <t>Lokomo-MTN</t>
        </is>
      </c>
      <c r="B595" t="inlineStr">
        <is>
          <t>EST_042</t>
        </is>
      </c>
      <c r="C595" t="inlineStr">
        <is>
          <t>CENTRE</t>
        </is>
      </c>
      <c r="D595" t="inlineStr">
        <is>
          <t>IHS</t>
        </is>
      </c>
      <c r="E595" t="inlineStr">
        <is>
          <t>Grid-Gen</t>
        </is>
      </c>
      <c r="F595" t="inlineStr">
        <is>
          <t>EST</t>
        </is>
      </c>
      <c r="G595" t="inlineStr">
        <is>
          <t>Lokomo</t>
        </is>
      </c>
      <c r="H595" t="inlineStr">
        <is>
          <t>NOKIA</t>
        </is>
      </c>
      <c r="I595" t="n">
        <v>0</v>
      </c>
      <c r="J595" t="n">
        <v>0.01423239249728193</v>
      </c>
      <c r="K595" t="n">
        <v>0.009327745959998059</v>
      </c>
      <c r="L595" t="n">
        <v>0.0006242277411088568</v>
      </c>
      <c r="M595" t="n">
        <v>0.004815471145696895</v>
      </c>
      <c r="N595" t="n">
        <v>0.00936341611663285</v>
      </c>
      <c r="O595" t="n">
        <v>0.007829599381336804</v>
      </c>
      <c r="P595" t="n">
        <v>0.004851141302331687</v>
      </c>
      <c r="Q595" t="n">
        <v>0.007401557501719302</v>
      </c>
      <c r="R595" t="n">
        <v>0.005047327163823042</v>
      </c>
      <c r="S595" t="n">
        <v>0.05102615906606969</v>
      </c>
      <c r="T595" t="n">
        <v>0</v>
      </c>
      <c r="U595" t="n">
        <v>0.0047976360673795</v>
      </c>
      <c r="V595" t="n">
        <v>0.005172172712044813</v>
      </c>
      <c r="W595" t="n">
        <v>0</v>
      </c>
      <c r="X595" t="n">
        <v>0.02234735313169707</v>
      </c>
      <c r="Y595" t="n">
        <v>0.004993821928870853</v>
      </c>
      <c r="Z595" t="n">
        <v>0.1293934931927073</v>
      </c>
      <c r="AA595" t="n">
        <v>0.05480719566935763</v>
      </c>
      <c r="AB595" t="n">
        <v>0.01084372761697671</v>
      </c>
      <c r="AC595" t="n">
        <v>0.00972011768298077</v>
      </c>
      <c r="AD595" t="n">
        <v>0.00972011768298077</v>
      </c>
      <c r="AE595" t="n">
        <v>0.06806809507251937</v>
      </c>
      <c r="AF595" t="n">
        <v>0</v>
      </c>
      <c r="AG595" t="n">
        <v>0</v>
      </c>
      <c r="AH595" t="n">
        <v>0.00972011768298077</v>
      </c>
      <c r="AI595" t="inlineStr">
        <is>
          <t>Operationnel</t>
        </is>
      </c>
      <c r="AJ595" t="inlineStr"/>
      <c r="AK595" t="inlineStr">
        <is>
          <t>no impacts</t>
        </is>
      </c>
      <c r="AL595" t="inlineStr">
        <is>
          <t>no impacts</t>
        </is>
      </c>
      <c r="AM595" t="inlineStr">
        <is>
          <t>no impacts</t>
        </is>
      </c>
      <c r="AN595" t="inlineStr">
        <is>
          <t>no impacts</t>
        </is>
      </c>
      <c r="AO595" t="inlineStr"/>
      <c r="AP595" t="inlineStr"/>
      <c r="AQ595" t="inlineStr">
        <is>
          <t>EST_042</t>
        </is>
      </c>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EST_042</t>
        </is>
      </c>
      <c r="BQ595" t="inlineStr">
        <is>
          <t>Grid-Gen</t>
        </is>
      </c>
    </row>
    <row r="596">
      <c r="A596" t="inlineStr">
        <is>
          <t>Telo-MTN-IHS</t>
        </is>
      </c>
      <c r="B596" t="inlineStr">
        <is>
          <t>ADM_108</t>
        </is>
      </c>
      <c r="C596" t="inlineStr">
        <is>
          <t>ADAMAOUA</t>
        </is>
      </c>
      <c r="D596" t="inlineStr">
        <is>
          <t>IHS</t>
        </is>
      </c>
      <c r="E596" t="inlineStr">
        <is>
          <t>Grid-Hybrid-Gen</t>
        </is>
      </c>
      <c r="F596" t="inlineStr">
        <is>
          <t>ADAMAOUA</t>
        </is>
      </c>
      <c r="G596" t="inlineStr">
        <is>
          <t>Telo</t>
        </is>
      </c>
      <c r="H596" t="inlineStr">
        <is>
          <t>NOKIA</t>
        </is>
      </c>
      <c r="I596" t="n">
        <v>0</v>
      </c>
      <c r="J596" t="n">
        <v>0.2511929918520996</v>
      </c>
      <c r="K596" t="n">
        <v>0</v>
      </c>
      <c r="L596" t="n">
        <v>0</v>
      </c>
      <c r="M596" t="n">
        <v>0.002318962778966286</v>
      </c>
      <c r="N596" t="n">
        <v>0.3118995131370624</v>
      </c>
      <c r="O596" t="n">
        <v>0</v>
      </c>
      <c r="P596" t="n">
        <v>0</v>
      </c>
      <c r="Q596" t="n">
        <v>0</v>
      </c>
      <c r="R596" t="n">
        <v>0.02455889872106977</v>
      </c>
      <c r="S596" t="n">
        <v>0</v>
      </c>
      <c r="T596" t="n">
        <v>0</v>
      </c>
      <c r="U596" t="n">
        <v>0</v>
      </c>
      <c r="V596" t="n">
        <v>0</v>
      </c>
      <c r="W596" t="n">
        <v>0</v>
      </c>
      <c r="X596" t="n">
        <v>0</v>
      </c>
      <c r="Y596" t="n">
        <v>0</v>
      </c>
      <c r="Z596" t="n">
        <v>0</v>
      </c>
      <c r="AA596" t="n">
        <v>0</v>
      </c>
      <c r="AB596" t="n">
        <v>0</v>
      </c>
      <c r="AC596" t="n">
        <v>0.009454232868092832</v>
      </c>
      <c r="AD596" t="n">
        <v>0.009454232868092832</v>
      </c>
      <c r="AE596" t="n">
        <v>0</v>
      </c>
      <c r="AF596" t="n">
        <v>0.02816177554277446</v>
      </c>
      <c r="AG596" t="n">
        <v>0</v>
      </c>
      <c r="AH596" t="n">
        <v>0.009454232868092832</v>
      </c>
      <c r="AI596" t="inlineStr">
        <is>
          <t>Operationnel</t>
        </is>
      </c>
      <c r="AJ596" t="inlineStr"/>
      <c r="AK596" t="inlineStr">
        <is>
          <t>no impacts</t>
        </is>
      </c>
      <c r="AL596" t="inlineStr">
        <is>
          <t>no impacts</t>
        </is>
      </c>
      <c r="AM596" t="inlineStr">
        <is>
          <t>no impacts</t>
        </is>
      </c>
      <c r="AN596" t="inlineStr">
        <is>
          <t>no impacts</t>
        </is>
      </c>
      <c r="AO596" t="inlineStr"/>
      <c r="AP596" t="inlineStr"/>
      <c r="AQ596" t="inlineStr">
        <is>
          <t>ADM_108</t>
        </is>
      </c>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ADM_108</t>
        </is>
      </c>
      <c r="BQ596" t="inlineStr"/>
    </row>
    <row r="597">
      <c r="A597" t="inlineStr">
        <is>
          <t>SOA-Vallee</t>
        </is>
      </c>
      <c r="B597" t="inlineStr">
        <is>
          <t>CTR_714</t>
        </is>
      </c>
      <c r="C597" t="inlineStr">
        <is>
          <t>Yaounde</t>
        </is>
      </c>
      <c r="D597" t="inlineStr">
        <is>
          <t>CAMUSAT</t>
        </is>
      </c>
      <c r="E597" t="inlineStr">
        <is>
          <t>Good Grid + GE</t>
        </is>
      </c>
      <c r="F597" t="inlineStr">
        <is>
          <t>CENTRE</t>
        </is>
      </c>
      <c r="G597" t="inlineStr">
        <is>
          <t>Yaounde</t>
        </is>
      </c>
      <c r="H597" t="inlineStr">
        <is>
          <t>ZTE</t>
        </is>
      </c>
      <c r="I597" t="n">
        <v>4.366597894604674</v>
      </c>
      <c r="J597" t="n">
        <v>5.770343403731954</v>
      </c>
      <c r="K597" t="n">
        <v>0</v>
      </c>
      <c r="L597" t="n">
        <v>0</v>
      </c>
      <c r="M597" t="n">
        <v>0.9032932115411504</v>
      </c>
      <c r="N597" t="n">
        <v>0</v>
      </c>
      <c r="O597" t="n">
        <v>0</v>
      </c>
      <c r="P597" t="n">
        <v>0</v>
      </c>
      <c r="Q597" t="n">
        <v>0</v>
      </c>
      <c r="R597" t="n">
        <v>0</v>
      </c>
      <c r="S597" t="n">
        <v>0</v>
      </c>
      <c r="T597" t="n">
        <v>0</v>
      </c>
      <c r="U597" t="n">
        <v>0</v>
      </c>
      <c r="V597" t="n">
        <v>0</v>
      </c>
      <c r="W597" t="n">
        <v>0</v>
      </c>
      <c r="X597" t="n">
        <v>0</v>
      </c>
      <c r="Y597" t="n">
        <v>0</v>
      </c>
      <c r="Z597" t="n">
        <v>0</v>
      </c>
      <c r="AA597" t="n">
        <v>0</v>
      </c>
      <c r="AB597" t="n">
        <v>0.01334063858141217</v>
      </c>
      <c r="AC597" t="n">
        <v>0.00927424072504641</v>
      </c>
      <c r="AD597" t="n">
        <v>0.00927424072504641</v>
      </c>
      <c r="AE597" t="n">
        <v>0</v>
      </c>
      <c r="AF597" t="n">
        <v>0.001593786019565311</v>
      </c>
      <c r="AG597" t="n">
        <v>0.01675815937679915</v>
      </c>
      <c r="AH597" t="n">
        <v>0.00927424072504641</v>
      </c>
      <c r="AI597" t="inlineStr">
        <is>
          <t>Operationnel</t>
        </is>
      </c>
      <c r="AJ597" t="inlineStr"/>
      <c r="AK597" t="inlineStr">
        <is>
          <t>no impacts</t>
        </is>
      </c>
      <c r="AL597" t="inlineStr">
        <is>
          <t>no impacts</t>
        </is>
      </c>
      <c r="AM597" t="inlineStr">
        <is>
          <t>no impacts</t>
        </is>
      </c>
      <c r="AN597" t="inlineStr">
        <is>
          <t>no impacts</t>
        </is>
      </c>
      <c r="AO597" t="inlineStr"/>
      <c r="AP597" t="inlineStr"/>
      <c r="AQ597" t="inlineStr">
        <is>
          <t>CTR_714</t>
        </is>
      </c>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row>
    <row r="598">
      <c r="A598" t="inlineStr">
        <is>
          <t>Koba-MTN</t>
        </is>
      </c>
      <c r="B598" t="inlineStr">
        <is>
          <t>ADM_064</t>
        </is>
      </c>
      <c r="C598" t="inlineStr">
        <is>
          <t>ADAMAOUA</t>
        </is>
      </c>
      <c r="D598" t="inlineStr">
        <is>
          <t>IHS</t>
        </is>
      </c>
      <c r="E598" t="inlineStr">
        <is>
          <t>Hybrid-Gen</t>
        </is>
      </c>
      <c r="F598" t="inlineStr">
        <is>
          <t>ADAMAOUA</t>
        </is>
      </c>
      <c r="G598" t="inlineStr">
        <is>
          <t>Koba</t>
        </is>
      </c>
      <c r="H598" t="inlineStr">
        <is>
          <t>NOKIA</t>
        </is>
      </c>
      <c r="I598" t="n">
        <v>0.1836749858486555</v>
      </c>
      <c r="J598" t="n">
        <v>0.004994399984424682</v>
      </c>
      <c r="K598" t="n">
        <v>0.001962085708166644</v>
      </c>
      <c r="L598" t="n">
        <v>0.1513639534928435</v>
      </c>
      <c r="M598" t="n">
        <v>0.1466783033025274</v>
      </c>
      <c r="N598" t="n">
        <v>0</v>
      </c>
      <c r="O598" t="n">
        <v>0.02834627878768273</v>
      </c>
      <c r="P598" t="n">
        <v>0.05711452903081455</v>
      </c>
      <c r="Q598" t="n">
        <v>0.01195088567701601</v>
      </c>
      <c r="R598" t="n">
        <v>0.1422891940722041</v>
      </c>
      <c r="S598" t="n">
        <v>0.06762622305695502</v>
      </c>
      <c r="T598" t="n">
        <v>0.003478366745813821</v>
      </c>
      <c r="U598" t="n">
        <v>0.0009810996372548553</v>
      </c>
      <c r="V598" t="n">
        <v>0.007598718888418204</v>
      </c>
      <c r="W598" t="n">
        <v>0.003478366745813821</v>
      </c>
      <c r="X598" t="n">
        <v>0.1217366268081115</v>
      </c>
      <c r="Y598" t="n">
        <v>0.3245562269433441</v>
      </c>
      <c r="Z598" t="n">
        <v>0.1144959566398992</v>
      </c>
      <c r="AA598" t="n">
        <v>0.06265889328872078</v>
      </c>
      <c r="AB598" t="n">
        <v>0</v>
      </c>
      <c r="AC598" t="n">
        <v>0.008473133230837808</v>
      </c>
      <c r="AD598" t="n">
        <v>0.008473133230837808</v>
      </c>
      <c r="AE598" t="n">
        <v>0</v>
      </c>
      <c r="AF598" t="n">
        <v>0.02523932713739188</v>
      </c>
      <c r="AG598" t="n">
        <v>0</v>
      </c>
      <c r="AH598" t="n">
        <v>0.008473133230837808</v>
      </c>
      <c r="AI598" t="inlineStr">
        <is>
          <t>Operationnel</t>
        </is>
      </c>
      <c r="AJ598" t="inlineStr"/>
      <c r="AK598" t="inlineStr">
        <is>
          <t>no impacts</t>
        </is>
      </c>
      <c r="AL598" t="inlineStr">
        <is>
          <t>no impacts</t>
        </is>
      </c>
      <c r="AM598" t="inlineStr">
        <is>
          <t>no impacts</t>
        </is>
      </c>
      <c r="AN598" t="inlineStr">
        <is>
          <t>no impacts</t>
        </is>
      </c>
      <c r="AO598" t="inlineStr"/>
      <c r="AP598" t="inlineStr"/>
      <c r="AQ598" t="inlineStr">
        <is>
          <t>ADM_064</t>
        </is>
      </c>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is>
          <t>ADM_064</t>
        </is>
      </c>
      <c r="BQ598" t="inlineStr">
        <is>
          <t>Gen Only</t>
        </is>
      </c>
    </row>
    <row r="599">
      <c r="A599" t="inlineStr">
        <is>
          <t>Wadjiri-IHS</t>
        </is>
      </c>
      <c r="B599" t="inlineStr">
        <is>
          <t>ADM_103</t>
        </is>
      </c>
      <c r="C599" t="inlineStr">
        <is>
          <t>ADAMAOUA</t>
        </is>
      </c>
      <c r="D599" t="inlineStr">
        <is>
          <t>IHS</t>
        </is>
      </c>
      <c r="E599" t="inlineStr">
        <is>
          <t>Hybrid-Gen</t>
        </is>
      </c>
      <c r="F599" t="inlineStr">
        <is>
          <t>ADAMAOUA</t>
        </is>
      </c>
      <c r="G599" t="inlineStr">
        <is>
          <t>Wadjiri</t>
        </is>
      </c>
      <c r="H599" t="inlineStr">
        <is>
          <t>NOKIA</t>
        </is>
      </c>
      <c r="I599" t="n">
        <v>0.3710885307173384</v>
      </c>
      <c r="J599" t="n">
        <v>0.007063269069242474</v>
      </c>
      <c r="K599" t="n">
        <v>0.002746911733496825</v>
      </c>
      <c r="L599" t="n">
        <v>0.3142641271409347</v>
      </c>
      <c r="M599" t="n">
        <v>0.3128722500749628</v>
      </c>
      <c r="N599" t="n">
        <v>0</v>
      </c>
      <c r="O599" t="n">
        <v>0.03546876072524605</v>
      </c>
      <c r="P599" t="n">
        <v>0.0779972188795456</v>
      </c>
      <c r="Q599" t="n">
        <v>0.01601773771988905</v>
      </c>
      <c r="R599" t="n">
        <v>0.3355030638083693</v>
      </c>
      <c r="S599" t="n">
        <v>0.1143140479775951</v>
      </c>
      <c r="T599" t="n">
        <v>0.004013326188172748</v>
      </c>
      <c r="U599" t="n">
        <v>0.002033539587779078</v>
      </c>
      <c r="V599" t="n">
        <v>0.01701562475547623</v>
      </c>
      <c r="W599" t="n">
        <v>0.004423532989472854</v>
      </c>
      <c r="X599" t="n">
        <v>0.2892258782558308</v>
      </c>
      <c r="Y599" t="n">
        <v>0.8126848570408031</v>
      </c>
      <c r="Z599" t="n">
        <v>0.2371122749172674</v>
      </c>
      <c r="AA599" t="n">
        <v>0.1279352179958659</v>
      </c>
      <c r="AB599" t="n">
        <v>0</v>
      </c>
      <c r="AC599" t="n">
        <v>0.008241199790076342</v>
      </c>
      <c r="AD599" t="n">
        <v>0.008241199790076342</v>
      </c>
      <c r="AE599" t="n">
        <v>0</v>
      </c>
      <c r="AF599" t="n">
        <v>0.02391094149858226</v>
      </c>
      <c r="AG599" t="n">
        <v>0.0004104039031053442</v>
      </c>
      <c r="AH599" t="n">
        <v>0.008241199790076342</v>
      </c>
      <c r="AI599" t="inlineStr">
        <is>
          <t>Operationnel</t>
        </is>
      </c>
      <c r="AJ599" t="inlineStr"/>
      <c r="AK599" t="inlineStr">
        <is>
          <t>no impacts</t>
        </is>
      </c>
      <c r="AL599" t="inlineStr">
        <is>
          <t>no impacts</t>
        </is>
      </c>
      <c r="AM599" t="inlineStr">
        <is>
          <t>no impacts</t>
        </is>
      </c>
      <c r="AN599" t="inlineStr">
        <is>
          <t>no impacts</t>
        </is>
      </c>
      <c r="AO599" t="inlineStr"/>
      <c r="AP599" t="inlineStr"/>
      <c r="AQ599" t="inlineStr">
        <is>
          <t>ADM_103</t>
        </is>
      </c>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ADM_103</t>
        </is>
      </c>
      <c r="BQ599" t="inlineStr"/>
    </row>
    <row r="600">
      <c r="A600" t="inlineStr">
        <is>
          <t>Doualayel-MTN</t>
        </is>
      </c>
      <c r="B600" t="inlineStr">
        <is>
          <t>ADM_067</t>
        </is>
      </c>
      <c r="C600" t="inlineStr">
        <is>
          <t>ADAMAOUA</t>
        </is>
      </c>
      <c r="D600" t="inlineStr">
        <is>
          <t>IHS</t>
        </is>
      </c>
      <c r="E600" t="inlineStr">
        <is>
          <t>Hybrid-Gen</t>
        </is>
      </c>
      <c r="F600" t="inlineStr">
        <is>
          <t>ADAMAOUA</t>
        </is>
      </c>
      <c r="G600" t="inlineStr">
        <is>
          <t>Doualayel</t>
        </is>
      </c>
      <c r="H600" t="inlineStr">
        <is>
          <t>NOKIA</t>
        </is>
      </c>
      <c r="I600" t="n">
        <v>0.1910844633825159</v>
      </c>
      <c r="J600" t="n">
        <v>0.005529514268470035</v>
      </c>
      <c r="K600" t="n">
        <v>0.001783714280151525</v>
      </c>
      <c r="L600" t="n">
        <v>0.1507307257082298</v>
      </c>
      <c r="M600" t="n">
        <v>0.1554835931317453</v>
      </c>
      <c r="N600" t="n">
        <v>0</v>
      </c>
      <c r="O600" t="n">
        <v>0.08775591105426675</v>
      </c>
      <c r="P600" t="n">
        <v>0.1953014053142171</v>
      </c>
      <c r="Q600" t="n">
        <v>0.01364541424315997</v>
      </c>
      <c r="R600" t="n">
        <v>0.1440568567668662</v>
      </c>
      <c r="S600" t="n">
        <v>0.06799026967685208</v>
      </c>
      <c r="T600" t="n">
        <v>0.002943236973656251</v>
      </c>
      <c r="U600" t="n">
        <v>0.0007135270089128087</v>
      </c>
      <c r="V600" t="n">
        <v>0.008026791737089948</v>
      </c>
      <c r="W600" t="n">
        <v>0.002943236973656251</v>
      </c>
      <c r="X600" t="n">
        <v>0.122271772064796</v>
      </c>
      <c r="Y600" t="n">
        <v>0.3301923129904936</v>
      </c>
      <c r="Z600" t="n">
        <v>0.1167435636210687</v>
      </c>
      <c r="AA600" t="n">
        <v>0.05932377493305006</v>
      </c>
      <c r="AB600" t="n">
        <v>0.0002675726283422178</v>
      </c>
      <c r="AC600" t="n">
        <v>0.008205560602495589</v>
      </c>
      <c r="AD600" t="n">
        <v>0.008205560602495589</v>
      </c>
      <c r="AE600" t="n">
        <v>0</v>
      </c>
      <c r="AF600" t="n">
        <v>0.02444229575410591</v>
      </c>
      <c r="AG600" t="n">
        <v>0</v>
      </c>
      <c r="AH600" t="n">
        <v>0.008205560602495589</v>
      </c>
      <c r="AI600" t="inlineStr">
        <is>
          <t>Operationnel</t>
        </is>
      </c>
      <c r="AJ600" t="inlineStr"/>
      <c r="AK600" t="inlineStr">
        <is>
          <t>no impacts</t>
        </is>
      </c>
      <c r="AL600" t="inlineStr">
        <is>
          <t>no impacts</t>
        </is>
      </c>
      <c r="AM600" t="inlineStr">
        <is>
          <t>no impacts</t>
        </is>
      </c>
      <c r="AN600" t="inlineStr">
        <is>
          <t>no impacts</t>
        </is>
      </c>
      <c r="AO600" t="inlineStr"/>
      <c r="AP600" t="inlineStr"/>
      <c r="AQ600" t="inlineStr">
        <is>
          <t>ADM_067</t>
        </is>
      </c>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is>
          <t>ADM_067</t>
        </is>
      </c>
      <c r="BQ600" t="inlineStr"/>
    </row>
    <row r="601">
      <c r="A601" t="inlineStr">
        <is>
          <t>SGC_Bonanjo</t>
        </is>
      </c>
      <c r="B601" t="inlineStr">
        <is>
          <t>LIT_742</t>
        </is>
      </c>
      <c r="C601" t="inlineStr">
        <is>
          <t>Douala</t>
        </is>
      </c>
      <c r="D601" t="inlineStr">
        <is>
          <t>CAMUSAT</t>
        </is>
      </c>
      <c r="E601" t="inlineStr">
        <is>
          <t>Good Grid no GE - 8h</t>
        </is>
      </c>
      <c r="F601" t="inlineStr">
        <is>
          <t>LITTORAL</t>
        </is>
      </c>
      <c r="G601" t="inlineStr">
        <is>
          <t>Douala</t>
        </is>
      </c>
      <c r="H601" t="inlineStr">
        <is>
          <t>ZTE</t>
        </is>
      </c>
      <c r="I601" t="n">
        <v>0</v>
      </c>
      <c r="J601" t="n">
        <v>0</v>
      </c>
      <c r="K601" t="n">
        <v>0</v>
      </c>
      <c r="L601" t="n">
        <v>0</v>
      </c>
      <c r="M601" t="n">
        <v>0</v>
      </c>
      <c r="N601" t="n">
        <v>0</v>
      </c>
      <c r="O601" t="n">
        <v>0</v>
      </c>
      <c r="P601" t="n">
        <v>0</v>
      </c>
      <c r="Q601" t="n">
        <v>0</v>
      </c>
      <c r="R601" t="n">
        <v>0</v>
      </c>
      <c r="S601" t="n">
        <v>0</v>
      </c>
      <c r="T601" t="n">
        <v>0</v>
      </c>
      <c r="U601" t="n">
        <v>0</v>
      </c>
      <c r="V601" t="n">
        <v>0</v>
      </c>
      <c r="W601" t="n">
        <v>0</v>
      </c>
      <c r="X601" t="n">
        <v>0.009381251194950289</v>
      </c>
      <c r="Y601" t="n">
        <v>0</v>
      </c>
      <c r="Z601" t="n">
        <v>0</v>
      </c>
      <c r="AA601" t="n">
        <v>0</v>
      </c>
      <c r="AB601" t="n">
        <v>0</v>
      </c>
      <c r="AC601" t="n">
        <v>0.008204136026002146</v>
      </c>
      <c r="AD601" t="n">
        <v>0.008204136026002146</v>
      </c>
      <c r="AE601" t="n">
        <v>0</v>
      </c>
      <c r="AF601" t="n">
        <v>0.007650172893907579</v>
      </c>
      <c r="AG601" t="n">
        <v>0.01080730278177231</v>
      </c>
      <c r="AH601" t="n">
        <v>0.008204136026002146</v>
      </c>
      <c r="AI601" t="inlineStr">
        <is>
          <t>Operationnel</t>
        </is>
      </c>
      <c r="AJ601" t="inlineStr"/>
      <c r="AK601" t="inlineStr">
        <is>
          <t>no impacts</t>
        </is>
      </c>
      <c r="AL601" t="inlineStr">
        <is>
          <t>no impacts</t>
        </is>
      </c>
      <c r="AM601" t="inlineStr">
        <is>
          <t>no impacts</t>
        </is>
      </c>
      <c r="AN601" t="inlineStr">
        <is>
          <t>no impacts</t>
        </is>
      </c>
      <c r="AO601" t="inlineStr"/>
      <c r="AP601" t="inlineStr"/>
      <c r="AQ601" t="inlineStr">
        <is>
          <t>LIT_742</t>
        </is>
      </c>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is>
          <t>Grid-Gen</t>
        </is>
      </c>
    </row>
    <row r="602">
      <c r="A602" t="inlineStr">
        <is>
          <t>Gor-IHS</t>
        </is>
      </c>
      <c r="B602" t="inlineStr">
        <is>
          <t>NRD_091</t>
        </is>
      </c>
      <c r="C602" t="inlineStr">
        <is>
          <t>NORD</t>
        </is>
      </c>
      <c r="D602" t="inlineStr">
        <is>
          <t>IHS</t>
        </is>
      </c>
      <c r="E602" t="inlineStr">
        <is>
          <t>Hybrid-Gen</t>
        </is>
      </c>
      <c r="F602" t="inlineStr">
        <is>
          <t>NORD</t>
        </is>
      </c>
      <c r="G602" t="inlineStr">
        <is>
          <t>Gor</t>
        </is>
      </c>
      <c r="H602" t="inlineStr">
        <is>
          <t>NOKIA</t>
        </is>
      </c>
      <c r="I602" t="n">
        <v>1.129669619283303</v>
      </c>
      <c r="J602" t="n">
        <v>0.001337708287478733</v>
      </c>
      <c r="K602" t="n">
        <v>1.420431316717618</v>
      </c>
      <c r="L602" t="n">
        <v>1.705800464709601</v>
      </c>
      <c r="M602" t="n">
        <v>0.1292145878593319</v>
      </c>
      <c r="N602" t="n">
        <v>0.04894702591711682</v>
      </c>
      <c r="O602" t="n">
        <v>0.4585826782377502</v>
      </c>
      <c r="P602" t="n">
        <v>1.27406708090172</v>
      </c>
      <c r="Q602" t="n">
        <v>1.124330287048397</v>
      </c>
      <c r="R602" t="n">
        <v>0.5258497200927641</v>
      </c>
      <c r="S602" t="n">
        <v>0.1824411155341606</v>
      </c>
      <c r="T602" t="n">
        <v>0</v>
      </c>
      <c r="U602" t="n">
        <v>0</v>
      </c>
      <c r="V602" t="n">
        <v>0</v>
      </c>
      <c r="W602" t="n">
        <v>0</v>
      </c>
      <c r="X602" t="n">
        <v>0</v>
      </c>
      <c r="Y602" t="n">
        <v>1.004500775147206</v>
      </c>
      <c r="Z602" t="n">
        <v>0.1454110088870605</v>
      </c>
      <c r="AA602" t="n">
        <v>0</v>
      </c>
      <c r="AB602" t="n">
        <v>0.02966111836613905</v>
      </c>
      <c r="AC602" t="n">
        <v>0.007669083676480393</v>
      </c>
      <c r="AD602" t="n">
        <v>0.007669083676480393</v>
      </c>
      <c r="AE602" t="n">
        <v>0.01623642634757343</v>
      </c>
      <c r="AF602" t="n">
        <v>0.01593786019564088</v>
      </c>
      <c r="AG602" t="n">
        <v>0</v>
      </c>
      <c r="AH602" t="n">
        <v>0.007669083676480393</v>
      </c>
      <c r="AI602" t="inlineStr">
        <is>
          <t>Operationnel</t>
        </is>
      </c>
      <c r="AJ602" t="inlineStr"/>
      <c r="AK602" t="inlineStr">
        <is>
          <t>no impacts</t>
        </is>
      </c>
      <c r="AL602" t="inlineStr">
        <is>
          <t>no impacts</t>
        </is>
      </c>
      <c r="AM602" t="inlineStr">
        <is>
          <t>no impacts</t>
        </is>
      </c>
      <c r="AN602" t="inlineStr">
        <is>
          <t>no impacts</t>
        </is>
      </c>
      <c r="AO602" t="inlineStr"/>
      <c r="AP602" t="inlineStr"/>
      <c r="AQ602" t="inlineStr">
        <is>
          <t>NRD_091</t>
        </is>
      </c>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NRD_091</t>
        </is>
      </c>
      <c r="BQ602" t="inlineStr">
        <is>
          <t>Grid-Gen</t>
        </is>
      </c>
    </row>
    <row r="603">
      <c r="A603" t="inlineStr">
        <is>
          <t>Nyazoro-MTN-IHS</t>
        </is>
      </c>
      <c r="B603" t="inlineStr">
        <is>
          <t>CTR_169</t>
        </is>
      </c>
      <c r="C603" t="inlineStr">
        <is>
          <t>CENTRE</t>
        </is>
      </c>
      <c r="D603" t="inlineStr">
        <is>
          <t>IHS</t>
        </is>
      </c>
      <c r="E603" t="inlineStr">
        <is>
          <t>Solar-Gen</t>
        </is>
      </c>
      <c r="F603" t="inlineStr">
        <is>
          <t>CENTRE</t>
        </is>
      </c>
      <c r="G603" t="inlineStr">
        <is>
          <t>Nyazoro</t>
        </is>
      </c>
      <c r="H603" t="inlineStr">
        <is>
          <t>NOKIA</t>
        </is>
      </c>
      <c r="I603" t="n">
        <v>0.1866271660880222</v>
      </c>
      <c r="J603" t="n">
        <v>0.005351142840454917</v>
      </c>
      <c r="K603" t="n">
        <v>0.001783714280151525</v>
      </c>
      <c r="L603" t="n">
        <v>0.1528188802178679</v>
      </c>
      <c r="M603" t="n">
        <v>0.1549654965989413</v>
      </c>
      <c r="N603" t="n">
        <v>0</v>
      </c>
      <c r="O603" t="n">
        <v>0.03243826459358006</v>
      </c>
      <c r="P603" t="n">
        <v>0.06916118425826592</v>
      </c>
      <c r="Q603" t="n">
        <v>0.1443707646777259</v>
      </c>
      <c r="R603" t="n">
        <v>0.1424905609196999</v>
      </c>
      <c r="S603" t="n">
        <v>0.06407917391715431</v>
      </c>
      <c r="T603" t="n">
        <v>0.003763758967946228</v>
      </c>
      <c r="U603" t="n">
        <v>0.0007135270089128087</v>
      </c>
      <c r="V603" t="n">
        <v>0.00768790976453239</v>
      </c>
      <c r="W603" t="n">
        <v>0.003763758967946228</v>
      </c>
      <c r="X603" t="n">
        <v>0.121522652321884</v>
      </c>
      <c r="Y603" t="n">
        <v>0.324449247442494</v>
      </c>
      <c r="Z603" t="n">
        <v>0.1163331555209163</v>
      </c>
      <c r="AA603" t="n">
        <v>0.0620881294928818</v>
      </c>
      <c r="AB603" t="n">
        <v>0</v>
      </c>
      <c r="AC603" t="n">
        <v>0.00731365184135475</v>
      </c>
      <c r="AD603" t="n">
        <v>0.00731365184135475</v>
      </c>
      <c r="AE603" t="n">
        <v>0</v>
      </c>
      <c r="AF603" t="n">
        <v>0.02178552447648566</v>
      </c>
      <c r="AG603" t="n">
        <v>0</v>
      </c>
      <c r="AH603" t="n">
        <v>0.00731365184135475</v>
      </c>
      <c r="AI603" t="inlineStr">
        <is>
          <t>Operationnel</t>
        </is>
      </c>
      <c r="AJ603" t="inlineStr"/>
      <c r="AK603" t="inlineStr">
        <is>
          <t>no impacts</t>
        </is>
      </c>
      <c r="AL603" t="inlineStr">
        <is>
          <t>no impacts</t>
        </is>
      </c>
      <c r="AM603" t="inlineStr">
        <is>
          <t>no impacts</t>
        </is>
      </c>
      <c r="AN603" t="inlineStr">
        <is>
          <t>no impacts</t>
        </is>
      </c>
      <c r="AO603" t="inlineStr"/>
      <c r="AP603" t="inlineStr"/>
      <c r="AQ603" t="inlineStr">
        <is>
          <t>CTR_169</t>
        </is>
      </c>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CTR_169</t>
        </is>
      </c>
      <c r="BQ603" t="inlineStr"/>
    </row>
    <row r="604">
      <c r="A604" t="inlineStr">
        <is>
          <t>Ngoura-IHS</t>
        </is>
      </c>
      <c r="B604" t="inlineStr">
        <is>
          <t>EST_021</t>
        </is>
      </c>
      <c r="C604" t="inlineStr">
        <is>
          <t>CENTRE</t>
        </is>
      </c>
      <c r="D604" t="inlineStr">
        <is>
          <t>IHS</t>
        </is>
      </c>
      <c r="E604" t="inlineStr">
        <is>
          <t>Gen Only</t>
        </is>
      </c>
      <c r="F604" t="inlineStr">
        <is>
          <t>EST</t>
        </is>
      </c>
      <c r="G604" t="inlineStr">
        <is>
          <t>Ngoura</t>
        </is>
      </c>
      <c r="H604" t="inlineStr">
        <is>
          <t>NOKIA</t>
        </is>
      </c>
      <c r="I604" t="n">
        <v>0.009363416116632604</v>
      </c>
      <c r="J604" t="n">
        <v>0</v>
      </c>
      <c r="K604" t="n">
        <v>0</v>
      </c>
      <c r="L604" t="n">
        <v>0.2627820439285113</v>
      </c>
      <c r="M604" t="n">
        <v>0.003388664880305353</v>
      </c>
      <c r="N604" t="n">
        <v>0</v>
      </c>
      <c r="O604" t="n">
        <v>0.005528874278392683</v>
      </c>
      <c r="P604" t="n">
        <v>0</v>
      </c>
      <c r="Q604" t="n">
        <v>0</v>
      </c>
      <c r="R604" t="n">
        <v>0.05272049150622236</v>
      </c>
      <c r="S604" t="n">
        <v>0.1148400692857124</v>
      </c>
      <c r="T604" t="n">
        <v>1.182715383539792</v>
      </c>
      <c r="U604" t="n">
        <v>0.2326764317287469</v>
      </c>
      <c r="V604" t="n">
        <v>0.005796400453153663</v>
      </c>
      <c r="W604" t="n">
        <v>1.182715383539792</v>
      </c>
      <c r="X604" t="n">
        <v>0.130731124066512</v>
      </c>
      <c r="Y604" t="n">
        <v>0.002675261747609462</v>
      </c>
      <c r="Z604" t="n">
        <v>0.004119903091318555</v>
      </c>
      <c r="AA604" t="n">
        <v>0</v>
      </c>
      <c r="AB604" t="n">
        <v>0.02516529550584542</v>
      </c>
      <c r="AC604" t="n">
        <v>0.007134031326958395</v>
      </c>
      <c r="AD604" t="n">
        <v>0.007134031326958395</v>
      </c>
      <c r="AE604" t="n">
        <v>0</v>
      </c>
      <c r="AF604" t="n">
        <v>0.02125048026085399</v>
      </c>
      <c r="AG604" t="n">
        <v>0</v>
      </c>
      <c r="AH604" t="n">
        <v>0.007134031326958395</v>
      </c>
      <c r="AI604" t="inlineStr">
        <is>
          <t>Operationnel</t>
        </is>
      </c>
      <c r="AJ604" t="inlineStr"/>
      <c r="AK604" t="inlineStr">
        <is>
          <t>no impacts</t>
        </is>
      </c>
      <c r="AL604" t="inlineStr">
        <is>
          <t>no impacts</t>
        </is>
      </c>
      <c r="AM604" t="inlineStr">
        <is>
          <t>no impacts</t>
        </is>
      </c>
      <c r="AN604" t="inlineStr">
        <is>
          <t>no impacts</t>
        </is>
      </c>
      <c r="AO604" t="inlineStr"/>
      <c r="AP604" t="inlineStr"/>
      <c r="AQ604" t="inlineStr">
        <is>
          <t>EST_021</t>
        </is>
      </c>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EST_021</t>
        </is>
      </c>
      <c r="BQ604" t="inlineStr">
        <is>
          <t>Gen Only</t>
        </is>
      </c>
    </row>
    <row r="605">
      <c r="A605" t="inlineStr">
        <is>
          <t>Santchou</t>
        </is>
      </c>
      <c r="B605" t="inlineStr">
        <is>
          <t>OST_038</t>
        </is>
      </c>
      <c r="C605" t="inlineStr">
        <is>
          <t>OUEST</t>
        </is>
      </c>
      <c r="D605" t="inlineStr">
        <is>
          <t>IHS</t>
        </is>
      </c>
      <c r="E605" t="inlineStr">
        <is>
          <t>Grid-Gen</t>
        </is>
      </c>
      <c r="F605" t="inlineStr">
        <is>
          <t>OUEST</t>
        </is>
      </c>
      <c r="G605" t="inlineStr">
        <is>
          <t>Santchou</t>
        </is>
      </c>
      <c r="H605" t="inlineStr">
        <is>
          <t>NOKIA</t>
        </is>
      </c>
      <c r="I605" t="n">
        <v>0.002033198928182937</v>
      </c>
      <c r="J605" t="n">
        <v>0.0001426806265389483</v>
      </c>
      <c r="K605" t="n">
        <v>0.05746467488634806</v>
      </c>
      <c r="L605" t="n">
        <v>3.567015663505551e-05</v>
      </c>
      <c r="M605" t="n">
        <v>0.00529701826026653</v>
      </c>
      <c r="N605" t="n">
        <v>0.001515981656978754</v>
      </c>
      <c r="O605" t="n">
        <v>0.005065162242140426</v>
      </c>
      <c r="P605" t="n">
        <v>0.9817675561376923</v>
      </c>
      <c r="Q605" t="n">
        <v>3.083578030607849</v>
      </c>
      <c r="R605" t="n">
        <v>3.082008543715918</v>
      </c>
      <c r="S605" t="n">
        <v>2.696842715904214</v>
      </c>
      <c r="T605" t="n">
        <v>2.228332520053762</v>
      </c>
      <c r="U605" t="n">
        <v>3.092513404844864</v>
      </c>
      <c r="V605" t="n">
        <v>3.081972873559283</v>
      </c>
      <c r="W605" t="n">
        <v>2.228332520053762</v>
      </c>
      <c r="X605" t="n">
        <v>0.002033198928183448</v>
      </c>
      <c r="Y605" t="n">
        <v>0.001373301030439497</v>
      </c>
      <c r="Z605" t="n">
        <v>7.134031326941624e-05</v>
      </c>
      <c r="AA605" t="n">
        <v>0.003228149175449097</v>
      </c>
      <c r="AB605" t="n">
        <v>8.9175391586944e-05</v>
      </c>
      <c r="AC605" t="n">
        <v>0.006973515622101158</v>
      </c>
      <c r="AD605" t="n">
        <v>0.006973515622101158</v>
      </c>
      <c r="AE605" t="n">
        <v>0</v>
      </c>
      <c r="AF605" t="n">
        <v>0</v>
      </c>
      <c r="AG605" t="n">
        <v>0.01337232717617915</v>
      </c>
      <c r="AH605" t="n">
        <v>0.006973515622101158</v>
      </c>
      <c r="AI605" t="inlineStr">
        <is>
          <t>Operationnel</t>
        </is>
      </c>
      <c r="AJ605" t="inlineStr"/>
      <c r="AK605" t="inlineStr">
        <is>
          <t>no impacts</t>
        </is>
      </c>
      <c r="AL605" t="inlineStr">
        <is>
          <t>no impacts</t>
        </is>
      </c>
      <c r="AM605" t="inlineStr">
        <is>
          <t>no impacts</t>
        </is>
      </c>
      <c r="AN605" t="inlineStr">
        <is>
          <t>no impacts</t>
        </is>
      </c>
      <c r="AO605" t="inlineStr"/>
      <c r="AP605" t="inlineStr"/>
      <c r="AQ605" t="inlineStr">
        <is>
          <t>OST_038</t>
        </is>
      </c>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OST_038</t>
        </is>
      </c>
      <c r="BQ605" t="inlineStr"/>
    </row>
    <row r="606">
      <c r="A606" t="inlineStr">
        <is>
          <t>Zigague</t>
        </is>
      </c>
      <c r="B606" t="inlineStr">
        <is>
          <t>EXN_034</t>
        </is>
      </c>
      <c r="C606" t="inlineStr">
        <is>
          <t>EXTREME-NORD</t>
        </is>
      </c>
      <c r="D606" t="inlineStr">
        <is>
          <t>IHS</t>
        </is>
      </c>
      <c r="E606" t="inlineStr">
        <is>
          <t>Solar-Grid-Gen</t>
        </is>
      </c>
      <c r="F606" t="inlineStr">
        <is>
          <t>EXTREME-NORD</t>
        </is>
      </c>
      <c r="G606" t="inlineStr">
        <is>
          <t>Zigague</t>
        </is>
      </c>
      <c r="H606" t="inlineStr">
        <is>
          <t>NOKIA</t>
        </is>
      </c>
      <c r="I606" t="n">
        <v>0.00677772198989218</v>
      </c>
      <c r="J606" t="n">
        <v>0.05546700351189685</v>
      </c>
      <c r="K606" t="n">
        <v>0.002496910964435361</v>
      </c>
      <c r="L606" t="n">
        <v>0.003923944309937686</v>
      </c>
      <c r="M606" t="n">
        <v>0.02086824928466848</v>
      </c>
      <c r="N606" t="n">
        <v>2.628703370891344</v>
      </c>
      <c r="O606" t="n">
        <v>9.024974862099363</v>
      </c>
      <c r="P606" t="n">
        <v>9.123743272108673</v>
      </c>
      <c r="Q606" t="n">
        <v>7.440236967771105</v>
      </c>
      <c r="R606" t="n">
        <v>6.167049681606862</v>
      </c>
      <c r="S606" t="n">
        <v>6.77663334984667</v>
      </c>
      <c r="T606" t="n">
        <v>0.001248599996106341</v>
      </c>
      <c r="U606" t="n">
        <v>0.001337708287478733</v>
      </c>
      <c r="V606" t="n">
        <v>0.002229513812464556</v>
      </c>
      <c r="W606" t="n">
        <v>0.001248599996106341</v>
      </c>
      <c r="X606" t="n">
        <v>0.003032138784951693</v>
      </c>
      <c r="Y606" t="n">
        <v>0.4932747525490818</v>
      </c>
      <c r="Z606" t="n">
        <v>0.003923944309937686</v>
      </c>
      <c r="AA606" t="n">
        <v>0.02060070762717259</v>
      </c>
      <c r="AB606" t="n">
        <v>0</v>
      </c>
      <c r="AC606" t="n">
        <v>0.006866505152197415</v>
      </c>
      <c r="AD606" t="n">
        <v>0.006866505152197415</v>
      </c>
      <c r="AE606" t="n">
        <v>0</v>
      </c>
      <c r="AF606" t="n">
        <v>0.02045358725107185</v>
      </c>
      <c r="AG606" t="n">
        <v>0</v>
      </c>
      <c r="AH606" t="n">
        <v>0.006866505152197415</v>
      </c>
      <c r="AI606" t="inlineStr">
        <is>
          <t>Insecurity</t>
        </is>
      </c>
      <c r="AJ606" t="inlineStr"/>
      <c r="AK606" t="inlineStr">
        <is>
          <t>no impacts</t>
        </is>
      </c>
      <c r="AL606" t="inlineStr">
        <is>
          <t>no impacts</t>
        </is>
      </c>
      <c r="AM606" t="inlineStr">
        <is>
          <t>no impacts</t>
        </is>
      </c>
      <c r="AN606" t="inlineStr">
        <is>
          <t>no impacts</t>
        </is>
      </c>
      <c r="AO606" t="inlineStr"/>
      <c r="AP606" t="inlineStr"/>
      <c r="AQ606" t="inlineStr">
        <is>
          <t>EXN_034</t>
        </is>
      </c>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EXN_034</t>
        </is>
      </c>
      <c r="BQ606" t="inlineStr">
        <is>
          <t>Hybrid Gen</t>
        </is>
      </c>
    </row>
    <row r="607">
      <c r="A607" t="inlineStr">
        <is>
          <t>EST_053_N_Mbele-Mbeke</t>
        </is>
      </c>
      <c r="B607" t="inlineStr">
        <is>
          <t>EST_053</t>
        </is>
      </c>
      <c r="C607" t="inlineStr">
        <is>
          <t>CENTRE</t>
        </is>
      </c>
      <c r="D607" t="inlineStr">
        <is>
          <t>IHS</t>
        </is>
      </c>
      <c r="E607" t="inlineStr">
        <is>
          <t>Solar-Gen</t>
        </is>
      </c>
      <c r="F607" t="inlineStr">
        <is>
          <t>EST</t>
        </is>
      </c>
      <c r="G607" t="inlineStr">
        <is>
          <t>Mbele-Mbeke</t>
        </is>
      </c>
      <c r="H607" t="inlineStr">
        <is>
          <t>NOKIA</t>
        </is>
      </c>
      <c r="I607" t="n">
        <v>0.01194950247265535</v>
      </c>
      <c r="J607" t="n">
        <v>0</v>
      </c>
      <c r="K607" t="n">
        <v>0.007365842138638411</v>
      </c>
      <c r="L607" t="n">
        <v>0.00683083499556263</v>
      </c>
      <c r="M607" t="n">
        <v>0.006723824525658271</v>
      </c>
      <c r="N607" t="n">
        <v>0.006848670073879972</v>
      </c>
      <c r="O607" t="n">
        <v>0.006652484212388734</v>
      </c>
      <c r="P607" t="n">
        <v>0.006902175308832339</v>
      </c>
      <c r="Q607" t="n">
        <v>0.006955637607981606</v>
      </c>
      <c r="R607" t="n">
        <v>0.006795164838927862</v>
      </c>
      <c r="S607" t="n">
        <v>0.006741659603975667</v>
      </c>
      <c r="T607" t="n">
        <v>0.006759450920801898</v>
      </c>
      <c r="U607" t="n">
        <v>1.235390316295601</v>
      </c>
      <c r="V607" t="n">
        <v>0.007098361170323628</v>
      </c>
      <c r="W607" t="n">
        <v>0.006759450920801898</v>
      </c>
      <c r="X607" t="n">
        <v>0.006920010387149652</v>
      </c>
      <c r="Y607" t="n">
        <v>0.006723824525658271</v>
      </c>
      <c r="Z607" t="n">
        <v>0.006795164838927754</v>
      </c>
      <c r="AA607" t="n">
        <v>0.006759451127223953</v>
      </c>
      <c r="AB607" t="n">
        <v>0.00661681405575388</v>
      </c>
      <c r="AC607" t="n">
        <v>0.006705989447340821</v>
      </c>
      <c r="AD607" t="n">
        <v>0.006705989447340821</v>
      </c>
      <c r="AE607" t="n">
        <v>0.007868421999208662</v>
      </c>
      <c r="AF607" t="n">
        <v>0.005578251068474</v>
      </c>
      <c r="AG607" t="n">
        <v>0.007113667653824873</v>
      </c>
      <c r="AH607" t="n">
        <v>0.006705989447340821</v>
      </c>
      <c r="AI607" t="inlineStr">
        <is>
          <t>Operationnel</t>
        </is>
      </c>
      <c r="AJ607" t="inlineStr"/>
      <c r="AK607" t="inlineStr">
        <is>
          <t>no impacts</t>
        </is>
      </c>
      <c r="AL607" t="inlineStr">
        <is>
          <t>no impacts</t>
        </is>
      </c>
      <c r="AM607" t="inlineStr">
        <is>
          <t>no impacts</t>
        </is>
      </c>
      <c r="AN607" t="inlineStr">
        <is>
          <t>no impacts</t>
        </is>
      </c>
      <c r="AO607" t="inlineStr"/>
      <c r="AP607" t="inlineStr"/>
      <c r="AQ607" t="inlineStr">
        <is>
          <t>EST_053</t>
        </is>
      </c>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EST_053</t>
        </is>
      </c>
      <c r="BQ607" t="inlineStr">
        <is>
          <t>Grid-Gen</t>
        </is>
      </c>
    </row>
    <row r="608">
      <c r="A608" t="inlineStr">
        <is>
          <t>Banefo-Baleng</t>
        </is>
      </c>
      <c r="B608" t="inlineStr">
        <is>
          <t>OST_193</t>
        </is>
      </c>
      <c r="C608" t="inlineStr">
        <is>
          <t>OUEST</t>
        </is>
      </c>
      <c r="D608" t="inlineStr">
        <is>
          <t>IHS</t>
        </is>
      </c>
      <c r="E608" t="inlineStr">
        <is>
          <t>Gen Only</t>
        </is>
      </c>
      <c r="F608" t="inlineStr">
        <is>
          <t>OUEST</t>
        </is>
      </c>
      <c r="G608" t="inlineStr">
        <is>
          <t>Banefo-Baleng</t>
        </is>
      </c>
      <c r="H608" t="inlineStr">
        <is>
          <t>NOKIA</t>
        </is>
      </c>
      <c r="I608" t="n">
        <v>0</v>
      </c>
      <c r="J608" t="n">
        <v>0</v>
      </c>
      <c r="K608" t="n">
        <v>0</v>
      </c>
      <c r="L608" t="n">
        <v>0</v>
      </c>
      <c r="M608" t="n">
        <v>0</v>
      </c>
      <c r="N608" t="n">
        <v>1.604003180888009</v>
      </c>
      <c r="O608" t="n">
        <v>0</v>
      </c>
      <c r="P608" t="n">
        <v>0</v>
      </c>
      <c r="Q608" t="n">
        <v>1.62398552556486</v>
      </c>
      <c r="R608" t="n">
        <v>0</v>
      </c>
      <c r="S608" t="n">
        <v>0.08614342827302252</v>
      </c>
      <c r="T608" t="n">
        <v>0.05197141821689165</v>
      </c>
      <c r="U608" t="n">
        <v>0.08819446227952299</v>
      </c>
      <c r="V608" t="n">
        <v>0</v>
      </c>
      <c r="W608" t="n">
        <v>0.03868428487043172</v>
      </c>
      <c r="X608" t="n">
        <v>0.06443813796075128</v>
      </c>
      <c r="Y608" t="n">
        <v>0.01908353379961358</v>
      </c>
      <c r="Z608" t="n">
        <v>0.06288648614713782</v>
      </c>
      <c r="AA608" t="n">
        <v>0.02181230078217523</v>
      </c>
      <c r="AB608" t="n">
        <v>0.01562352860603861</v>
      </c>
      <c r="AC608" t="n">
        <v>0.006688154369023826</v>
      </c>
      <c r="AD608" t="n">
        <v>0.006688154369023826</v>
      </c>
      <c r="AE608" t="n">
        <v>0</v>
      </c>
      <c r="AF608" t="n">
        <v>0.0199223252445516</v>
      </c>
      <c r="AG608" t="n">
        <v>0</v>
      </c>
      <c r="AH608" t="n">
        <v>0.006688154369023826</v>
      </c>
      <c r="AI608" t="inlineStr">
        <is>
          <t>Operationnel</t>
        </is>
      </c>
      <c r="AJ608" t="inlineStr"/>
      <c r="AK608" t="inlineStr">
        <is>
          <t>no impacts</t>
        </is>
      </c>
      <c r="AL608" t="inlineStr">
        <is>
          <t>no impacts</t>
        </is>
      </c>
      <c r="AM608" t="inlineStr">
        <is>
          <t>no impacts</t>
        </is>
      </c>
      <c r="AN608" t="inlineStr">
        <is>
          <t>no impacts</t>
        </is>
      </c>
      <c r="AO608" t="inlineStr"/>
      <c r="AP608" t="inlineStr"/>
      <c r="AQ608" t="inlineStr">
        <is>
          <t>OST_193</t>
        </is>
      </c>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OST_193</t>
        </is>
      </c>
      <c r="BQ608" t="inlineStr">
        <is>
          <t>Hybrid Gen</t>
        </is>
      </c>
    </row>
    <row r="609">
      <c r="A609" t="inlineStr">
        <is>
          <t>Kaele</t>
        </is>
      </c>
      <c r="B609" t="inlineStr">
        <is>
          <t>EXN_011</t>
        </is>
      </c>
      <c r="C609" t="inlineStr">
        <is>
          <t>EXTREME-NORD</t>
        </is>
      </c>
      <c r="D609" t="inlineStr">
        <is>
          <t>IHS</t>
        </is>
      </c>
      <c r="E609" t="inlineStr">
        <is>
          <t>Grid-Gen</t>
        </is>
      </c>
      <c r="F609" t="inlineStr">
        <is>
          <t>EXTREME-NORD</t>
        </is>
      </c>
      <c r="G609" t="inlineStr">
        <is>
          <t>Kaele</t>
        </is>
      </c>
      <c r="H609" t="inlineStr">
        <is>
          <t>NOKIA</t>
        </is>
      </c>
      <c r="I609" t="n">
        <v>0.2333303223682986</v>
      </c>
      <c r="J609" t="n">
        <v>0.5959772395331998</v>
      </c>
      <c r="K609" t="n">
        <v>0.9254613011166781</v>
      </c>
      <c r="L609" t="n">
        <v>0</v>
      </c>
      <c r="M609" t="n">
        <v>0</v>
      </c>
      <c r="N609" t="n">
        <v>0</v>
      </c>
      <c r="O609" t="n">
        <v>0</v>
      </c>
      <c r="P609" t="n">
        <v>0.1053995559634414</v>
      </c>
      <c r="Q609" t="n">
        <v>0</v>
      </c>
      <c r="R609" t="n">
        <v>0.1107479614387852</v>
      </c>
      <c r="S609" t="n">
        <v>0</v>
      </c>
      <c r="T609" t="n">
        <v>0.4269450150752873</v>
      </c>
      <c r="U609" t="n">
        <v>0.1312242009573232</v>
      </c>
      <c r="V609" t="n">
        <v>0.01967321646281721</v>
      </c>
      <c r="W609" t="n">
        <v>0.4269450150752874</v>
      </c>
      <c r="X609" t="n">
        <v>0.0602129584658272</v>
      </c>
      <c r="Y609" t="n">
        <v>0.07012925684938762</v>
      </c>
      <c r="Z609" t="n">
        <v>0.05166822188549595</v>
      </c>
      <c r="AA609" t="n">
        <v>0</v>
      </c>
      <c r="AB609" t="n">
        <v>0.2079093655805535</v>
      </c>
      <c r="AC609" t="n">
        <v>0.006688154369023465</v>
      </c>
      <c r="AD609" t="n">
        <v>0.006688154369023465</v>
      </c>
      <c r="AE609" t="n">
        <v>0.04683584523338489</v>
      </c>
      <c r="AF609" t="n">
        <v>0</v>
      </c>
      <c r="AG609" t="n">
        <v>0</v>
      </c>
      <c r="AH609" t="n">
        <v>0.006688154369023465</v>
      </c>
      <c r="AI609" t="inlineStr">
        <is>
          <t>Insecurity</t>
        </is>
      </c>
      <c r="AJ609" t="inlineStr"/>
      <c r="AK609" t="inlineStr">
        <is>
          <t>no impacts</t>
        </is>
      </c>
      <c r="AL609" t="inlineStr">
        <is>
          <t>no impacts</t>
        </is>
      </c>
      <c r="AM609" t="inlineStr">
        <is>
          <t>no impacts</t>
        </is>
      </c>
      <c r="AN609" t="inlineStr">
        <is>
          <t>no impacts</t>
        </is>
      </c>
      <c r="AO609" t="inlineStr"/>
      <c r="AP609" t="inlineStr"/>
      <c r="AQ609" t="inlineStr">
        <is>
          <t>EXN_011</t>
        </is>
      </c>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EXN_011</t>
        </is>
      </c>
      <c r="BQ609" t="inlineStr">
        <is>
          <t>Grid-Gen</t>
        </is>
      </c>
    </row>
    <row r="610">
      <c r="A610" t="inlineStr">
        <is>
          <t>SS_Vreket</t>
        </is>
      </c>
      <c r="B610" t="inlineStr">
        <is>
          <t>EXN_251</t>
        </is>
      </c>
      <c r="C610" t="inlineStr">
        <is>
          <t>EXTREME-NORD</t>
        </is>
      </c>
      <c r="D610" t="inlineStr">
        <is>
          <t>OCM</t>
        </is>
      </c>
      <c r="E610" t="inlineStr"/>
      <c r="F610" t="inlineStr">
        <is>
          <t>EXTREME-NORD</t>
        </is>
      </c>
      <c r="G610" t="inlineStr">
        <is>
          <t>Mozogo</t>
        </is>
      </c>
      <c r="H610" t="inlineStr">
        <is>
          <t>NOKIA</t>
        </is>
      </c>
      <c r="I610" t="n">
        <v>0.01667676331723491</v>
      </c>
      <c r="J610" t="n">
        <v>0.02051152707467408</v>
      </c>
      <c r="K610" t="n">
        <v>0.02621756512657198</v>
      </c>
      <c r="L610" t="n">
        <v>1.053935769428248</v>
      </c>
      <c r="M610" t="n">
        <v>0.06822312266141574</v>
      </c>
      <c r="N610" t="n">
        <v>0.02068988817967128</v>
      </c>
      <c r="O610" t="n">
        <v>0.05154337633727413</v>
      </c>
      <c r="P610" t="n">
        <v>0.1790641863066549</v>
      </c>
      <c r="Q610" t="n">
        <v>0.02042116467341831</v>
      </c>
      <c r="R610" t="n">
        <v>0.001872791602470158</v>
      </c>
      <c r="S610" t="n">
        <v>0.004815471145696963</v>
      </c>
      <c r="T610" t="n">
        <v>0.3605778417326551</v>
      </c>
      <c r="U610" t="n">
        <v>0.261834102135838</v>
      </c>
      <c r="V610" t="n">
        <v>0.2769056155080986</v>
      </c>
      <c r="W610" t="n">
        <v>0.3605778417326551</v>
      </c>
      <c r="X610" t="n">
        <v>0.01284199955979574</v>
      </c>
      <c r="Y610" t="n">
        <v>0.003567222099943289</v>
      </c>
      <c r="Z610" t="n">
        <v>0.02523809635709873</v>
      </c>
      <c r="AA610" t="n">
        <v>0.02416792972711589</v>
      </c>
      <c r="AB610" t="n">
        <v>0.04066633193935359</v>
      </c>
      <c r="AC610" t="n">
        <v>0.006509803585849554</v>
      </c>
      <c r="AD610" t="n">
        <v>0.006509803585849554</v>
      </c>
      <c r="AE610" t="n">
        <v>0</v>
      </c>
      <c r="AF610" t="n">
        <v>0.01939106323802932</v>
      </c>
      <c r="AG610" t="n">
        <v>0</v>
      </c>
      <c r="AH610" t="n">
        <v>0.006509803585849554</v>
      </c>
      <c r="AI610" t="inlineStr">
        <is>
          <t>Insecurity</t>
        </is>
      </c>
      <c r="AJ610" t="inlineStr"/>
      <c r="AK610" t="inlineStr">
        <is>
          <t>no impacts</t>
        </is>
      </c>
      <c r="AL610" t="inlineStr">
        <is>
          <t>no impacts</t>
        </is>
      </c>
      <c r="AM610" t="inlineStr">
        <is>
          <t>no impacts</t>
        </is>
      </c>
      <c r="AN610" t="inlineStr">
        <is>
          <t>no impacts</t>
        </is>
      </c>
      <c r="AO610" t="inlineStr"/>
      <c r="AP610" t="inlineStr"/>
      <c r="AQ610" t="inlineStr">
        <is>
          <t>EXN_251</t>
        </is>
      </c>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is>
          <t>Grid-Gen</t>
        </is>
      </c>
    </row>
    <row r="611">
      <c r="A611" t="inlineStr">
        <is>
          <t>Kousseri-Arazai-MTN-IHS</t>
        </is>
      </c>
      <c r="B611" t="inlineStr">
        <is>
          <t>EXN_181</t>
        </is>
      </c>
      <c r="C611" t="inlineStr">
        <is>
          <t>EXTREME-NORD</t>
        </is>
      </c>
      <c r="D611" t="inlineStr">
        <is>
          <t>IHS</t>
        </is>
      </c>
      <c r="E611" t="inlineStr">
        <is>
          <t>Grid-Gen</t>
        </is>
      </c>
      <c r="F611" t="inlineStr">
        <is>
          <t>EXTREME-NORD</t>
        </is>
      </c>
      <c r="G611" t="inlineStr">
        <is>
          <t>Kousseri</t>
        </is>
      </c>
      <c r="H611" t="inlineStr">
        <is>
          <t>Huawei</t>
        </is>
      </c>
      <c r="I611" t="n">
        <v>0</v>
      </c>
      <c r="J611" t="n">
        <v>0.02926736351884669</v>
      </c>
      <c r="K611" t="n">
        <v>0.0196185861491355</v>
      </c>
      <c r="L611" t="n">
        <v>0</v>
      </c>
      <c r="M611" t="n">
        <v>0.001426806265391673</v>
      </c>
      <c r="N611" t="n">
        <v>0.09263539678055432</v>
      </c>
      <c r="O611" t="n">
        <v>0.4386715862946697</v>
      </c>
      <c r="P611" t="n">
        <v>0.9931998413391434</v>
      </c>
      <c r="Q611" t="n">
        <v>8.917539158697954e-05</v>
      </c>
      <c r="R611" t="n">
        <v>0</v>
      </c>
      <c r="S611" t="n">
        <v>0.007044855935371382</v>
      </c>
      <c r="T611" t="n">
        <v>0</v>
      </c>
      <c r="U611" t="n">
        <v>0.6307375446947062</v>
      </c>
      <c r="V611" t="n">
        <v>0</v>
      </c>
      <c r="W611" t="n">
        <v>0</v>
      </c>
      <c r="X611" t="n">
        <v>0.4091366966010621</v>
      </c>
      <c r="Y611" t="n">
        <v>0</v>
      </c>
      <c r="Z611" t="n">
        <v>0</v>
      </c>
      <c r="AA611" t="n">
        <v>0.4103138117700102</v>
      </c>
      <c r="AB611" t="n">
        <v>0</v>
      </c>
      <c r="AC611" t="n">
        <v>0.006509803585849506</v>
      </c>
      <c r="AD611" t="n">
        <v>0.006509803585849506</v>
      </c>
      <c r="AE611" t="n">
        <v>0.005620301428006187</v>
      </c>
      <c r="AF611" t="n">
        <v>0.01700038420868312</v>
      </c>
      <c r="AG611" t="n">
        <v>0</v>
      </c>
      <c r="AH611" t="n">
        <v>0.006509803585849506</v>
      </c>
      <c r="AI611" t="inlineStr">
        <is>
          <t>Insecurity</t>
        </is>
      </c>
      <c r="AJ611" t="inlineStr"/>
      <c r="AK611" t="inlineStr">
        <is>
          <t>no impacts</t>
        </is>
      </c>
      <c r="AL611" t="inlineStr">
        <is>
          <t>no impacts</t>
        </is>
      </c>
      <c r="AM611" t="inlineStr">
        <is>
          <t>no impacts</t>
        </is>
      </c>
      <c r="AN611" t="inlineStr">
        <is>
          <t>no impacts</t>
        </is>
      </c>
      <c r="AO611" t="inlineStr"/>
      <c r="AP611" t="inlineStr"/>
      <c r="AQ611" t="inlineStr">
        <is>
          <t>EXN_181</t>
        </is>
      </c>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is>
          <t>EXN_181</t>
        </is>
      </c>
      <c r="BQ611" t="inlineStr"/>
    </row>
    <row r="612">
      <c r="A612" t="inlineStr">
        <is>
          <t>Bourha</t>
        </is>
      </c>
      <c r="B612" t="inlineStr">
        <is>
          <t>EXN_019</t>
        </is>
      </c>
      <c r="C612" t="inlineStr">
        <is>
          <t>EXTREME-NORD</t>
        </is>
      </c>
      <c r="D612" t="inlineStr">
        <is>
          <t>IHS</t>
        </is>
      </c>
      <c r="E612" t="inlineStr">
        <is>
          <t>Grid-Gen</t>
        </is>
      </c>
      <c r="F612" t="inlineStr">
        <is>
          <t>EXTREME-NORD</t>
        </is>
      </c>
      <c r="G612" t="inlineStr">
        <is>
          <t>Bourrah</t>
        </is>
      </c>
      <c r="H612" t="inlineStr">
        <is>
          <t>NOKIA</t>
        </is>
      </c>
      <c r="I612" t="n">
        <v>0</v>
      </c>
      <c r="J612" t="n">
        <v>0</v>
      </c>
      <c r="K612" t="n">
        <v>0.3588313343235729</v>
      </c>
      <c r="L612" t="n">
        <v>0</v>
      </c>
      <c r="M612" t="n">
        <v>0.01159347182481586</v>
      </c>
      <c r="N612" t="n">
        <v>0.001516069392475761</v>
      </c>
      <c r="O612" t="n">
        <v>0.4921328232530207</v>
      </c>
      <c r="P612" t="n">
        <v>0</v>
      </c>
      <c r="Q612" t="n">
        <v>0</v>
      </c>
      <c r="R612" t="n">
        <v>0.001694430497472959</v>
      </c>
      <c r="S612" t="n">
        <v>0</v>
      </c>
      <c r="T612" t="n">
        <v>1.315074452430593</v>
      </c>
      <c r="U612" t="n">
        <v>0</v>
      </c>
      <c r="V612" t="n">
        <v>0</v>
      </c>
      <c r="W612" t="n">
        <v>1.315074452430593</v>
      </c>
      <c r="X612" t="n">
        <v>0</v>
      </c>
      <c r="Y612" t="n">
        <v>0</v>
      </c>
      <c r="Z612" t="n">
        <v>0</v>
      </c>
      <c r="AA612" t="n">
        <v>0</v>
      </c>
      <c r="AB612" t="n">
        <v>0.2404596634158784</v>
      </c>
      <c r="AC612" t="n">
        <v>0.005885575844740715</v>
      </c>
      <c r="AD612" t="n">
        <v>0.005885575844740715</v>
      </c>
      <c r="AE612" t="n">
        <v>0</v>
      </c>
      <c r="AF612" t="n">
        <v>0.01753164621520466</v>
      </c>
      <c r="AG612" t="n">
        <v>0</v>
      </c>
      <c r="AH612" t="n">
        <v>0.005885575844740715</v>
      </c>
      <c r="AI612" t="inlineStr">
        <is>
          <t>Insecurity</t>
        </is>
      </c>
      <c r="AJ612" t="inlineStr"/>
      <c r="AK612" t="inlineStr">
        <is>
          <t>no impacts</t>
        </is>
      </c>
      <c r="AL612" t="inlineStr">
        <is>
          <t>no impacts</t>
        </is>
      </c>
      <c r="AM612" t="inlineStr">
        <is>
          <t>no impacts</t>
        </is>
      </c>
      <c r="AN612" t="inlineStr">
        <is>
          <t>no impacts</t>
        </is>
      </c>
      <c r="AO612" t="inlineStr"/>
      <c r="AP612" t="inlineStr"/>
      <c r="AQ612" t="inlineStr">
        <is>
          <t>EXN_019</t>
        </is>
      </c>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EXN_019</t>
        </is>
      </c>
      <c r="BQ612" t="inlineStr">
        <is>
          <t>Solar AER-Gen-Lithium</t>
        </is>
      </c>
    </row>
    <row r="613">
      <c r="A613" t="inlineStr">
        <is>
          <t>Guili-Centre-IHS</t>
        </is>
      </c>
      <c r="B613" t="inlineStr">
        <is>
          <t>EXN_173</t>
        </is>
      </c>
      <c r="C613" t="inlineStr">
        <is>
          <t>EXTREME-NORD</t>
        </is>
      </c>
      <c r="D613" t="inlineStr">
        <is>
          <t>IHS</t>
        </is>
      </c>
      <c r="E613" t="inlineStr">
        <is>
          <t>Grid-Gen</t>
        </is>
      </c>
      <c r="F613" t="inlineStr">
        <is>
          <t>EXTREME-NORD</t>
        </is>
      </c>
      <c r="G613" t="inlineStr">
        <is>
          <t>Guili</t>
        </is>
      </c>
      <c r="H613" t="inlineStr">
        <is>
          <t>NOKIA</t>
        </is>
      </c>
      <c r="I613" t="n">
        <v>0</v>
      </c>
      <c r="J613" t="n">
        <v>0</v>
      </c>
      <c r="K613" t="n">
        <v>0.3827434508929153</v>
      </c>
      <c r="L613" t="n">
        <v>0</v>
      </c>
      <c r="M613" t="n">
        <v>0</v>
      </c>
      <c r="N613" t="n">
        <v>0.007556154482008911</v>
      </c>
      <c r="O613" t="n">
        <v>0.4912230337990924</v>
      </c>
      <c r="P613" t="n">
        <v>0.0176417280854449</v>
      </c>
      <c r="Q613" t="n">
        <v>0</v>
      </c>
      <c r="R613" t="n">
        <v>0.001783611049971644</v>
      </c>
      <c r="S613" t="n">
        <v>0</v>
      </c>
      <c r="T613" t="n">
        <v>1.314396647197587</v>
      </c>
      <c r="U613" t="n">
        <v>0</v>
      </c>
      <c r="V613" t="n">
        <v>0</v>
      </c>
      <c r="W613" t="n">
        <v>1.314396647197587</v>
      </c>
      <c r="X613" t="n">
        <v>0</v>
      </c>
      <c r="Y613" t="n">
        <v>0.001872791602470329</v>
      </c>
      <c r="Z613" t="n">
        <v>0</v>
      </c>
      <c r="AA613" t="n">
        <v>0</v>
      </c>
      <c r="AB613" t="n">
        <v>0.2783424122661713</v>
      </c>
      <c r="AC613" t="n">
        <v>0.00586774076642321</v>
      </c>
      <c r="AD613" t="n">
        <v>0.00586774076642321</v>
      </c>
      <c r="AE613" t="n">
        <v>0.009866751395833085</v>
      </c>
      <c r="AF613" t="n">
        <v>0.01328155016303355</v>
      </c>
      <c r="AG613" t="n">
        <v>0</v>
      </c>
      <c r="AH613" t="n">
        <v>0.00586774076642321</v>
      </c>
      <c r="AI613" t="inlineStr">
        <is>
          <t>Insecurity</t>
        </is>
      </c>
      <c r="AJ613" t="inlineStr"/>
      <c r="AK613" t="inlineStr">
        <is>
          <t>IHS</t>
        </is>
      </c>
      <c r="AL613" t="inlineStr">
        <is>
          <t>POWER ISSUE</t>
        </is>
      </c>
      <c r="AM613" t="inlineStr">
        <is>
          <t>Defaut GE &amp; Power Cabinet</t>
        </is>
      </c>
      <c r="AN613" t="inlineStr">
        <is>
          <t>PASSIVE</t>
        </is>
      </c>
      <c r="AO613" t="inlineStr">
        <is>
          <t>(05/06/2026 ticket): INC-20260506-00015135...Grid Outage</t>
        </is>
      </c>
      <c r="AP613" t="inlineStr">
        <is>
          <t>: .Grid Outage</t>
        </is>
      </c>
      <c r="AQ613" t="inlineStr">
        <is>
          <t>EXN_173</t>
        </is>
      </c>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is>
          <t>(05/06/2026 ticket): INC-20260506-00015135...Grid Outage</t>
        </is>
      </c>
      <c r="BK613" t="inlineStr"/>
      <c r="BL613" t="inlineStr"/>
      <c r="BM613" t="inlineStr"/>
      <c r="BN613" t="inlineStr"/>
      <c r="BO613" t="inlineStr"/>
      <c r="BP613" t="inlineStr">
        <is>
          <t>EXN_173</t>
        </is>
      </c>
      <c r="BQ613" t="inlineStr">
        <is>
          <t>Gen-Lithium</t>
        </is>
      </c>
    </row>
    <row r="614">
      <c r="A614" t="inlineStr">
        <is>
          <t>Mayo-Baleo-IHS</t>
        </is>
      </c>
      <c r="B614" t="inlineStr">
        <is>
          <t>ADM_075</t>
        </is>
      </c>
      <c r="C614" t="inlineStr">
        <is>
          <t>ADAMAOUA</t>
        </is>
      </c>
      <c r="D614" t="inlineStr">
        <is>
          <t>IHS</t>
        </is>
      </c>
      <c r="E614" t="inlineStr">
        <is>
          <t>Hybrid-Gen</t>
        </is>
      </c>
      <c r="F614" t="inlineStr">
        <is>
          <t>ADAMAOUA</t>
        </is>
      </c>
      <c r="G614" t="inlineStr">
        <is>
          <t>Mayo-Baleo</t>
        </is>
      </c>
      <c r="H614" t="inlineStr">
        <is>
          <t>NOKIA</t>
        </is>
      </c>
      <c r="I614" t="n">
        <v>0</v>
      </c>
      <c r="J614" t="n">
        <v>0.004119903091318455</v>
      </c>
      <c r="K614" t="n">
        <v>0.004833306224014291</v>
      </c>
      <c r="L614" t="n">
        <v>0.000196185861491355</v>
      </c>
      <c r="M614" t="n">
        <v>0.002175879554722301</v>
      </c>
      <c r="N614" t="n">
        <v>0.01100424332183327</v>
      </c>
      <c r="O614" t="n">
        <v>0.008739188375523996</v>
      </c>
      <c r="P614" t="n">
        <v>0.006973515622101799</v>
      </c>
      <c r="Q614" t="n">
        <v>0.002068869084817925</v>
      </c>
      <c r="R614" t="n">
        <v>0.4891805280895349</v>
      </c>
      <c r="S614" t="n">
        <v>0.03590201265291797</v>
      </c>
      <c r="T614" t="n">
        <v>0.01945807044427893</v>
      </c>
      <c r="U614" t="n">
        <v>0.002051034006500529</v>
      </c>
      <c r="V614" t="n">
        <v>0.002407735572848447</v>
      </c>
      <c r="W614" t="n">
        <v>0.01945807044427893</v>
      </c>
      <c r="X614" t="n">
        <v>0.0165509526785434</v>
      </c>
      <c r="Y614" t="n">
        <v>1.199194995905066</v>
      </c>
      <c r="Z614" t="n">
        <v>0.1305884434399729</v>
      </c>
      <c r="AA614" t="n">
        <v>0.05134719047578281</v>
      </c>
      <c r="AB614" t="n">
        <v>0.002158044476404905</v>
      </c>
      <c r="AC614" t="n">
        <v>0.005707225061566692</v>
      </c>
      <c r="AD614" t="n">
        <v>0.005707225061566692</v>
      </c>
      <c r="AE614" t="n">
        <v>0.03996658793248845</v>
      </c>
      <c r="AF614" t="n">
        <v>0</v>
      </c>
      <c r="AG614" t="n">
        <v>0</v>
      </c>
      <c r="AH614" t="n">
        <v>0.005707225061566692</v>
      </c>
      <c r="AI614" t="inlineStr">
        <is>
          <t>Operationnel</t>
        </is>
      </c>
      <c r="AJ614" t="inlineStr"/>
      <c r="AK614" t="inlineStr">
        <is>
          <t>no impacts</t>
        </is>
      </c>
      <c r="AL614" t="inlineStr">
        <is>
          <t>no impacts</t>
        </is>
      </c>
      <c r="AM614" t="inlineStr">
        <is>
          <t>no impacts</t>
        </is>
      </c>
      <c r="AN614" t="inlineStr">
        <is>
          <t>no impacts</t>
        </is>
      </c>
      <c r="AO614" t="inlineStr"/>
      <c r="AP614" t="inlineStr"/>
      <c r="AQ614" t="inlineStr">
        <is>
          <t>ADM_075</t>
        </is>
      </c>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is>
          <t>ADM_075</t>
        </is>
      </c>
      <c r="BQ614" t="inlineStr">
        <is>
          <t>Solar AER-Gen-Lithium</t>
        </is>
      </c>
    </row>
    <row r="615">
      <c r="A615" t="inlineStr">
        <is>
          <t>Messan</t>
        </is>
      </c>
      <c r="B615" t="inlineStr">
        <is>
          <t>SUD_247</t>
        </is>
      </c>
      <c r="C615" t="inlineStr">
        <is>
          <t>CENTRE</t>
        </is>
      </c>
      <c r="D615" t="inlineStr">
        <is>
          <t>IHS</t>
        </is>
      </c>
      <c r="E615" t="inlineStr">
        <is>
          <t>Hybrid-Gen</t>
        </is>
      </c>
      <c r="F615" t="inlineStr">
        <is>
          <t>SUD</t>
        </is>
      </c>
      <c r="G615" t="inlineStr">
        <is>
          <t>Messam</t>
        </is>
      </c>
      <c r="H615" t="inlineStr">
        <is>
          <t>NOKIA</t>
        </is>
      </c>
      <c r="I615" t="n">
        <v>0</v>
      </c>
      <c r="J615" t="n">
        <v>0</v>
      </c>
      <c r="K615" t="n">
        <v>0.01275048315764321</v>
      </c>
      <c r="L615" t="n">
        <v>0</v>
      </c>
      <c r="M615" t="n">
        <v>0.2123273722295518</v>
      </c>
      <c r="N615" t="n">
        <v>0</v>
      </c>
      <c r="O615" t="n">
        <v>0</v>
      </c>
      <c r="P615" t="n">
        <v>0.1025944683134623</v>
      </c>
      <c r="Q615" t="n">
        <v>0.7543058004247195</v>
      </c>
      <c r="R615" t="n">
        <v>0.4984664266189374</v>
      </c>
      <c r="S615" t="n">
        <v>0.05843295771422186</v>
      </c>
      <c r="T615" t="n">
        <v>0</v>
      </c>
      <c r="U615" t="n">
        <v>0</v>
      </c>
      <c r="V615" t="n">
        <v>0</v>
      </c>
      <c r="W615" t="n">
        <v>0</v>
      </c>
      <c r="X615" t="n">
        <v>0</v>
      </c>
      <c r="Y615" t="n">
        <v>0</v>
      </c>
      <c r="Z615" t="n">
        <v>0.3089927318488838</v>
      </c>
      <c r="AA615" t="n">
        <v>0</v>
      </c>
      <c r="AB615" t="n">
        <v>0</v>
      </c>
      <c r="AC615" t="n">
        <v>0.005439698886805461</v>
      </c>
      <c r="AD615" t="n">
        <v>0.005439698886805461</v>
      </c>
      <c r="AE615" t="n">
        <v>0</v>
      </c>
      <c r="AF615" t="n">
        <v>0.009828347120645104</v>
      </c>
      <c r="AG615" t="n">
        <v>0.00410403903105213</v>
      </c>
      <c r="AH615" t="n">
        <v>0.005439698886805461</v>
      </c>
      <c r="AI615" t="inlineStr">
        <is>
          <t>Operationnel</t>
        </is>
      </c>
      <c r="AJ615" t="inlineStr"/>
      <c r="AK615" t="inlineStr">
        <is>
          <t>no impacts</t>
        </is>
      </c>
      <c r="AL615" t="inlineStr">
        <is>
          <t>no impacts</t>
        </is>
      </c>
      <c r="AM615" t="inlineStr">
        <is>
          <t>no impacts</t>
        </is>
      </c>
      <c r="AN615" t="inlineStr">
        <is>
          <t>no impacts</t>
        </is>
      </c>
      <c r="AO615" t="inlineStr"/>
      <c r="AP615" t="inlineStr"/>
      <c r="AQ615" t="inlineStr">
        <is>
          <t>SUD_247</t>
        </is>
      </c>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SUD_247</t>
        </is>
      </c>
      <c r="BQ615" t="inlineStr"/>
    </row>
    <row r="616">
      <c r="A616" t="inlineStr">
        <is>
          <t>Boussa-IHS</t>
        </is>
      </c>
      <c r="B616" t="inlineStr">
        <is>
          <t>NRD_129</t>
        </is>
      </c>
      <c r="C616" t="inlineStr">
        <is>
          <t>NORD</t>
        </is>
      </c>
      <c r="D616" t="inlineStr">
        <is>
          <t>IHS</t>
        </is>
      </c>
      <c r="E616" t="inlineStr">
        <is>
          <t>Solar-Gen</t>
        </is>
      </c>
      <c r="F616" t="inlineStr">
        <is>
          <t>NORD</t>
        </is>
      </c>
      <c r="G616" t="inlineStr">
        <is>
          <t>Boussa</t>
        </is>
      </c>
      <c r="H616" t="inlineStr">
        <is>
          <t>NOKIA</t>
        </is>
      </c>
      <c r="I616" t="n">
        <v>0</v>
      </c>
      <c r="J616" t="n">
        <v>0</v>
      </c>
      <c r="K616" t="n">
        <v>0</v>
      </c>
      <c r="L616" t="n">
        <v>0</v>
      </c>
      <c r="M616" t="n">
        <v>0</v>
      </c>
      <c r="N616" t="n">
        <v>1.188192218300262</v>
      </c>
      <c r="O616" t="n">
        <v>0</v>
      </c>
      <c r="P616" t="n">
        <v>0</v>
      </c>
      <c r="Q616" t="n">
        <v>0.390167430692462</v>
      </c>
      <c r="R616" t="n">
        <v>0</v>
      </c>
      <c r="S616" t="n">
        <v>0</v>
      </c>
      <c r="T616" t="n">
        <v>0</v>
      </c>
      <c r="U616" t="n">
        <v>0</v>
      </c>
      <c r="V616" t="n">
        <v>0</v>
      </c>
      <c r="W616" t="n">
        <v>0</v>
      </c>
      <c r="X616" t="n">
        <v>0</v>
      </c>
      <c r="Y616" t="n">
        <v>0</v>
      </c>
      <c r="Z616" t="n">
        <v>4.353794653491017</v>
      </c>
      <c r="AA616" t="n">
        <v>0</v>
      </c>
      <c r="AB616" t="n">
        <v>0</v>
      </c>
      <c r="AC616" t="n">
        <v>0.004851141302331758</v>
      </c>
      <c r="AD616" t="n">
        <v>0.004851141302331758</v>
      </c>
      <c r="AE616" t="n">
        <v>0</v>
      </c>
      <c r="AF616" t="n">
        <v>0.01445032657738086</v>
      </c>
      <c r="AG616" t="n">
        <v>0</v>
      </c>
      <c r="AH616" t="n">
        <v>0.004851141302331758</v>
      </c>
      <c r="AI616" t="inlineStr">
        <is>
          <t>Operationnel</t>
        </is>
      </c>
      <c r="AJ616" t="inlineStr"/>
      <c r="AK616" t="inlineStr">
        <is>
          <t>no impacts</t>
        </is>
      </c>
      <c r="AL616" t="inlineStr">
        <is>
          <t>no impacts</t>
        </is>
      </c>
      <c r="AM616" t="inlineStr">
        <is>
          <t>no impacts</t>
        </is>
      </c>
      <c r="AN616" t="inlineStr">
        <is>
          <t>no impacts</t>
        </is>
      </c>
      <c r="AO616" t="inlineStr"/>
      <c r="AP616" t="inlineStr"/>
      <c r="AQ616" t="inlineStr">
        <is>
          <t>NRD_129</t>
        </is>
      </c>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NRD_129</t>
        </is>
      </c>
      <c r="BQ616" t="inlineStr">
        <is>
          <t>Gen-Lithium</t>
        </is>
      </c>
    </row>
    <row r="617">
      <c r="A617" t="inlineStr">
        <is>
          <t>Nkor</t>
        </is>
      </c>
      <c r="B617" t="inlineStr">
        <is>
          <t>NRO_238</t>
        </is>
      </c>
      <c r="C617" t="inlineStr">
        <is>
          <t>NORD-OUEST</t>
        </is>
      </c>
      <c r="D617" t="inlineStr">
        <is>
          <t>IHS</t>
        </is>
      </c>
      <c r="E617" t="inlineStr">
        <is>
          <t>Solar-Gen</t>
        </is>
      </c>
      <c r="F617" t="inlineStr">
        <is>
          <t>NORD-OUEST</t>
        </is>
      </c>
      <c r="G617" t="inlineStr">
        <is>
          <t>Nkor</t>
        </is>
      </c>
      <c r="H617" t="inlineStr">
        <is>
          <t>NOKIA</t>
        </is>
      </c>
      <c r="I617" t="n">
        <v>2.10313757828824</v>
      </c>
      <c r="J617" t="n">
        <v>2.736851642635718</v>
      </c>
      <c r="K617" t="n">
        <v>1.346652757124119</v>
      </c>
      <c r="L617" t="n">
        <v>0.06061322986734664</v>
      </c>
      <c r="M617" t="n">
        <v>3.390137988878366</v>
      </c>
      <c r="N617" t="n">
        <v>1.645391992682027</v>
      </c>
      <c r="O617" t="n">
        <v>3.394105655446754</v>
      </c>
      <c r="P617" t="n">
        <v>2.720582468235659</v>
      </c>
      <c r="Q617" t="n">
        <v>2.977403220923656</v>
      </c>
      <c r="R617" t="n">
        <v>2.366261736931071</v>
      </c>
      <c r="S617" t="n">
        <v>3.813860344480506</v>
      </c>
      <c r="T617" t="n">
        <v>0.3886441916143742</v>
      </c>
      <c r="U617" t="n">
        <v>0.4427778659084433</v>
      </c>
      <c r="V617" t="n">
        <v>1.909619670521897</v>
      </c>
      <c r="W617" t="n">
        <v>0.3886441916143742</v>
      </c>
      <c r="X617" t="n">
        <v>0.1225091529621926</v>
      </c>
      <c r="Y617" t="n">
        <v>0.08714219265879633</v>
      </c>
      <c r="Z617" t="n">
        <v>1.074474293231517</v>
      </c>
      <c r="AA617" t="n">
        <v>1.252218683742684</v>
      </c>
      <c r="AB617" t="n">
        <v>0.01574837415426049</v>
      </c>
      <c r="AC617" t="n">
        <v>0.004476604657666361</v>
      </c>
      <c r="AD617" t="n">
        <v>0.004476604657666361</v>
      </c>
      <c r="AE617" t="n">
        <v>0.008867586697520871</v>
      </c>
      <c r="AF617" t="n">
        <v>0.009562716117384219</v>
      </c>
      <c r="AG617" t="n">
        <v>0</v>
      </c>
      <c r="AH617" t="n">
        <v>0.004476604657666361</v>
      </c>
      <c r="AI617" t="inlineStr">
        <is>
          <t>Insecurity</t>
        </is>
      </c>
      <c r="AJ617" t="inlineStr"/>
      <c r="AK617" t="inlineStr">
        <is>
          <t>IHS</t>
        </is>
      </c>
      <c r="AL617" t="inlineStr">
        <is>
          <t>POWER ISSUE</t>
        </is>
      </c>
      <c r="AM617" t="inlineStr">
        <is>
          <t>Defaut GE &amp; Power Cabinet</t>
        </is>
      </c>
      <c r="AN617" t="inlineStr">
        <is>
          <t>PASSIVE</t>
        </is>
      </c>
      <c r="AO617" t="inlineStr">
        <is>
          <t>(05/06/2026 ticket): INC-20260506-00018516...Grid Outage</t>
        </is>
      </c>
      <c r="AP617" t="inlineStr">
        <is>
          <t>: .Grid Outage</t>
        </is>
      </c>
      <c r="AQ617" t="inlineStr">
        <is>
          <t>NRO_238</t>
        </is>
      </c>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is>
          <t>(05/06/2026 ticket): INC-20260506-00018516...Grid Outage</t>
        </is>
      </c>
      <c r="BK617" t="inlineStr"/>
      <c r="BL617" t="inlineStr"/>
      <c r="BM617" t="inlineStr"/>
      <c r="BN617" t="inlineStr"/>
      <c r="BO617" t="inlineStr"/>
      <c r="BP617" t="inlineStr">
        <is>
          <t>NRO_238</t>
        </is>
      </c>
      <c r="BQ617" t="inlineStr">
        <is>
          <t>Grid-Gen(LL Gen)</t>
        </is>
      </c>
    </row>
    <row r="618">
      <c r="A618" t="inlineStr">
        <is>
          <t>Ndiguina</t>
        </is>
      </c>
      <c r="B618" t="inlineStr">
        <is>
          <t>EXN_275</t>
        </is>
      </c>
      <c r="C618" t="inlineStr">
        <is>
          <t>EXTREME-NORD</t>
        </is>
      </c>
      <c r="D618" t="inlineStr">
        <is>
          <t>IHS</t>
        </is>
      </c>
      <c r="E618" t="inlineStr">
        <is>
          <t>Hybrid solar - S3</t>
        </is>
      </c>
      <c r="F618" t="inlineStr">
        <is>
          <t>EXTREME-NORD</t>
        </is>
      </c>
      <c r="G618" t="inlineStr">
        <is>
          <t>Waza</t>
        </is>
      </c>
      <c r="H618" t="inlineStr">
        <is>
          <t>NOKIA</t>
        </is>
      </c>
      <c r="I618" t="n">
        <v>0.3731193386765102</v>
      </c>
      <c r="J618" t="n">
        <v>0.9931954968205825</v>
      </c>
      <c r="K618" t="n">
        <v>1.375116109707329</v>
      </c>
      <c r="L618" t="n">
        <v>1.62127824888786</v>
      </c>
      <c r="M618" t="n">
        <v>0.4241655540307332</v>
      </c>
      <c r="N618" t="n">
        <v>2.615269381455667</v>
      </c>
      <c r="O618" t="n">
        <v>8.983053915326227</v>
      </c>
      <c r="P618" t="n">
        <v>9.0931515441185</v>
      </c>
      <c r="Q618" t="n">
        <v>7.384865834464888</v>
      </c>
      <c r="R618" t="n">
        <v>6.140281802568506</v>
      </c>
      <c r="S618" t="n">
        <v>6.596838279313435</v>
      </c>
      <c r="T618" t="n">
        <v>0</v>
      </c>
      <c r="U618" t="n">
        <v>2.175094448722521</v>
      </c>
      <c r="V618" t="n">
        <v>0.6594355698638881</v>
      </c>
      <c r="W618" t="n">
        <v>0</v>
      </c>
      <c r="X618" t="n">
        <v>0.5232785564778375</v>
      </c>
      <c r="Y618" t="n">
        <v>1.054650780700999</v>
      </c>
      <c r="Z618" t="n">
        <v>0.002764519713781978</v>
      </c>
      <c r="AA618" t="n">
        <v>0.01061248574733118</v>
      </c>
      <c r="AB618" t="n">
        <v>0</v>
      </c>
      <c r="AC618" t="n">
        <v>0.003567015663479283</v>
      </c>
      <c r="AD618" t="n">
        <v>0.003567015663479283</v>
      </c>
      <c r="AE618" t="n">
        <v>0</v>
      </c>
      <c r="AF618" t="n">
        <v>0.01062524013042725</v>
      </c>
      <c r="AG618" t="n">
        <v>0</v>
      </c>
      <c r="AH618" t="n">
        <v>0.003567015663479283</v>
      </c>
      <c r="AI618" t="inlineStr">
        <is>
          <t>Insecurity</t>
        </is>
      </c>
      <c r="AJ618" t="inlineStr"/>
      <c r="AK618" t="inlineStr">
        <is>
          <t>no impacts</t>
        </is>
      </c>
      <c r="AL618" t="inlineStr">
        <is>
          <t>no impacts</t>
        </is>
      </c>
      <c r="AM618" t="inlineStr">
        <is>
          <t>no impacts</t>
        </is>
      </c>
      <c r="AN618" t="inlineStr">
        <is>
          <t>no impacts</t>
        </is>
      </c>
      <c r="AO618" t="inlineStr"/>
      <c r="AP618" t="inlineStr"/>
      <c r="AQ618" t="inlineStr">
        <is>
          <t>EXN_275</t>
        </is>
      </c>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is>
          <t>Grid-Gen</t>
        </is>
      </c>
    </row>
    <row r="619">
      <c r="A619" t="inlineStr">
        <is>
          <t>Chamber-Wangai</t>
        </is>
      </c>
      <c r="B619" t="inlineStr">
        <is>
          <t>NRD_055</t>
        </is>
      </c>
      <c r="C619" t="inlineStr">
        <is>
          <t>NORD</t>
        </is>
      </c>
      <c r="D619" t="inlineStr">
        <is>
          <t>IHS</t>
        </is>
      </c>
      <c r="E619" t="inlineStr">
        <is>
          <t>Solar-Gen</t>
        </is>
      </c>
      <c r="F619" t="inlineStr">
        <is>
          <t>NORD</t>
        </is>
      </c>
      <c r="G619" t="inlineStr">
        <is>
          <t>Chamber-Wangai</t>
        </is>
      </c>
      <c r="H619" t="inlineStr">
        <is>
          <t>NOKIA</t>
        </is>
      </c>
      <c r="I619" t="n">
        <v>0</v>
      </c>
      <c r="J619" t="n">
        <v>1.159540812851567</v>
      </c>
      <c r="K619" t="n">
        <v>0.006059940787627177</v>
      </c>
      <c r="L619" t="n">
        <v>0.4444317288354431</v>
      </c>
      <c r="M619" t="n">
        <v>0.001731411653607765</v>
      </c>
      <c r="N619" t="n">
        <v>0.003011934855755174</v>
      </c>
      <c r="O619" t="n">
        <v>0.01112792698204157</v>
      </c>
      <c r="P619" t="n">
        <v>0.00115427443573851</v>
      </c>
      <c r="Q619" t="n">
        <v>0.0009558835170959533</v>
      </c>
      <c r="R619" t="n">
        <v>0.0007394570603949827</v>
      </c>
      <c r="S619" t="n">
        <v>0.02636795664140159</v>
      </c>
      <c r="T619" t="n">
        <v>0</v>
      </c>
      <c r="U619" t="n">
        <v>0.001064096745446439</v>
      </c>
      <c r="V619" t="n">
        <v>0.001944023536596154</v>
      </c>
      <c r="W619" t="n">
        <v>0</v>
      </c>
      <c r="X619" t="n">
        <v>0.007829599381336804</v>
      </c>
      <c r="Y619" t="n">
        <v>0.002496910964435427</v>
      </c>
      <c r="Z619" t="n">
        <v>0.1664191157796212</v>
      </c>
      <c r="AA619" t="n">
        <v>0.05213193392174824</v>
      </c>
      <c r="AB619" t="n">
        <v>0.004851141302331686</v>
      </c>
      <c r="AC619" t="n">
        <v>0.003549180585161786</v>
      </c>
      <c r="AD619" t="n">
        <v>0.003549180585161786</v>
      </c>
      <c r="AE619" t="n">
        <v>0.02485422187051625</v>
      </c>
      <c r="AF619" t="n">
        <v>0</v>
      </c>
      <c r="AG619" t="n">
        <v>0</v>
      </c>
      <c r="AH619" t="n">
        <v>0.003549180585161786</v>
      </c>
      <c r="AI619" t="inlineStr">
        <is>
          <t>Operationnel</t>
        </is>
      </c>
      <c r="AJ619" t="inlineStr"/>
      <c r="AK619" t="inlineStr">
        <is>
          <t>no impacts</t>
        </is>
      </c>
      <c r="AL619" t="inlineStr">
        <is>
          <t>no impacts</t>
        </is>
      </c>
      <c r="AM619" t="inlineStr">
        <is>
          <t>no impacts</t>
        </is>
      </c>
      <c r="AN619" t="inlineStr">
        <is>
          <t>no impacts</t>
        </is>
      </c>
      <c r="AO619" t="inlineStr"/>
      <c r="AP619" t="inlineStr"/>
      <c r="AQ619" t="inlineStr">
        <is>
          <t>NRD_055</t>
        </is>
      </c>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is>
          <t>NRD_055</t>
        </is>
      </c>
      <c r="BQ619" t="inlineStr"/>
    </row>
    <row r="620">
      <c r="A620" t="inlineStr">
        <is>
          <t>Ngoum-II-MTN</t>
        </is>
      </c>
      <c r="B620" t="inlineStr">
        <is>
          <t>CTR_367</t>
        </is>
      </c>
      <c r="C620" t="inlineStr">
        <is>
          <t>CENTRE</t>
        </is>
      </c>
      <c r="D620" t="inlineStr">
        <is>
          <t>IHS</t>
        </is>
      </c>
      <c r="E620" t="inlineStr">
        <is>
          <t>Solar-Gen</t>
        </is>
      </c>
      <c r="F620" t="inlineStr">
        <is>
          <t>CENTRE</t>
        </is>
      </c>
      <c r="G620" t="inlineStr">
        <is>
          <t>Ngoum-II</t>
        </is>
      </c>
      <c r="H620" t="inlineStr">
        <is>
          <t>NOKIA</t>
        </is>
      </c>
      <c r="I620" t="n">
        <v>0.07561616236214738</v>
      </c>
      <c r="J620" t="n">
        <v>0.02803015129802558</v>
      </c>
      <c r="K620" t="n">
        <v>0.001337630873804731</v>
      </c>
      <c r="L620" t="n">
        <v>0</v>
      </c>
      <c r="M620" t="n">
        <v>0.01439471233980749</v>
      </c>
      <c r="N620" t="n">
        <v>0.2240086167225849</v>
      </c>
      <c r="O620" t="n">
        <v>0.06151901012645462</v>
      </c>
      <c r="P620" t="n">
        <v>0.189517163394477</v>
      </c>
      <c r="Q620" t="n">
        <v>1.014280181865995</v>
      </c>
      <c r="R620" t="n">
        <v>0</v>
      </c>
      <c r="S620" t="n">
        <v>0.04145275455898167</v>
      </c>
      <c r="T620" t="n">
        <v>0</v>
      </c>
      <c r="U620" t="n">
        <v>0</v>
      </c>
      <c r="V620" t="n">
        <v>0</v>
      </c>
      <c r="W620" t="n">
        <v>0</v>
      </c>
      <c r="X620" t="n">
        <v>0</v>
      </c>
      <c r="Y620" t="n">
        <v>0.7838338569712325</v>
      </c>
      <c r="Z620" t="n">
        <v>0.2976317869607031</v>
      </c>
      <c r="AA620" t="n">
        <v>0</v>
      </c>
      <c r="AB620" t="n">
        <v>0.001337630873804731</v>
      </c>
      <c r="AC620" t="n">
        <v>0.003317324567035302</v>
      </c>
      <c r="AD620" t="n">
        <v>0.003317324567035302</v>
      </c>
      <c r="AE620" t="n">
        <v>0</v>
      </c>
      <c r="AF620" t="n">
        <v>0.009562716117384219</v>
      </c>
      <c r="AG620" t="n">
        <v>0.000205201951552016</v>
      </c>
      <c r="AH620" t="n">
        <v>0.003317324567035302</v>
      </c>
      <c r="AI620" t="inlineStr">
        <is>
          <t>Operationnel</t>
        </is>
      </c>
      <c r="AJ620" t="inlineStr"/>
      <c r="AK620" t="inlineStr">
        <is>
          <t>no impacts</t>
        </is>
      </c>
      <c r="AL620" t="inlineStr">
        <is>
          <t>no impacts</t>
        </is>
      </c>
      <c r="AM620" t="inlineStr">
        <is>
          <t>no impacts</t>
        </is>
      </c>
      <c r="AN620" t="inlineStr">
        <is>
          <t>no impacts</t>
        </is>
      </c>
      <c r="AO620" t="inlineStr"/>
      <c r="AP620" t="inlineStr"/>
      <c r="AQ620" t="inlineStr">
        <is>
          <t>CTR_367</t>
        </is>
      </c>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CTR_367</t>
        </is>
      </c>
      <c r="BQ620" t="inlineStr">
        <is>
          <t>Grid-Gen</t>
        </is>
      </c>
    </row>
    <row r="621">
      <c r="A621" t="inlineStr">
        <is>
          <t>Mousgoy-IHS</t>
        </is>
      </c>
      <c r="B621" t="inlineStr">
        <is>
          <t>EXN_136</t>
        </is>
      </c>
      <c r="C621" t="inlineStr">
        <is>
          <t>EXTREME-NORD</t>
        </is>
      </c>
      <c r="D621" t="inlineStr">
        <is>
          <t>IHS</t>
        </is>
      </c>
      <c r="E621" t="inlineStr">
        <is>
          <t>Hybrid-Gen</t>
        </is>
      </c>
      <c r="F621" t="inlineStr">
        <is>
          <t>EXTREME-NORD</t>
        </is>
      </c>
      <c r="G621" t="inlineStr">
        <is>
          <t>Mousgoy</t>
        </is>
      </c>
      <c r="H621" t="inlineStr">
        <is>
          <t>NOKIA</t>
        </is>
      </c>
      <c r="I621" t="n">
        <v>0</v>
      </c>
      <c r="J621" t="n">
        <v>0</v>
      </c>
      <c r="K621" t="n">
        <v>0</v>
      </c>
      <c r="L621" t="n">
        <v>0</v>
      </c>
      <c r="M621" t="n">
        <v>0</v>
      </c>
      <c r="N621" t="n">
        <v>0.00276459712745598</v>
      </c>
      <c r="O621" t="n">
        <v>0</v>
      </c>
      <c r="P621" t="n">
        <v>0</v>
      </c>
      <c r="Q621" t="n">
        <v>0</v>
      </c>
      <c r="R621" t="n">
        <v>0</v>
      </c>
      <c r="S621" t="n">
        <v>0</v>
      </c>
      <c r="T621" t="n">
        <v>0</v>
      </c>
      <c r="U621" t="n">
        <v>0.09883744735115425</v>
      </c>
      <c r="V621" t="n">
        <v>0</v>
      </c>
      <c r="W621" t="n">
        <v>0</v>
      </c>
      <c r="X621" t="n">
        <v>0</v>
      </c>
      <c r="Y621" t="n">
        <v>0</v>
      </c>
      <c r="Z621" t="n">
        <v>0</v>
      </c>
      <c r="AA621" t="n">
        <v>0</v>
      </c>
      <c r="AB621" t="n">
        <v>0</v>
      </c>
      <c r="AC621" t="n">
        <v>0.003299489488718302</v>
      </c>
      <c r="AD621" t="n">
        <v>0.003299489488718302</v>
      </c>
      <c r="AE621" t="n">
        <v>0</v>
      </c>
      <c r="AF621" t="n">
        <v>0.009828347120645104</v>
      </c>
      <c r="AG621" t="n">
        <v>0</v>
      </c>
      <c r="AH621" t="n">
        <v>0.003299489488718302</v>
      </c>
      <c r="AI621" t="inlineStr">
        <is>
          <t>Insecurity</t>
        </is>
      </c>
      <c r="AJ621" t="inlineStr"/>
      <c r="AK621" t="inlineStr">
        <is>
          <t>no impacts</t>
        </is>
      </c>
      <c r="AL621" t="inlineStr">
        <is>
          <t>no impacts</t>
        </is>
      </c>
      <c r="AM621" t="inlineStr">
        <is>
          <t>no impacts</t>
        </is>
      </c>
      <c r="AN621" t="inlineStr">
        <is>
          <t>no impacts</t>
        </is>
      </c>
      <c r="AO621" t="inlineStr"/>
      <c r="AP621" t="inlineStr"/>
      <c r="AQ621" t="inlineStr">
        <is>
          <t>EXN_136</t>
        </is>
      </c>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is>
          <t>EXN_136</t>
        </is>
      </c>
      <c r="BQ621" t="inlineStr"/>
    </row>
    <row r="622">
      <c r="A622" t="inlineStr">
        <is>
          <t>Kumba-Mabanda</t>
        </is>
      </c>
      <c r="B622" t="inlineStr">
        <is>
          <t>SUO_027</t>
        </is>
      </c>
      <c r="C622" t="inlineStr">
        <is>
          <t>SUD-OUEST</t>
        </is>
      </c>
      <c r="D622" t="inlineStr">
        <is>
          <t>IHS</t>
        </is>
      </c>
      <c r="E622" t="inlineStr">
        <is>
          <t>Grid-Gen</t>
        </is>
      </c>
      <c r="F622" t="inlineStr">
        <is>
          <t>SUD-OUEST</t>
        </is>
      </c>
      <c r="G622" t="inlineStr">
        <is>
          <t>Kumba</t>
        </is>
      </c>
      <c r="H622" t="inlineStr">
        <is>
          <t>Huawei</t>
        </is>
      </c>
      <c r="I622" t="n">
        <v>0</v>
      </c>
      <c r="J622" t="n">
        <v>0</v>
      </c>
      <c r="K622" t="n">
        <v>0</v>
      </c>
      <c r="L622" t="n">
        <v>0</v>
      </c>
      <c r="M622" t="n">
        <v>0</v>
      </c>
      <c r="N622" t="n">
        <v>0</v>
      </c>
      <c r="O622" t="n">
        <v>0.007312382110132323</v>
      </c>
      <c r="P622" t="n">
        <v>0</v>
      </c>
      <c r="Q622" t="n">
        <v>0</v>
      </c>
      <c r="R622" t="n">
        <v>0</v>
      </c>
      <c r="S622" t="n">
        <v>0</v>
      </c>
      <c r="T622" t="n">
        <v>0</v>
      </c>
      <c r="U622" t="n">
        <v>0</v>
      </c>
      <c r="V622" t="n">
        <v>8.917539158697954e-05</v>
      </c>
      <c r="W622" t="n">
        <v>0</v>
      </c>
      <c r="X622" t="n">
        <v>0</v>
      </c>
      <c r="Y622" t="n">
        <v>0.1491369248900646</v>
      </c>
      <c r="Z622" t="n">
        <v>0</v>
      </c>
      <c r="AA622" t="n">
        <v>0</v>
      </c>
      <c r="AB622" t="n">
        <v>0</v>
      </c>
      <c r="AC622" t="n">
        <v>0.003299489488718243</v>
      </c>
      <c r="AD622" t="n">
        <v>0.003299489488718243</v>
      </c>
      <c r="AE622" t="n">
        <v>0</v>
      </c>
      <c r="AF622" t="n">
        <v>0.009828347120644928</v>
      </c>
      <c r="AG622" t="n">
        <v>0</v>
      </c>
      <c r="AH622" t="n">
        <v>0.003299489488718243</v>
      </c>
      <c r="AI622" t="inlineStr">
        <is>
          <t>Operationnel</t>
        </is>
      </c>
      <c r="AJ622" t="inlineStr"/>
      <c r="AK622" t="inlineStr">
        <is>
          <t>no impacts</t>
        </is>
      </c>
      <c r="AL622" t="inlineStr">
        <is>
          <t>no impacts</t>
        </is>
      </c>
      <c r="AM622" t="inlineStr">
        <is>
          <t>no impacts</t>
        </is>
      </c>
      <c r="AN622" t="inlineStr">
        <is>
          <t>no impacts</t>
        </is>
      </c>
      <c r="AO622" t="inlineStr"/>
      <c r="AP622" t="inlineStr"/>
      <c r="AQ622" t="inlineStr">
        <is>
          <t>SUO_027</t>
        </is>
      </c>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SUO_027</t>
        </is>
      </c>
      <c r="BQ622" t="inlineStr"/>
    </row>
    <row r="623">
      <c r="A623" t="inlineStr">
        <is>
          <t>Tide-Goulfey-IHS</t>
        </is>
      </c>
      <c r="B623" t="inlineStr">
        <is>
          <t>EXN_273</t>
        </is>
      </c>
      <c r="C623" t="inlineStr">
        <is>
          <t>EXTREME-NORD</t>
        </is>
      </c>
      <c r="D623" t="inlineStr"/>
      <c r="E623" t="inlineStr"/>
      <c r="F623" t="inlineStr">
        <is>
          <t>EXTREME-NORD</t>
        </is>
      </c>
      <c r="G623" t="inlineStr">
        <is>
          <t>Kabo-Kabir</t>
        </is>
      </c>
      <c r="H623" t="inlineStr">
        <is>
          <t>NOKIA</t>
        </is>
      </c>
      <c r="I623" t="n">
        <v>0.618570490575901</v>
      </c>
      <c r="J623" t="n">
        <v>0.0003567222099943973</v>
      </c>
      <c r="K623" t="n">
        <v>0</v>
      </c>
      <c r="L623" t="n">
        <v>0</v>
      </c>
      <c r="M623" t="n">
        <v>0.01926218771853839</v>
      </c>
      <c r="N623" t="n">
        <v>0.02079810140802177</v>
      </c>
      <c r="O623" t="n">
        <v>0.135652147970016</v>
      </c>
      <c r="P623" t="n">
        <v>0.06835650116390328</v>
      </c>
      <c r="Q623" t="n">
        <v>0.0214377641375097</v>
      </c>
      <c r="R623" t="n">
        <v>0.03262223165342877</v>
      </c>
      <c r="S623" t="n">
        <v>0.07396206978224086</v>
      </c>
      <c r="T623" t="n">
        <v>0</v>
      </c>
      <c r="U623" t="n">
        <v>0</v>
      </c>
      <c r="V623" t="n">
        <v>1.077883802823474</v>
      </c>
      <c r="W623" t="n">
        <v>0</v>
      </c>
      <c r="X623" t="n">
        <v>0.001783611049971644</v>
      </c>
      <c r="Y623" t="n">
        <v>0.0216886938527384</v>
      </c>
      <c r="Z623" t="n">
        <v>0.003032138784951864</v>
      </c>
      <c r="AA623" t="n">
        <v>0.01302036066479293</v>
      </c>
      <c r="AB623" t="n">
        <v>0.002675416574957467</v>
      </c>
      <c r="AC623" t="n">
        <v>0.002853612530783221</v>
      </c>
      <c r="AD623" t="n">
        <v>0.002853612530783221</v>
      </c>
      <c r="AE623" t="n">
        <v>0</v>
      </c>
      <c r="AF623" t="n">
        <v>0.008500192104341189</v>
      </c>
      <c r="AG623" t="n">
        <v>0</v>
      </c>
      <c r="AH623" t="n">
        <v>0.002853612530783221</v>
      </c>
      <c r="AI623" t="inlineStr">
        <is>
          <t>Insecurity</t>
        </is>
      </c>
      <c r="AJ623" t="inlineStr"/>
      <c r="AK623" t="inlineStr">
        <is>
          <t>no impacts</t>
        </is>
      </c>
      <c r="AL623" t="inlineStr">
        <is>
          <t>no impacts</t>
        </is>
      </c>
      <c r="AM623" t="inlineStr">
        <is>
          <t>no impacts</t>
        </is>
      </c>
      <c r="AN623" t="inlineStr">
        <is>
          <t>no impacts</t>
        </is>
      </c>
      <c r="AO623" t="inlineStr"/>
      <c r="AP623" t="inlineStr"/>
      <c r="AQ623" t="inlineStr">
        <is>
          <t>EXN_273</t>
        </is>
      </c>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EXN_273</t>
        </is>
      </c>
      <c r="BQ623" t="inlineStr"/>
    </row>
    <row r="624">
      <c r="A624" t="inlineStr">
        <is>
          <t>LAF-CAMTEL</t>
        </is>
      </c>
      <c r="B624" t="inlineStr">
        <is>
          <t>EXN_107</t>
        </is>
      </c>
      <c r="C624" t="inlineStr">
        <is>
          <t>EXTREME-NORD</t>
        </is>
      </c>
      <c r="D624" t="inlineStr">
        <is>
          <t>CAMUSAT</t>
        </is>
      </c>
      <c r="E624" t="inlineStr">
        <is>
          <t>Bad Grid + Solar + GE</t>
        </is>
      </c>
      <c r="F624" t="inlineStr">
        <is>
          <t>EXTREME-NORD</t>
        </is>
      </c>
      <c r="G624" t="inlineStr">
        <is>
          <t>Laf</t>
        </is>
      </c>
      <c r="H624" t="inlineStr">
        <is>
          <t>NOKIA</t>
        </is>
      </c>
      <c r="I624" t="n">
        <v>0</v>
      </c>
      <c r="J624" t="n">
        <v>0</v>
      </c>
      <c r="K624" t="n">
        <v>0</v>
      </c>
      <c r="L624" t="n">
        <v>0</v>
      </c>
      <c r="M624" t="n">
        <v>0</v>
      </c>
      <c r="N624" t="n">
        <v>0.1027577513410202</v>
      </c>
      <c r="O624" t="n">
        <v>0.022293847896745</v>
      </c>
      <c r="P624" t="n">
        <v>0</v>
      </c>
      <c r="Q624" t="n">
        <v>0</v>
      </c>
      <c r="R624" t="n">
        <v>0</v>
      </c>
      <c r="S624" t="n">
        <v>0</v>
      </c>
      <c r="T624" t="n">
        <v>0.9523770874307376</v>
      </c>
      <c r="U624" t="n">
        <v>0.01152713838379187</v>
      </c>
      <c r="V624" t="n">
        <v>0.00807968270706208</v>
      </c>
      <c r="W624" t="n">
        <v>0.9523770874307376</v>
      </c>
      <c r="X624" t="n">
        <v>0.005618374807410645</v>
      </c>
      <c r="Y624" t="n">
        <v>0</v>
      </c>
      <c r="Z624" t="n">
        <v>0.005850112124569965</v>
      </c>
      <c r="AA624" t="n">
        <v>0</v>
      </c>
      <c r="AB624" t="n">
        <v>0</v>
      </c>
      <c r="AC624" t="n">
        <v>0.002764437139196341</v>
      </c>
      <c r="AD624" t="n">
        <v>0.002764437139196341</v>
      </c>
      <c r="AE624" t="n">
        <v>0</v>
      </c>
      <c r="AF624" t="n">
        <v>0.008234561101080812</v>
      </c>
      <c r="AG624" t="n">
        <v>0</v>
      </c>
      <c r="AH624" t="n">
        <v>0.002764437139196341</v>
      </c>
      <c r="AI624" t="inlineStr">
        <is>
          <t>Insecurity</t>
        </is>
      </c>
      <c r="AJ624" t="inlineStr"/>
      <c r="AK624" t="inlineStr">
        <is>
          <t>no impacts</t>
        </is>
      </c>
      <c r="AL624" t="inlineStr">
        <is>
          <t>no impacts</t>
        </is>
      </c>
      <c r="AM624" t="inlineStr">
        <is>
          <t>no impacts</t>
        </is>
      </c>
      <c r="AN624" t="inlineStr">
        <is>
          <t>no impacts</t>
        </is>
      </c>
      <c r="AO624" t="inlineStr">
        <is>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is>
      </c>
      <c r="AP624" t="inlineStr">
        <is>
          <t>05/06/2026 cell nokia) : 04/05/2026 : Feedback Camtel attendu 29/04/2026 : Negociation d'access en cours 28/04/2026 : Access issue 27/04/2026 : Access issue || Negociation en cours 23/04/2026 : Intervention ce jour || Acees issue || Negociation en cours 22/04/2026 : Fibre pas recue || ETD : Ce soir || Intervention demain 23/04/2026 21/04/2026 : Expedition F.O Ce jour de Garoua 20/04/2026 : Check and clean FRGU ant 1 || pour investigation || Investigation en cours avec le level 0 || Investigation non aboutti FME ira sur site demain || ETA : 21042026 .;.;(05/06/2026 cell nokia) : 04/05/2026 : Feedback Camtel attendu 29/04/2026 : Negociation d'access en cours 28/04/2026 : Access issue 27/04/2026 : Access issue || Negociation en cours 23/04/2026 : Intervention ce jour || Acees issue || Negociation en cours 22/04/2026 : Fibre pas recue || ETD : Ce soir || Intervention demain 23/04/2026 21/04/2026 : Expedition F.O Ce jour de Garoua 20/04/2026 : Check and clean FRGU ant 1 || pour investigation || Investigation en cours avec le level 0 || Investigation non aboutti FME ira sur site demain || ETA : 21042026 .;.;(05/06/2026 cell nokia) : 06/05/2026 : Feedback Camtel attendu 04/05/2026 : Feedback Camtel attendu 29/04/2026 : Negociation d'access en cours 28/04/2026 : Access issue 27/04/2026 : Access issue || Negociation en cours 23/04/2026 : Intervention ce jour || Acees issue || Negociation en cours 22/04/2026 : Fibre pas recue || ETD : Ce soir || Intervention demain 23/04/2026 21/04/2026 : Expedition F.O Ce jour de Garoua 20/04/2026 : Check and clean FRGU ant 1 || pour investigation || Investigation en cours avec le level 0 || Investigation non aboutti FME ira sur site demain || ETA : 21042026</t>
        </is>
      </c>
      <c r="AQ624" t="inlineStr">
        <is>
          <t>EXN_107</t>
        </is>
      </c>
      <c r="AR624" t="inlineStr"/>
      <c r="AS624" t="inlineStr"/>
      <c r="AT624" t="inlineStr"/>
      <c r="AU624" t="inlineStr"/>
      <c r="AV624" t="inlineStr"/>
      <c r="AW624" t="inlineStr"/>
      <c r="AX624" t="inlineStr"/>
      <c r="AY624" t="inlineStr"/>
      <c r="AZ624" t="inlineStr"/>
      <c r="BA624" t="inlineStr"/>
      <c r="BB624" t="inlineStr"/>
      <c r="BC624" t="inlineStr"/>
      <c r="BD624" t="inlineStr">
        <is>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is>
      </c>
      <c r="BE624" t="inlineStr">
        <is>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is>
      </c>
      <c r="BF624" t="inlineStr">
        <is>
          <t xml:space="preserve">(05/06/2026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is>
      </c>
      <c r="BG624" t="inlineStr"/>
      <c r="BH624" t="inlineStr"/>
      <c r="BI624" t="inlineStr"/>
      <c r="BJ624" t="inlineStr"/>
      <c r="BK624" t="inlineStr"/>
      <c r="BL624" t="inlineStr"/>
      <c r="BM624" t="inlineStr">
        <is>
          <t>EXN_107</t>
        </is>
      </c>
      <c r="BN624" t="inlineStr"/>
      <c r="BO624" t="inlineStr"/>
      <c r="BP624" t="inlineStr"/>
      <c r="BQ624" t="inlineStr"/>
    </row>
    <row r="625">
      <c r="A625" t="inlineStr">
        <is>
          <t>Letta-MTN</t>
        </is>
      </c>
      <c r="B625" t="inlineStr">
        <is>
          <t>EST_063</t>
        </is>
      </c>
      <c r="C625" t="inlineStr">
        <is>
          <t>CENTRE</t>
        </is>
      </c>
      <c r="D625" t="inlineStr">
        <is>
          <t>IHS</t>
        </is>
      </c>
      <c r="E625" t="inlineStr">
        <is>
          <t>solar + Gen</t>
        </is>
      </c>
      <c r="F625" t="inlineStr">
        <is>
          <t>EST</t>
        </is>
      </c>
      <c r="G625" t="inlineStr">
        <is>
          <t>Letta</t>
        </is>
      </c>
      <c r="H625" t="inlineStr">
        <is>
          <t>NOKIA</t>
        </is>
      </c>
      <c r="I625" t="n">
        <v>0.02097407687248638</v>
      </c>
      <c r="J625" t="n">
        <v>0.4446463375309977</v>
      </c>
      <c r="K625" t="n">
        <v>3.930744250684154</v>
      </c>
      <c r="L625" t="n">
        <v>0.3809929430162116</v>
      </c>
      <c r="M625" t="n">
        <v>0.1823280056387384</v>
      </c>
      <c r="N625" t="n">
        <v>0</v>
      </c>
      <c r="O625" t="n">
        <v>2.565290654704323</v>
      </c>
      <c r="P625" t="n">
        <v>0</v>
      </c>
      <c r="Q625" t="n">
        <v>0</v>
      </c>
      <c r="R625" t="n">
        <v>0</v>
      </c>
      <c r="S625" t="n">
        <v>0.3255436845274279</v>
      </c>
      <c r="T625" t="n">
        <v>0.009951973701107071</v>
      </c>
      <c r="U625" t="n">
        <v>0.4658522456503808</v>
      </c>
      <c r="V625" t="n">
        <v>0</v>
      </c>
      <c r="W625" t="n">
        <v>0.009951973701107071</v>
      </c>
      <c r="X625" t="n">
        <v>0</v>
      </c>
      <c r="Y625" t="n">
        <v>0</v>
      </c>
      <c r="Z625" t="n">
        <v>0.06948546512457482</v>
      </c>
      <c r="AA625" t="n">
        <v>0.002193714633039697</v>
      </c>
      <c r="AB625" t="n">
        <v>0</v>
      </c>
      <c r="AC625" t="n">
        <v>0.002746602060879171</v>
      </c>
      <c r="AD625" t="n">
        <v>0.002746602060879171</v>
      </c>
      <c r="AE625" t="n">
        <v>0</v>
      </c>
      <c r="AF625" t="n">
        <v>0.005312620065213625</v>
      </c>
      <c r="AG625" t="n">
        <v>0.001846817563974049</v>
      </c>
      <c r="AH625" t="n">
        <v>0.002746602060879171</v>
      </c>
      <c r="AI625" t="inlineStr">
        <is>
          <t>Operationnel</t>
        </is>
      </c>
      <c r="AJ625" t="inlineStr"/>
      <c r="AK625" t="inlineStr">
        <is>
          <t>no impacts</t>
        </is>
      </c>
      <c r="AL625" t="inlineStr">
        <is>
          <t>no impacts</t>
        </is>
      </c>
      <c r="AM625" t="inlineStr">
        <is>
          <t>no impacts</t>
        </is>
      </c>
      <c r="AN625" t="inlineStr">
        <is>
          <t>no impacts</t>
        </is>
      </c>
      <c r="AO625" t="inlineStr"/>
      <c r="AP625" t="inlineStr"/>
      <c r="AQ625" t="inlineStr">
        <is>
          <t>EST_063</t>
        </is>
      </c>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EST_063</t>
        </is>
      </c>
      <c r="BQ625" t="inlineStr"/>
    </row>
    <row r="626">
      <c r="A626" t="inlineStr">
        <is>
          <t>Vivoki-IHS</t>
        </is>
      </c>
      <c r="B626" t="inlineStr">
        <is>
          <t>NRO_039</t>
        </is>
      </c>
      <c r="C626" t="inlineStr">
        <is>
          <t>NORD-OUEST</t>
        </is>
      </c>
      <c r="D626" t="inlineStr">
        <is>
          <t>IHS</t>
        </is>
      </c>
      <c r="E626" t="inlineStr">
        <is>
          <t>Grid-Gen</t>
        </is>
      </c>
      <c r="F626" t="inlineStr">
        <is>
          <t>NORD-OUEST</t>
        </is>
      </c>
      <c r="G626" t="inlineStr">
        <is>
          <t>Vikovi</t>
        </is>
      </c>
      <c r="H626" t="inlineStr">
        <is>
          <t>NOKIA</t>
        </is>
      </c>
      <c r="I626" t="n">
        <v>0.7555362904324775</v>
      </c>
      <c r="J626" t="n">
        <v>1.226834145612708</v>
      </c>
      <c r="K626" t="n">
        <v>0.4628140019132755</v>
      </c>
      <c r="L626" t="n">
        <v>0.004191243404587952</v>
      </c>
      <c r="M626" t="n">
        <v>2.068237609386763</v>
      </c>
      <c r="N626" t="n">
        <v>0.00115928009063063</v>
      </c>
      <c r="O626" t="n">
        <v>0.4467845345468305</v>
      </c>
      <c r="P626" t="n">
        <v>0</v>
      </c>
      <c r="Q626" t="n">
        <v>2.405163894293034</v>
      </c>
      <c r="R626" t="n">
        <v>1.807526355453403</v>
      </c>
      <c r="S626" t="n">
        <v>2.572261848496609</v>
      </c>
      <c r="T626" t="n">
        <v>0.005796400453153663</v>
      </c>
      <c r="U626" t="n">
        <v>3.878463293433963</v>
      </c>
      <c r="V626" t="n">
        <v>1.236184948335345</v>
      </c>
      <c r="W626" t="n">
        <v>0.005796400453153663</v>
      </c>
      <c r="X626" t="n">
        <v>0.06568659344296922</v>
      </c>
      <c r="Y626" t="n">
        <v>0.002586086356022412</v>
      </c>
      <c r="Z626" t="n">
        <v>0.07512134987287153</v>
      </c>
      <c r="AA626" t="n">
        <v>0.006063926627914645</v>
      </c>
      <c r="AB626" t="n">
        <v>0</v>
      </c>
      <c r="AC626" t="n">
        <v>0.002675261747609291</v>
      </c>
      <c r="AD626" t="n">
        <v>0.002675261747609291</v>
      </c>
      <c r="AE626" t="n">
        <v>0</v>
      </c>
      <c r="AF626" t="n">
        <v>0.007968930097819928</v>
      </c>
      <c r="AG626" t="n">
        <v>0</v>
      </c>
      <c r="AH626" t="n">
        <v>0.002675261747609291</v>
      </c>
      <c r="AI626" t="inlineStr">
        <is>
          <t>Insecurity</t>
        </is>
      </c>
      <c r="AJ626" t="inlineStr"/>
      <c r="AK626" t="inlineStr">
        <is>
          <t>no impacts</t>
        </is>
      </c>
      <c r="AL626" t="inlineStr">
        <is>
          <t>no impacts</t>
        </is>
      </c>
      <c r="AM626" t="inlineStr">
        <is>
          <t>no impacts</t>
        </is>
      </c>
      <c r="AN626" t="inlineStr">
        <is>
          <t>no impacts</t>
        </is>
      </c>
      <c r="AO626" t="inlineStr"/>
      <c r="AP626" t="inlineStr"/>
      <c r="AQ626" t="inlineStr">
        <is>
          <t>NRO_039</t>
        </is>
      </c>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NRO_039</t>
        </is>
      </c>
      <c r="BQ626" t="inlineStr">
        <is>
          <t>Grid-Gen</t>
        </is>
      </c>
    </row>
    <row r="627">
      <c r="A627" t="inlineStr">
        <is>
          <t>Douroum-IHS</t>
        </is>
      </c>
      <c r="B627" t="inlineStr">
        <is>
          <t>NRD_122</t>
        </is>
      </c>
      <c r="C627" t="inlineStr">
        <is>
          <t>NORD</t>
        </is>
      </c>
      <c r="D627" t="inlineStr">
        <is>
          <t>IHS</t>
        </is>
      </c>
      <c r="E627" t="inlineStr">
        <is>
          <t>Grid-Gen</t>
        </is>
      </c>
      <c r="F627" t="inlineStr">
        <is>
          <t>NORD</t>
        </is>
      </c>
      <c r="G627" t="inlineStr">
        <is>
          <t>Douroum</t>
        </is>
      </c>
      <c r="H627" t="inlineStr">
        <is>
          <t>NOKIA</t>
        </is>
      </c>
      <c r="I627" t="n">
        <v>0</v>
      </c>
      <c r="J627" t="n">
        <v>0</v>
      </c>
      <c r="K627" t="n">
        <v>0</v>
      </c>
      <c r="L627" t="n">
        <v>0</v>
      </c>
      <c r="M627" t="n">
        <v>0</v>
      </c>
      <c r="N627" t="n">
        <v>0.001070166629983192</v>
      </c>
      <c r="O627" t="n">
        <v>0</v>
      </c>
      <c r="P627" t="n">
        <v>0</v>
      </c>
      <c r="Q627" t="n">
        <v>0</v>
      </c>
      <c r="R627" t="n">
        <v>1.997322350721719</v>
      </c>
      <c r="S627" t="n">
        <v>0</v>
      </c>
      <c r="T627" t="n">
        <v>0</v>
      </c>
      <c r="U627" t="n">
        <v>0.1437669640680442</v>
      </c>
      <c r="V627" t="n">
        <v>0</v>
      </c>
      <c r="W627" t="n">
        <v>0</v>
      </c>
      <c r="X627" t="n">
        <v>0</v>
      </c>
      <c r="Y627" t="n">
        <v>0</v>
      </c>
      <c r="Z627" t="n">
        <v>0</v>
      </c>
      <c r="AA627" t="n">
        <v>0.03576140155193158</v>
      </c>
      <c r="AB627" t="n">
        <v>0</v>
      </c>
      <c r="AC627" t="n">
        <v>0.002586086356022412</v>
      </c>
      <c r="AD627" t="n">
        <v>0.002586086356022412</v>
      </c>
      <c r="AE627" t="n">
        <v>0</v>
      </c>
      <c r="AF627" t="n">
        <v>0.007703299094559552</v>
      </c>
      <c r="AG627" t="n">
        <v>0</v>
      </c>
      <c r="AH627" t="n">
        <v>0.002586086356022412</v>
      </c>
      <c r="AI627" t="inlineStr">
        <is>
          <t>Operationnel</t>
        </is>
      </c>
      <c r="AJ627" t="inlineStr"/>
      <c r="AK627" t="inlineStr">
        <is>
          <t>no impacts</t>
        </is>
      </c>
      <c r="AL627" t="inlineStr">
        <is>
          <t>no impacts</t>
        </is>
      </c>
      <c r="AM627" t="inlineStr">
        <is>
          <t>no impacts</t>
        </is>
      </c>
      <c r="AN627" t="inlineStr">
        <is>
          <t>no impacts</t>
        </is>
      </c>
      <c r="AO627" t="inlineStr"/>
      <c r="AP627" t="inlineStr"/>
      <c r="AQ627" t="inlineStr">
        <is>
          <t>NRD_122</t>
        </is>
      </c>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NRD_122</t>
        </is>
      </c>
      <c r="BQ627" t="inlineStr">
        <is>
          <t>Grid-Gen</t>
        </is>
      </c>
    </row>
    <row r="628">
      <c r="A628" t="inlineStr">
        <is>
          <t>Mambine</t>
        </is>
      </c>
      <c r="B628" t="inlineStr">
        <is>
          <t>CTR_097</t>
        </is>
      </c>
      <c r="C628" t="inlineStr">
        <is>
          <t>CENTRE</t>
        </is>
      </c>
      <c r="D628" t="inlineStr">
        <is>
          <t>IHS</t>
        </is>
      </c>
      <c r="E628" t="inlineStr">
        <is>
          <t>Grid-Gen</t>
        </is>
      </c>
      <c r="F628" t="inlineStr">
        <is>
          <t>CENTRE</t>
        </is>
      </c>
      <c r="G628" t="inlineStr">
        <is>
          <t>Mambine</t>
        </is>
      </c>
      <c r="H628" t="inlineStr">
        <is>
          <t>NOKIA</t>
        </is>
      </c>
      <c r="I628" t="n">
        <v>0.0579250024615366</v>
      </c>
      <c r="J628" t="n">
        <v>0.1950980482177138</v>
      </c>
      <c r="K628" t="n">
        <v>0</v>
      </c>
      <c r="L628" t="n">
        <v>0.001337630873804731</v>
      </c>
      <c r="M628" t="n">
        <v>0.0836506024056391</v>
      </c>
      <c r="N628" t="n">
        <v>0.480167266485184</v>
      </c>
      <c r="O628" t="n">
        <v>0.466988206239877</v>
      </c>
      <c r="P628" t="n">
        <v>0</v>
      </c>
      <c r="Q628" t="n">
        <v>0.02542403648380118</v>
      </c>
      <c r="R628" t="n">
        <v>8.229160256236618</v>
      </c>
      <c r="S628" t="n">
        <v>9.296743952169006</v>
      </c>
      <c r="T628" t="n">
        <v>0.01685414900993909</v>
      </c>
      <c r="U628" t="n">
        <v>0</v>
      </c>
      <c r="V628" t="n">
        <v>0</v>
      </c>
      <c r="W628" t="n">
        <v>0.01685414900993909</v>
      </c>
      <c r="X628" t="n">
        <v>0.04189459896756281</v>
      </c>
      <c r="Y628" t="n">
        <v>0.315930577314351</v>
      </c>
      <c r="Z628" t="n">
        <v>0.03952253355134933</v>
      </c>
      <c r="AA628" t="n">
        <v>0.008150630791049782</v>
      </c>
      <c r="AB628" t="n">
        <v>1.302281748579614</v>
      </c>
      <c r="AC628" t="n">
        <v>0.00240773557284831</v>
      </c>
      <c r="AD628" t="n">
        <v>0.00240773557284831</v>
      </c>
      <c r="AE628" t="n">
        <v>0</v>
      </c>
      <c r="AF628" t="n">
        <v>0.007172037088037782</v>
      </c>
      <c r="AG628" t="n">
        <v>0</v>
      </c>
      <c r="AH628" t="n">
        <v>0.00240773557284831</v>
      </c>
      <c r="AI628" t="inlineStr">
        <is>
          <t>Operationnel</t>
        </is>
      </c>
      <c r="AJ628" t="inlineStr"/>
      <c r="AK628" t="inlineStr">
        <is>
          <t>no impacts</t>
        </is>
      </c>
      <c r="AL628" t="inlineStr">
        <is>
          <t>no impacts</t>
        </is>
      </c>
      <c r="AM628" t="inlineStr">
        <is>
          <t>no impacts</t>
        </is>
      </c>
      <c r="AN628" t="inlineStr">
        <is>
          <t>no impacts</t>
        </is>
      </c>
      <c r="AO628" t="inlineStr"/>
      <c r="AP628" t="inlineStr"/>
      <c r="AQ628" t="inlineStr">
        <is>
          <t>CTR_097</t>
        </is>
      </c>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CTR_097</t>
        </is>
      </c>
      <c r="BQ628" t="inlineStr">
        <is>
          <t>Grid-Gen</t>
        </is>
      </c>
    </row>
    <row r="629">
      <c r="A629" t="inlineStr">
        <is>
          <t>Ako</t>
        </is>
      </c>
      <c r="B629" t="inlineStr">
        <is>
          <t>NRO_231</t>
        </is>
      </c>
      <c r="C629" t="inlineStr">
        <is>
          <t>NORD-OUEST</t>
        </is>
      </c>
      <c r="D629" t="inlineStr">
        <is>
          <t>IHS</t>
        </is>
      </c>
      <c r="E629" t="inlineStr">
        <is>
          <t>Grid-Gen</t>
        </is>
      </c>
      <c r="F629" t="inlineStr">
        <is>
          <t>NORD-OUEST</t>
        </is>
      </c>
      <c r="G629" t="inlineStr">
        <is>
          <t>Ako</t>
        </is>
      </c>
      <c r="H629" t="inlineStr">
        <is>
          <t>NOKIA</t>
        </is>
      </c>
      <c r="I629" t="n">
        <v>0</v>
      </c>
      <c r="J629" t="n">
        <v>0.00252497532817799</v>
      </c>
      <c r="K629" t="n">
        <v>0.003138183622164073</v>
      </c>
      <c r="L629" t="n">
        <v>0.0005591016798108406</v>
      </c>
      <c r="M629" t="n">
        <v>0.001965873648367149</v>
      </c>
      <c r="N629" t="n">
        <v>0.03522340582808296</v>
      </c>
      <c r="O629" t="n">
        <v>0.02847811459423604</v>
      </c>
      <c r="P629" t="n">
        <v>0.7513605155135362</v>
      </c>
      <c r="Q629" t="n">
        <v>0.003264432388572973</v>
      </c>
      <c r="R629" t="n">
        <v>0.1468273153335501</v>
      </c>
      <c r="S629" t="n">
        <v>1.048351720721443</v>
      </c>
      <c r="T629" t="n">
        <v>0</v>
      </c>
      <c r="U629" t="n">
        <v>0.007250286299482515</v>
      </c>
      <c r="V629" t="n">
        <v>0.009541766899806813</v>
      </c>
      <c r="W629" t="n">
        <v>0</v>
      </c>
      <c r="X629" t="n">
        <v>0.009684447526345979</v>
      </c>
      <c r="Y629" t="n">
        <v>0.001783507831739591</v>
      </c>
      <c r="Z629" t="n">
        <v>0.240648711736623</v>
      </c>
      <c r="AA629" t="n">
        <v>0.03433252576098712</v>
      </c>
      <c r="AB629" t="n">
        <v>0.004280418796175018</v>
      </c>
      <c r="AC629" t="n">
        <v>0.002336395259578864</v>
      </c>
      <c r="AD629" t="n">
        <v>0.002336395259578864</v>
      </c>
      <c r="AE629" t="n">
        <v>0.01636132193486246</v>
      </c>
      <c r="AF629" t="n">
        <v>0</v>
      </c>
      <c r="AG629" t="n">
        <v>0</v>
      </c>
      <c r="AH629" t="n">
        <v>0.002336395259578864</v>
      </c>
      <c r="AI629" t="inlineStr">
        <is>
          <t>Insecurity</t>
        </is>
      </c>
      <c r="AJ629" t="inlineStr"/>
      <c r="AK629" t="inlineStr">
        <is>
          <t>no impacts</t>
        </is>
      </c>
      <c r="AL629" t="inlineStr">
        <is>
          <t>no impacts</t>
        </is>
      </c>
      <c r="AM629" t="inlineStr">
        <is>
          <t>no impacts</t>
        </is>
      </c>
      <c r="AN629" t="inlineStr">
        <is>
          <t>no impacts</t>
        </is>
      </c>
      <c r="AO629" t="inlineStr"/>
      <c r="AP629" t="inlineStr"/>
      <c r="AQ629" t="inlineStr">
        <is>
          <t>NRO_231</t>
        </is>
      </c>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NRO_231</t>
        </is>
      </c>
      <c r="BQ629" t="inlineStr">
        <is>
          <t>Grid-Gen</t>
        </is>
      </c>
    </row>
    <row r="630">
      <c r="A630" t="inlineStr">
        <is>
          <t>Kumba-Kake</t>
        </is>
      </c>
      <c r="B630" t="inlineStr">
        <is>
          <t>SUO_052</t>
        </is>
      </c>
      <c r="C630" t="inlineStr">
        <is>
          <t>SUD-OUEST</t>
        </is>
      </c>
      <c r="D630" t="inlineStr">
        <is>
          <t>IHS</t>
        </is>
      </c>
      <c r="E630" t="inlineStr">
        <is>
          <t>Hybrid-Gen</t>
        </is>
      </c>
      <c r="F630" t="inlineStr">
        <is>
          <t>SUD-OUEST</t>
        </is>
      </c>
      <c r="G630" t="inlineStr">
        <is>
          <t>Kumba</t>
        </is>
      </c>
      <c r="H630" t="inlineStr">
        <is>
          <t>Huawei</t>
        </is>
      </c>
      <c r="I630" t="n">
        <v>0</v>
      </c>
      <c r="J630" t="n">
        <v>0</v>
      </c>
      <c r="K630" t="n">
        <v>0</v>
      </c>
      <c r="L630" t="n">
        <v>0</v>
      </c>
      <c r="M630" t="n">
        <v>0.0005350523495218772</v>
      </c>
      <c r="N630" t="n">
        <v>0.005671554904931899</v>
      </c>
      <c r="O630" t="n">
        <v>0.001961858614913551</v>
      </c>
      <c r="P630" t="n">
        <v>0</v>
      </c>
      <c r="Q630" t="n">
        <v>0.001872683223326571</v>
      </c>
      <c r="R630" t="n">
        <v>0.003281654410400847</v>
      </c>
      <c r="S630" t="n">
        <v>0.000802578524282816</v>
      </c>
      <c r="T630" t="n">
        <v>0.001605157048565632</v>
      </c>
      <c r="U630" t="n">
        <v>0</v>
      </c>
      <c r="V630" t="n">
        <v>0.01344764905131651</v>
      </c>
      <c r="W630" t="n">
        <v>0.001605157048565631</v>
      </c>
      <c r="X630" t="n">
        <v>0</v>
      </c>
      <c r="Y630" t="n">
        <v>0.002407735572848447</v>
      </c>
      <c r="Z630" t="n">
        <v>0.003905882151509703</v>
      </c>
      <c r="AA630" t="n">
        <v>0.001070104699043754</v>
      </c>
      <c r="AB630" t="n">
        <v>0.001070104699043754</v>
      </c>
      <c r="AC630" t="n">
        <v>0.002318560181261468</v>
      </c>
      <c r="AD630" t="n">
        <v>0.002318560181261468</v>
      </c>
      <c r="AE630" t="n">
        <v>0</v>
      </c>
      <c r="AF630" t="n">
        <v>0.006906406084777516</v>
      </c>
      <c r="AG630" t="n">
        <v>0</v>
      </c>
      <c r="AH630" t="n">
        <v>0.002318560181261468</v>
      </c>
      <c r="AI630" t="inlineStr">
        <is>
          <t>Operationnel</t>
        </is>
      </c>
      <c r="AJ630" t="inlineStr"/>
      <c r="AK630" t="inlineStr">
        <is>
          <t>no impacts</t>
        </is>
      </c>
      <c r="AL630" t="inlineStr">
        <is>
          <t>no impacts</t>
        </is>
      </c>
      <c r="AM630" t="inlineStr">
        <is>
          <t>no impacts</t>
        </is>
      </c>
      <c r="AN630" t="inlineStr">
        <is>
          <t>no impacts</t>
        </is>
      </c>
      <c r="AO630" t="inlineStr"/>
      <c r="AP630" t="inlineStr"/>
      <c r="AQ630" t="inlineStr">
        <is>
          <t>SUO_052</t>
        </is>
      </c>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SUO_052</t>
        </is>
      </c>
      <c r="BQ630" t="inlineStr">
        <is>
          <t>Grid-Gen</t>
        </is>
      </c>
    </row>
    <row r="631">
      <c r="A631" t="inlineStr">
        <is>
          <t>Kanje-I</t>
        </is>
      </c>
      <c r="B631" t="inlineStr">
        <is>
          <t>ADM_041</t>
        </is>
      </c>
      <c r="C631" t="inlineStr">
        <is>
          <t>ADAMAOUA</t>
        </is>
      </c>
      <c r="D631" t="inlineStr">
        <is>
          <t>IHS</t>
        </is>
      </c>
      <c r="E631" t="inlineStr">
        <is>
          <t>Hybrid-Gen</t>
        </is>
      </c>
      <c r="F631" t="inlineStr">
        <is>
          <t>ADAMAOUA</t>
        </is>
      </c>
      <c r="G631" t="inlineStr">
        <is>
          <t>Kanje-I</t>
        </is>
      </c>
      <c r="H631" t="inlineStr">
        <is>
          <t>NOKIA</t>
        </is>
      </c>
      <c r="I631" t="n">
        <v>0.001605435770053306</v>
      </c>
      <c r="J631" t="n">
        <v>0</v>
      </c>
      <c r="K631" t="n">
        <v>0.02515401146660729</v>
      </c>
      <c r="L631" t="n">
        <v>0.007313228548621903</v>
      </c>
      <c r="M631" t="n">
        <v>0.002943298911764566</v>
      </c>
      <c r="N631" t="n">
        <v>0.08658913481126652</v>
      </c>
      <c r="O631" t="n">
        <v>0.03440713672663248</v>
      </c>
      <c r="P631" t="n">
        <v>0.1367705666427117</v>
      </c>
      <c r="Q631" t="n">
        <v>0.02500764943391707</v>
      </c>
      <c r="R631" t="n">
        <v>0</v>
      </c>
      <c r="S631" t="n">
        <v>0</v>
      </c>
      <c r="T631" t="n">
        <v>0</v>
      </c>
      <c r="U631" t="n">
        <v>0</v>
      </c>
      <c r="V631" t="n">
        <v>0</v>
      </c>
      <c r="W631" t="n">
        <v>0</v>
      </c>
      <c r="X631" t="n">
        <v>0.001070290513369213</v>
      </c>
      <c r="Y631" t="n">
        <v>0.7284520583732265</v>
      </c>
      <c r="Z631" t="n">
        <v>0</v>
      </c>
      <c r="AA631" t="n">
        <v>0</v>
      </c>
      <c r="AB631" t="n">
        <v>0</v>
      </c>
      <c r="AC631" t="n">
        <v>0.002140581026737913</v>
      </c>
      <c r="AD631" t="n">
        <v>0.002140581026737913</v>
      </c>
      <c r="AE631" t="n">
        <v>0</v>
      </c>
      <c r="AF631" t="n">
        <v>0.006376251066288298</v>
      </c>
      <c r="AG631" t="n">
        <v>0</v>
      </c>
      <c r="AH631" t="n">
        <v>0.002140581026737913</v>
      </c>
      <c r="AI631" t="inlineStr">
        <is>
          <t>Operationnel</t>
        </is>
      </c>
      <c r="AJ631" t="inlineStr"/>
      <c r="AK631" t="inlineStr">
        <is>
          <t>no impacts</t>
        </is>
      </c>
      <c r="AL631" t="inlineStr">
        <is>
          <t>no impacts</t>
        </is>
      </c>
      <c r="AM631" t="inlineStr">
        <is>
          <t>no impacts</t>
        </is>
      </c>
      <c r="AN631" t="inlineStr">
        <is>
          <t>no impacts</t>
        </is>
      </c>
      <c r="AO631" t="inlineStr"/>
      <c r="AP631" t="inlineStr"/>
      <c r="AQ631" t="inlineStr">
        <is>
          <t>ADM_041</t>
        </is>
      </c>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ADM_041</t>
        </is>
      </c>
      <c r="BQ631" t="inlineStr">
        <is>
          <t>Grid-Gen</t>
        </is>
      </c>
    </row>
    <row r="632">
      <c r="A632" t="inlineStr">
        <is>
          <t>Kumba-Bonakama2</t>
        </is>
      </c>
      <c r="B632" t="inlineStr">
        <is>
          <t>SUO_231</t>
        </is>
      </c>
      <c r="C632" t="inlineStr">
        <is>
          <t>SUD-OUEST</t>
        </is>
      </c>
      <c r="D632" t="inlineStr">
        <is>
          <t>IHS</t>
        </is>
      </c>
      <c r="E632" t="inlineStr">
        <is>
          <t>Hybrid-Gen</t>
        </is>
      </c>
      <c r="F632" t="inlineStr">
        <is>
          <t>SUD-OUEST</t>
        </is>
      </c>
      <c r="G632" t="inlineStr">
        <is>
          <t>Kumba</t>
        </is>
      </c>
      <c r="H632" t="inlineStr">
        <is>
          <t>Huawei</t>
        </is>
      </c>
      <c r="I632" t="n">
        <v>0</v>
      </c>
      <c r="J632" t="n">
        <v>0.000802578524282816</v>
      </c>
      <c r="K632" t="n">
        <v>0</v>
      </c>
      <c r="L632" t="n">
        <v>8.460336926031509</v>
      </c>
      <c r="M632" t="n">
        <v>0.0005350523495218772</v>
      </c>
      <c r="N632" t="n">
        <v>0.01013032448428088</v>
      </c>
      <c r="O632" t="n">
        <v>0.001872683223326571</v>
      </c>
      <c r="P632" t="n">
        <v>0.04695976120970342</v>
      </c>
      <c r="Q632" t="n">
        <v>4.36902346525584</v>
      </c>
      <c r="R632" t="n">
        <v>0.004815471145696895</v>
      </c>
      <c r="S632" t="n">
        <v>0.0002675261747609386</v>
      </c>
      <c r="T632" t="n">
        <v>0.000802578524282816</v>
      </c>
      <c r="U632" t="n">
        <v>3.421713280427357</v>
      </c>
      <c r="V632" t="n">
        <v>0.009880633387837333</v>
      </c>
      <c r="W632" t="n">
        <v>0.0008025785242828158</v>
      </c>
      <c r="X632" t="n">
        <v>0.0002675261747609386</v>
      </c>
      <c r="Y632" t="n">
        <v>0.05325554385574417</v>
      </c>
      <c r="Z632" t="n">
        <v>0.004619285284205539</v>
      </c>
      <c r="AA632" t="n">
        <v>0.000802578524282816</v>
      </c>
      <c r="AB632" t="n">
        <v>0.001605157048565632</v>
      </c>
      <c r="AC632" t="n">
        <v>0.002140209398087509</v>
      </c>
      <c r="AD632" t="n">
        <v>0.002140209398087509</v>
      </c>
      <c r="AE632" t="n">
        <v>0</v>
      </c>
      <c r="AF632" t="n">
        <v>0.00637514407825617</v>
      </c>
      <c r="AG632" t="n">
        <v>0</v>
      </c>
      <c r="AH632" t="n">
        <v>0.002140209398087509</v>
      </c>
      <c r="AI632" t="inlineStr">
        <is>
          <t>Operationnel</t>
        </is>
      </c>
      <c r="AJ632" t="inlineStr"/>
      <c r="AK632" t="inlineStr">
        <is>
          <t>no impacts</t>
        </is>
      </c>
      <c r="AL632" t="inlineStr">
        <is>
          <t>no impacts</t>
        </is>
      </c>
      <c r="AM632" t="inlineStr">
        <is>
          <t>no impacts</t>
        </is>
      </c>
      <c r="AN632" t="inlineStr">
        <is>
          <t>no impacts</t>
        </is>
      </c>
      <c r="AO632" t="inlineStr"/>
      <c r="AP632" t="inlineStr"/>
      <c r="AQ632" t="inlineStr">
        <is>
          <t>SUO_231</t>
        </is>
      </c>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SUO_231</t>
        </is>
      </c>
      <c r="BQ632" t="inlineStr">
        <is>
          <t>Grid-Gen</t>
        </is>
      </c>
    </row>
    <row r="633">
      <c r="A633" t="inlineStr">
        <is>
          <t>Sambo-Labo-IHS</t>
        </is>
      </c>
      <c r="B633" t="inlineStr">
        <is>
          <t>ADM_144</t>
        </is>
      </c>
      <c r="C633" t="inlineStr">
        <is>
          <t>ADAMAOUA</t>
        </is>
      </c>
      <c r="D633" t="inlineStr">
        <is>
          <t>IHS</t>
        </is>
      </c>
      <c r="E633" t="inlineStr">
        <is>
          <t>Hybrid-Gen</t>
        </is>
      </c>
      <c r="F633" t="inlineStr">
        <is>
          <t>ADAMAOUA</t>
        </is>
      </c>
      <c r="G633" t="inlineStr">
        <is>
          <t>Sambo Lambo</t>
        </is>
      </c>
      <c r="H633" t="inlineStr">
        <is>
          <t>NOKIA</t>
        </is>
      </c>
      <c r="I633" t="n">
        <v>0.004018523496023715</v>
      </c>
      <c r="J633" t="n">
        <v>0.09603129133601417</v>
      </c>
      <c r="K633" t="n">
        <v>0.03284514216190244</v>
      </c>
      <c r="L633" t="n">
        <v>0.0008026714260683747</v>
      </c>
      <c r="M633" t="n">
        <v>0.0008919087611408398</v>
      </c>
      <c r="N633" t="n">
        <v>0</v>
      </c>
      <c r="O633" t="n">
        <v>0.03334112569206991</v>
      </c>
      <c r="P633" t="n">
        <v>0.07859345192651561</v>
      </c>
      <c r="Q633" t="n">
        <v>0.01587505709334964</v>
      </c>
      <c r="R633" t="n">
        <v>0.001872899994159084</v>
      </c>
      <c r="S633" t="n">
        <v>0.001516157138128848</v>
      </c>
      <c r="T633" t="n">
        <v>0.0008027178850268243</v>
      </c>
      <c r="U633" t="n">
        <v>0</v>
      </c>
      <c r="V633" t="n">
        <v>0.002764917159536535</v>
      </c>
      <c r="W633" t="n">
        <v>0.0008027178850268243</v>
      </c>
      <c r="X633" t="n">
        <v>0.001605435770053649</v>
      </c>
      <c r="Y633" t="n">
        <v>0.2416150917824138</v>
      </c>
      <c r="Z633" t="n">
        <v>0</v>
      </c>
      <c r="AA633" t="n">
        <v>0</v>
      </c>
      <c r="AB633" t="n">
        <v>0</v>
      </c>
      <c r="AC633" t="n">
        <v>0.001873008398395695</v>
      </c>
      <c r="AD633" t="n">
        <v>0.001873008398395695</v>
      </c>
      <c r="AE633" t="n">
        <v>0</v>
      </c>
      <c r="AF633" t="n">
        <v>0.005579219683002325</v>
      </c>
      <c r="AG633" t="n">
        <v>0</v>
      </c>
      <c r="AH633" t="n">
        <v>0.001873008398395695</v>
      </c>
      <c r="AI633" t="inlineStr">
        <is>
          <t>Operationnel</t>
        </is>
      </c>
      <c r="AJ633" t="inlineStr"/>
      <c r="AK633" t="inlineStr">
        <is>
          <t>no impacts</t>
        </is>
      </c>
      <c r="AL633" t="inlineStr">
        <is>
          <t>no impacts</t>
        </is>
      </c>
      <c r="AM633" t="inlineStr">
        <is>
          <t>no impacts</t>
        </is>
      </c>
      <c r="AN633" t="inlineStr">
        <is>
          <t>no impacts</t>
        </is>
      </c>
      <c r="AO633" t="inlineStr"/>
      <c r="AP633" t="inlineStr"/>
      <c r="AQ633" t="inlineStr">
        <is>
          <t>ADM_144</t>
        </is>
      </c>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ADM_144</t>
        </is>
      </c>
      <c r="BQ633" t="inlineStr">
        <is>
          <t>Solar-Gen</t>
        </is>
      </c>
    </row>
    <row r="634">
      <c r="A634" t="inlineStr">
        <is>
          <t>Old-Airport-IHS</t>
        </is>
      </c>
      <c r="B634" t="inlineStr">
        <is>
          <t>LIT_122</t>
        </is>
      </c>
      <c r="C634" t="inlineStr">
        <is>
          <t>Douala</t>
        </is>
      </c>
      <c r="D634" t="inlineStr">
        <is>
          <t>IHS</t>
        </is>
      </c>
      <c r="E634" t="inlineStr">
        <is>
          <t>Grid-Lithium</t>
        </is>
      </c>
      <c r="F634" t="inlineStr">
        <is>
          <t>LITTORAL</t>
        </is>
      </c>
      <c r="G634" t="inlineStr">
        <is>
          <t>Douala</t>
        </is>
      </c>
      <c r="H634" t="inlineStr">
        <is>
          <t>ZTE</t>
        </is>
      </c>
      <c r="I634" t="n">
        <v>3.092763095941307</v>
      </c>
      <c r="J634" t="n">
        <v>0</v>
      </c>
      <c r="K634" t="n">
        <v>23.05085779592674</v>
      </c>
      <c r="L634" t="n">
        <v>52.20955218258553</v>
      </c>
      <c r="M634" t="n">
        <v>30.27410018462874</v>
      </c>
      <c r="N634" t="n">
        <v>0</v>
      </c>
      <c r="O634" t="n">
        <v>62.76914916688783</v>
      </c>
      <c r="P634" t="n">
        <v>0</v>
      </c>
      <c r="Q634" t="n">
        <v>2.107053987495471</v>
      </c>
      <c r="R634" t="n">
        <v>17.99696732328291</v>
      </c>
      <c r="S634" t="n">
        <v>13.86855689960706</v>
      </c>
      <c r="T634" t="n">
        <v>0</v>
      </c>
      <c r="U634" t="n">
        <v>0</v>
      </c>
      <c r="V634" t="n">
        <v>0</v>
      </c>
      <c r="W634" t="n">
        <v>0</v>
      </c>
      <c r="X634" t="n">
        <v>0</v>
      </c>
      <c r="Y634" t="n">
        <v>0</v>
      </c>
      <c r="Z634" t="n">
        <v>0</v>
      </c>
      <c r="AA634" t="n">
        <v>0</v>
      </c>
      <c r="AB634" t="n">
        <v>17.23007679071321</v>
      </c>
      <c r="AC634" t="n">
        <v>0.001854848145009179</v>
      </c>
      <c r="AD634" t="n">
        <v>0.001854848145009179</v>
      </c>
      <c r="AE634" t="n">
        <v>0</v>
      </c>
      <c r="AF634" t="n">
        <v>0</v>
      </c>
      <c r="AG634" t="n">
        <v>0.003556833826912437</v>
      </c>
      <c r="AH634" t="n">
        <v>0.001854848145009179</v>
      </c>
      <c r="AI634" t="inlineStr">
        <is>
          <t>Operationnel</t>
        </is>
      </c>
      <c r="AJ634" t="inlineStr"/>
      <c r="AK634" t="inlineStr">
        <is>
          <t>no impacts</t>
        </is>
      </c>
      <c r="AL634" t="inlineStr">
        <is>
          <t>no impacts</t>
        </is>
      </c>
      <c r="AM634" t="inlineStr">
        <is>
          <t>no impacts</t>
        </is>
      </c>
      <c r="AN634" t="inlineStr">
        <is>
          <t>no impacts</t>
        </is>
      </c>
      <c r="AO634" t="inlineStr"/>
      <c r="AP634" t="inlineStr"/>
      <c r="AQ634" t="inlineStr">
        <is>
          <t>LIT_122</t>
        </is>
      </c>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LIT_122</t>
        </is>
      </c>
      <c r="BQ634" t="inlineStr">
        <is>
          <t>Grid-Gen-Lithium</t>
        </is>
      </c>
    </row>
    <row r="635">
      <c r="A635" t="inlineStr">
        <is>
          <t>Febadi-MTN</t>
        </is>
      </c>
      <c r="B635" t="inlineStr">
        <is>
          <t>ADM_063</t>
        </is>
      </c>
      <c r="C635" t="inlineStr">
        <is>
          <t>ADAMAOUA</t>
        </is>
      </c>
      <c r="D635" t="inlineStr">
        <is>
          <t>IHS</t>
        </is>
      </c>
      <c r="E635" t="inlineStr">
        <is>
          <t>Solar-Gen</t>
        </is>
      </c>
      <c r="F635" t="inlineStr">
        <is>
          <t>ADAMAOUA</t>
        </is>
      </c>
      <c r="G635" t="inlineStr">
        <is>
          <t>Febadi</t>
        </is>
      </c>
      <c r="H635" t="inlineStr">
        <is>
          <t>NOKIA</t>
        </is>
      </c>
      <c r="I635" t="n">
        <v>0.001962199274509711</v>
      </c>
      <c r="J635" t="n">
        <v>0</v>
      </c>
      <c r="K635" t="n">
        <v>0.01651545249536507</v>
      </c>
      <c r="L635" t="n">
        <v>0.006242999980530853</v>
      </c>
      <c r="M635" t="n">
        <v>0.004316615426731629</v>
      </c>
      <c r="N635" t="n">
        <v>0.05624192442170461</v>
      </c>
      <c r="O635" t="n">
        <v>0.02253121330334481</v>
      </c>
      <c r="P635" t="n">
        <v>0.2923540485262955</v>
      </c>
      <c r="Q635" t="n">
        <v>0.01366317706453341</v>
      </c>
      <c r="R635" t="n">
        <v>0.0007134857120608155</v>
      </c>
      <c r="S635" t="n">
        <v>0.0009810428540834928</v>
      </c>
      <c r="T635" t="n">
        <v>0</v>
      </c>
      <c r="U635" t="n">
        <v>0</v>
      </c>
      <c r="V635" t="n">
        <v>0</v>
      </c>
      <c r="W635" t="n">
        <v>0</v>
      </c>
      <c r="X635" t="n">
        <v>3.281208180395694</v>
      </c>
      <c r="Y635" t="n">
        <v>6.162982652889426</v>
      </c>
      <c r="Z635" t="n">
        <v>0.0399128461241758</v>
      </c>
      <c r="AA635" t="n">
        <v>0.1555091574475735</v>
      </c>
      <c r="AB635" t="n">
        <v>0.1581575353842979</v>
      </c>
      <c r="AC635" t="n">
        <v>0.00178381752228168</v>
      </c>
      <c r="AD635" t="n">
        <v>0.00178381752228168</v>
      </c>
      <c r="AE635" t="n">
        <v>0</v>
      </c>
      <c r="AF635" t="n">
        <v>0.005313542555240503</v>
      </c>
      <c r="AG635" t="n">
        <v>0</v>
      </c>
      <c r="AH635" t="n">
        <v>0.00178381752228168</v>
      </c>
      <c r="AI635" t="inlineStr">
        <is>
          <t>Operationnel</t>
        </is>
      </c>
      <c r="AJ635" t="inlineStr"/>
      <c r="AK635" t="inlineStr">
        <is>
          <t>no impacts</t>
        </is>
      </c>
      <c r="AL635" t="inlineStr">
        <is>
          <t>no impacts</t>
        </is>
      </c>
      <c r="AM635" t="inlineStr">
        <is>
          <t>no impacts</t>
        </is>
      </c>
      <c r="AN635" t="inlineStr">
        <is>
          <t>no impacts</t>
        </is>
      </c>
      <c r="AO635" t="inlineStr"/>
      <c r="AP635" t="inlineStr"/>
      <c r="AQ635" t="inlineStr">
        <is>
          <t>ADM_063</t>
        </is>
      </c>
      <c r="AR635" t="inlineStr">
        <is>
          <t>I've replaced the cable</t>
        </is>
      </c>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ADM_063</t>
        </is>
      </c>
      <c r="BQ635" t="inlineStr">
        <is>
          <t>Grid-Gen</t>
        </is>
      </c>
    </row>
    <row r="636">
      <c r="A636" t="inlineStr">
        <is>
          <t>Kumba</t>
        </is>
      </c>
      <c r="B636" t="inlineStr">
        <is>
          <t>SUO_006</t>
        </is>
      </c>
      <c r="C636" t="inlineStr">
        <is>
          <t>SUD-OUEST</t>
        </is>
      </c>
      <c r="D636" t="inlineStr">
        <is>
          <t>IHS</t>
        </is>
      </c>
      <c r="E636" t="inlineStr">
        <is>
          <t>Grid-Gen</t>
        </is>
      </c>
      <c r="F636" t="inlineStr">
        <is>
          <t>SUD-OUEST</t>
        </is>
      </c>
      <c r="G636" t="inlineStr">
        <is>
          <t>Kumba</t>
        </is>
      </c>
      <c r="H636" t="inlineStr">
        <is>
          <t>Huawei</t>
        </is>
      </c>
      <c r="I636" t="n">
        <v>0</v>
      </c>
      <c r="J636" t="n">
        <v>0.000802578524282816</v>
      </c>
      <c r="K636" t="n">
        <v>0</v>
      </c>
      <c r="L636" t="n">
        <v>0.0002675261747609386</v>
      </c>
      <c r="M636" t="n">
        <v>0</v>
      </c>
      <c r="N636" t="n">
        <v>0.00631361772435815</v>
      </c>
      <c r="O636" t="n">
        <v>0.000802578524282816</v>
      </c>
      <c r="P636" t="n">
        <v>0</v>
      </c>
      <c r="Q636" t="n">
        <v>0.001605157048565632</v>
      </c>
      <c r="R636" t="n">
        <v>0.003477840271892202</v>
      </c>
      <c r="S636" t="n">
        <v>0.0002675261747609386</v>
      </c>
      <c r="T636" t="n">
        <v>0.0005350523495218772</v>
      </c>
      <c r="U636" t="n">
        <v>0</v>
      </c>
      <c r="V636" t="n">
        <v>0.01203867786424224</v>
      </c>
      <c r="W636" t="n">
        <v>0.0005350523495218772</v>
      </c>
      <c r="X636" t="n">
        <v>0</v>
      </c>
      <c r="Y636" t="n">
        <v>0.001854848145009174</v>
      </c>
      <c r="Z636" t="n">
        <v>0.005974751236327628</v>
      </c>
      <c r="AA636" t="n">
        <v>0.001605157048565632</v>
      </c>
      <c r="AB636" t="n">
        <v>0.001337630873804693</v>
      </c>
      <c r="AC636" t="n">
        <v>0.001694332440152611</v>
      </c>
      <c r="AD636" t="n">
        <v>0.001694332440152611</v>
      </c>
      <c r="AE636" t="n">
        <v>0</v>
      </c>
      <c r="AF636" t="n">
        <v>0.005046989061952801</v>
      </c>
      <c r="AG636" t="n">
        <v>0</v>
      </c>
      <c r="AH636" t="n">
        <v>0.001694332440152611</v>
      </c>
      <c r="AI636" t="inlineStr">
        <is>
          <t>Operationnel</t>
        </is>
      </c>
      <c r="AJ636" t="inlineStr"/>
      <c r="AK636" t="inlineStr">
        <is>
          <t>no impacts</t>
        </is>
      </c>
      <c r="AL636" t="inlineStr">
        <is>
          <t>no impacts</t>
        </is>
      </c>
      <c r="AM636" t="inlineStr">
        <is>
          <t>no impacts</t>
        </is>
      </c>
      <c r="AN636" t="inlineStr">
        <is>
          <t>no impacts</t>
        </is>
      </c>
      <c r="AO636" t="inlineStr"/>
      <c r="AP636" t="inlineStr"/>
      <c r="AQ636" t="inlineStr">
        <is>
          <t>SUO_006</t>
        </is>
      </c>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SUO_006</t>
        </is>
      </c>
      <c r="BQ636" t="inlineStr">
        <is>
          <t>Solar-Grid-Gen-Lithium</t>
        </is>
      </c>
    </row>
    <row r="637">
      <c r="A637" t="inlineStr">
        <is>
          <t>Kumba-Mbongue-Road</t>
        </is>
      </c>
      <c r="B637" t="inlineStr">
        <is>
          <t>SUO_237</t>
        </is>
      </c>
      <c r="C637" t="inlineStr">
        <is>
          <t>SUD-OUEST</t>
        </is>
      </c>
      <c r="D637" t="inlineStr">
        <is>
          <t>IHS</t>
        </is>
      </c>
      <c r="E637" t="inlineStr">
        <is>
          <t>Grid-Gen</t>
        </is>
      </c>
      <c r="F637" t="inlineStr">
        <is>
          <t>SUD-OUEST</t>
        </is>
      </c>
      <c r="G637" t="inlineStr">
        <is>
          <t>Kumba</t>
        </is>
      </c>
      <c r="H637" t="inlineStr">
        <is>
          <t>Huawei</t>
        </is>
      </c>
      <c r="I637" t="n">
        <v>0</v>
      </c>
      <c r="J637" t="n">
        <v>0.0005350523495218772</v>
      </c>
      <c r="K637" t="n">
        <v>0</v>
      </c>
      <c r="L637" t="n">
        <v>0</v>
      </c>
      <c r="M637" t="n">
        <v>0.03331592629689556</v>
      </c>
      <c r="N637" t="n">
        <v>0.003299489488718243</v>
      </c>
      <c r="O637" t="n">
        <v>0.00196185861491355</v>
      </c>
      <c r="P637" t="n">
        <v>0</v>
      </c>
      <c r="Q637" t="n">
        <v>0.001872683223326571</v>
      </c>
      <c r="R637" t="n">
        <v>0.002140209398087509</v>
      </c>
      <c r="S637" t="n">
        <v>0.0002675261747609386</v>
      </c>
      <c r="T637" t="n">
        <v>0.0002675261747609386</v>
      </c>
      <c r="U637" t="n">
        <v>0</v>
      </c>
      <c r="V637" t="n">
        <v>0.01016599464091567</v>
      </c>
      <c r="W637" t="n">
        <v>0.0002675261747609386</v>
      </c>
      <c r="X637" t="n">
        <v>0.0002675261747609386</v>
      </c>
      <c r="Y637" t="n">
        <v>0.000963094229139379</v>
      </c>
      <c r="Z637" t="n">
        <v>0.003014128235639908</v>
      </c>
      <c r="AA637" t="n">
        <v>0.002407735572848448</v>
      </c>
      <c r="AB637" t="n">
        <v>0.002140209398087509</v>
      </c>
      <c r="AC637" t="n">
        <v>0.001605157048565632</v>
      </c>
      <c r="AD637" t="n">
        <v>0.001605157048565632</v>
      </c>
      <c r="AE637" t="n">
        <v>0</v>
      </c>
      <c r="AF637" t="n">
        <v>0.004781358058692127</v>
      </c>
      <c r="AG637" t="n">
        <v>0</v>
      </c>
      <c r="AH637" t="n">
        <v>0.001605157048565632</v>
      </c>
      <c r="AI637" t="inlineStr">
        <is>
          <t>Operationnel</t>
        </is>
      </c>
      <c r="AJ637" t="inlineStr"/>
      <c r="AK637" t="inlineStr">
        <is>
          <t>no impacts</t>
        </is>
      </c>
      <c r="AL637" t="inlineStr">
        <is>
          <t>no impacts</t>
        </is>
      </c>
      <c r="AM637" t="inlineStr">
        <is>
          <t>no impacts</t>
        </is>
      </c>
      <c r="AN637" t="inlineStr">
        <is>
          <t>no impacts</t>
        </is>
      </c>
      <c r="AO637" t="inlineStr"/>
      <c r="AP637" t="inlineStr"/>
      <c r="AQ637" t="inlineStr">
        <is>
          <t>SUO_237</t>
        </is>
      </c>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row>
    <row r="638">
      <c r="A638" t="inlineStr">
        <is>
          <t>Kumba-Krama-IHS</t>
        </is>
      </c>
      <c r="B638" t="inlineStr">
        <is>
          <t>SUO_125</t>
        </is>
      </c>
      <c r="C638" t="inlineStr">
        <is>
          <t>SUD-OUEST</t>
        </is>
      </c>
      <c r="D638" t="inlineStr">
        <is>
          <t>IHS</t>
        </is>
      </c>
      <c r="E638" t="inlineStr">
        <is>
          <t>Grid-Gen</t>
        </is>
      </c>
      <c r="F638" t="inlineStr">
        <is>
          <t>SUD-OUEST</t>
        </is>
      </c>
      <c r="G638" t="inlineStr">
        <is>
          <t>Kumba</t>
        </is>
      </c>
      <c r="H638" t="inlineStr">
        <is>
          <t>Huawei</t>
        </is>
      </c>
      <c r="I638" t="n">
        <v>0</v>
      </c>
      <c r="J638" t="n">
        <v>0.0002675261747609386</v>
      </c>
      <c r="K638" t="n">
        <v>8.917539158697954e-05</v>
      </c>
      <c r="L638" t="n">
        <v>0.0002675261747609386</v>
      </c>
      <c r="M638" t="n">
        <v>0.0006242277411088568</v>
      </c>
      <c r="N638" t="n">
        <v>0.001694332440152611</v>
      </c>
      <c r="O638" t="n">
        <v>0.001605157048565632</v>
      </c>
      <c r="P638" t="n">
        <v>0</v>
      </c>
      <c r="Q638" t="n">
        <v>0.0005350523495218772</v>
      </c>
      <c r="R638" t="n">
        <v>0.003477840271892202</v>
      </c>
      <c r="S638" t="n">
        <v>0</v>
      </c>
      <c r="T638" t="n">
        <v>0.000802578524282816</v>
      </c>
      <c r="U638" t="n">
        <v>0</v>
      </c>
      <c r="V638" t="n">
        <v>0.009720117682980768</v>
      </c>
      <c r="W638" t="n">
        <v>0.0008025785242828158</v>
      </c>
      <c r="X638" t="n">
        <v>0.0005350523495218772</v>
      </c>
      <c r="Y638" t="n">
        <v>0.003031963313957304</v>
      </c>
      <c r="Z638" t="n">
        <v>0.00374536644665314</v>
      </c>
      <c r="AA638" t="n">
        <v>0.00196185861491355</v>
      </c>
      <c r="AB638" t="n">
        <v>0.0005350523495218772</v>
      </c>
      <c r="AC638" t="n">
        <v>0.001605157048565632</v>
      </c>
      <c r="AD638" t="n">
        <v>0.001605157048565632</v>
      </c>
      <c r="AE638" t="n">
        <v>0</v>
      </c>
      <c r="AF638" t="n">
        <v>0.004781358058692127</v>
      </c>
      <c r="AG638" t="n">
        <v>0</v>
      </c>
      <c r="AH638" t="n">
        <v>0.001605157048565632</v>
      </c>
      <c r="AI638" t="inlineStr">
        <is>
          <t>Operationnel</t>
        </is>
      </c>
      <c r="AJ638" t="inlineStr"/>
      <c r="AK638" t="inlineStr">
        <is>
          <t>no impacts</t>
        </is>
      </c>
      <c r="AL638" t="inlineStr">
        <is>
          <t>no impacts</t>
        </is>
      </c>
      <c r="AM638" t="inlineStr">
        <is>
          <t>no impacts</t>
        </is>
      </c>
      <c r="AN638" t="inlineStr">
        <is>
          <t>no impacts</t>
        </is>
      </c>
      <c r="AO638" t="inlineStr"/>
      <c r="AP638" t="inlineStr"/>
      <c r="AQ638" t="inlineStr">
        <is>
          <t>SUO_125</t>
        </is>
      </c>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SUO_125</t>
        </is>
      </c>
      <c r="BQ638" t="inlineStr">
        <is>
          <t>Grid-Gen</t>
        </is>
      </c>
    </row>
    <row r="639">
      <c r="A639" t="inlineStr">
        <is>
          <t>Babessi</t>
        </is>
      </c>
      <c r="B639" t="inlineStr">
        <is>
          <t>NRO_024</t>
        </is>
      </c>
      <c r="C639" t="inlineStr">
        <is>
          <t>NORD-OUEST</t>
        </is>
      </c>
      <c r="D639" t="inlineStr">
        <is>
          <t>IHS</t>
        </is>
      </c>
      <c r="E639" t="inlineStr">
        <is>
          <t>Grid-Gen</t>
        </is>
      </c>
      <c r="F639" t="inlineStr">
        <is>
          <t>NORD-OUEST</t>
        </is>
      </c>
      <c r="G639" t="inlineStr">
        <is>
          <t>Babessi</t>
        </is>
      </c>
      <c r="H639" t="inlineStr">
        <is>
          <t>NOKIA</t>
        </is>
      </c>
      <c r="I639" t="n">
        <v>0.3440372224925805</v>
      </c>
      <c r="J639" t="n">
        <v>1.236704625617352</v>
      </c>
      <c r="K639" t="n">
        <v>0.4838063542372981</v>
      </c>
      <c r="L639" t="n">
        <v>0.003210314097131252</v>
      </c>
      <c r="M639" t="n">
        <v>2.064656555702779</v>
      </c>
      <c r="N639" t="n">
        <v>0.001515981656978832</v>
      </c>
      <c r="O639" t="n">
        <v>0.01105774855678554</v>
      </c>
      <c r="P639" t="n">
        <v>0</v>
      </c>
      <c r="Q639" t="n">
        <v>0.6822150223248843</v>
      </c>
      <c r="R639" t="n">
        <v>0</v>
      </c>
      <c r="S639" t="n">
        <v>0.7734887252778678</v>
      </c>
      <c r="T639" t="n">
        <v>0.006063926627914473</v>
      </c>
      <c r="U639" t="n">
        <v>0.7063625564786252</v>
      </c>
      <c r="V639" t="n">
        <v>0.002675261747609291</v>
      </c>
      <c r="W639" t="n">
        <v>0.006063926627914473</v>
      </c>
      <c r="X639" t="n">
        <v>0</v>
      </c>
      <c r="Y639" t="n">
        <v>0.001515981656978832</v>
      </c>
      <c r="Z639" t="n">
        <v>0.08262991784449526</v>
      </c>
      <c r="AA639" t="n">
        <v>0.004012892621414192</v>
      </c>
      <c r="AB639" t="n">
        <v>0</v>
      </c>
      <c r="AC639" t="n">
        <v>0.001515981656978832</v>
      </c>
      <c r="AD639" t="n">
        <v>0.001515981656978832</v>
      </c>
      <c r="AE639" t="n">
        <v>0</v>
      </c>
      <c r="AF639" t="n">
        <v>0.004515727055431989</v>
      </c>
      <c r="AG639" t="n">
        <v>0</v>
      </c>
      <c r="AH639" t="n">
        <v>0.001515981656978832</v>
      </c>
      <c r="AI639" t="inlineStr">
        <is>
          <t>Insecurity</t>
        </is>
      </c>
      <c r="AJ639" t="inlineStr"/>
      <c r="AK639" t="inlineStr">
        <is>
          <t>BSS</t>
        </is>
      </c>
      <c r="AL639" t="inlineStr">
        <is>
          <t>RAN ISSUE</t>
        </is>
      </c>
      <c r="AM639" t="inlineStr">
        <is>
          <t>BSS Hardware issue</t>
        </is>
      </c>
      <c r="AN639" t="inlineStr">
        <is>
          <t>ACTIVE</t>
        </is>
      </c>
      <c r="AO639" t="inlineStr">
        <is>
          <t>(05/06/2026  cell nokia):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t>
        </is>
      </c>
      <c r="AP639" t="inlineStr">
        <is>
          <t>05/06/2026 cell nokia) : 05/05/2026 : Check breaker and interconnection (sfp, optical fiber) between system and radio module, swap its if needed.;.;(05/06/2026 cell nokia) : 06/05/2026 : Access issue || Negociation en cours 05/05/2026 : Check breaker and interconnection (sfp, optical fiber) between system and radio module, swap its if needed.;.;(05/06/2026 cell nokia) : 06/05/2026 : Access issue || Negociation en cours 05/05/2026 : Check breaker and interconnection (sfp, optical fiber) between system and radio module, swap its if needed</t>
        </is>
      </c>
      <c r="AQ639" t="inlineStr">
        <is>
          <t>NRO_024</t>
        </is>
      </c>
      <c r="AR639" t="inlineStr"/>
      <c r="AS639" t="inlineStr"/>
      <c r="AT639" t="inlineStr"/>
      <c r="AU639" t="inlineStr"/>
      <c r="AV639" t="inlineStr"/>
      <c r="AW639" t="inlineStr"/>
      <c r="AX639" t="inlineStr"/>
      <c r="AY639" t="inlineStr"/>
      <c r="AZ639" t="inlineStr"/>
      <c r="BA639" t="inlineStr"/>
      <c r="BB639" t="inlineStr"/>
      <c r="BC639" t="inlineStr"/>
      <c r="BD639" t="inlineStr">
        <is>
          <t>(05/06/2026  cell nokia): 05/05/2026 : Check breaker and  interconnection  (sfp, optical fiber) between system and radio module, swap its if needed</t>
        </is>
      </c>
      <c r="BE639" t="inlineStr">
        <is>
          <t>(05/06/2026  cell nokia): 06/05/2026 : Access issue || Negociation en cours 
05/05/2026 : Check breaker and  interconnection  (sfp, optical fiber) between system and radio module, swap its if needed</t>
        </is>
      </c>
      <c r="BF639" t="inlineStr">
        <is>
          <t>(05/06/2026  cell nokia): 06/05/2026 : Access issue || Negociation en cours 
05/05/2026 : Check breaker and  interconnection  (sfp, optical fiber) between system and radio module, swap its if needed</t>
        </is>
      </c>
      <c r="BG639" t="inlineStr"/>
      <c r="BH639" t="inlineStr"/>
      <c r="BI639" t="inlineStr"/>
      <c r="BJ639" t="inlineStr"/>
      <c r="BK639" t="inlineStr"/>
      <c r="BL639" t="inlineStr"/>
      <c r="BM639" t="inlineStr"/>
      <c r="BN639" t="inlineStr"/>
      <c r="BO639" t="inlineStr"/>
      <c r="BP639" t="inlineStr">
        <is>
          <t>NRO_024</t>
        </is>
      </c>
      <c r="BQ639" t="inlineStr"/>
    </row>
    <row r="640">
      <c r="A640" t="inlineStr">
        <is>
          <t>Mbamti-New</t>
        </is>
      </c>
      <c r="B640" t="inlineStr">
        <is>
          <t>ADM_154</t>
        </is>
      </c>
      <c r="C640" t="inlineStr">
        <is>
          <t>ADAMAOUA</t>
        </is>
      </c>
      <c r="D640" t="inlineStr">
        <is>
          <t>IHS</t>
        </is>
      </c>
      <c r="E640" t="inlineStr">
        <is>
          <t>Solar-Gen</t>
        </is>
      </c>
      <c r="F640" t="inlineStr">
        <is>
          <t>ADAMAOUA</t>
        </is>
      </c>
      <c r="G640" t="inlineStr">
        <is>
          <t>Mbamti</t>
        </is>
      </c>
      <c r="H640" t="inlineStr">
        <is>
          <t>NOKIA</t>
        </is>
      </c>
      <c r="I640" t="n">
        <v>0.002318962778966286</v>
      </c>
      <c r="J640" t="n">
        <v>0.07770562580225295</v>
      </c>
      <c r="K640" t="n">
        <v>0.03415592978931586</v>
      </c>
      <c r="L640" t="n">
        <v>0</v>
      </c>
      <c r="M640" t="n">
        <v>0</v>
      </c>
      <c r="N640" t="n">
        <v>0</v>
      </c>
      <c r="O640" t="n">
        <v>0.04484624271283374</v>
      </c>
      <c r="P640" t="n">
        <v>0.19942687465054</v>
      </c>
      <c r="Q640" t="n">
        <v>0.0370120093786229</v>
      </c>
      <c r="R640" t="n">
        <v>0.001516157138129019</v>
      </c>
      <c r="S640" t="n">
        <v>0.005725735430973044</v>
      </c>
      <c r="T640" t="n">
        <v>0</v>
      </c>
      <c r="U640" t="n">
        <v>0</v>
      </c>
      <c r="V640" t="n">
        <v>0.002961072051973705</v>
      </c>
      <c r="W640" t="n">
        <v>0</v>
      </c>
      <c r="X640" t="n">
        <v>0</v>
      </c>
      <c r="Y640" t="n">
        <v>0.5446972155000421</v>
      </c>
      <c r="Z640" t="n">
        <v>0</v>
      </c>
      <c r="AA640" t="n">
        <v>0</v>
      </c>
      <c r="AB640" t="n">
        <v>0</v>
      </c>
      <c r="AC640" t="n">
        <v>0.001427054017825446</v>
      </c>
      <c r="AD640" t="n">
        <v>0.001427054017825446</v>
      </c>
      <c r="AE640" t="n">
        <v>0</v>
      </c>
      <c r="AF640" t="n">
        <v>0.004250834044192708</v>
      </c>
      <c r="AG640" t="n">
        <v>0</v>
      </c>
      <c r="AH640" t="n">
        <v>0.001427054017825446</v>
      </c>
      <c r="AI640" t="inlineStr">
        <is>
          <t>Operationnel</t>
        </is>
      </c>
      <c r="AJ640" t="inlineStr"/>
      <c r="AK640" t="inlineStr">
        <is>
          <t>no impacts</t>
        </is>
      </c>
      <c r="AL640" t="inlineStr">
        <is>
          <t>no impacts</t>
        </is>
      </c>
      <c r="AM640" t="inlineStr">
        <is>
          <t>no impacts</t>
        </is>
      </c>
      <c r="AN640" t="inlineStr">
        <is>
          <t>no impacts</t>
        </is>
      </c>
      <c r="AO640" t="inlineStr"/>
      <c r="AP640" t="inlineStr"/>
      <c r="AQ640" t="inlineStr">
        <is>
          <t>ADM_154</t>
        </is>
      </c>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ADM_154</t>
        </is>
      </c>
      <c r="BQ640" t="inlineStr">
        <is>
          <t>Grid-Gen</t>
        </is>
      </c>
    </row>
    <row r="641">
      <c r="A641" t="inlineStr">
        <is>
          <t>Ngd-Dang-MTN-IHS</t>
        </is>
      </c>
      <c r="B641" t="inlineStr">
        <is>
          <t>ADM_083</t>
        </is>
      </c>
      <c r="C641" t="inlineStr">
        <is>
          <t>Ngaoundere</t>
        </is>
      </c>
      <c r="D641" t="inlineStr">
        <is>
          <t>IHS</t>
        </is>
      </c>
      <c r="E641" t="inlineStr">
        <is>
          <t>Grid-Gen</t>
        </is>
      </c>
      <c r="F641" t="inlineStr">
        <is>
          <t>ADAMAOUA</t>
        </is>
      </c>
      <c r="G641" t="inlineStr">
        <is>
          <t>Ngaoundere</t>
        </is>
      </c>
      <c r="H641" t="inlineStr">
        <is>
          <t>Huawei</t>
        </is>
      </c>
      <c r="I641" t="n">
        <v>0</v>
      </c>
      <c r="J641" t="n">
        <v>0.004191243404588037</v>
      </c>
      <c r="K641" t="n">
        <v>0</v>
      </c>
      <c r="L641" t="n">
        <v>0</v>
      </c>
      <c r="M641" t="n">
        <v>0</v>
      </c>
      <c r="N641" t="n">
        <v>1.792157844723527</v>
      </c>
      <c r="O641" t="n">
        <v>0</v>
      </c>
      <c r="P641" t="n">
        <v>0</v>
      </c>
      <c r="Q641" t="n">
        <v>0.04943883709582145</v>
      </c>
      <c r="R641" t="n">
        <v>0</v>
      </c>
      <c r="S641" t="n">
        <v>0</v>
      </c>
      <c r="T641" t="n">
        <v>0</v>
      </c>
      <c r="U641" t="n">
        <v>0</v>
      </c>
      <c r="V641" t="n">
        <v>0.5364791557872689</v>
      </c>
      <c r="W641" t="n">
        <v>0</v>
      </c>
      <c r="X641" t="n">
        <v>0.04735213293268614</v>
      </c>
      <c r="Y641" t="n">
        <v>3.999962189633967</v>
      </c>
      <c r="Z641" t="n">
        <v>1.436241021821575</v>
      </c>
      <c r="AA641" t="n">
        <v>9.498927041688425</v>
      </c>
      <c r="AB641" t="n">
        <v>0.8792515259693008</v>
      </c>
      <c r="AC641" t="n">
        <v>0.001426806265391673</v>
      </c>
      <c r="AD641" t="n">
        <v>0.001426806265391673</v>
      </c>
      <c r="AE641" t="n">
        <v>0</v>
      </c>
      <c r="AF641" t="n">
        <v>0.004250096052170779</v>
      </c>
      <c r="AG641" t="n">
        <v>0</v>
      </c>
      <c r="AH641" t="n">
        <v>0.001426806265391673</v>
      </c>
      <c r="AI641" t="inlineStr">
        <is>
          <t>Operationnel</t>
        </is>
      </c>
      <c r="AJ641" t="inlineStr"/>
      <c r="AK641" t="inlineStr">
        <is>
          <t>no impacts</t>
        </is>
      </c>
      <c r="AL641" t="inlineStr">
        <is>
          <t>no impacts</t>
        </is>
      </c>
      <c r="AM641" t="inlineStr">
        <is>
          <t>no impacts</t>
        </is>
      </c>
      <c r="AN641" t="inlineStr">
        <is>
          <t>no impacts</t>
        </is>
      </c>
      <c r="AO641" t="inlineStr"/>
      <c r="AP641" t="inlineStr"/>
      <c r="AQ641" t="inlineStr">
        <is>
          <t>ADM_083</t>
        </is>
      </c>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ADM_083</t>
        </is>
      </c>
      <c r="BQ641" t="inlineStr">
        <is>
          <t>Hybrid Gen</t>
        </is>
      </c>
    </row>
    <row r="642">
      <c r="A642" t="inlineStr">
        <is>
          <t>Laising</t>
        </is>
      </c>
      <c r="B642" t="inlineStr">
        <is>
          <t>NRO_044</t>
        </is>
      </c>
      <c r="C642" t="inlineStr">
        <is>
          <t>NORD-OUEST</t>
        </is>
      </c>
      <c r="D642" t="inlineStr">
        <is>
          <t>IHS</t>
        </is>
      </c>
      <c r="E642" t="inlineStr">
        <is>
          <t>Gen Only</t>
        </is>
      </c>
      <c r="F642" t="inlineStr">
        <is>
          <t>NORD-OUEST</t>
        </is>
      </c>
      <c r="G642" t="inlineStr">
        <is>
          <t>Laising</t>
        </is>
      </c>
      <c r="H642" t="inlineStr">
        <is>
          <t>NOKIA</t>
        </is>
      </c>
      <c r="I642" t="n">
        <v>0.3460481703895106</v>
      </c>
      <c r="J642" t="n">
        <v>1.238846810419683</v>
      </c>
      <c r="K642" t="n">
        <v>0.4707646556236545</v>
      </c>
      <c r="L642" t="n">
        <v>0.001515981656978661</v>
      </c>
      <c r="M642" t="n">
        <v>2.075389711283579</v>
      </c>
      <c r="N642" t="n">
        <v>0</v>
      </c>
      <c r="O642" t="n">
        <v>0.003210314097131252</v>
      </c>
      <c r="P642" t="n">
        <v>0.001426806265391782</v>
      </c>
      <c r="Q642" t="n">
        <v>0.686336128174649</v>
      </c>
      <c r="R642" t="n">
        <v>1.37240276644756</v>
      </c>
      <c r="S642" t="n">
        <v>2.548814635044699</v>
      </c>
      <c r="T642" t="n">
        <v>0.005261348103631874</v>
      </c>
      <c r="U642" t="n">
        <v>0.04054279967711164</v>
      </c>
      <c r="V642" t="n">
        <v>1.298893083699309</v>
      </c>
      <c r="W642" t="n">
        <v>0.005261348103631874</v>
      </c>
      <c r="X642" t="n">
        <v>0</v>
      </c>
      <c r="Y642" t="n">
        <v>0.2655643161460252</v>
      </c>
      <c r="Z642" t="n">
        <v>0.0842350748930608</v>
      </c>
      <c r="AA642" t="n">
        <v>0.005618049669979562</v>
      </c>
      <c r="AB642" t="n">
        <v>0.02965973524182948</v>
      </c>
      <c r="AC642" t="n">
        <v>0.001337630873804731</v>
      </c>
      <c r="AD642" t="n">
        <v>0.001337630873804731</v>
      </c>
      <c r="AE642" t="n">
        <v>0</v>
      </c>
      <c r="AF642" t="n">
        <v>0.003984465048910219</v>
      </c>
      <c r="AG642" t="n">
        <v>0</v>
      </c>
      <c r="AH642" t="n">
        <v>0.001337630873804731</v>
      </c>
      <c r="AI642" t="inlineStr">
        <is>
          <t>Insecurity</t>
        </is>
      </c>
      <c r="AJ642" t="inlineStr"/>
      <c r="AK642" t="inlineStr">
        <is>
          <t>no impacts</t>
        </is>
      </c>
      <c r="AL642" t="inlineStr">
        <is>
          <t>no impacts</t>
        </is>
      </c>
      <c r="AM642" t="inlineStr">
        <is>
          <t>no impacts</t>
        </is>
      </c>
      <c r="AN642" t="inlineStr">
        <is>
          <t>no impacts</t>
        </is>
      </c>
      <c r="AO642" t="inlineStr"/>
      <c r="AP642" t="inlineStr"/>
      <c r="AQ642" t="inlineStr">
        <is>
          <t>NRO_044</t>
        </is>
      </c>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is>
          <t>NRO_044</t>
        </is>
      </c>
      <c r="BN642" t="inlineStr"/>
      <c r="BO642" t="inlineStr"/>
      <c r="BP642" t="inlineStr">
        <is>
          <t>NRO_044</t>
        </is>
      </c>
      <c r="BQ642" t="inlineStr"/>
    </row>
    <row r="643">
      <c r="A643" t="inlineStr">
        <is>
          <t>CTR_302_N_Doume-Centre</t>
        </is>
      </c>
      <c r="B643" t="inlineStr">
        <is>
          <t>CTR_302</t>
        </is>
      </c>
      <c r="C643" t="inlineStr">
        <is>
          <t>CENTRE</t>
        </is>
      </c>
      <c r="D643" t="inlineStr">
        <is>
          <t>IHS</t>
        </is>
      </c>
      <c r="E643" t="inlineStr">
        <is>
          <t>Hybrid-Gen</t>
        </is>
      </c>
      <c r="F643" t="inlineStr">
        <is>
          <t>CENTRE</t>
        </is>
      </c>
      <c r="G643" t="inlineStr">
        <is>
          <t>Doume</t>
        </is>
      </c>
      <c r="H643" t="inlineStr">
        <is>
          <t>NOKIA</t>
        </is>
      </c>
      <c r="I643" t="n">
        <v>0.002140209398087672</v>
      </c>
      <c r="J643" t="n">
        <v>0</v>
      </c>
      <c r="K643" t="n">
        <v>0</v>
      </c>
      <c r="L643" t="n">
        <v>0</v>
      </c>
      <c r="M643" t="n">
        <v>0</v>
      </c>
      <c r="N643" t="n">
        <v>0</v>
      </c>
      <c r="O643" t="n">
        <v>0.05992487252501184</v>
      </c>
      <c r="P643" t="n">
        <v>0.1740541621705609</v>
      </c>
      <c r="Q643" t="n">
        <v>0.400251657221153</v>
      </c>
      <c r="R643" t="n">
        <v>0.001070104699043579</v>
      </c>
      <c r="S643" t="n">
        <v>0</v>
      </c>
      <c r="T643" t="n">
        <v>0</v>
      </c>
      <c r="U643" t="n">
        <v>0</v>
      </c>
      <c r="V643" t="n">
        <v>0</v>
      </c>
      <c r="W643" t="n">
        <v>0</v>
      </c>
      <c r="X643" t="n">
        <v>0</v>
      </c>
      <c r="Y643" t="n">
        <v>0.5848478881840466</v>
      </c>
      <c r="Z643" t="n">
        <v>0</v>
      </c>
      <c r="AA643" t="n">
        <v>0</v>
      </c>
      <c r="AB643" t="n">
        <v>0</v>
      </c>
      <c r="AC643" t="n">
        <v>0.001248455482217681</v>
      </c>
      <c r="AD643" t="n">
        <v>0.001248455482217681</v>
      </c>
      <c r="AE643" t="n">
        <v>0</v>
      </c>
      <c r="AF643" t="n">
        <v>0.003718834045649334</v>
      </c>
      <c r="AG643" t="n">
        <v>0</v>
      </c>
      <c r="AH643" t="n">
        <v>0.001248455482217681</v>
      </c>
      <c r="AI643" t="inlineStr">
        <is>
          <t>Operationnel</t>
        </is>
      </c>
      <c r="AJ643" t="inlineStr"/>
      <c r="AK643" t="inlineStr">
        <is>
          <t>no impacts</t>
        </is>
      </c>
      <c r="AL643" t="inlineStr">
        <is>
          <t>no impacts</t>
        </is>
      </c>
      <c r="AM643" t="inlineStr">
        <is>
          <t>no impacts</t>
        </is>
      </c>
      <c r="AN643" t="inlineStr">
        <is>
          <t>no impacts</t>
        </is>
      </c>
      <c r="AO643" t="inlineStr"/>
      <c r="AP643" t="inlineStr"/>
      <c r="AQ643" t="inlineStr">
        <is>
          <t>CTR_302</t>
        </is>
      </c>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is>
          <t>CTR_302</t>
        </is>
      </c>
      <c r="BQ643" t="inlineStr">
        <is>
          <t>Solar-Gen</t>
        </is>
      </c>
    </row>
    <row r="644">
      <c r="A644" t="inlineStr">
        <is>
          <t>Abome-II</t>
        </is>
      </c>
      <c r="B644" t="inlineStr">
        <is>
          <t>CTR_662</t>
        </is>
      </c>
      <c r="C644" t="inlineStr">
        <is>
          <t>Yaounde</t>
        </is>
      </c>
      <c r="D644" t="inlineStr">
        <is>
          <t>CAMUSAT</t>
        </is>
      </c>
      <c r="E644" t="inlineStr">
        <is>
          <t>Good Grid no GE - 12h</t>
        </is>
      </c>
      <c r="F644" t="inlineStr">
        <is>
          <t>CENTRE</t>
        </is>
      </c>
      <c r="G644" t="inlineStr">
        <is>
          <t>Yaounde</t>
        </is>
      </c>
      <c r="H644" t="inlineStr">
        <is>
          <t>ZTE</t>
        </is>
      </c>
      <c r="I644" t="n">
        <v>0</v>
      </c>
      <c r="J644" t="n">
        <v>0</v>
      </c>
      <c r="K644" t="n">
        <v>0</v>
      </c>
      <c r="L644" t="n">
        <v>0</v>
      </c>
      <c r="M644" t="n">
        <v>0</v>
      </c>
      <c r="N644" t="n">
        <v>0</v>
      </c>
      <c r="O644" t="n">
        <v>0</v>
      </c>
      <c r="P644" t="n">
        <v>6.200382812121005</v>
      </c>
      <c r="Q644" t="n">
        <v>0</v>
      </c>
      <c r="R644" t="n">
        <v>0</v>
      </c>
      <c r="S644" t="n">
        <v>0</v>
      </c>
      <c r="T644" t="n">
        <v>0</v>
      </c>
      <c r="U644" t="n">
        <v>3.473595523252661</v>
      </c>
      <c r="V644" t="n">
        <v>0</v>
      </c>
      <c r="W644" t="n">
        <v>0</v>
      </c>
      <c r="X644" t="n">
        <v>7.774346308709509</v>
      </c>
      <c r="Y644" t="n">
        <v>0</v>
      </c>
      <c r="Z644" t="n">
        <v>0</v>
      </c>
      <c r="AA644" t="n">
        <v>0</v>
      </c>
      <c r="AB644" t="n">
        <v>3.599368495546936</v>
      </c>
      <c r="AC644" t="n">
        <v>0.001212785325582997</v>
      </c>
      <c r="AD644" t="n">
        <v>0.001212785325582997</v>
      </c>
      <c r="AE644" t="n">
        <v>0</v>
      </c>
      <c r="AF644" t="n">
        <v>0</v>
      </c>
      <c r="AG644" t="n">
        <v>0.002325622117596732</v>
      </c>
      <c r="AH644" t="n">
        <v>0.001212785325582997</v>
      </c>
      <c r="AI644" t="inlineStr">
        <is>
          <t>Operationnel</t>
        </is>
      </c>
      <c r="AJ644" t="inlineStr"/>
      <c r="AK644" t="inlineStr">
        <is>
          <t>no impacts</t>
        </is>
      </c>
      <c r="AL644" t="inlineStr">
        <is>
          <t>no impacts</t>
        </is>
      </c>
      <c r="AM644" t="inlineStr">
        <is>
          <t>no impacts</t>
        </is>
      </c>
      <c r="AN644" t="inlineStr">
        <is>
          <t>no impacts</t>
        </is>
      </c>
      <c r="AO644" t="inlineStr"/>
      <c r="AP644" t="inlineStr"/>
      <c r="AQ644" t="inlineStr">
        <is>
          <t>CTR_662</t>
        </is>
      </c>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row>
    <row r="645">
      <c r="A645" t="inlineStr">
        <is>
          <t>Rhumsiki</t>
        </is>
      </c>
      <c r="B645" t="inlineStr">
        <is>
          <t>EXN_139</t>
        </is>
      </c>
      <c r="C645" t="inlineStr">
        <is>
          <t>EXTREME-NORD</t>
        </is>
      </c>
      <c r="D645" t="inlineStr">
        <is>
          <t>IHS</t>
        </is>
      </c>
      <c r="E645" t="inlineStr">
        <is>
          <t>Grid-Gen</t>
        </is>
      </c>
      <c r="F645" t="inlineStr">
        <is>
          <t>EXTREME-NORD</t>
        </is>
      </c>
      <c r="G645" t="inlineStr">
        <is>
          <t>Rhumsiki</t>
        </is>
      </c>
      <c r="H645" t="inlineStr">
        <is>
          <t>NOKIA</t>
        </is>
      </c>
      <c r="I645" t="n">
        <v>0</v>
      </c>
      <c r="J645" t="n">
        <v>0</v>
      </c>
      <c r="K645" t="n">
        <v>0.4687831577927546</v>
      </c>
      <c r="L645" t="n">
        <v>0</v>
      </c>
      <c r="M645" t="n">
        <v>0</v>
      </c>
      <c r="N645" t="n">
        <v>0.001248527734980219</v>
      </c>
      <c r="O645" t="n">
        <v>0</v>
      </c>
      <c r="P645" t="n">
        <v>0</v>
      </c>
      <c r="Q645" t="n">
        <v>0</v>
      </c>
      <c r="R645" t="n">
        <v>0</v>
      </c>
      <c r="S645" t="n">
        <v>0</v>
      </c>
      <c r="T645" t="n">
        <v>0</v>
      </c>
      <c r="U645" t="n">
        <v>0</v>
      </c>
      <c r="V645" t="n">
        <v>0</v>
      </c>
      <c r="W645" t="n">
        <v>0</v>
      </c>
      <c r="X645" t="n">
        <v>0</v>
      </c>
      <c r="Y645" t="n">
        <v>0.002051152707467356</v>
      </c>
      <c r="Z645" t="n">
        <v>0</v>
      </c>
      <c r="AA645" t="n">
        <v>0.02104661038966551</v>
      </c>
      <c r="AB645" t="n">
        <v>0</v>
      </c>
      <c r="AC645" t="n">
        <v>0.00115928009063063</v>
      </c>
      <c r="AD645" t="n">
        <v>0.00115928009063063</v>
      </c>
      <c r="AE645" t="n">
        <v>0</v>
      </c>
      <c r="AF645" t="n">
        <v>0.003453203042388448</v>
      </c>
      <c r="AG645" t="n">
        <v>0</v>
      </c>
      <c r="AH645" t="n">
        <v>0.00115928009063063</v>
      </c>
      <c r="AI645" t="inlineStr">
        <is>
          <t>Insecurity</t>
        </is>
      </c>
      <c r="AJ645" t="inlineStr"/>
      <c r="AK645" t="inlineStr">
        <is>
          <t>no impacts</t>
        </is>
      </c>
      <c r="AL645" t="inlineStr">
        <is>
          <t>no impacts</t>
        </is>
      </c>
      <c r="AM645" t="inlineStr">
        <is>
          <t>no impacts</t>
        </is>
      </c>
      <c r="AN645" t="inlineStr">
        <is>
          <t>no impacts</t>
        </is>
      </c>
      <c r="AO645" t="inlineStr"/>
      <c r="AP645" t="inlineStr"/>
      <c r="AQ645" t="inlineStr">
        <is>
          <t>EXN_139</t>
        </is>
      </c>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EXN_139</t>
        </is>
      </c>
      <c r="BQ645" t="inlineStr"/>
    </row>
    <row r="646">
      <c r="A646" t="inlineStr">
        <is>
          <t>Mayo-Tolere-I</t>
        </is>
      </c>
      <c r="B646" t="inlineStr">
        <is>
          <t>ADM_043</t>
        </is>
      </c>
      <c r="C646" t="inlineStr">
        <is>
          <t>ADAMAOUA</t>
        </is>
      </c>
      <c r="D646" t="inlineStr">
        <is>
          <t>IHS</t>
        </is>
      </c>
      <c r="E646" t="inlineStr">
        <is>
          <t>Solar-Gen</t>
        </is>
      </c>
      <c r="F646" t="inlineStr">
        <is>
          <t>ADAMAOUA</t>
        </is>
      </c>
      <c r="G646" t="inlineStr">
        <is>
          <t>Mayo-Tolere</t>
        </is>
      </c>
      <c r="H646" t="inlineStr">
        <is>
          <t>NOKIA</t>
        </is>
      </c>
      <c r="I646" t="n">
        <v>0.002051390150623897</v>
      </c>
      <c r="J646" t="n">
        <v>0</v>
      </c>
      <c r="K646" t="n">
        <v>0.01504524237772487</v>
      </c>
      <c r="L646" t="n">
        <v>0</v>
      </c>
      <c r="M646" t="n">
        <v>0</v>
      </c>
      <c r="N646" t="n">
        <v>0</v>
      </c>
      <c r="O646" t="n">
        <v>0.040397043315758</v>
      </c>
      <c r="P646" t="n">
        <v>0.1242120245042009</v>
      </c>
      <c r="Q646" t="n">
        <v>0.02474009229189354</v>
      </c>
      <c r="R646" t="n">
        <v>0</v>
      </c>
      <c r="S646" t="n">
        <v>0</v>
      </c>
      <c r="T646" t="n">
        <v>0</v>
      </c>
      <c r="U646" t="n">
        <v>0</v>
      </c>
      <c r="V646" t="n">
        <v>0.3165898131291074</v>
      </c>
      <c r="W646" t="n">
        <v>0</v>
      </c>
      <c r="X646" t="n">
        <v>0.001159481389483228</v>
      </c>
      <c r="Y646" t="n">
        <v>0.5443226014327417</v>
      </c>
      <c r="Z646" t="n">
        <v>0</v>
      </c>
      <c r="AA646" t="n">
        <v>0</v>
      </c>
      <c r="AB646" t="n">
        <v>0</v>
      </c>
      <c r="AC646" t="n">
        <v>0.001070290513369213</v>
      </c>
      <c r="AD646" t="n">
        <v>0.001070290513369213</v>
      </c>
      <c r="AE646" t="n">
        <v>0</v>
      </c>
      <c r="AF646" t="n">
        <v>0.003188125533144914</v>
      </c>
      <c r="AG646" t="n">
        <v>0</v>
      </c>
      <c r="AH646" t="n">
        <v>0.001070290513369213</v>
      </c>
      <c r="AI646" t="inlineStr">
        <is>
          <t>Operationnel</t>
        </is>
      </c>
      <c r="AJ646" t="inlineStr"/>
      <c r="AK646" t="inlineStr">
        <is>
          <t>no impacts</t>
        </is>
      </c>
      <c r="AL646" t="inlineStr">
        <is>
          <t>no impacts</t>
        </is>
      </c>
      <c r="AM646" t="inlineStr">
        <is>
          <t>no impacts</t>
        </is>
      </c>
      <c r="AN646" t="inlineStr">
        <is>
          <t>no impacts</t>
        </is>
      </c>
      <c r="AO646" t="inlineStr"/>
      <c r="AP646" t="inlineStr"/>
      <c r="AQ646" t="inlineStr">
        <is>
          <t>ADM_043</t>
        </is>
      </c>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ADM_043</t>
        </is>
      </c>
      <c r="BQ646" t="inlineStr">
        <is>
          <t>Grid-Gen</t>
        </is>
      </c>
    </row>
    <row r="647">
      <c r="A647" t="inlineStr">
        <is>
          <t>Kumba-Preventive</t>
        </is>
      </c>
      <c r="B647" t="inlineStr">
        <is>
          <t>SUO_217</t>
        </is>
      </c>
      <c r="C647" t="inlineStr">
        <is>
          <t>SUD-OUEST</t>
        </is>
      </c>
      <c r="D647" t="inlineStr">
        <is>
          <t>IHS</t>
        </is>
      </c>
      <c r="E647" t="inlineStr">
        <is>
          <t>Grid-Gen</t>
        </is>
      </c>
      <c r="F647" t="inlineStr">
        <is>
          <t>SUD-OUEST</t>
        </is>
      </c>
      <c r="G647" t="inlineStr">
        <is>
          <t>Kumba</t>
        </is>
      </c>
      <c r="H647" t="inlineStr">
        <is>
          <t>Huawei</t>
        </is>
      </c>
      <c r="I647" t="n">
        <v>0</v>
      </c>
      <c r="J647" t="n">
        <v>0</v>
      </c>
      <c r="K647" t="n">
        <v>8.917539158697954e-05</v>
      </c>
      <c r="L647" t="n">
        <v>3.992738982915421</v>
      </c>
      <c r="M647" t="n">
        <v>0.0006242277411088568</v>
      </c>
      <c r="N647" t="n">
        <v>0.002675261747609386</v>
      </c>
      <c r="O647" t="n">
        <v>0.001070104699043754</v>
      </c>
      <c r="P647" t="n">
        <v>0</v>
      </c>
      <c r="Q647" t="n">
        <v>0.001872683223326571</v>
      </c>
      <c r="R647" t="n">
        <v>0.002675261747609386</v>
      </c>
      <c r="S647" t="n">
        <v>0.0002675261747609386</v>
      </c>
      <c r="T647" t="n">
        <v>0.001426806265391673</v>
      </c>
      <c r="U647" t="n">
        <v>0</v>
      </c>
      <c r="V647" t="n">
        <v>0.01070104699043754</v>
      </c>
      <c r="W647" t="n">
        <v>0.001426806265391673</v>
      </c>
      <c r="X647" t="n">
        <v>8.917539158697954e-05</v>
      </c>
      <c r="Y647" t="n">
        <v>0.001337630873804693</v>
      </c>
      <c r="Z647" t="n">
        <v>0.004547944970935957</v>
      </c>
      <c r="AA647" t="n">
        <v>0.001337630873804693</v>
      </c>
      <c r="AB647" t="n">
        <v>0.001070104699043754</v>
      </c>
      <c r="AC647" t="n">
        <v>0.001070104699043754</v>
      </c>
      <c r="AD647" t="n">
        <v>0.001070104699043754</v>
      </c>
      <c r="AE647" t="n">
        <v>0</v>
      </c>
      <c r="AF647" t="n">
        <v>0.003187572039128085</v>
      </c>
      <c r="AG647" t="n">
        <v>0</v>
      </c>
      <c r="AH647" t="n">
        <v>0.001070104699043754</v>
      </c>
      <c r="AI647" t="inlineStr">
        <is>
          <t>Operationnel</t>
        </is>
      </c>
      <c r="AJ647" t="inlineStr"/>
      <c r="AK647" t="inlineStr">
        <is>
          <t>no impacts</t>
        </is>
      </c>
      <c r="AL647" t="inlineStr">
        <is>
          <t>no impacts</t>
        </is>
      </c>
      <c r="AM647" t="inlineStr">
        <is>
          <t>no impacts</t>
        </is>
      </c>
      <c r="AN647" t="inlineStr">
        <is>
          <t>no impacts</t>
        </is>
      </c>
      <c r="AO647" t="inlineStr"/>
      <c r="AP647" t="inlineStr"/>
      <c r="AQ647" t="inlineStr">
        <is>
          <t>SUO_217</t>
        </is>
      </c>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is>
          <t>SUO_217</t>
        </is>
      </c>
      <c r="BQ647" t="inlineStr">
        <is>
          <t>Solar-Gen-Lithium</t>
        </is>
      </c>
    </row>
    <row r="648">
      <c r="A648" t="inlineStr">
        <is>
          <t>Maroua-Zokok-Palar-II</t>
        </is>
      </c>
      <c r="B648" t="inlineStr">
        <is>
          <t>EXN_204</t>
        </is>
      </c>
      <c r="C648" t="inlineStr">
        <is>
          <t>Maroua</t>
        </is>
      </c>
      <c r="D648" t="inlineStr">
        <is>
          <t>CAMUSAT</t>
        </is>
      </c>
      <c r="E648" t="inlineStr">
        <is>
          <t>Bad Grid + GE</t>
        </is>
      </c>
      <c r="F648" t="inlineStr">
        <is>
          <t>EXTREME-NORD</t>
        </is>
      </c>
      <c r="G648" t="inlineStr">
        <is>
          <t>Maroua</t>
        </is>
      </c>
      <c r="H648" t="inlineStr">
        <is>
          <t>Huawei</t>
        </is>
      </c>
      <c r="I648" t="n">
        <v>0</v>
      </c>
      <c r="J648" t="n">
        <v>0</v>
      </c>
      <c r="K648" t="n">
        <v>0</v>
      </c>
      <c r="L648" t="n">
        <v>0</v>
      </c>
      <c r="M648" t="n">
        <v>0.1571270399762579</v>
      </c>
      <c r="N648" t="n">
        <v>0</v>
      </c>
      <c r="O648" t="n">
        <v>0</v>
      </c>
      <c r="P648" t="n">
        <v>0</v>
      </c>
      <c r="Q648" t="n">
        <v>0</v>
      </c>
      <c r="R648" t="n">
        <v>0</v>
      </c>
      <c r="S648" t="n">
        <v>0</v>
      </c>
      <c r="T648" t="n">
        <v>0.0002675261747609386</v>
      </c>
      <c r="U648" t="n">
        <v>0</v>
      </c>
      <c r="V648" t="n">
        <v>0</v>
      </c>
      <c r="W648" t="n">
        <v>0.0002675261747609386</v>
      </c>
      <c r="X648" t="n">
        <v>0.002853612530783345</v>
      </c>
      <c r="Y648" t="n">
        <v>0.002407735572848447</v>
      </c>
      <c r="Z648" t="n">
        <v>0.0002675261747609386</v>
      </c>
      <c r="AA648" t="n">
        <v>0.0005350523495218772</v>
      </c>
      <c r="AB648" t="n">
        <v>0.000802578524282816</v>
      </c>
      <c r="AC648" t="n">
        <v>0.001070104699043754</v>
      </c>
      <c r="AD648" t="n">
        <v>0.001070104699043754</v>
      </c>
      <c r="AE648" t="n">
        <v>0</v>
      </c>
      <c r="AF648" t="n">
        <v>0.003187572039128085</v>
      </c>
      <c r="AG648" t="n">
        <v>0</v>
      </c>
      <c r="AH648" t="n">
        <v>0.001070104699043754</v>
      </c>
      <c r="AI648" t="inlineStr">
        <is>
          <t>Operationnel</t>
        </is>
      </c>
      <c r="AJ648" t="inlineStr"/>
      <c r="AK648" t="inlineStr">
        <is>
          <t>no impacts</t>
        </is>
      </c>
      <c r="AL648" t="inlineStr">
        <is>
          <t>no impacts</t>
        </is>
      </c>
      <c r="AM648" t="inlineStr">
        <is>
          <t>no impacts</t>
        </is>
      </c>
      <c r="AN648" t="inlineStr">
        <is>
          <t>no impacts</t>
        </is>
      </c>
      <c r="AO648" t="inlineStr"/>
      <c r="AP648" t="inlineStr"/>
      <c r="AQ648" t="inlineStr">
        <is>
          <t>EXN_204</t>
        </is>
      </c>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is>
          <t>Grid-Gen-Lithium</t>
        </is>
      </c>
    </row>
    <row r="649">
      <c r="A649" t="inlineStr">
        <is>
          <t>Matsari</t>
        </is>
      </c>
      <c r="B649" t="inlineStr">
        <is>
          <t>CTR_301</t>
        </is>
      </c>
      <c r="C649" t="inlineStr">
        <is>
          <t>CENTRE</t>
        </is>
      </c>
      <c r="D649" t="inlineStr">
        <is>
          <t>IHS</t>
        </is>
      </c>
      <c r="E649" t="inlineStr">
        <is>
          <t>Hybrid-Gen</t>
        </is>
      </c>
      <c r="F649" t="inlineStr">
        <is>
          <t>CENTRE</t>
        </is>
      </c>
      <c r="G649" t="inlineStr">
        <is>
          <t>Matsari</t>
        </is>
      </c>
      <c r="H649" t="inlineStr">
        <is>
          <t>NOKIA</t>
        </is>
      </c>
      <c r="I649" t="n">
        <v>0.003031963313957322</v>
      </c>
      <c r="J649" t="n">
        <v>1.303119997260532</v>
      </c>
      <c r="K649" t="n">
        <v>2.336204585645315</v>
      </c>
      <c r="L649" t="n">
        <v>0.04548467333989214</v>
      </c>
      <c r="M649" t="n">
        <v>1.550871989290416</v>
      </c>
      <c r="N649" t="n">
        <v>0.04795340122170949</v>
      </c>
      <c r="O649" t="n">
        <v>0.062355530930299</v>
      </c>
      <c r="P649" t="n">
        <v>0.1906640383356968</v>
      </c>
      <c r="Q649" t="n">
        <v>0.5101541928947879</v>
      </c>
      <c r="R649" t="n">
        <v>0</v>
      </c>
      <c r="S649" t="n">
        <v>2.953191380966594</v>
      </c>
      <c r="T649" t="n">
        <v>3.490649977416361</v>
      </c>
      <c r="U649" t="n">
        <v>0.001872683223326521</v>
      </c>
      <c r="V649" t="n">
        <v>2.894633210913356</v>
      </c>
      <c r="W649" t="n">
        <v>3.490649977416361</v>
      </c>
      <c r="X649" t="n">
        <v>0.003745366446653041</v>
      </c>
      <c r="Y649" t="n">
        <v>3.68425613224191</v>
      </c>
      <c r="Z649" t="n">
        <v>0</v>
      </c>
      <c r="AA649" t="n">
        <v>0</v>
      </c>
      <c r="AB649" t="n">
        <v>0.000356701566348031</v>
      </c>
      <c r="AC649" t="n">
        <v>0.001070104699043579</v>
      </c>
      <c r="AD649" t="n">
        <v>0.001070104699043579</v>
      </c>
      <c r="AE649" t="n">
        <v>0</v>
      </c>
      <c r="AF649" t="n">
        <v>0.003187572039127563</v>
      </c>
      <c r="AG649" t="n">
        <v>0</v>
      </c>
      <c r="AH649" t="n">
        <v>0.001070104699043579</v>
      </c>
      <c r="AI649" t="inlineStr">
        <is>
          <t>Operationnel</t>
        </is>
      </c>
      <c r="AJ649" t="inlineStr"/>
      <c r="AK649" t="inlineStr">
        <is>
          <t>no impacts</t>
        </is>
      </c>
      <c r="AL649" t="inlineStr">
        <is>
          <t>no impacts</t>
        </is>
      </c>
      <c r="AM649" t="inlineStr">
        <is>
          <t>no impacts</t>
        </is>
      </c>
      <c r="AN649" t="inlineStr">
        <is>
          <t>no impacts</t>
        </is>
      </c>
      <c r="AO649" t="inlineStr"/>
      <c r="AP649" t="inlineStr"/>
      <c r="AQ649" t="inlineStr">
        <is>
          <t>CTR_301</t>
        </is>
      </c>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CTR_301</t>
        </is>
      </c>
      <c r="BQ649" t="inlineStr"/>
    </row>
    <row r="650">
      <c r="A650" t="inlineStr">
        <is>
          <t>Doumofe-MTN</t>
        </is>
      </c>
      <c r="B650" t="inlineStr">
        <is>
          <t>OST_116</t>
        </is>
      </c>
      <c r="C650" t="inlineStr">
        <is>
          <t>OUEST</t>
        </is>
      </c>
      <c r="D650" t="inlineStr">
        <is>
          <t>IHS</t>
        </is>
      </c>
      <c r="E650" t="inlineStr">
        <is>
          <t>Solar-Gen</t>
        </is>
      </c>
      <c r="F650" t="inlineStr">
        <is>
          <t>OUEST</t>
        </is>
      </c>
      <c r="G650" t="inlineStr">
        <is>
          <t>Doumofe</t>
        </is>
      </c>
      <c r="H650" t="inlineStr">
        <is>
          <t>NOKIA</t>
        </is>
      </c>
      <c r="I650" t="n">
        <v>0</v>
      </c>
      <c r="J650" t="n">
        <v>0</v>
      </c>
      <c r="K650" t="n">
        <v>0</v>
      </c>
      <c r="L650" t="n">
        <v>0</v>
      </c>
      <c r="M650" t="n">
        <v>0</v>
      </c>
      <c r="N650" t="n">
        <v>0</v>
      </c>
      <c r="O650" t="n">
        <v>1.440400555609072</v>
      </c>
      <c r="P650" t="n">
        <v>2.282612588345107</v>
      </c>
      <c r="Q650" t="n">
        <v>1.736986446790328</v>
      </c>
      <c r="R650" t="n">
        <v>0.0008917539158698208</v>
      </c>
      <c r="S650" t="n">
        <v>0</v>
      </c>
      <c r="T650" t="n">
        <v>0.0996980877942432</v>
      </c>
      <c r="U650" t="n">
        <v>0</v>
      </c>
      <c r="V650" t="n">
        <v>0</v>
      </c>
      <c r="W650" t="n">
        <v>0.0996980877942432</v>
      </c>
      <c r="X650" t="n">
        <v>0</v>
      </c>
      <c r="Y650" t="n">
        <v>1.135862632799993</v>
      </c>
      <c r="Z650" t="n">
        <v>0</v>
      </c>
      <c r="AA650" t="n">
        <v>0</v>
      </c>
      <c r="AB650" t="n">
        <v>0</v>
      </c>
      <c r="AC650" t="n">
        <v>0.0008917539158698208</v>
      </c>
      <c r="AD650" t="n">
        <v>0.0008917539158698208</v>
      </c>
      <c r="AE650" t="n">
        <v>0</v>
      </c>
      <c r="AF650" t="n">
        <v>0.002656310032606812</v>
      </c>
      <c r="AG650" t="n">
        <v>0</v>
      </c>
      <c r="AH650" t="n">
        <v>0.0008917539158698208</v>
      </c>
      <c r="AI650" t="inlineStr">
        <is>
          <t>Operationnel</t>
        </is>
      </c>
      <c r="AJ650" t="inlineStr"/>
      <c r="AK650" t="inlineStr">
        <is>
          <t>no impacts</t>
        </is>
      </c>
      <c r="AL650" t="inlineStr">
        <is>
          <t>no impacts</t>
        </is>
      </c>
      <c r="AM650" t="inlineStr">
        <is>
          <t>no impacts</t>
        </is>
      </c>
      <c r="AN650" t="inlineStr">
        <is>
          <t>no impacts</t>
        </is>
      </c>
      <c r="AO650" t="inlineStr"/>
      <c r="AP650" t="inlineStr"/>
      <c r="AQ650" t="inlineStr">
        <is>
          <t>OST_116</t>
        </is>
      </c>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OST_116</t>
        </is>
      </c>
      <c r="BQ650" t="inlineStr">
        <is>
          <t>Gen Only</t>
        </is>
      </c>
    </row>
    <row r="651">
      <c r="A651" t="inlineStr">
        <is>
          <t>Mbiame</t>
        </is>
      </c>
      <c r="B651" t="inlineStr">
        <is>
          <t>NRO_236</t>
        </is>
      </c>
      <c r="C651" t="inlineStr">
        <is>
          <t>NORD-OUEST</t>
        </is>
      </c>
      <c r="D651" t="inlineStr">
        <is>
          <t>IHS</t>
        </is>
      </c>
      <c r="E651" t="inlineStr">
        <is>
          <t>Grid-Gen</t>
        </is>
      </c>
      <c r="F651" t="inlineStr">
        <is>
          <t>NORD-OUEST</t>
        </is>
      </c>
      <c r="G651" t="inlineStr">
        <is>
          <t>Mbiame</t>
        </is>
      </c>
      <c r="H651" t="inlineStr">
        <is>
          <t>NOKIA</t>
        </is>
      </c>
      <c r="I651" t="n">
        <v>0.5248004569088297</v>
      </c>
      <c r="J651" t="n">
        <v>2.032535585491782</v>
      </c>
      <c r="K651" t="n">
        <v>0.5962139438225184</v>
      </c>
      <c r="L651" t="n">
        <v>0.001070104699043579</v>
      </c>
      <c r="M651" t="n">
        <v>3.120730499447971</v>
      </c>
      <c r="N651" t="n">
        <v>0.001337630873804731</v>
      </c>
      <c r="O651" t="n">
        <v>0.002853612530783221</v>
      </c>
      <c r="P651" t="n">
        <v>0.0008025785242829415</v>
      </c>
      <c r="Q651" t="n">
        <v>1.018547749830423</v>
      </c>
      <c r="R651" t="n">
        <v>2.050534988249114</v>
      </c>
      <c r="S651" t="n">
        <v>3.892206739322157</v>
      </c>
      <c r="T651" t="n">
        <v>0.004012892621414192</v>
      </c>
      <c r="U651" t="n">
        <v>0.005082997320457945</v>
      </c>
      <c r="V651" t="n">
        <v>1.841971218464015</v>
      </c>
      <c r="W651" t="n">
        <v>0.004012892621414192</v>
      </c>
      <c r="X651" t="n">
        <v>0.0008917539158698206</v>
      </c>
      <c r="Y651" t="n">
        <v>0.01444641343709072</v>
      </c>
      <c r="Z651" t="n">
        <v>0.09507880251003764</v>
      </c>
      <c r="AA651" t="n">
        <v>3.99898126032651</v>
      </c>
      <c r="AB651" t="n">
        <v>0</v>
      </c>
      <c r="AC651" t="n">
        <v>0.0008025785242829415</v>
      </c>
      <c r="AD651" t="n">
        <v>0.0008025785242829415</v>
      </c>
      <c r="AE651" t="n">
        <v>0</v>
      </c>
      <c r="AF651" t="n">
        <v>0.002390679029346437</v>
      </c>
      <c r="AG651" t="n">
        <v>0</v>
      </c>
      <c r="AH651" t="n">
        <v>0.0008025785242829415</v>
      </c>
      <c r="AI651" t="inlineStr">
        <is>
          <t>Insecurity</t>
        </is>
      </c>
      <c r="AJ651" t="inlineStr"/>
      <c r="AK651" t="inlineStr">
        <is>
          <t>no impacts</t>
        </is>
      </c>
      <c r="AL651" t="inlineStr">
        <is>
          <t>no impacts</t>
        </is>
      </c>
      <c r="AM651" t="inlineStr">
        <is>
          <t>no impacts</t>
        </is>
      </c>
      <c r="AN651" t="inlineStr">
        <is>
          <t>no impacts</t>
        </is>
      </c>
      <c r="AO651" t="inlineStr"/>
      <c r="AP651" t="inlineStr"/>
      <c r="AQ651" t="inlineStr">
        <is>
          <t>NRO_236</t>
        </is>
      </c>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NRO_236</t>
        </is>
      </c>
      <c r="BQ651" t="inlineStr">
        <is>
          <t>Grid-Gen</t>
        </is>
      </c>
    </row>
    <row r="652">
      <c r="A652" t="inlineStr">
        <is>
          <t>Ngd-Dang</t>
        </is>
      </c>
      <c r="B652" t="inlineStr">
        <is>
          <t>ADM_017</t>
        </is>
      </c>
      <c r="C652" t="inlineStr">
        <is>
          <t>Ngaoundere</t>
        </is>
      </c>
      <c r="D652" t="inlineStr">
        <is>
          <t>IHS</t>
        </is>
      </c>
      <c r="E652" t="inlineStr">
        <is>
          <t>Grid-Gen</t>
        </is>
      </c>
      <c r="F652" t="inlineStr">
        <is>
          <t>ADAMAOUA</t>
        </is>
      </c>
      <c r="G652" t="inlineStr">
        <is>
          <t>Ngaoundere</t>
        </is>
      </c>
      <c r="H652" t="inlineStr">
        <is>
          <t>Huawei</t>
        </is>
      </c>
      <c r="I652" t="n">
        <v>0</v>
      </c>
      <c r="J652" t="n">
        <v>0.005546709356710127</v>
      </c>
      <c r="K652" t="n">
        <v>0</v>
      </c>
      <c r="L652" t="n">
        <v>0</v>
      </c>
      <c r="M652" t="n">
        <v>0</v>
      </c>
      <c r="N652" t="n">
        <v>0</v>
      </c>
      <c r="O652" t="n">
        <v>0</v>
      </c>
      <c r="P652" t="n">
        <v>0</v>
      </c>
      <c r="Q652" t="n">
        <v>0.04826172192687332</v>
      </c>
      <c r="R652" t="n">
        <v>0</v>
      </c>
      <c r="S652" t="n">
        <v>0</v>
      </c>
      <c r="T652" t="n">
        <v>0</v>
      </c>
      <c r="U652" t="n">
        <v>0</v>
      </c>
      <c r="V652" t="n">
        <v>0</v>
      </c>
      <c r="W652" t="n">
        <v>0</v>
      </c>
      <c r="X652" t="n">
        <v>0.04913564076442573</v>
      </c>
      <c r="Y652" t="n">
        <v>4.110718025984996</v>
      </c>
      <c r="Z652" t="n">
        <v>1.42388131254762</v>
      </c>
      <c r="AA652" t="n">
        <v>9.503867358382342</v>
      </c>
      <c r="AB652" t="n">
        <v>0.853087466077681</v>
      </c>
      <c r="AC652" t="n">
        <v>0.000802578524282816</v>
      </c>
      <c r="AD652" t="n">
        <v>0.000802578524282816</v>
      </c>
      <c r="AE652" t="n">
        <v>0</v>
      </c>
      <c r="AF652" t="n">
        <v>0.002390679029346063</v>
      </c>
      <c r="AG652" t="n">
        <v>0</v>
      </c>
      <c r="AH652" t="n">
        <v>0.000802578524282816</v>
      </c>
      <c r="AI652" t="inlineStr">
        <is>
          <t>Operationnel</t>
        </is>
      </c>
      <c r="AJ652" t="inlineStr"/>
      <c r="AK652" t="inlineStr">
        <is>
          <t>no impacts</t>
        </is>
      </c>
      <c r="AL652" t="inlineStr">
        <is>
          <t>no impacts</t>
        </is>
      </c>
      <c r="AM652" t="inlineStr">
        <is>
          <t>no impacts</t>
        </is>
      </c>
      <c r="AN652" t="inlineStr">
        <is>
          <t>no impacts</t>
        </is>
      </c>
      <c r="AO652" t="inlineStr"/>
      <c r="AP652" t="inlineStr"/>
      <c r="AQ652" t="inlineStr">
        <is>
          <t>ADM_017</t>
        </is>
      </c>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ADM_017</t>
        </is>
      </c>
      <c r="BQ652" t="inlineStr">
        <is>
          <t>Grid-Gen</t>
        </is>
      </c>
    </row>
    <row r="653">
      <c r="A653" t="inlineStr">
        <is>
          <t>Ngd-Bini</t>
        </is>
      </c>
      <c r="B653" t="inlineStr">
        <is>
          <t>ADM_069</t>
        </is>
      </c>
      <c r="C653" t="inlineStr">
        <is>
          <t>Ngaoundere</t>
        </is>
      </c>
      <c r="D653" t="inlineStr">
        <is>
          <t>IHS</t>
        </is>
      </c>
      <c r="E653" t="inlineStr">
        <is>
          <t>Grid-Gen</t>
        </is>
      </c>
      <c r="F653" t="inlineStr">
        <is>
          <t>ADAMAOUA</t>
        </is>
      </c>
      <c r="G653" t="inlineStr">
        <is>
          <t>Ngaoundere</t>
        </is>
      </c>
      <c r="H653" t="inlineStr">
        <is>
          <t>Huawei</t>
        </is>
      </c>
      <c r="I653" t="n">
        <v>0</v>
      </c>
      <c r="J653" t="n">
        <v>0.005065162242140437</v>
      </c>
      <c r="K653" t="n">
        <v>0</v>
      </c>
      <c r="L653" t="n">
        <v>0</v>
      </c>
      <c r="M653" t="n">
        <v>0</v>
      </c>
      <c r="N653" t="n">
        <v>0</v>
      </c>
      <c r="O653" t="n">
        <v>0</v>
      </c>
      <c r="P653" t="n">
        <v>0</v>
      </c>
      <c r="Q653" t="n">
        <v>0.03757851001475317</v>
      </c>
      <c r="R653" t="n">
        <v>0</v>
      </c>
      <c r="S653" t="n">
        <v>0</v>
      </c>
      <c r="T653" t="n">
        <v>0</v>
      </c>
      <c r="U653" t="n">
        <v>0</v>
      </c>
      <c r="V653" t="n">
        <v>0</v>
      </c>
      <c r="W653" t="n">
        <v>0</v>
      </c>
      <c r="X653" t="n">
        <v>0.009791457996250353</v>
      </c>
      <c r="Y653" t="n">
        <v>0.6239245447774611</v>
      </c>
      <c r="Z653" t="n">
        <v>0.000802578524282816</v>
      </c>
      <c r="AA653" t="n">
        <v>0.9287438683000743</v>
      </c>
      <c r="AB653" t="n">
        <v>0.9870824094762766</v>
      </c>
      <c r="AC653" t="n">
        <v>0.000802578524282816</v>
      </c>
      <c r="AD653" t="n">
        <v>0.000802578524282816</v>
      </c>
      <c r="AE653" t="n">
        <v>0</v>
      </c>
      <c r="AF653" t="n">
        <v>0.002390679029346063</v>
      </c>
      <c r="AG653" t="n">
        <v>0</v>
      </c>
      <c r="AH653" t="n">
        <v>0.000802578524282816</v>
      </c>
      <c r="AI653" t="inlineStr">
        <is>
          <t>Operationnel</t>
        </is>
      </c>
      <c r="AJ653" t="inlineStr"/>
      <c r="AK653" t="inlineStr">
        <is>
          <t>no impacts</t>
        </is>
      </c>
      <c r="AL653" t="inlineStr">
        <is>
          <t>no impacts</t>
        </is>
      </c>
      <c r="AM653" t="inlineStr">
        <is>
          <t>no impacts</t>
        </is>
      </c>
      <c r="AN653" t="inlineStr">
        <is>
          <t>no impacts</t>
        </is>
      </c>
      <c r="AO653" t="inlineStr"/>
      <c r="AP653" t="inlineStr"/>
      <c r="AQ653" t="inlineStr">
        <is>
          <t>ADM_069</t>
        </is>
      </c>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ADM_069</t>
        </is>
      </c>
      <c r="BQ653" t="inlineStr"/>
    </row>
    <row r="654">
      <c r="A654" t="inlineStr">
        <is>
          <t>Tradex-Nkomo</t>
        </is>
      </c>
      <c r="B654" t="inlineStr">
        <is>
          <t>CTR_276</t>
        </is>
      </c>
      <c r="C654" t="inlineStr">
        <is>
          <t>Yaounde</t>
        </is>
      </c>
      <c r="D654" t="inlineStr">
        <is>
          <t>IHS</t>
        </is>
      </c>
      <c r="E654" t="inlineStr">
        <is>
          <t>Grid-Gen</t>
        </is>
      </c>
      <c r="F654" t="inlineStr">
        <is>
          <t>CENTRE</t>
        </is>
      </c>
      <c r="G654" t="inlineStr">
        <is>
          <t>Yaounde</t>
        </is>
      </c>
      <c r="H654" t="inlineStr">
        <is>
          <t>ZTE</t>
        </is>
      </c>
      <c r="I654" t="n">
        <v>0.03791737650278356</v>
      </c>
      <c r="J654" t="n">
        <v>0.001444641343709069</v>
      </c>
      <c r="K654" t="n">
        <v>0.03766768540633993</v>
      </c>
      <c r="L654" t="n">
        <v>0.0009095889941871911</v>
      </c>
      <c r="M654" t="n">
        <v>0.001979693693230946</v>
      </c>
      <c r="N654" t="n">
        <v>0.0002675261747609387</v>
      </c>
      <c r="O654" t="n">
        <v>0.0008560837592350035</v>
      </c>
      <c r="P654" t="n">
        <v>0.001444641343709069</v>
      </c>
      <c r="Q654" t="n">
        <v>0.002247219867991884</v>
      </c>
      <c r="R654" t="n">
        <v>0.000374536644665314</v>
      </c>
      <c r="S654" t="n">
        <v>0.03748933462316606</v>
      </c>
      <c r="T654" t="n">
        <v>0.001551651813613444</v>
      </c>
      <c r="U654" t="n">
        <v>0</v>
      </c>
      <c r="V654" t="n">
        <v>0</v>
      </c>
      <c r="W654" t="n">
        <v>0.001551651813613444</v>
      </c>
      <c r="X654" t="n">
        <v>0.001444641343709069</v>
      </c>
      <c r="Y654" t="n">
        <v>0</v>
      </c>
      <c r="Z654" t="n">
        <v>0.0008560837592350035</v>
      </c>
      <c r="AA654" t="n">
        <v>0</v>
      </c>
      <c r="AB654" t="n">
        <v>0</v>
      </c>
      <c r="AC654" t="n">
        <v>0.0008025785242828159</v>
      </c>
      <c r="AD654" t="n">
        <v>0.0008025785242828159</v>
      </c>
      <c r="AE654" t="n">
        <v>0.005620301428006187</v>
      </c>
      <c r="AF654" t="n">
        <v>0</v>
      </c>
      <c r="AG654" t="n">
        <v>0</v>
      </c>
      <c r="AH654" t="n">
        <v>0.0008025785242828159</v>
      </c>
      <c r="AI654" t="inlineStr">
        <is>
          <t>Operationnel</t>
        </is>
      </c>
      <c r="AJ654" t="inlineStr"/>
      <c r="AK654" t="inlineStr">
        <is>
          <t>no impacts</t>
        </is>
      </c>
      <c r="AL654" t="inlineStr">
        <is>
          <t>no impacts</t>
        </is>
      </c>
      <c r="AM654" t="inlineStr">
        <is>
          <t>no impacts</t>
        </is>
      </c>
      <c r="AN654" t="inlineStr">
        <is>
          <t>no impacts</t>
        </is>
      </c>
      <c r="AO654" t="inlineStr"/>
      <c r="AP654" t="inlineStr"/>
      <c r="AQ654" t="inlineStr">
        <is>
          <t>CTR_276</t>
        </is>
      </c>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CTR_276</t>
        </is>
      </c>
      <c r="BQ654" t="inlineStr">
        <is>
          <t>Gen-Lithium</t>
        </is>
      </c>
    </row>
    <row r="655">
      <c r="A655" t="inlineStr">
        <is>
          <t>Akok-I</t>
        </is>
      </c>
      <c r="B655" t="inlineStr">
        <is>
          <t>SUD_121</t>
        </is>
      </c>
      <c r="C655" t="inlineStr">
        <is>
          <t>CENTRE</t>
        </is>
      </c>
      <c r="D655" t="inlineStr">
        <is>
          <t>CAMUSAT</t>
        </is>
      </c>
      <c r="E655" t="inlineStr">
        <is>
          <t>Hybrid Solar - S3</t>
        </is>
      </c>
      <c r="F655" t="inlineStr">
        <is>
          <t>SUD</t>
        </is>
      </c>
      <c r="G655" t="inlineStr">
        <is>
          <t>Akom-I</t>
        </is>
      </c>
      <c r="H655" t="inlineStr">
        <is>
          <t>NOKIA</t>
        </is>
      </c>
      <c r="I655" t="n">
        <v>0.0008025785242827702</v>
      </c>
      <c r="J655" t="n">
        <v>0</v>
      </c>
      <c r="K655" t="n">
        <v>0.03445940509978512</v>
      </c>
      <c r="L655" t="n">
        <v>0</v>
      </c>
      <c r="M655" t="n">
        <v>0</v>
      </c>
      <c r="N655" t="n">
        <v>0.0009274240725045041</v>
      </c>
      <c r="O655" t="n">
        <v>0</v>
      </c>
      <c r="P655" t="n">
        <v>0.04619128419592657</v>
      </c>
      <c r="Q655" t="n">
        <v>0</v>
      </c>
      <c r="R655" t="n">
        <v>0</v>
      </c>
      <c r="S655" t="n">
        <v>0</v>
      </c>
      <c r="T655" t="n">
        <v>0</v>
      </c>
      <c r="U655" t="n">
        <v>0.000749073289330403</v>
      </c>
      <c r="V655" t="n">
        <v>0.01277056118920584</v>
      </c>
      <c r="W655" t="n">
        <v>0</v>
      </c>
      <c r="X655" t="n">
        <v>0.02348965485533653</v>
      </c>
      <c r="Y655" t="n">
        <v>0.09934138622789508</v>
      </c>
      <c r="Z655" t="n">
        <v>0</v>
      </c>
      <c r="AA655" t="n">
        <v>0.004459027624929111</v>
      </c>
      <c r="AB655" t="n">
        <v>0</v>
      </c>
      <c r="AC655" t="n">
        <v>0.0005350523495219609</v>
      </c>
      <c r="AD655" t="n">
        <v>0.0005350523495219609</v>
      </c>
      <c r="AE655" t="n">
        <v>0</v>
      </c>
      <c r="AF655" t="n">
        <v>0.001593786019564291</v>
      </c>
      <c r="AG655" t="n">
        <v>0</v>
      </c>
      <c r="AH655" t="n">
        <v>0.0005350523495219609</v>
      </c>
      <c r="AI655" t="inlineStr">
        <is>
          <t>Operationnel</t>
        </is>
      </c>
      <c r="AJ655" t="inlineStr"/>
      <c r="AK655" t="inlineStr">
        <is>
          <t>no impacts</t>
        </is>
      </c>
      <c r="AL655" t="inlineStr">
        <is>
          <t>no impacts</t>
        </is>
      </c>
      <c r="AM655" t="inlineStr">
        <is>
          <t>no impacts</t>
        </is>
      </c>
      <c r="AN655" t="inlineStr">
        <is>
          <t>no impacts</t>
        </is>
      </c>
      <c r="AO655" t="inlineStr"/>
      <c r="AP655" t="inlineStr"/>
      <c r="AQ655" t="inlineStr">
        <is>
          <t>SUD_121</t>
        </is>
      </c>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row>
    <row r="656">
      <c r="A656" t="inlineStr">
        <is>
          <t>Ngd-Universite</t>
        </is>
      </c>
      <c r="B656" t="inlineStr">
        <is>
          <t>ADM_003</t>
        </is>
      </c>
      <c r="C656" t="inlineStr">
        <is>
          <t>Ngaoundere</t>
        </is>
      </c>
      <c r="D656" t="inlineStr">
        <is>
          <t>IHS</t>
        </is>
      </c>
      <c r="E656" t="inlineStr">
        <is>
          <t>Grid-Gen</t>
        </is>
      </c>
      <c r="F656" t="inlineStr">
        <is>
          <t>ADAMAOUA</t>
        </is>
      </c>
      <c r="G656" t="inlineStr">
        <is>
          <t>Ngaoundere</t>
        </is>
      </c>
      <c r="H656" t="inlineStr">
        <is>
          <t>Huawei</t>
        </is>
      </c>
      <c r="I656" t="n">
        <v>0</v>
      </c>
      <c r="J656" t="n">
        <v>0.004226913561222831</v>
      </c>
      <c r="K656" t="n">
        <v>0</v>
      </c>
      <c r="L656" t="n">
        <v>0</v>
      </c>
      <c r="M656" t="n">
        <v>0</v>
      </c>
      <c r="N656" t="n">
        <v>0</v>
      </c>
      <c r="O656" t="n">
        <v>0</v>
      </c>
      <c r="P656" t="n">
        <v>0</v>
      </c>
      <c r="Q656" t="n">
        <v>0.05284533705444407</v>
      </c>
      <c r="R656" t="n">
        <v>0</v>
      </c>
      <c r="S656" t="n">
        <v>0</v>
      </c>
      <c r="T656" t="n">
        <v>0</v>
      </c>
      <c r="U656" t="n">
        <v>0</v>
      </c>
      <c r="V656" t="n">
        <v>0</v>
      </c>
      <c r="W656" t="n">
        <v>0</v>
      </c>
      <c r="X656" t="n">
        <v>0.8407099217254081</v>
      </c>
      <c r="Y656" t="n">
        <v>0.6654089369437239</v>
      </c>
      <c r="Z656" t="n">
        <v>0.001337630873804693</v>
      </c>
      <c r="AA656" t="n">
        <v>0.8276368093187572</v>
      </c>
      <c r="AB656" t="n">
        <v>0.8538187042886943</v>
      </c>
      <c r="AC656" t="n">
        <v>0.0005350523495218772</v>
      </c>
      <c r="AD656" t="n">
        <v>0.0005350523495218772</v>
      </c>
      <c r="AE656" t="n">
        <v>0</v>
      </c>
      <c r="AF656" t="n">
        <v>0.001593786019564042</v>
      </c>
      <c r="AG656" t="n">
        <v>0</v>
      </c>
      <c r="AH656" t="n">
        <v>0.0005350523495218772</v>
      </c>
      <c r="AI656" t="inlineStr">
        <is>
          <t>Operationnel</t>
        </is>
      </c>
      <c r="AJ656" t="inlineStr"/>
      <c r="AK656" t="inlineStr">
        <is>
          <t>no impacts</t>
        </is>
      </c>
      <c r="AL656" t="inlineStr">
        <is>
          <t>no impacts</t>
        </is>
      </c>
      <c r="AM656" t="inlineStr">
        <is>
          <t>no impacts</t>
        </is>
      </c>
      <c r="AN656" t="inlineStr">
        <is>
          <t>no impacts</t>
        </is>
      </c>
      <c r="AO656" t="inlineStr"/>
      <c r="AP656" t="inlineStr"/>
      <c r="AQ656" t="inlineStr">
        <is>
          <t>ADM_003</t>
        </is>
      </c>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ADM_003</t>
        </is>
      </c>
      <c r="BQ656" t="inlineStr">
        <is>
          <t>Grid-Gen</t>
        </is>
      </c>
    </row>
    <row r="657">
      <c r="A657" t="inlineStr">
        <is>
          <t>Ngd-University-II-IHS</t>
        </is>
      </c>
      <c r="B657" t="inlineStr">
        <is>
          <t>ADM_127</t>
        </is>
      </c>
      <c r="C657" t="inlineStr">
        <is>
          <t>Ngaoundere</t>
        </is>
      </c>
      <c r="D657" t="inlineStr">
        <is>
          <t>IHS</t>
        </is>
      </c>
      <c r="E657" t="inlineStr">
        <is>
          <t>Grid-Gen</t>
        </is>
      </c>
      <c r="F657" t="inlineStr">
        <is>
          <t>ADAMAOUA</t>
        </is>
      </c>
      <c r="G657" t="inlineStr">
        <is>
          <t>Ngaoundere</t>
        </is>
      </c>
      <c r="H657" t="inlineStr">
        <is>
          <t>Huawei</t>
        </is>
      </c>
      <c r="I657" t="n">
        <v>0</v>
      </c>
      <c r="J657" t="n">
        <v>0.00461928528420554</v>
      </c>
      <c r="K657" t="n">
        <v>0</v>
      </c>
      <c r="L657" t="n">
        <v>0</v>
      </c>
      <c r="M657" t="n">
        <v>0</v>
      </c>
      <c r="N657" t="n">
        <v>0</v>
      </c>
      <c r="O657" t="n">
        <v>0</v>
      </c>
      <c r="P657" t="n">
        <v>0</v>
      </c>
      <c r="Q657" t="n">
        <v>0.03581283726133098</v>
      </c>
      <c r="R657" t="n">
        <v>0</v>
      </c>
      <c r="S657" t="n">
        <v>0</v>
      </c>
      <c r="T657" t="n">
        <v>0</v>
      </c>
      <c r="U657" t="n">
        <v>0</v>
      </c>
      <c r="V657" t="n">
        <v>0</v>
      </c>
      <c r="W657" t="n">
        <v>0</v>
      </c>
      <c r="X657" t="n">
        <v>0.01016599464091567</v>
      </c>
      <c r="Y657" t="n">
        <v>3.348892655657429</v>
      </c>
      <c r="Z657" t="n">
        <v>1.773109981080549</v>
      </c>
      <c r="AA657" t="n">
        <v>19.20181603901459</v>
      </c>
      <c r="AB657" t="n">
        <v>1.184802087702927</v>
      </c>
      <c r="AC657" t="n">
        <v>0.0003567015663479182</v>
      </c>
      <c r="AD657" t="n">
        <v>0.0003567015663479182</v>
      </c>
      <c r="AE657" t="n">
        <v>0</v>
      </c>
      <c r="AF657" t="n">
        <v>0.001062524013042695</v>
      </c>
      <c r="AG657" t="n">
        <v>0</v>
      </c>
      <c r="AH657" t="n">
        <v>0.0003567015663479182</v>
      </c>
      <c r="AI657" t="inlineStr">
        <is>
          <t>Operationnel</t>
        </is>
      </c>
      <c r="AJ657" t="inlineStr"/>
      <c r="AK657" t="inlineStr">
        <is>
          <t>no impacts</t>
        </is>
      </c>
      <c r="AL657" t="inlineStr">
        <is>
          <t>no impacts</t>
        </is>
      </c>
      <c r="AM657" t="inlineStr">
        <is>
          <t>no impacts</t>
        </is>
      </c>
      <c r="AN657" t="inlineStr">
        <is>
          <t>no impacts</t>
        </is>
      </c>
      <c r="AO657" t="inlineStr"/>
      <c r="AP657" t="inlineStr"/>
      <c r="AQ657" t="inlineStr">
        <is>
          <t>ADM_127</t>
        </is>
      </c>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ADM_127</t>
        </is>
      </c>
      <c r="BQ657" t="inlineStr">
        <is>
          <t>Gen-Lithium</t>
        </is>
      </c>
    </row>
    <row r="658">
      <c r="A658" t="inlineStr">
        <is>
          <t>MABETA</t>
        </is>
      </c>
      <c r="B658" t="inlineStr">
        <is>
          <t>SUO_165</t>
        </is>
      </c>
      <c r="C658" t="inlineStr">
        <is>
          <t>SUD-OUEST</t>
        </is>
      </c>
      <c r="D658" t="inlineStr">
        <is>
          <t>IHS</t>
        </is>
      </c>
      <c r="E658" t="inlineStr">
        <is>
          <t>Hybrid-Gen</t>
        </is>
      </c>
      <c r="F658" t="inlineStr">
        <is>
          <t>SUD-OUEST</t>
        </is>
      </c>
      <c r="G658" t="inlineStr">
        <is>
          <t>Limbe</t>
        </is>
      </c>
      <c r="H658" t="inlineStr">
        <is>
          <t>NOKIA</t>
        </is>
      </c>
      <c r="I658" t="n">
        <v>0.6868671966300947</v>
      </c>
      <c r="J658" t="n">
        <v>7.815052222283267</v>
      </c>
      <c r="K658" t="n">
        <v>8.53223566759187</v>
      </c>
      <c r="L658" t="n">
        <v>0.000280851238019411</v>
      </c>
      <c r="M658" t="n">
        <v>0.10022058124368</v>
      </c>
      <c r="N658" t="n">
        <v>0.0002675261747610636</v>
      </c>
      <c r="O658" t="n">
        <v>0.0002853612530783598</v>
      </c>
      <c r="P658" t="n">
        <v>0.0002140209398085961</v>
      </c>
      <c r="Q658" t="n">
        <v>0.0002675261747609478</v>
      </c>
      <c r="R658" t="n">
        <v>1.619645042802401</v>
      </c>
      <c r="S658" t="n">
        <v>0.0002675261747608899</v>
      </c>
      <c r="T658" t="n">
        <v>0.0002496910964435937</v>
      </c>
      <c r="U658" t="n">
        <v>0.0002675261747609478</v>
      </c>
      <c r="V658" t="n">
        <v>0.0003210314097130679</v>
      </c>
      <c r="W658" t="n">
        <v>0.0002496910964435358</v>
      </c>
      <c r="X658" t="n">
        <v>6.340536632437956</v>
      </c>
      <c r="Y658" t="n">
        <v>6.995613284137053</v>
      </c>
      <c r="Z658" t="n">
        <v>0.0002496910964434779</v>
      </c>
      <c r="AA658" t="n">
        <v>0.000285361253078186</v>
      </c>
      <c r="AB658" t="n">
        <v>0.000285361253078244</v>
      </c>
      <c r="AC658" t="n">
        <v>0.000285361253078244</v>
      </c>
      <c r="AD658" t="n">
        <v>0.000285361253078244</v>
      </c>
      <c r="AE658" t="n">
        <v>0</v>
      </c>
      <c r="AF658" t="n">
        <v>0</v>
      </c>
      <c r="AG658" t="n">
        <v>0.0005472052041401998</v>
      </c>
      <c r="AH658" t="n">
        <v>0.000285361253078244</v>
      </c>
      <c r="AI658" t="inlineStr">
        <is>
          <t>Operationnel</t>
        </is>
      </c>
      <c r="AJ658" t="inlineStr"/>
      <c r="AK658" t="inlineStr">
        <is>
          <t>no impacts</t>
        </is>
      </c>
      <c r="AL658" t="inlineStr">
        <is>
          <t>no impacts</t>
        </is>
      </c>
      <c r="AM658" t="inlineStr">
        <is>
          <t>no impacts</t>
        </is>
      </c>
      <c r="AN658" t="inlineStr">
        <is>
          <t>no impacts</t>
        </is>
      </c>
      <c r="AO658" t="inlineStr"/>
      <c r="AP658" t="inlineStr"/>
      <c r="AQ658" t="inlineStr">
        <is>
          <t>SUO_165</t>
        </is>
      </c>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SUO_165</t>
        </is>
      </c>
      <c r="BQ658" t="inlineStr"/>
    </row>
    <row r="659">
      <c r="A659" t="inlineStr">
        <is>
          <t>Ngd-Projet-Laitier</t>
        </is>
      </c>
      <c r="B659" t="inlineStr">
        <is>
          <t>ADM_034</t>
        </is>
      </c>
      <c r="C659" t="inlineStr">
        <is>
          <t>Ngaoundere</t>
        </is>
      </c>
      <c r="D659" t="inlineStr">
        <is>
          <t>IHS</t>
        </is>
      </c>
      <c r="E659" t="inlineStr">
        <is>
          <t>Grid-Gen</t>
        </is>
      </c>
      <c r="F659" t="inlineStr">
        <is>
          <t>ADAMAOUA</t>
        </is>
      </c>
      <c r="G659" t="inlineStr">
        <is>
          <t>Ngaoundere</t>
        </is>
      </c>
      <c r="H659" t="inlineStr">
        <is>
          <t>Huawei</t>
        </is>
      </c>
      <c r="I659" t="n">
        <v>0</v>
      </c>
      <c r="J659" t="n">
        <v>0.005689389983249295</v>
      </c>
      <c r="K659" t="n">
        <v>0</v>
      </c>
      <c r="L659" t="n">
        <v>0</v>
      </c>
      <c r="M659" t="n">
        <v>0</v>
      </c>
      <c r="N659" t="n">
        <v>0</v>
      </c>
      <c r="O659" t="n">
        <v>0</v>
      </c>
      <c r="P659" t="n">
        <v>0</v>
      </c>
      <c r="Q659" t="n">
        <v>0.05516389723570554</v>
      </c>
      <c r="R659" t="n">
        <v>0</v>
      </c>
      <c r="S659" t="n">
        <v>0</v>
      </c>
      <c r="T659" t="n">
        <v>0</v>
      </c>
      <c r="U659" t="n">
        <v>0.2583411094274797</v>
      </c>
      <c r="V659" t="n">
        <v>0.9010816618297935</v>
      </c>
      <c r="W659" t="n">
        <v>0</v>
      </c>
      <c r="X659" t="n">
        <v>0.07490732893306282</v>
      </c>
      <c r="Y659" t="n">
        <v>1.61489500132693</v>
      </c>
      <c r="Z659" t="n">
        <v>0.7865269537971594</v>
      </c>
      <c r="AA659" t="n">
        <v>3.203875633858683</v>
      </c>
      <c r="AB659" t="n">
        <v>0.8523562278666679</v>
      </c>
      <c r="AC659" t="n">
        <v>0.0002675261747609386</v>
      </c>
      <c r="AD659" t="n">
        <v>0.0002675261747609386</v>
      </c>
      <c r="AE659" t="n">
        <v>0</v>
      </c>
      <c r="AF659" t="n">
        <v>0.0007968930097820211</v>
      </c>
      <c r="AG659" t="n">
        <v>0</v>
      </c>
      <c r="AH659" t="n">
        <v>0.0002675261747609386</v>
      </c>
      <c r="AI659" t="inlineStr">
        <is>
          <t>Operationnel</t>
        </is>
      </c>
      <c r="AJ659" t="inlineStr"/>
      <c r="AK659" t="inlineStr">
        <is>
          <t>no impacts</t>
        </is>
      </c>
      <c r="AL659" t="inlineStr">
        <is>
          <t>no impacts</t>
        </is>
      </c>
      <c r="AM659" t="inlineStr">
        <is>
          <t>no impacts</t>
        </is>
      </c>
      <c r="AN659" t="inlineStr">
        <is>
          <t>no impacts</t>
        </is>
      </c>
      <c r="AO659" t="inlineStr"/>
      <c r="AP659" t="inlineStr"/>
      <c r="AQ659" t="inlineStr">
        <is>
          <t>ADM_034</t>
        </is>
      </c>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ADM_034</t>
        </is>
      </c>
      <c r="BQ659" t="inlineStr"/>
    </row>
    <row r="660">
      <c r="A660" t="inlineStr">
        <is>
          <t>Ngaoundere-University-IHS</t>
        </is>
      </c>
      <c r="B660" t="inlineStr">
        <is>
          <t>ADM_076</t>
        </is>
      </c>
      <c r="C660" t="inlineStr">
        <is>
          <t>Ngaoundere</t>
        </is>
      </c>
      <c r="D660" t="inlineStr">
        <is>
          <t>IHS</t>
        </is>
      </c>
      <c r="E660" t="inlineStr">
        <is>
          <t>Grid-Gen</t>
        </is>
      </c>
      <c r="F660" t="inlineStr">
        <is>
          <t>ADAMAOUA</t>
        </is>
      </c>
      <c r="G660" t="inlineStr">
        <is>
          <t>Ngaoundere</t>
        </is>
      </c>
      <c r="H660" t="inlineStr">
        <is>
          <t>Huawei</t>
        </is>
      </c>
      <c r="I660" t="n">
        <v>0</v>
      </c>
      <c r="J660" t="n">
        <v>0.00401289262141408</v>
      </c>
      <c r="K660" t="n">
        <v>0</v>
      </c>
      <c r="L660" t="n">
        <v>0</v>
      </c>
      <c r="M660" t="n">
        <v>0</v>
      </c>
      <c r="N660" t="n">
        <v>0</v>
      </c>
      <c r="O660" t="n">
        <v>0</v>
      </c>
      <c r="P660" t="n">
        <v>0</v>
      </c>
      <c r="Q660" t="n">
        <v>0.02823292897643772</v>
      </c>
      <c r="R660" t="n">
        <v>0</v>
      </c>
      <c r="S660" t="n">
        <v>0</v>
      </c>
      <c r="T660" t="n">
        <v>0</v>
      </c>
      <c r="U660" t="n">
        <v>0</v>
      </c>
      <c r="V660" t="n">
        <v>0</v>
      </c>
      <c r="W660" t="n">
        <v>0</v>
      </c>
      <c r="X660" t="n">
        <v>0.009630942291393789</v>
      </c>
      <c r="Y660" t="n">
        <v>0.6201613432524906</v>
      </c>
      <c r="Z660" t="n">
        <v>0.0002675261747609386</v>
      </c>
      <c r="AA660" t="n">
        <v>0.9221805594792727</v>
      </c>
      <c r="AB660" t="n">
        <v>0.9846390037467933</v>
      </c>
      <c r="AC660" t="n">
        <v>0.0002675261747609386</v>
      </c>
      <c r="AD660" t="n">
        <v>0.0002675261747609386</v>
      </c>
      <c r="AE660" t="n">
        <v>0</v>
      </c>
      <c r="AF660" t="n">
        <v>0.0007968930097820211</v>
      </c>
      <c r="AG660" t="n">
        <v>0</v>
      </c>
      <c r="AH660" t="n">
        <v>0.0002675261747609386</v>
      </c>
      <c r="AI660" t="inlineStr">
        <is>
          <t>Operationnel</t>
        </is>
      </c>
      <c r="AJ660" t="inlineStr"/>
      <c r="AK660" t="inlineStr">
        <is>
          <t>no impacts</t>
        </is>
      </c>
      <c r="AL660" t="inlineStr">
        <is>
          <t>no impacts</t>
        </is>
      </c>
      <c r="AM660" t="inlineStr">
        <is>
          <t>no impacts</t>
        </is>
      </c>
      <c r="AN660" t="inlineStr">
        <is>
          <t>no impacts</t>
        </is>
      </c>
      <c r="AO660" t="inlineStr"/>
      <c r="AP660" t="inlineStr"/>
      <c r="AQ660" t="inlineStr">
        <is>
          <t>ADM_076</t>
        </is>
      </c>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is>
          <t>ADM_076</t>
        </is>
      </c>
      <c r="BQ660" t="inlineStr"/>
    </row>
    <row r="661">
      <c r="A661" t="inlineStr">
        <is>
          <t>Fondjanti</t>
        </is>
      </c>
      <c r="B661" t="inlineStr">
        <is>
          <t>OST_158</t>
        </is>
      </c>
      <c r="C661" t="inlineStr">
        <is>
          <t>OUEST</t>
        </is>
      </c>
      <c r="D661" t="inlineStr">
        <is>
          <t>IHS</t>
        </is>
      </c>
      <c r="E661" t="inlineStr">
        <is>
          <t>Grid-Gen</t>
        </is>
      </c>
      <c r="F661" t="inlineStr">
        <is>
          <t>OUEST</t>
        </is>
      </c>
      <c r="G661" t="inlineStr">
        <is>
          <t>Fondjanti</t>
        </is>
      </c>
      <c r="H661" t="inlineStr">
        <is>
          <t>NOKIA</t>
        </is>
      </c>
      <c r="I661" t="n">
        <v>0.0003031963313958296</v>
      </c>
      <c r="J661" t="n">
        <v>0.0002675261747610057</v>
      </c>
      <c r="K661" t="n">
        <v>0.0002318560181261239</v>
      </c>
      <c r="L661" t="n">
        <v>0.005528874278392728</v>
      </c>
      <c r="M661" t="n">
        <v>0.5137547047971285</v>
      </c>
      <c r="N661" t="n">
        <v>0.0002496910964436516</v>
      </c>
      <c r="O661" t="n">
        <v>1.228974370580484</v>
      </c>
      <c r="P661" t="n">
        <v>0.007365887345084985</v>
      </c>
      <c r="Q661" t="n">
        <v>0.0002675261747610057</v>
      </c>
      <c r="R661" t="n">
        <v>0.390701864146861</v>
      </c>
      <c r="S661" t="n">
        <v>0.9408434470013646</v>
      </c>
      <c r="T661" t="n">
        <v>0.0002496910964435937</v>
      </c>
      <c r="U661" t="n">
        <v>0.0002675261747608899</v>
      </c>
      <c r="V661" t="n">
        <v>0.000267526174760832</v>
      </c>
      <c r="W661" t="n">
        <v>0.0002496910964434201</v>
      </c>
      <c r="X661" t="n">
        <v>0.0002496910964437674</v>
      </c>
      <c r="Y661" t="n">
        <v>0.0002675261747607741</v>
      </c>
      <c r="Z661" t="n">
        <v>0.0002496910964436516</v>
      </c>
      <c r="AA661" t="n">
        <v>0.0002675261747610057</v>
      </c>
      <c r="AB661" t="n">
        <v>0.0002318560181260081</v>
      </c>
      <c r="AC661" t="n">
        <v>0.000267526174760832</v>
      </c>
      <c r="AD661" t="n">
        <v>0.000267526174760832</v>
      </c>
      <c r="AE661" t="n">
        <v>0</v>
      </c>
      <c r="AF661" t="n">
        <v>0</v>
      </c>
      <c r="AG661" t="n">
        <v>0.0005130048788813957</v>
      </c>
      <c r="AH661" t="n">
        <v>0.000267526174760832</v>
      </c>
      <c r="AI661" t="inlineStr">
        <is>
          <t>Operationnel</t>
        </is>
      </c>
      <c r="AJ661" t="inlineStr"/>
      <c r="AK661" t="inlineStr">
        <is>
          <t>no impacts</t>
        </is>
      </c>
      <c r="AL661" t="inlineStr">
        <is>
          <t>no impacts</t>
        </is>
      </c>
      <c r="AM661" t="inlineStr">
        <is>
          <t>no impacts</t>
        </is>
      </c>
      <c r="AN661" t="inlineStr">
        <is>
          <t>no impacts</t>
        </is>
      </c>
      <c r="AO661" t="inlineStr"/>
      <c r="AP661" t="inlineStr"/>
      <c r="AQ661" t="inlineStr">
        <is>
          <t>OST_158</t>
        </is>
      </c>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OST_158</t>
        </is>
      </c>
      <c r="BQ661" t="inlineStr"/>
    </row>
    <row r="662">
      <c r="A662" t="inlineStr">
        <is>
          <t>Fochieya-IHS</t>
        </is>
      </c>
      <c r="B662" t="inlineStr">
        <is>
          <t>OST_195</t>
        </is>
      </c>
      <c r="C662" t="inlineStr">
        <is>
          <t>OUEST</t>
        </is>
      </c>
      <c r="D662" t="inlineStr">
        <is>
          <t>IHS</t>
        </is>
      </c>
      <c r="E662" t="inlineStr">
        <is>
          <t>Grid-Gen</t>
        </is>
      </c>
      <c r="F662" t="inlineStr">
        <is>
          <t>OUEST</t>
        </is>
      </c>
      <c r="G662" t="inlineStr">
        <is>
          <t xml:space="preserve"> Fochieya</t>
        </is>
      </c>
      <c r="H662" t="inlineStr">
        <is>
          <t>NOKIA</t>
        </is>
      </c>
      <c r="I662" t="n">
        <v>0</v>
      </c>
      <c r="J662" t="n">
        <v>0</v>
      </c>
      <c r="K662" t="n">
        <v>0</v>
      </c>
      <c r="L662" t="n">
        <v>0</v>
      </c>
      <c r="M662" t="n">
        <v>0.0006598978977432756</v>
      </c>
      <c r="N662" t="n">
        <v>1.057718001660783</v>
      </c>
      <c r="O662" t="n">
        <v>0.0002496910964435937</v>
      </c>
      <c r="P662" t="n">
        <v>0.0002318560181262397</v>
      </c>
      <c r="Q662" t="n">
        <v>0.0002853612530784176</v>
      </c>
      <c r="R662" t="n">
        <v>0.0002853612530785913</v>
      </c>
      <c r="S662" t="n">
        <v>0.5805749564618882</v>
      </c>
      <c r="T662" t="n">
        <v>0.0002318560181261239</v>
      </c>
      <c r="U662" t="n">
        <v>0.5802077956583509</v>
      </c>
      <c r="V662" t="n">
        <v>0.000231856018126066</v>
      </c>
      <c r="W662" t="n">
        <v>0.000231856018126066</v>
      </c>
      <c r="X662" t="n">
        <v>0.0002318560181262397</v>
      </c>
      <c r="Y662" t="n">
        <v>0.000231856018126066</v>
      </c>
      <c r="Z662" t="n">
        <v>1.19903448020021</v>
      </c>
      <c r="AA662" t="n">
        <v>0.0002496910964436516</v>
      </c>
      <c r="AB662" t="n">
        <v>0.0003210314097131258</v>
      </c>
      <c r="AC662" t="n">
        <v>0.0002496910964435358</v>
      </c>
      <c r="AD662" t="n">
        <v>0.0002496910964435358</v>
      </c>
      <c r="AE662" t="n">
        <v>0</v>
      </c>
      <c r="AF662" t="n">
        <v>0</v>
      </c>
      <c r="AG662" t="n">
        <v>0.0004788045536228136</v>
      </c>
      <c r="AH662" t="n">
        <v>0.0002496910964435358</v>
      </c>
      <c r="AI662" t="inlineStr">
        <is>
          <t>Operationnel</t>
        </is>
      </c>
      <c r="AJ662" t="inlineStr"/>
      <c r="AK662" t="inlineStr">
        <is>
          <t>no impacts</t>
        </is>
      </c>
      <c r="AL662" t="inlineStr">
        <is>
          <t>no impacts</t>
        </is>
      </c>
      <c r="AM662" t="inlineStr">
        <is>
          <t>no impacts</t>
        </is>
      </c>
      <c r="AN662" t="inlineStr">
        <is>
          <t>no impacts</t>
        </is>
      </c>
      <c r="AO662" t="inlineStr"/>
      <c r="AP662" t="inlineStr"/>
      <c r="AQ662" t="inlineStr">
        <is>
          <t>OST_195</t>
        </is>
      </c>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OST_195</t>
        </is>
      </c>
      <c r="BQ662" t="inlineStr">
        <is>
          <t>Gen-Lithium</t>
        </is>
      </c>
    </row>
    <row r="663">
      <c r="A663" t="inlineStr">
        <is>
          <t>ADM_098_N_Maakola-MTN-IHS</t>
        </is>
      </c>
      <c r="B663" t="inlineStr">
        <is>
          <t>ADM_098</t>
        </is>
      </c>
      <c r="C663" t="inlineStr">
        <is>
          <t>ADAMAOUA</t>
        </is>
      </c>
      <c r="D663" t="inlineStr">
        <is>
          <t>IHS</t>
        </is>
      </c>
      <c r="E663" t="inlineStr">
        <is>
          <t>Solar-Gen</t>
        </is>
      </c>
      <c r="F663" t="inlineStr">
        <is>
          <t>ADAMAOUA</t>
        </is>
      </c>
      <c r="G663" t="inlineStr">
        <is>
          <t>Maakola</t>
        </is>
      </c>
      <c r="H663" t="inlineStr">
        <is>
          <t>NOKIA</t>
        </is>
      </c>
      <c r="I663" t="n">
        <v>0.0294115954685801</v>
      </c>
      <c r="J663" t="n">
        <v>0.002568499015799673</v>
      </c>
      <c r="K663" t="n">
        <v>0.2134188912961192</v>
      </c>
      <c r="L663" t="n">
        <v>0</v>
      </c>
      <c r="M663" t="n">
        <v>0</v>
      </c>
      <c r="N663" t="n">
        <v>0.003424892479915739</v>
      </c>
      <c r="O663" t="n">
        <v>0.02486579491924264</v>
      </c>
      <c r="P663" t="n">
        <v>0.08703594736679909</v>
      </c>
      <c r="Q663" t="n">
        <v>0.01585717040292941</v>
      </c>
      <c r="R663" t="n">
        <v>0.08913175865539168</v>
      </c>
      <c r="S663" t="n">
        <v>0</v>
      </c>
      <c r="T663" t="n">
        <v>0</v>
      </c>
      <c r="U663" t="n">
        <v>0</v>
      </c>
      <c r="V663" t="n">
        <v>0.03342368002410096</v>
      </c>
      <c r="W663" t="n">
        <v>0</v>
      </c>
      <c r="X663" t="n">
        <v>0.0007135270089128087</v>
      </c>
      <c r="Y663" t="n">
        <v>0.5676075643588713</v>
      </c>
      <c r="Z663" t="n">
        <v>0</v>
      </c>
      <c r="AA663" t="n">
        <v>0.2320405830065237</v>
      </c>
      <c r="AB663" t="n">
        <v>0.007241475363621157</v>
      </c>
      <c r="AC663" t="n">
        <v>0.0001783817522280311</v>
      </c>
      <c r="AD663" t="n">
        <v>0.0001783817522280311</v>
      </c>
      <c r="AE663" t="n">
        <v>0</v>
      </c>
      <c r="AF663" t="n">
        <v>0.0005313542555236427</v>
      </c>
      <c r="AG663" t="n">
        <v>0</v>
      </c>
      <c r="AH663" t="n">
        <v>0.0001783817522280311</v>
      </c>
      <c r="AI663" t="inlineStr">
        <is>
          <t>Operationnel</t>
        </is>
      </c>
      <c r="AJ663" t="inlineStr"/>
      <c r="AK663" t="inlineStr">
        <is>
          <t>no impacts</t>
        </is>
      </c>
      <c r="AL663" t="inlineStr">
        <is>
          <t>no impacts</t>
        </is>
      </c>
      <c r="AM663" t="inlineStr">
        <is>
          <t>no impacts</t>
        </is>
      </c>
      <c r="AN663" t="inlineStr">
        <is>
          <t>no impacts</t>
        </is>
      </c>
      <c r="AO663" t="inlineStr"/>
      <c r="AP663" t="inlineStr"/>
      <c r="AQ663" t="inlineStr">
        <is>
          <t>ADM_098</t>
        </is>
      </c>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ADM_098</t>
        </is>
      </c>
      <c r="BQ663" t="inlineStr">
        <is>
          <t>Gen-Lithium</t>
        </is>
      </c>
    </row>
    <row r="664">
      <c r="A664" t="inlineStr">
        <is>
          <t>CTR_181_N_Nanga-Eboko-CRTV</t>
        </is>
      </c>
      <c r="B664" t="inlineStr">
        <is>
          <t>CTR_181</t>
        </is>
      </c>
      <c r="C664" t="inlineStr">
        <is>
          <t>CENTRE</t>
        </is>
      </c>
      <c r="D664" t="inlineStr">
        <is>
          <t>CAMUSAT</t>
        </is>
      </c>
      <c r="E664" t="inlineStr">
        <is>
          <t>Bad Grid + GE</t>
        </is>
      </c>
      <c r="F664" t="inlineStr">
        <is>
          <t>CENTRE</t>
        </is>
      </c>
      <c r="G664" t="inlineStr">
        <is>
          <t>Nanga-Eboko</t>
        </is>
      </c>
      <c r="H664" t="inlineStr">
        <is>
          <t>NOKIA</t>
        </is>
      </c>
      <c r="I664" t="n">
        <v>3.567015663488182e-05</v>
      </c>
      <c r="J664" t="n">
        <v>0.0001426806265392378</v>
      </c>
      <c r="K664" t="n">
        <v>7.134031326930047e-05</v>
      </c>
      <c r="L664" t="n">
        <v>7.134031326958995e-05</v>
      </c>
      <c r="M664" t="n">
        <v>0.0001426806265387746</v>
      </c>
      <c r="N664" t="n">
        <v>1.783507831735406e-05</v>
      </c>
      <c r="O664" t="n">
        <v>8.91753915868282e-05</v>
      </c>
      <c r="P664" t="n">
        <v>0.0001605157048565918</v>
      </c>
      <c r="Q664" t="n">
        <v>8.917539158711768e-05</v>
      </c>
      <c r="R664" t="n">
        <v>0.0001248455482218258</v>
      </c>
      <c r="S664" t="n">
        <v>0.0001070104699045297</v>
      </c>
      <c r="T664" t="n">
        <v>5.350523495200429e-05</v>
      </c>
      <c r="U664" t="n">
        <v>0.0001070104699044138</v>
      </c>
      <c r="V664" t="n">
        <v>0.0001070104699042981</v>
      </c>
      <c r="W664" t="n">
        <v>5.350523495200429e-05</v>
      </c>
      <c r="X664" t="n">
        <v>2.571042372723201</v>
      </c>
      <c r="Y664" t="n">
        <v>0.0001070104699045297</v>
      </c>
      <c r="Z664" t="n">
        <v>7.134031326941624e-05</v>
      </c>
      <c r="AA664" t="n">
        <v>8.91753915870598e-05</v>
      </c>
      <c r="AB664" t="n">
        <v>0.09479344125695974</v>
      </c>
      <c r="AC664" t="n">
        <v>0.000178350783173888</v>
      </c>
      <c r="AD664" t="n">
        <v>0.000178350783173888</v>
      </c>
      <c r="AE664" t="n">
        <v>0</v>
      </c>
      <c r="AF664" t="n">
        <v>0</v>
      </c>
      <c r="AG664" t="n">
        <v>0.0003420032525875971</v>
      </c>
      <c r="AH664" t="n">
        <v>0.000178350783173888</v>
      </c>
      <c r="AI664" t="inlineStr">
        <is>
          <t>Operationnel</t>
        </is>
      </c>
      <c r="AJ664" t="inlineStr"/>
      <c r="AK664" t="inlineStr">
        <is>
          <t>no impacts</t>
        </is>
      </c>
      <c r="AL664" t="inlineStr">
        <is>
          <t>no impacts</t>
        </is>
      </c>
      <c r="AM664" t="inlineStr">
        <is>
          <t>no impacts</t>
        </is>
      </c>
      <c r="AN664" t="inlineStr">
        <is>
          <t>no impacts</t>
        </is>
      </c>
      <c r="AO664" t="inlineStr"/>
      <c r="AP664" t="inlineStr"/>
      <c r="AQ664" t="inlineStr">
        <is>
          <t>CTR_181</t>
        </is>
      </c>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is>
          <t>Solar-Gen</t>
        </is>
      </c>
    </row>
    <row r="665">
      <c r="A665" t="inlineStr">
        <is>
          <t>Mbile-IHS</t>
        </is>
      </c>
      <c r="B665" t="inlineStr">
        <is>
          <t>SUD_069</t>
        </is>
      </c>
      <c r="C665" t="inlineStr">
        <is>
          <t>CENTRE</t>
        </is>
      </c>
      <c r="D665" t="inlineStr">
        <is>
          <t>IHS</t>
        </is>
      </c>
      <c r="E665" t="inlineStr">
        <is>
          <t>Gen Only</t>
        </is>
      </c>
      <c r="F665" t="inlineStr">
        <is>
          <t>SUD</t>
        </is>
      </c>
      <c r="G665" t="inlineStr">
        <is>
          <t>Mbile</t>
        </is>
      </c>
      <c r="H665" t="inlineStr">
        <is>
          <t>NOKIA</t>
        </is>
      </c>
      <c r="I665" t="n">
        <v>0.000160515704856476</v>
      </c>
      <c r="J665" t="n">
        <v>0.0001961858614914157</v>
      </c>
      <c r="K665" t="n">
        <v>0.01320277482729029</v>
      </c>
      <c r="L665" t="n">
        <v>0.0001605157048565918</v>
      </c>
      <c r="M665" t="n">
        <v>0.0001783507831740038</v>
      </c>
      <c r="N665" t="n">
        <v>0.0001783507831739459</v>
      </c>
      <c r="O665" t="n">
        <v>0.0001783507831739459</v>
      </c>
      <c r="P665" t="n">
        <v>0.0001605157048566497</v>
      </c>
      <c r="Q665" t="n">
        <v>0.6612110783676824</v>
      </c>
      <c r="R665" t="n">
        <v>0.0001961858614913579</v>
      </c>
      <c r="S665" t="n">
        <v>0.002942787922370682</v>
      </c>
      <c r="T665" t="n">
        <v>0.0001961858614914157</v>
      </c>
      <c r="U665" t="n">
        <v>0.0001961858614913579</v>
      </c>
      <c r="V665" t="n">
        <v>0.0001783507831740038</v>
      </c>
      <c r="W665" t="n">
        <v>0.0001961858614913579</v>
      </c>
      <c r="X665" t="n">
        <v>0.0002229043153145856</v>
      </c>
      <c r="Y665" t="n">
        <v>0.3590464480321048</v>
      </c>
      <c r="Z665" t="n">
        <v>0.3460361895141157</v>
      </c>
      <c r="AA665" t="n">
        <v>0.0001426806265390641</v>
      </c>
      <c r="AB665" t="n">
        <v>0.0001426806265390641</v>
      </c>
      <c r="AC665" t="n">
        <v>0.000178350783173888</v>
      </c>
      <c r="AD665" t="n">
        <v>0.000178350783173888</v>
      </c>
      <c r="AE665" t="n">
        <v>0</v>
      </c>
      <c r="AF665" t="n">
        <v>0</v>
      </c>
      <c r="AG665" t="n">
        <v>0.0003420032525875971</v>
      </c>
      <c r="AH665" t="n">
        <v>0.000178350783173888</v>
      </c>
      <c r="AI665" t="inlineStr">
        <is>
          <t>Operationnel</t>
        </is>
      </c>
      <c r="AJ665" t="inlineStr"/>
      <c r="AK665" t="inlineStr">
        <is>
          <t>no impacts</t>
        </is>
      </c>
      <c r="AL665" t="inlineStr">
        <is>
          <t>no impacts</t>
        </is>
      </c>
      <c r="AM665" t="inlineStr">
        <is>
          <t>no impacts</t>
        </is>
      </c>
      <c r="AN665" t="inlineStr">
        <is>
          <t>no impacts</t>
        </is>
      </c>
      <c r="AO665" t="inlineStr"/>
      <c r="AP665" t="inlineStr"/>
      <c r="AQ665" t="inlineStr">
        <is>
          <t>SUD_069</t>
        </is>
      </c>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SUD_069</t>
        </is>
      </c>
      <c r="BQ665" t="inlineStr">
        <is>
          <t>Grid-Gen</t>
        </is>
      </c>
    </row>
    <row r="666">
      <c r="A666" t="inlineStr">
        <is>
          <t>Zemda</t>
        </is>
      </c>
      <c r="B666" t="inlineStr">
        <is>
          <t>OST_262</t>
        </is>
      </c>
      <c r="C666" t="inlineStr">
        <is>
          <t>NORD-OUEST</t>
        </is>
      </c>
      <c r="D666" t="inlineStr">
        <is>
          <t>CAMUSAT</t>
        </is>
      </c>
      <c r="E666" t="inlineStr">
        <is>
          <t>Hybrid Solar - S3</t>
        </is>
      </c>
      <c r="F666" t="inlineStr">
        <is>
          <t>OUEST</t>
        </is>
      </c>
      <c r="G666" t="inlineStr">
        <is>
          <t>Zemda</t>
        </is>
      </c>
      <c r="H666" t="inlineStr">
        <is>
          <t>NOKIA</t>
        </is>
      </c>
      <c r="I666" t="n">
        <v>0.9544490096733268</v>
      </c>
      <c r="J666" t="n">
        <v>0.0001783507831740038</v>
      </c>
      <c r="K666" t="n">
        <v>0.0001961858614912421</v>
      </c>
      <c r="L666" t="n">
        <v>0.0001426806265391799</v>
      </c>
      <c r="M666" t="n">
        <v>0.0001605157048565339</v>
      </c>
      <c r="N666" t="n">
        <v>1.598265424724916</v>
      </c>
      <c r="O666" t="n">
        <v>0.6740972814394804</v>
      </c>
      <c r="P666" t="n">
        <v>0.07865850516410604</v>
      </c>
      <c r="Q666" t="n">
        <v>0.06961643424387634</v>
      </c>
      <c r="R666" t="n">
        <v>0.0001961858614912421</v>
      </c>
      <c r="S666" t="n">
        <v>0.0001961858614914157</v>
      </c>
      <c r="T666" t="n">
        <v>0.0001961858614911842</v>
      </c>
      <c r="U666" t="n">
        <v>0.0001961858614914157</v>
      </c>
      <c r="V666" t="n">
        <v>1.157373713925566</v>
      </c>
      <c r="W666" t="n">
        <v>0.0001961858614911842</v>
      </c>
      <c r="X666" t="n">
        <v>0.0001783507831739459</v>
      </c>
      <c r="Y666" t="n">
        <v>0.003067633470591933</v>
      </c>
      <c r="Z666" t="n">
        <v>0.6854977878636249</v>
      </c>
      <c r="AA666" t="n">
        <v>1.064601099385538</v>
      </c>
      <c r="AB666" t="n">
        <v>0.0001605157048565339</v>
      </c>
      <c r="AC666" t="n">
        <v>0.000178350783173888</v>
      </c>
      <c r="AD666" t="n">
        <v>0.000178350783173888</v>
      </c>
      <c r="AE666" t="n">
        <v>0</v>
      </c>
      <c r="AF666" t="n">
        <v>0</v>
      </c>
      <c r="AG666" t="n">
        <v>0.0003420032525875971</v>
      </c>
      <c r="AH666" t="n">
        <v>0.000178350783173888</v>
      </c>
      <c r="AI666" t="inlineStr">
        <is>
          <t>Operationnel</t>
        </is>
      </c>
      <c r="AJ666" t="inlineStr"/>
      <c r="AK666" t="inlineStr">
        <is>
          <t>no impacts</t>
        </is>
      </c>
      <c r="AL666" t="inlineStr">
        <is>
          <t>no impacts</t>
        </is>
      </c>
      <c r="AM666" t="inlineStr">
        <is>
          <t>no impacts</t>
        </is>
      </c>
      <c r="AN666" t="inlineStr">
        <is>
          <t>no impacts</t>
        </is>
      </c>
      <c r="AO666" t="inlineStr"/>
      <c r="AP666" t="inlineStr"/>
      <c r="AQ666" t="inlineStr">
        <is>
          <t>OST_262</t>
        </is>
      </c>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is>
          <t>Grid-Gen</t>
        </is>
      </c>
    </row>
    <row r="667">
      <c r="A667" t="inlineStr">
        <is>
          <t>Bassamba-IHS</t>
        </is>
      </c>
      <c r="B667" t="inlineStr">
        <is>
          <t>OST_143</t>
        </is>
      </c>
      <c r="C667" t="inlineStr">
        <is>
          <t>OUEST</t>
        </is>
      </c>
      <c r="D667" t="inlineStr">
        <is>
          <t>IHS</t>
        </is>
      </c>
      <c r="E667" t="inlineStr">
        <is>
          <t>Grid-Gen</t>
        </is>
      </c>
      <c r="F667" t="inlineStr">
        <is>
          <t>OUEST</t>
        </is>
      </c>
      <c r="G667" t="inlineStr">
        <is>
          <t>Bassamba</t>
        </is>
      </c>
      <c r="H667" t="inlineStr">
        <is>
          <t>NOKIA</t>
        </is>
      </c>
      <c r="I667" t="n">
        <v>0.0001070104699040665</v>
      </c>
      <c r="J667" t="n">
        <v>0.673871835356003</v>
      </c>
      <c r="K667" t="n">
        <v>8.9175391586944e-05</v>
      </c>
      <c r="L667" t="n">
        <v>5.350523495223587e-05</v>
      </c>
      <c r="M667" t="n">
        <v>0.06449164319570401</v>
      </c>
      <c r="N667" t="n">
        <v>8.91753915870598e-05</v>
      </c>
      <c r="O667" t="n">
        <v>0.0001426806265392957</v>
      </c>
      <c r="P667" t="n">
        <v>0.0001605157048564181</v>
      </c>
      <c r="Q667" t="n">
        <v>5.350523495206218e-05</v>
      </c>
      <c r="R667" t="n">
        <v>8.9175391586944e-05</v>
      </c>
      <c r="S667" t="n">
        <v>8.91753915870598e-05</v>
      </c>
      <c r="T667" t="n">
        <v>0.000107010469904356</v>
      </c>
      <c r="U667" t="n">
        <v>0.00012484554822171</v>
      </c>
      <c r="V667" t="n">
        <v>0.0001070104699044138</v>
      </c>
      <c r="W667" t="n">
        <v>0.0001070104699045297</v>
      </c>
      <c r="X667" t="n">
        <v>5.350523495212009e-05</v>
      </c>
      <c r="Y667" t="n">
        <v>5.350523495235167e-05</v>
      </c>
      <c r="Z667" t="n">
        <v>7.134031326935835e-05</v>
      </c>
      <c r="AA667" t="n">
        <v>0.0001070104699041823</v>
      </c>
      <c r="AB667" t="n">
        <v>0.0001070104699044138</v>
      </c>
      <c r="AC667" t="n">
        <v>0.0001070104699045297</v>
      </c>
      <c r="AD667" t="n">
        <v>0.0001070104699045297</v>
      </c>
      <c r="AE667" t="n">
        <v>0</v>
      </c>
      <c r="AF667" t="n">
        <v>0</v>
      </c>
      <c r="AG667" t="n">
        <v>0.0002052019515529357</v>
      </c>
      <c r="AH667" t="n">
        <v>0.0001070104699045297</v>
      </c>
      <c r="AI667" t="inlineStr">
        <is>
          <t>Operationnel</t>
        </is>
      </c>
      <c r="AJ667" t="inlineStr"/>
      <c r="AK667" t="inlineStr">
        <is>
          <t>no impacts</t>
        </is>
      </c>
      <c r="AL667" t="inlineStr">
        <is>
          <t>no impacts</t>
        </is>
      </c>
      <c r="AM667" t="inlineStr">
        <is>
          <t>no impacts</t>
        </is>
      </c>
      <c r="AN667" t="inlineStr">
        <is>
          <t>no impacts</t>
        </is>
      </c>
      <c r="AO667" t="inlineStr"/>
      <c r="AP667" t="inlineStr"/>
      <c r="AQ667" t="inlineStr">
        <is>
          <t>OST_143</t>
        </is>
      </c>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is>
          <t>OST_143</t>
        </is>
      </c>
      <c r="BQ667" t="inlineStr">
        <is>
          <t>Gen-Lithium</t>
        </is>
      </c>
    </row>
    <row r="668">
      <c r="A668" t="inlineStr">
        <is>
          <t>Mbouda-Marche-Ignames</t>
        </is>
      </c>
      <c r="B668" t="inlineStr">
        <is>
          <t>OST_297</t>
        </is>
      </c>
      <c r="C668" t="inlineStr">
        <is>
          <t>OUEST</t>
        </is>
      </c>
      <c r="D668" t="inlineStr">
        <is>
          <t>CAMUSAT</t>
        </is>
      </c>
      <c r="E668" t="inlineStr">
        <is>
          <t>Medium Grid + Solar + GE</t>
        </is>
      </c>
      <c r="F668" t="inlineStr">
        <is>
          <t>OUEST</t>
        </is>
      </c>
      <c r="G668" t="inlineStr">
        <is>
          <t>Mbouda</t>
        </is>
      </c>
      <c r="H668" t="inlineStr">
        <is>
          <t>Huawei</t>
        </is>
      </c>
      <c r="I668" t="n">
        <v>0</v>
      </c>
      <c r="J668" t="n">
        <v>0</v>
      </c>
      <c r="K668" t="n">
        <v>0.1982368954978555</v>
      </c>
      <c r="L668" t="n">
        <v>0</v>
      </c>
      <c r="M668" t="n">
        <v>0.2124157827601852</v>
      </c>
      <c r="N668" t="n">
        <v>0</v>
      </c>
      <c r="O668" t="n">
        <v>0.2138425890255769</v>
      </c>
      <c r="P668" t="n">
        <v>0</v>
      </c>
      <c r="Q668" t="n">
        <v>0.187357497724244</v>
      </c>
      <c r="R668" t="n">
        <v>0</v>
      </c>
      <c r="S668" t="n">
        <v>0</v>
      </c>
      <c r="T668" t="n">
        <v>0</v>
      </c>
      <c r="U668" t="n">
        <v>0</v>
      </c>
      <c r="V668" t="n">
        <v>0</v>
      </c>
      <c r="W668" t="n">
        <v>0</v>
      </c>
      <c r="X668" t="n">
        <v>0</v>
      </c>
      <c r="Y668" t="n">
        <v>0</v>
      </c>
      <c r="Z668" t="n">
        <v>0</v>
      </c>
      <c r="AA668" t="n">
        <v>1.635209155530444</v>
      </c>
      <c r="AB668" t="n">
        <v>6.315668758364653</v>
      </c>
      <c r="AC668" t="n">
        <v>8.917539158697954e-05</v>
      </c>
      <c r="AD668" t="n">
        <v>8.917539158697954e-05</v>
      </c>
      <c r="AE668" t="n">
        <v>0</v>
      </c>
      <c r="AF668" t="n">
        <v>0.0002656310032606737</v>
      </c>
      <c r="AG668" t="n">
        <v>0</v>
      </c>
      <c r="AH668" t="n">
        <v>8.917539158697954e-05</v>
      </c>
      <c r="AI668" t="inlineStr">
        <is>
          <t>Operationnel</t>
        </is>
      </c>
      <c r="AJ668" t="inlineStr"/>
      <c r="AK668" t="inlineStr">
        <is>
          <t>no impacts</t>
        </is>
      </c>
      <c r="AL668" t="inlineStr">
        <is>
          <t>no impacts</t>
        </is>
      </c>
      <c r="AM668" t="inlineStr">
        <is>
          <t>no impacts</t>
        </is>
      </c>
      <c r="AN668" t="inlineStr">
        <is>
          <t>no impacts</t>
        </is>
      </c>
      <c r="AO668" t="inlineStr"/>
      <c r="AP668" t="inlineStr"/>
      <c r="AQ668" t="inlineStr">
        <is>
          <t>OST_297</t>
        </is>
      </c>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row>
    <row r="669">
      <c r="A669" t="inlineStr">
        <is>
          <t>BAMENDA-MENTEH-IHS</t>
        </is>
      </c>
      <c r="B669" t="inlineStr">
        <is>
          <t>NRO_148</t>
        </is>
      </c>
      <c r="C669" t="inlineStr">
        <is>
          <t>NORD-OUEST</t>
        </is>
      </c>
      <c r="D669" t="inlineStr"/>
      <c r="E669" t="inlineStr"/>
      <c r="F669" t="inlineStr">
        <is>
          <t>NORD-OUEST</t>
        </is>
      </c>
      <c r="G669" t="inlineStr">
        <is>
          <t>Bamenda</t>
        </is>
      </c>
      <c r="H669" t="inlineStr">
        <is>
          <t>Huawei</t>
        </is>
      </c>
      <c r="I669" t="n">
        <v>0</v>
      </c>
      <c r="J669" t="n">
        <v>0</v>
      </c>
      <c r="K669" t="n">
        <v>3.227257421532789</v>
      </c>
      <c r="L669" t="n">
        <v>0</v>
      </c>
      <c r="M669" t="n">
        <v>0</v>
      </c>
      <c r="N669" t="n">
        <v>0</v>
      </c>
      <c r="O669" t="n">
        <v>0</v>
      </c>
      <c r="P669" t="n">
        <v>0.3034638575704914</v>
      </c>
      <c r="Q669" t="n">
        <v>0</v>
      </c>
      <c r="R669" t="n">
        <v>0.06142400972511151</v>
      </c>
      <c r="S669" t="n">
        <v>4.449406163232344</v>
      </c>
      <c r="T669" t="n">
        <v>0</v>
      </c>
      <c r="U669" t="n">
        <v>0.0152489919613735</v>
      </c>
      <c r="V669" t="n">
        <v>0.05698307522407993</v>
      </c>
      <c r="W669" t="n">
        <v>0</v>
      </c>
      <c r="X669" t="n">
        <v>0</v>
      </c>
      <c r="Y669" t="n">
        <v>3.262481701209647</v>
      </c>
      <c r="Z669" t="n">
        <v>0.3497458858041337</v>
      </c>
      <c r="AA669" t="n">
        <v>0.6280087777121448</v>
      </c>
      <c r="AB669" t="n">
        <v>0</v>
      </c>
      <c r="AC669" t="n">
        <v>8.917539158697954e-05</v>
      </c>
      <c r="AD669" t="n">
        <v>8.917539158697954e-05</v>
      </c>
      <c r="AE669" t="n">
        <v>0</v>
      </c>
      <c r="AF669" t="n">
        <v>0.0002656310032606737</v>
      </c>
      <c r="AG669" t="n">
        <v>0</v>
      </c>
      <c r="AH669" t="n">
        <v>8.917539158697954e-05</v>
      </c>
      <c r="AI669" t="inlineStr">
        <is>
          <t>Operationnel</t>
        </is>
      </c>
      <c r="AJ669" t="inlineStr"/>
      <c r="AK669" t="inlineStr">
        <is>
          <t>no impacts</t>
        </is>
      </c>
      <c r="AL669" t="inlineStr">
        <is>
          <t>no impacts</t>
        </is>
      </c>
      <c r="AM669" t="inlineStr">
        <is>
          <t>no impacts</t>
        </is>
      </c>
      <c r="AN669" t="inlineStr">
        <is>
          <t>no impacts</t>
        </is>
      </c>
      <c r="AO669" t="inlineStr"/>
      <c r="AP669" t="inlineStr"/>
      <c r="AQ669" t="inlineStr">
        <is>
          <t>NRO_148</t>
        </is>
      </c>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row>
    <row r="670">
      <c r="A670" t="inlineStr">
        <is>
          <t>Bfsam-Tougang</t>
        </is>
      </c>
      <c r="B670" t="inlineStr">
        <is>
          <t>OST_064</t>
        </is>
      </c>
      <c r="C670" t="inlineStr">
        <is>
          <t>Bafoussam</t>
        </is>
      </c>
      <c r="D670" t="inlineStr">
        <is>
          <t>IHS</t>
        </is>
      </c>
      <c r="E670" t="inlineStr">
        <is>
          <t>Grid-Gen</t>
        </is>
      </c>
      <c r="F670" t="inlineStr">
        <is>
          <t>OUEST</t>
        </is>
      </c>
      <c r="G670" t="inlineStr">
        <is>
          <t>Bafoussam</t>
        </is>
      </c>
      <c r="H670" t="inlineStr">
        <is>
          <t>Huawei</t>
        </is>
      </c>
      <c r="I670" t="n">
        <v>0</v>
      </c>
      <c r="J670" t="n">
        <v>1.009750794017687</v>
      </c>
      <c r="K670" t="n">
        <v>0.8563512854097645</v>
      </c>
      <c r="L670" t="n">
        <v>0.8392474453033816</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8.917539158697954e-05</v>
      </c>
      <c r="AD670" t="n">
        <v>8.917539158697954e-05</v>
      </c>
      <c r="AE670" t="n">
        <v>0</v>
      </c>
      <c r="AF670" t="n">
        <v>0.0002656310032606737</v>
      </c>
      <c r="AG670" t="n">
        <v>0</v>
      </c>
      <c r="AH670" t="n">
        <v>8.917539158697954e-05</v>
      </c>
      <c r="AI670" t="inlineStr">
        <is>
          <t>Operationnel</t>
        </is>
      </c>
      <c r="AJ670" t="inlineStr"/>
      <c r="AK670" t="inlineStr">
        <is>
          <t>no impacts</t>
        </is>
      </c>
      <c r="AL670" t="inlineStr">
        <is>
          <t>no impacts</t>
        </is>
      </c>
      <c r="AM670" t="inlineStr">
        <is>
          <t>no impacts</t>
        </is>
      </c>
      <c r="AN670" t="inlineStr">
        <is>
          <t>no impacts</t>
        </is>
      </c>
      <c r="AO670" t="inlineStr"/>
      <c r="AP670" t="inlineStr"/>
      <c r="AQ670" t="inlineStr">
        <is>
          <t>OST_064</t>
        </is>
      </c>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is>
          <t>OST_064</t>
        </is>
      </c>
      <c r="BQ670" t="inlineStr">
        <is>
          <t>Solar-Grid-Gen</t>
        </is>
      </c>
    </row>
    <row r="671">
      <c r="A671" t="inlineStr">
        <is>
          <t>Baiboum</t>
        </is>
      </c>
      <c r="B671" t="inlineStr">
        <is>
          <t>ADM_008</t>
        </is>
      </c>
      <c r="C671" t="inlineStr">
        <is>
          <t>ADAMAOUA</t>
        </is>
      </c>
      <c r="D671" t="inlineStr">
        <is>
          <t>IHS</t>
        </is>
      </c>
      <c r="E671" t="inlineStr">
        <is>
          <t>Gen Only</t>
        </is>
      </c>
      <c r="F671" t="inlineStr">
        <is>
          <t>ADAMAOUA</t>
        </is>
      </c>
      <c r="G671" t="inlineStr">
        <is>
          <t>Baiboum</t>
        </is>
      </c>
      <c r="H671" t="inlineStr">
        <is>
          <t>NOKIA</t>
        </is>
      </c>
      <c r="I671" t="n">
        <v>0</v>
      </c>
      <c r="J671" t="n">
        <v>8.917539158700189e-05</v>
      </c>
      <c r="K671" t="n">
        <v>0</v>
      </c>
      <c r="L671" t="n">
        <v>5.350523495235167e-05</v>
      </c>
      <c r="M671" t="n">
        <v>5.350523495212009e-05</v>
      </c>
      <c r="N671" t="n">
        <v>8.917539158700189e-05</v>
      </c>
      <c r="O671" t="n">
        <v>0.09014633877781744</v>
      </c>
      <c r="P671" t="n">
        <v>5.350523495223587e-05</v>
      </c>
      <c r="Q671" t="n">
        <v>0.140729801539123</v>
      </c>
      <c r="R671" t="n">
        <v>7.134031326958995e-05</v>
      </c>
      <c r="S671" t="n">
        <v>5.350523495206218e-05</v>
      </c>
      <c r="T671" t="n">
        <v>0.1859790522381515</v>
      </c>
      <c r="U671" t="n">
        <v>3.567015663482392e-05</v>
      </c>
      <c r="V671" t="n">
        <v>5.350523495212009e-05</v>
      </c>
      <c r="W671" t="n">
        <v>0.1859790522381515</v>
      </c>
      <c r="X671" t="n">
        <v>5.350523495229378e-05</v>
      </c>
      <c r="Y671" t="n">
        <v>4.552612752935965</v>
      </c>
      <c r="Z671" t="n">
        <v>5.350523495223587e-05</v>
      </c>
      <c r="AA671" t="n">
        <v>7.134031326953204e-05</v>
      </c>
      <c r="AB671" t="n">
        <v>8.917539158700189e-05</v>
      </c>
      <c r="AC671" t="n">
        <v>7.134031326947414e-05</v>
      </c>
      <c r="AD671" t="n">
        <v>7.134031326947414e-05</v>
      </c>
      <c r="AE671" t="n">
        <v>0</v>
      </c>
      <c r="AF671" t="n">
        <v>0</v>
      </c>
      <c r="AG671" t="n">
        <v>0.0001368013010348834</v>
      </c>
      <c r="AH671" t="n">
        <v>7.134031326947414e-05</v>
      </c>
      <c r="AI671" t="inlineStr">
        <is>
          <t>Operationnel</t>
        </is>
      </c>
      <c r="AJ671" t="inlineStr"/>
      <c r="AK671" t="inlineStr">
        <is>
          <t>no impacts</t>
        </is>
      </c>
      <c r="AL671" t="inlineStr">
        <is>
          <t>no impacts</t>
        </is>
      </c>
      <c r="AM671" t="inlineStr">
        <is>
          <t>no impacts</t>
        </is>
      </c>
      <c r="AN671" t="inlineStr">
        <is>
          <t>no impacts</t>
        </is>
      </c>
      <c r="AO671" t="inlineStr"/>
      <c r="AP671" t="inlineStr"/>
      <c r="AQ671" t="inlineStr">
        <is>
          <t>ADM_008</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ADM_008</t>
        </is>
      </c>
      <c r="BQ671" t="inlineStr">
        <is>
          <t>Solar-Gen-Lithium</t>
        </is>
      </c>
    </row>
    <row r="672">
      <c r="A672" t="inlineStr">
        <is>
          <t>Bakou</t>
        </is>
      </c>
      <c r="B672" t="inlineStr">
        <is>
          <t>OST_182</t>
        </is>
      </c>
      <c r="C672" t="inlineStr">
        <is>
          <t>OUEST</t>
        </is>
      </c>
      <c r="D672" t="inlineStr">
        <is>
          <t>IHS</t>
        </is>
      </c>
      <c r="E672" t="inlineStr">
        <is>
          <t>Grid-Gen</t>
        </is>
      </c>
      <c r="F672" t="inlineStr">
        <is>
          <t>OUEST</t>
        </is>
      </c>
      <c r="G672" t="inlineStr">
        <is>
          <t>Bakou</t>
        </is>
      </c>
      <c r="H672" t="inlineStr">
        <is>
          <t>NOKIA</t>
        </is>
      </c>
      <c r="I672" t="n">
        <v>7.134031326982153e-05</v>
      </c>
      <c r="J672" t="n">
        <v>0.0001070104699042981</v>
      </c>
      <c r="K672" t="n">
        <v>7.134031326958995e-05</v>
      </c>
      <c r="L672" t="n">
        <v>5.350523495212009e-05</v>
      </c>
      <c r="M672" t="n">
        <v>0.005885575844741008</v>
      </c>
      <c r="N672" t="n">
        <v>8.91753915868861e-05</v>
      </c>
      <c r="O672" t="n">
        <v>0.006224442332771682</v>
      </c>
      <c r="P672" t="n">
        <v>0.008114960634415219</v>
      </c>
      <c r="Q672" t="n">
        <v>8.91753915868861e-05</v>
      </c>
      <c r="R672" t="n">
        <v>7.134031326964783e-05</v>
      </c>
      <c r="S672" t="n">
        <v>7.134031326953204e-05</v>
      </c>
      <c r="T672" t="n">
        <v>7.134031326982153e-05</v>
      </c>
      <c r="U672" t="n">
        <v>0.02505828503594147</v>
      </c>
      <c r="V672" t="n">
        <v>5.350523495217798e-05</v>
      </c>
      <c r="W672" t="n">
        <v>7.134031326970573e-05</v>
      </c>
      <c r="X672" t="n">
        <v>5.350523495217798e-05</v>
      </c>
      <c r="Y672" t="n">
        <v>3.567015663482392e-05</v>
      </c>
      <c r="Z672" t="n">
        <v>5.350523495212009e-05</v>
      </c>
      <c r="AA672" t="n">
        <v>5.350523495217798e-05</v>
      </c>
      <c r="AB672" t="n">
        <v>5.350523495212009e-05</v>
      </c>
      <c r="AC672" t="n">
        <v>7.134031326947414e-05</v>
      </c>
      <c r="AD672" t="n">
        <v>7.134031326947414e-05</v>
      </c>
      <c r="AE672" t="n">
        <v>0</v>
      </c>
      <c r="AF672" t="n">
        <v>0</v>
      </c>
      <c r="AG672" t="n">
        <v>0.0001368013010348834</v>
      </c>
      <c r="AH672" t="n">
        <v>7.134031326947414e-05</v>
      </c>
      <c r="AI672" t="inlineStr">
        <is>
          <t>Operationnel</t>
        </is>
      </c>
      <c r="AJ672" t="inlineStr"/>
      <c r="AK672" t="inlineStr">
        <is>
          <t>no impacts</t>
        </is>
      </c>
      <c r="AL672" t="inlineStr">
        <is>
          <t>no impacts</t>
        </is>
      </c>
      <c r="AM672" t="inlineStr">
        <is>
          <t>no impacts</t>
        </is>
      </c>
      <c r="AN672" t="inlineStr">
        <is>
          <t>no impacts</t>
        </is>
      </c>
      <c r="AO672" t="inlineStr"/>
      <c r="AP672" t="inlineStr"/>
      <c r="AQ672" t="inlineStr">
        <is>
          <t>OST_182</t>
        </is>
      </c>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OST_182</t>
        </is>
      </c>
      <c r="BQ672" t="inlineStr"/>
    </row>
    <row r="673">
      <c r="A673" t="inlineStr">
        <is>
          <t>Ayos</t>
        </is>
      </c>
      <c r="B673" t="inlineStr">
        <is>
          <t>EST_018</t>
        </is>
      </c>
      <c r="C673" t="inlineStr">
        <is>
          <t>CENTRE</t>
        </is>
      </c>
      <c r="D673" t="inlineStr">
        <is>
          <t>IHS</t>
        </is>
      </c>
      <c r="E673" t="inlineStr">
        <is>
          <t>Grid-Gen</t>
        </is>
      </c>
      <c r="F673" t="inlineStr">
        <is>
          <t>EST</t>
        </is>
      </c>
      <c r="G673" t="inlineStr">
        <is>
          <t>Ayos</t>
        </is>
      </c>
      <c r="H673" t="inlineStr">
        <is>
          <t>NOKIA</t>
        </is>
      </c>
      <c r="I673" t="n">
        <v>0.369846970765056</v>
      </c>
      <c r="J673" t="n">
        <v>8.91753915870598e-05</v>
      </c>
      <c r="K673" t="n">
        <v>5.350523495223587e-05</v>
      </c>
      <c r="L673" t="n">
        <v>0.09306614389356972</v>
      </c>
      <c r="M673" t="n">
        <v>0.07440270987262804</v>
      </c>
      <c r="N673" t="n">
        <v>0.1739390068072959</v>
      </c>
      <c r="O673" t="n">
        <v>20.96437787523182</v>
      </c>
      <c r="P673" t="n">
        <v>6.366699777119783</v>
      </c>
      <c r="Q673" t="n">
        <v>14.39415202563835</v>
      </c>
      <c r="R673" t="n">
        <v>0.1660447449886742</v>
      </c>
      <c r="S673" t="n">
        <v>1.783507831746985e-05</v>
      </c>
      <c r="T673" t="n">
        <v>0.0001605157048567366</v>
      </c>
      <c r="U673" t="n">
        <v>0.00012484554822171</v>
      </c>
      <c r="V673" t="n">
        <v>5.350523495212009e-05</v>
      </c>
      <c r="W673" t="n">
        <v>0.0001605157048566497</v>
      </c>
      <c r="X673" t="n">
        <v>3.059033388695934</v>
      </c>
      <c r="Y673" t="n">
        <v>0.0001783507831740038</v>
      </c>
      <c r="Z673" t="n">
        <v>0.0001783507831739459</v>
      </c>
      <c r="AA673" t="n">
        <v>0.0001070104699045297</v>
      </c>
      <c r="AB673" t="n">
        <v>0.0002318560181261818</v>
      </c>
      <c r="AC673" t="n">
        <v>5.350523495223587e-05</v>
      </c>
      <c r="AD673" t="n">
        <v>5.350523495223587e-05</v>
      </c>
      <c r="AE673" t="n">
        <v>0</v>
      </c>
      <c r="AF673" t="n">
        <v>0</v>
      </c>
      <c r="AG673" t="n">
        <v>0.0001026009757764124</v>
      </c>
      <c r="AH673" t="n">
        <v>5.350523495223587e-05</v>
      </c>
      <c r="AI673" t="inlineStr">
        <is>
          <t>Operationnel</t>
        </is>
      </c>
      <c r="AJ673" t="inlineStr"/>
      <c r="AK673" t="inlineStr">
        <is>
          <t>no impacts</t>
        </is>
      </c>
      <c r="AL673" t="inlineStr">
        <is>
          <t>no impacts</t>
        </is>
      </c>
      <c r="AM673" t="inlineStr">
        <is>
          <t>no impacts</t>
        </is>
      </c>
      <c r="AN673" t="inlineStr">
        <is>
          <t>no impacts</t>
        </is>
      </c>
      <c r="AO673" t="inlineStr"/>
      <c r="AP673" t="inlineStr"/>
      <c r="AQ673" t="inlineStr">
        <is>
          <t>EST_018</t>
        </is>
      </c>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is>
          <t>EST_018</t>
        </is>
      </c>
      <c r="BN673" t="inlineStr"/>
      <c r="BO673" t="inlineStr"/>
      <c r="BP673" t="inlineStr">
        <is>
          <t>EST_018</t>
        </is>
      </c>
      <c r="BQ673" t="inlineStr">
        <is>
          <t>Solar AER-Gen-Lithium</t>
        </is>
      </c>
    </row>
    <row r="674">
      <c r="A674" t="inlineStr">
        <is>
          <t>Camp-Sonel</t>
        </is>
      </c>
      <c r="B674" t="inlineStr">
        <is>
          <t>CTR_595</t>
        </is>
      </c>
      <c r="C674" t="inlineStr">
        <is>
          <t>Yaounde</t>
        </is>
      </c>
      <c r="D674" t="inlineStr">
        <is>
          <t>CAMUSAT</t>
        </is>
      </c>
      <c r="E674" t="inlineStr">
        <is>
          <t>Good Grid no GE - 8h</t>
        </is>
      </c>
      <c r="F674" t="inlineStr">
        <is>
          <t>CENTRE</t>
        </is>
      </c>
      <c r="G674" t="inlineStr">
        <is>
          <t>Yaounde</t>
        </is>
      </c>
      <c r="H674" t="inlineStr">
        <is>
          <t>ZTE</t>
        </is>
      </c>
      <c r="I674" t="n">
        <v>13.8375416984131</v>
      </c>
      <c r="J674" t="n">
        <v>13.83816592615421</v>
      </c>
      <c r="K674" t="n">
        <v>13.84776119828897</v>
      </c>
      <c r="L674" t="n">
        <v>13.86855689960706</v>
      </c>
      <c r="M674" t="n">
        <v>13.86855689960706</v>
      </c>
      <c r="N674" t="n">
        <v>13.86855689960706</v>
      </c>
      <c r="O674" t="n">
        <v>31.05752383479868</v>
      </c>
      <c r="P674" t="n">
        <v>2.566967152066155</v>
      </c>
      <c r="Q674" t="n">
        <v>0</v>
      </c>
      <c r="R674" t="n">
        <v>0</v>
      </c>
      <c r="S674" t="n">
        <v>0</v>
      </c>
      <c r="T674" t="n">
        <v>0</v>
      </c>
      <c r="U674" t="n">
        <v>0</v>
      </c>
      <c r="V674" t="n">
        <v>0</v>
      </c>
      <c r="W674" t="n">
        <v>0</v>
      </c>
      <c r="X674" t="n">
        <v>0</v>
      </c>
      <c r="Y674" t="n">
        <v>0</v>
      </c>
      <c r="Z674" t="n">
        <v>0</v>
      </c>
      <c r="AA674" t="n">
        <v>3.567015663485442e-05</v>
      </c>
      <c r="AB674" t="n">
        <v>0.002532581121070216</v>
      </c>
      <c r="AC674" t="n">
        <v>5.350523495219608e-05</v>
      </c>
      <c r="AD674" t="n">
        <v>5.350523495219608e-05</v>
      </c>
      <c r="AE674" t="n">
        <v>0</v>
      </c>
      <c r="AF674" t="n">
        <v>0</v>
      </c>
      <c r="AG674" t="n">
        <v>0.000102600975776336</v>
      </c>
      <c r="AH674" t="n">
        <v>5.350523495219608e-05</v>
      </c>
      <c r="AI674" t="inlineStr">
        <is>
          <t>Operationnel</t>
        </is>
      </c>
      <c r="AJ674" t="inlineStr"/>
      <c r="AK674" t="inlineStr">
        <is>
          <t>no impacts</t>
        </is>
      </c>
      <c r="AL674" t="inlineStr">
        <is>
          <t>no impacts</t>
        </is>
      </c>
      <c r="AM674" t="inlineStr">
        <is>
          <t>no impacts</t>
        </is>
      </c>
      <c r="AN674" t="inlineStr">
        <is>
          <t>no impacts</t>
        </is>
      </c>
      <c r="AO674" t="inlineStr"/>
      <c r="AP674" t="inlineStr"/>
      <c r="AQ674" t="inlineStr">
        <is>
          <t>CTR_595</t>
        </is>
      </c>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is>
          <t>Solar-Gen-Lithium</t>
        </is>
      </c>
    </row>
    <row r="675">
      <c r="A675" t="inlineStr">
        <is>
          <t>Banwa</t>
        </is>
      </c>
      <c r="B675" t="inlineStr">
        <is>
          <t>OST_089</t>
        </is>
      </c>
      <c r="C675" t="inlineStr">
        <is>
          <t>OUEST</t>
        </is>
      </c>
      <c r="D675" t="inlineStr">
        <is>
          <t>IHS</t>
        </is>
      </c>
      <c r="E675" t="inlineStr">
        <is>
          <t>Grid-Gen</t>
        </is>
      </c>
      <c r="F675" t="inlineStr">
        <is>
          <t>OUEST</t>
        </is>
      </c>
      <c r="G675" t="inlineStr">
        <is>
          <t>Bantoum</t>
        </is>
      </c>
      <c r="H675" t="inlineStr">
        <is>
          <t>NOKIA</t>
        </is>
      </c>
      <c r="I675" t="n">
        <v>1.783507831741196e-05</v>
      </c>
      <c r="J675" t="n">
        <v>7.134031326964783e-05</v>
      </c>
      <c r="K675" t="n">
        <v>5.350523495229378e-05</v>
      </c>
      <c r="L675" t="n">
        <v>5.350523495229378e-05</v>
      </c>
      <c r="M675" t="n">
        <v>7.134031326964783e-05</v>
      </c>
      <c r="N675" t="n">
        <v>5.350523495229378e-05</v>
      </c>
      <c r="O675" t="n">
        <v>1.783507831741196e-05</v>
      </c>
      <c r="P675" t="n">
        <v>7.134031326964783e-05</v>
      </c>
      <c r="Q675" t="n">
        <v>0</v>
      </c>
      <c r="R675" t="n">
        <v>1.783507831741196e-05</v>
      </c>
      <c r="S675" t="n">
        <v>5.350523495235167e-05</v>
      </c>
      <c r="T675" t="n">
        <v>0</v>
      </c>
      <c r="U675" t="n">
        <v>5.350523495229378e-05</v>
      </c>
      <c r="V675" t="n">
        <v>3.567015663482392e-05</v>
      </c>
      <c r="W675" t="n">
        <v>0</v>
      </c>
      <c r="X675" t="n">
        <v>0</v>
      </c>
      <c r="Y675" t="n">
        <v>3.567015663482392e-05</v>
      </c>
      <c r="Z675" t="n">
        <v>3.567015663488182e-05</v>
      </c>
      <c r="AA675" t="n">
        <v>0</v>
      </c>
      <c r="AB675" t="n">
        <v>0</v>
      </c>
      <c r="AC675" t="n">
        <v>1.783507831741196e-05</v>
      </c>
      <c r="AD675" t="n">
        <v>1.783507831741196e-05</v>
      </c>
      <c r="AE675" t="n">
        <v>0</v>
      </c>
      <c r="AF675" t="n">
        <v>0</v>
      </c>
      <c r="AG675" t="n">
        <v>3.420032525880412e-05</v>
      </c>
      <c r="AH675" t="n">
        <v>1.783507831741196e-05</v>
      </c>
      <c r="AI675" t="inlineStr">
        <is>
          <t>Operationnel</t>
        </is>
      </c>
      <c r="AJ675" t="inlineStr"/>
      <c r="AK675" t="inlineStr">
        <is>
          <t>no impacts</t>
        </is>
      </c>
      <c r="AL675" t="inlineStr">
        <is>
          <t>no impacts</t>
        </is>
      </c>
      <c r="AM675" t="inlineStr">
        <is>
          <t>no impacts</t>
        </is>
      </c>
      <c r="AN675" t="inlineStr">
        <is>
          <t>no impacts</t>
        </is>
      </c>
      <c r="AO675" t="inlineStr"/>
      <c r="AP675" t="inlineStr"/>
      <c r="AQ675" t="inlineStr">
        <is>
          <t>OST_089</t>
        </is>
      </c>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OST_089</t>
        </is>
      </c>
      <c r="BQ675" t="inlineStr">
        <is>
          <t>Grid-Gen</t>
        </is>
      </c>
    </row>
    <row r="676">
      <c r="A676" t="inlineStr">
        <is>
          <t>Camp-Yabassi</t>
        </is>
      </c>
      <c r="B676" t="inlineStr">
        <is>
          <t>LIT_162</t>
        </is>
      </c>
      <c r="C676" t="inlineStr">
        <is>
          <t>Douala</t>
        </is>
      </c>
      <c r="D676" t="inlineStr">
        <is>
          <t>IHS</t>
        </is>
      </c>
      <c r="E676" t="inlineStr">
        <is>
          <t>Grid-Gen-Lithium</t>
        </is>
      </c>
      <c r="F676" t="inlineStr">
        <is>
          <t>LITTORAL</t>
        </is>
      </c>
      <c r="G676" t="inlineStr">
        <is>
          <t>Douala</t>
        </is>
      </c>
      <c r="H676" t="inlineStr">
        <is>
          <t>ZTE</t>
        </is>
      </c>
      <c r="I676" t="n">
        <v>0</v>
      </c>
      <c r="J676" t="n">
        <v>0.003941552308144496</v>
      </c>
      <c r="K676" t="n">
        <v>0</v>
      </c>
      <c r="L676" t="n">
        <v>0</v>
      </c>
      <c r="M676" t="n">
        <v>0</v>
      </c>
      <c r="N676" t="n">
        <v>0.00358485074179651</v>
      </c>
      <c r="O676" t="n">
        <v>0</v>
      </c>
      <c r="P676" t="n">
        <v>0</v>
      </c>
      <c r="Q676" t="n">
        <v>33.03814495210212</v>
      </c>
      <c r="R676" t="n">
        <v>0</v>
      </c>
      <c r="S676" t="n">
        <v>0</v>
      </c>
      <c r="T676" t="n">
        <v>21.48062183070659</v>
      </c>
      <c r="U676" t="n">
        <v>18.40844041514355</v>
      </c>
      <c r="V676" t="n">
        <v>7.321870371797174</v>
      </c>
      <c r="W676" t="n">
        <v>21.48062183070659</v>
      </c>
      <c r="X676" t="n">
        <v>0</v>
      </c>
      <c r="Y676" t="n">
        <v>0</v>
      </c>
      <c r="Z676" t="n">
        <v>0</v>
      </c>
      <c r="AA676" t="n">
        <v>0</v>
      </c>
      <c r="AB676" t="n">
        <v>0</v>
      </c>
      <c r="AC676" t="n">
        <v>8.684529069889332e-17</v>
      </c>
      <c r="AD676" t="n">
        <v>8.684529069889332e-17</v>
      </c>
      <c r="AE676" t="n">
        <v>0</v>
      </c>
      <c r="AF676" t="n">
        <v>0</v>
      </c>
      <c r="AG676" t="n">
        <v>1.665334536937735e-16</v>
      </c>
      <c r="AH676" t="n">
        <v>8.684529069889332e-17</v>
      </c>
      <c r="AI676" t="inlineStr">
        <is>
          <t>Operationnel</t>
        </is>
      </c>
      <c r="AJ676" t="inlineStr"/>
      <c r="AK676" t="inlineStr">
        <is>
          <t>no impacts</t>
        </is>
      </c>
      <c r="AL676" t="inlineStr">
        <is>
          <t>no impacts</t>
        </is>
      </c>
      <c r="AM676" t="inlineStr">
        <is>
          <t>no impacts</t>
        </is>
      </c>
      <c r="AN676" t="inlineStr">
        <is>
          <t>no impacts</t>
        </is>
      </c>
      <c r="AO676" t="inlineStr"/>
      <c r="AP676" t="inlineStr"/>
      <c r="AQ676" t="inlineStr">
        <is>
          <t>LIT_162</t>
        </is>
      </c>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LIT_162</t>
        </is>
      </c>
      <c r="BQ676" t="inlineStr">
        <is>
          <t>Solar-Gen</t>
        </is>
      </c>
    </row>
    <row r="677">
      <c r="A677" t="inlineStr">
        <is>
          <t>KYE-Ossi-II</t>
        </is>
      </c>
      <c r="B677" t="inlineStr">
        <is>
          <t>SUD_073</t>
        </is>
      </c>
      <c r="C677" t="inlineStr">
        <is>
          <t>CENTRE</t>
        </is>
      </c>
      <c r="D677" t="inlineStr">
        <is>
          <t>CAMUSAT</t>
        </is>
      </c>
      <c r="E677" t="inlineStr">
        <is>
          <t>HGB</t>
        </is>
      </c>
      <c r="F677" t="inlineStr">
        <is>
          <t>SUD</t>
        </is>
      </c>
      <c r="G677" t="inlineStr">
        <is>
          <t>Kye-Ossi</t>
        </is>
      </c>
      <c r="H677" t="inlineStr">
        <is>
          <t>ZTE</t>
        </is>
      </c>
      <c r="I677" t="n">
        <v>0.5710792077230165</v>
      </c>
      <c r="J677" t="n">
        <v>0</v>
      </c>
      <c r="K677" t="n">
        <v>0</v>
      </c>
      <c r="L677" t="n">
        <v>0</v>
      </c>
      <c r="M677" t="n">
        <v>0</v>
      </c>
      <c r="N677" t="n">
        <v>0</v>
      </c>
      <c r="O677" t="n">
        <v>0</v>
      </c>
      <c r="P677" t="n">
        <v>0</v>
      </c>
      <c r="Q677" t="n">
        <v>0</v>
      </c>
      <c r="R677" t="n">
        <v>0</v>
      </c>
      <c r="S677" t="n">
        <v>0.3559524930585876</v>
      </c>
      <c r="T677" t="n">
        <v>0.00784743445965419</v>
      </c>
      <c r="U677" t="n">
        <v>0</v>
      </c>
      <c r="V677" t="n">
        <v>0</v>
      </c>
      <c r="W677" t="n">
        <v>0.007847434459654133</v>
      </c>
      <c r="X677" t="n">
        <v>0</v>
      </c>
      <c r="Y677" t="n">
        <v>5.789686046592889e-17</v>
      </c>
      <c r="Z677" t="n">
        <v>0</v>
      </c>
      <c r="AA677" t="n">
        <v>0</v>
      </c>
      <c r="AB677" t="n">
        <v>0.08616126335133957</v>
      </c>
      <c r="AC677" t="n">
        <v>5.789686046592889e-17</v>
      </c>
      <c r="AD677" t="n">
        <v>5.789686046592889e-17</v>
      </c>
      <c r="AE677" t="n">
        <v>0</v>
      </c>
      <c r="AF677" t="n">
        <v>0</v>
      </c>
      <c r="AG677" t="n">
        <v>1.110223024625157e-16</v>
      </c>
      <c r="AH677" t="n">
        <v>5.789686046592889e-17</v>
      </c>
      <c r="AI677" t="inlineStr">
        <is>
          <t>Operationnel</t>
        </is>
      </c>
      <c r="AJ677" t="inlineStr"/>
      <c r="AK677" t="inlineStr">
        <is>
          <t>no impacts</t>
        </is>
      </c>
      <c r="AL677" t="inlineStr">
        <is>
          <t>no impacts</t>
        </is>
      </c>
      <c r="AM677" t="inlineStr">
        <is>
          <t>no impacts</t>
        </is>
      </c>
      <c r="AN677" t="inlineStr">
        <is>
          <t>no impacts</t>
        </is>
      </c>
      <c r="AO677" t="inlineStr"/>
      <c r="AP677" t="inlineStr"/>
      <c r="AQ677" t="inlineStr">
        <is>
          <t>SUD_073</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is>
          <t>Solar-Gen-Lithium</t>
        </is>
      </c>
    </row>
    <row r="678">
      <c r="A678" t="inlineStr">
        <is>
          <t>Beedi</t>
        </is>
      </c>
      <c r="B678" t="inlineStr">
        <is>
          <t>LIT_127</t>
        </is>
      </c>
      <c r="C678" t="inlineStr">
        <is>
          <t>Douala</t>
        </is>
      </c>
      <c r="D678" t="inlineStr">
        <is>
          <t>IHS</t>
        </is>
      </c>
      <c r="E678" t="inlineStr">
        <is>
          <t>Grid-Gen</t>
        </is>
      </c>
      <c r="F678" t="inlineStr">
        <is>
          <t>LITTORAL</t>
        </is>
      </c>
      <c r="G678" t="inlineStr">
        <is>
          <t>Douala</t>
        </is>
      </c>
      <c r="H678" t="inlineStr">
        <is>
          <t>ZTE</t>
        </is>
      </c>
      <c r="I678" t="n">
        <v>0</v>
      </c>
      <c r="J678" t="n">
        <v>1.397628077264413</v>
      </c>
      <c r="K678" t="n">
        <v>0</v>
      </c>
      <c r="L678" t="n">
        <v>0</v>
      </c>
      <c r="M678" t="n">
        <v>5.038534470212565</v>
      </c>
      <c r="N678" t="n">
        <v>0</v>
      </c>
      <c r="O678" t="n">
        <v>0</v>
      </c>
      <c r="P678" t="n">
        <v>0</v>
      </c>
      <c r="Q678" t="n">
        <v>0</v>
      </c>
      <c r="R678" t="n">
        <v>0</v>
      </c>
      <c r="S678" t="n">
        <v>0</v>
      </c>
      <c r="T678" t="n">
        <v>5.679259658765013</v>
      </c>
      <c r="U678" t="n">
        <v>2.687015064220549</v>
      </c>
      <c r="V678" t="n">
        <v>0</v>
      </c>
      <c r="W678" t="n">
        <v>5.679259658765013</v>
      </c>
      <c r="X678" t="n">
        <v>0.4211753744653046</v>
      </c>
      <c r="Y678" t="n">
        <v>0</v>
      </c>
      <c r="Z678" t="n">
        <v>1.357427810737002</v>
      </c>
      <c r="AA678" t="n">
        <v>0</v>
      </c>
      <c r="AB678" t="n">
        <v>0</v>
      </c>
      <c r="AC678" t="n">
        <v>0</v>
      </c>
      <c r="AD678" t="n">
        <v>0</v>
      </c>
      <c r="AE678" t="n">
        <v>0</v>
      </c>
      <c r="AF678" t="n">
        <v>0</v>
      </c>
      <c r="AG678" t="n">
        <v>0</v>
      </c>
      <c r="AH678" t="n">
        <v>0</v>
      </c>
      <c r="AI678" t="inlineStr">
        <is>
          <t>Operationnel</t>
        </is>
      </c>
      <c r="AJ678" t="inlineStr"/>
      <c r="AK678" t="inlineStr">
        <is>
          <t>no impacts</t>
        </is>
      </c>
      <c r="AL678" t="inlineStr">
        <is>
          <t>no impacts</t>
        </is>
      </c>
      <c r="AM678" t="inlineStr">
        <is>
          <t>no impacts</t>
        </is>
      </c>
      <c r="AN678" t="inlineStr">
        <is>
          <t>no impacts</t>
        </is>
      </c>
      <c r="AO678" t="inlineStr"/>
      <c r="AP678" t="inlineStr"/>
      <c r="AQ678" t="inlineStr">
        <is>
          <t>LIT_127</t>
        </is>
      </c>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is>
          <t>LIT_127</t>
        </is>
      </c>
      <c r="BQ678" t="inlineStr"/>
    </row>
    <row r="679">
      <c r="A679" t="inlineStr">
        <is>
          <t>Edea-Ville</t>
        </is>
      </c>
      <c r="B679" t="inlineStr">
        <is>
          <t>LIT_078</t>
        </is>
      </c>
      <c r="C679" t="inlineStr">
        <is>
          <t>LITTORAL</t>
        </is>
      </c>
      <c r="D679" t="inlineStr">
        <is>
          <t>IHS</t>
        </is>
      </c>
      <c r="E679" t="inlineStr">
        <is>
          <t>Grid-Gen</t>
        </is>
      </c>
      <c r="F679" t="inlineStr">
        <is>
          <t>LITTORAL</t>
        </is>
      </c>
      <c r="G679" t="inlineStr">
        <is>
          <t>Edea</t>
        </is>
      </c>
      <c r="H679" t="inlineStr">
        <is>
          <t>ZTE</t>
        </is>
      </c>
      <c r="I679" t="n">
        <v>8.749925092671067</v>
      </c>
      <c r="J679" t="n">
        <v>0</v>
      </c>
      <c r="K679" t="n">
        <v>0</v>
      </c>
      <c r="L679" t="n">
        <v>0</v>
      </c>
      <c r="M679" t="n">
        <v>0</v>
      </c>
      <c r="N679" t="n">
        <v>1.238093301715307</v>
      </c>
      <c r="O679" t="n">
        <v>0</v>
      </c>
      <c r="P679" t="n">
        <v>1.992035567426584</v>
      </c>
      <c r="Q679" t="n">
        <v>0</v>
      </c>
      <c r="R679" t="n">
        <v>0</v>
      </c>
      <c r="S679" t="n">
        <v>0</v>
      </c>
      <c r="T679" t="n">
        <v>0</v>
      </c>
      <c r="U679" t="n">
        <v>0</v>
      </c>
      <c r="V679" t="n">
        <v>0</v>
      </c>
      <c r="W679" t="n">
        <v>0</v>
      </c>
      <c r="X679" t="n">
        <v>9.218381259755789</v>
      </c>
      <c r="Y679" t="n">
        <v>0.1617819954170982</v>
      </c>
      <c r="Z679" t="n">
        <v>2.566111068306923</v>
      </c>
      <c r="AA679" t="n">
        <v>4.491960660097651</v>
      </c>
      <c r="AB679" t="n">
        <v>1.407419535260663</v>
      </c>
      <c r="AC679" t="n">
        <v>0</v>
      </c>
      <c r="AD679" t="n">
        <v>0</v>
      </c>
      <c r="AE679" t="n">
        <v>0</v>
      </c>
      <c r="AF679" t="n">
        <v>0</v>
      </c>
      <c r="AG679" t="n">
        <v>0</v>
      </c>
      <c r="AH679" t="n">
        <v>0</v>
      </c>
      <c r="AI679" t="inlineStr">
        <is>
          <t>Operationnel</t>
        </is>
      </c>
      <c r="AJ679" t="inlineStr"/>
      <c r="AK679" t="inlineStr">
        <is>
          <t>no impacts</t>
        </is>
      </c>
      <c r="AL679" t="inlineStr">
        <is>
          <t>no impacts</t>
        </is>
      </c>
      <c r="AM679" t="inlineStr">
        <is>
          <t>no impacts</t>
        </is>
      </c>
      <c r="AN679" t="inlineStr">
        <is>
          <t>no impacts</t>
        </is>
      </c>
      <c r="AO679" t="inlineStr"/>
      <c r="AP679" t="inlineStr"/>
      <c r="AQ679" t="inlineStr">
        <is>
          <t>LIT_078</t>
        </is>
      </c>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is>
          <t>LIT_078</t>
        </is>
      </c>
      <c r="BQ679" t="inlineStr">
        <is>
          <t>Grid-Gen</t>
        </is>
      </c>
    </row>
    <row r="680">
      <c r="A680" t="inlineStr">
        <is>
          <t>Hopital-General</t>
        </is>
      </c>
      <c r="B680" t="inlineStr">
        <is>
          <t>LIT_248</t>
        </is>
      </c>
      <c r="C680" t="inlineStr">
        <is>
          <t>Douala</t>
        </is>
      </c>
      <c r="D680" t="inlineStr">
        <is>
          <t>IHS</t>
        </is>
      </c>
      <c r="E680" t="inlineStr">
        <is>
          <t>Grid-Gen</t>
        </is>
      </c>
      <c r="F680" t="inlineStr">
        <is>
          <t>LITTORAL</t>
        </is>
      </c>
      <c r="G680" t="inlineStr">
        <is>
          <t>Douala</t>
        </is>
      </c>
      <c r="H680" t="inlineStr">
        <is>
          <t>ZTE</t>
        </is>
      </c>
      <c r="I680" t="n">
        <v>0</v>
      </c>
      <c r="J680" t="n">
        <v>0</v>
      </c>
      <c r="K680" t="n">
        <v>0</v>
      </c>
      <c r="L680" t="n">
        <v>0.001926188458278717</v>
      </c>
      <c r="M680" t="n">
        <v>0</v>
      </c>
      <c r="N680" t="n">
        <v>0</v>
      </c>
      <c r="O680" t="n">
        <v>0</v>
      </c>
      <c r="P680" t="n">
        <v>0</v>
      </c>
      <c r="Q680" t="n">
        <v>7.157127753379393</v>
      </c>
      <c r="R680" t="n">
        <v>37.66361900848379</v>
      </c>
      <c r="S680" t="n">
        <v>8.157764822376889</v>
      </c>
      <c r="T680" t="n">
        <v>0</v>
      </c>
      <c r="U680" t="n">
        <v>0</v>
      </c>
      <c r="V680" t="n">
        <v>0</v>
      </c>
      <c r="W680" t="n">
        <v>0</v>
      </c>
      <c r="X680" t="n">
        <v>0</v>
      </c>
      <c r="Y680" t="n">
        <v>0</v>
      </c>
      <c r="Z680" t="n">
        <v>0</v>
      </c>
      <c r="AA680" t="n">
        <v>12.90892267566125</v>
      </c>
      <c r="AB680" t="n">
        <v>18.76826312019701</v>
      </c>
      <c r="AC680" t="n">
        <v>0</v>
      </c>
      <c r="AD680" t="n">
        <v>0</v>
      </c>
      <c r="AE680" t="n">
        <v>0</v>
      </c>
      <c r="AF680" t="n">
        <v>0</v>
      </c>
      <c r="AG680" t="n">
        <v>0</v>
      </c>
      <c r="AH680" t="n">
        <v>0</v>
      </c>
      <c r="AI680" t="inlineStr">
        <is>
          <t>Operationnel</t>
        </is>
      </c>
      <c r="AJ680" t="inlineStr"/>
      <c r="AK680" t="inlineStr">
        <is>
          <t>no impacts</t>
        </is>
      </c>
      <c r="AL680" t="inlineStr">
        <is>
          <t>no impacts</t>
        </is>
      </c>
      <c r="AM680" t="inlineStr">
        <is>
          <t>no impacts</t>
        </is>
      </c>
      <c r="AN680" t="inlineStr">
        <is>
          <t>no impacts</t>
        </is>
      </c>
      <c r="AO680" t="inlineStr"/>
      <c r="AP680" t="inlineStr"/>
      <c r="AQ680" t="inlineStr">
        <is>
          <t>LIT_248</t>
        </is>
      </c>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is>
          <t>Solar-Gen</t>
        </is>
      </c>
    </row>
    <row r="681">
      <c r="A681" t="inlineStr">
        <is>
          <t>Olembe-Terminus</t>
        </is>
      </c>
      <c r="B681" t="inlineStr">
        <is>
          <t>CTR_383</t>
        </is>
      </c>
      <c r="C681" t="inlineStr">
        <is>
          <t>Yaounde</t>
        </is>
      </c>
      <c r="D681" t="inlineStr">
        <is>
          <t>IHS</t>
        </is>
      </c>
      <c r="E681" t="inlineStr">
        <is>
          <t>Grid-Gen</t>
        </is>
      </c>
      <c r="F681" t="inlineStr">
        <is>
          <t>CENTRE</t>
        </is>
      </c>
      <c r="G681" t="inlineStr">
        <is>
          <t>Yaounde</t>
        </is>
      </c>
      <c r="H681" t="inlineStr">
        <is>
          <t>ZTE</t>
        </is>
      </c>
      <c r="I681" t="n">
        <v>11.80987164450836</v>
      </c>
      <c r="J681" t="n">
        <v>0</v>
      </c>
      <c r="K681" t="n">
        <v>0</v>
      </c>
      <c r="L681" t="n">
        <v>3.549269760553371</v>
      </c>
      <c r="M681" t="n">
        <v>0</v>
      </c>
      <c r="N681" t="n">
        <v>5.862889625120924</v>
      </c>
      <c r="O681" t="n">
        <v>0</v>
      </c>
      <c r="P681" t="n">
        <v>0</v>
      </c>
      <c r="Q681" t="n">
        <v>1.496915958257356</v>
      </c>
      <c r="R681" t="n">
        <v>5.747389657937466</v>
      </c>
      <c r="S681" t="n">
        <v>0</v>
      </c>
      <c r="T681" t="n">
        <v>0.9723506347861082</v>
      </c>
      <c r="U681" t="n">
        <v>0</v>
      </c>
      <c r="V681" t="n">
        <v>0</v>
      </c>
      <c r="W681" t="n">
        <v>0.9723506347861082</v>
      </c>
      <c r="X681" t="n">
        <v>0</v>
      </c>
      <c r="Y681" t="n">
        <v>0</v>
      </c>
      <c r="Z681" t="n">
        <v>0</v>
      </c>
      <c r="AA681" t="n">
        <v>0</v>
      </c>
      <c r="AB681" t="n">
        <v>0</v>
      </c>
      <c r="AC681" t="n">
        <v>0</v>
      </c>
      <c r="AD681" t="n">
        <v>0</v>
      </c>
      <c r="AE681" t="n">
        <v>0</v>
      </c>
      <c r="AF681" t="n">
        <v>0</v>
      </c>
      <c r="AG681" t="n">
        <v>0</v>
      </c>
      <c r="AH681" t="n">
        <v>0</v>
      </c>
      <c r="AI681" t="inlineStr">
        <is>
          <t>Operationnel</t>
        </is>
      </c>
      <c r="AJ681" t="inlineStr"/>
      <c r="AK681" t="inlineStr">
        <is>
          <t>no impacts</t>
        </is>
      </c>
      <c r="AL681" t="inlineStr">
        <is>
          <t>no impacts</t>
        </is>
      </c>
      <c r="AM681" t="inlineStr">
        <is>
          <t>no impacts</t>
        </is>
      </c>
      <c r="AN681" t="inlineStr">
        <is>
          <t>no impacts</t>
        </is>
      </c>
      <c r="AO681" t="inlineStr"/>
      <c r="AP681" t="inlineStr"/>
      <c r="AQ681" t="inlineStr">
        <is>
          <t>CTR_383</t>
        </is>
      </c>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is>
          <t>CTR_383</t>
        </is>
      </c>
      <c r="BQ681" t="inlineStr">
        <is>
          <t>Hybrid Gen</t>
        </is>
      </c>
    </row>
    <row r="682">
      <c r="A682" t="inlineStr">
        <is>
          <t>KOTTO-MBANGUE-II</t>
        </is>
      </c>
      <c r="B682" t="inlineStr">
        <is>
          <t>LIT_712</t>
        </is>
      </c>
      <c r="C682" t="inlineStr">
        <is>
          <t>Douala</t>
        </is>
      </c>
      <c r="D682" t="inlineStr">
        <is>
          <t>CAMUSAT</t>
        </is>
      </c>
      <c r="E682" t="inlineStr">
        <is>
          <t>Good Grid no GE - 8h</t>
        </is>
      </c>
      <c r="F682" t="inlineStr">
        <is>
          <t>LITTORAL</t>
        </is>
      </c>
      <c r="G682" t="inlineStr">
        <is>
          <t>Douala</t>
        </is>
      </c>
      <c r="H682" t="inlineStr">
        <is>
          <t>ZTE</t>
        </is>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18.9540154608727</v>
      </c>
      <c r="AB682" t="n">
        <v>39.86659004717021</v>
      </c>
      <c r="AC682" t="n">
        <v>0</v>
      </c>
      <c r="AD682" t="n">
        <v>0</v>
      </c>
      <c r="AE682" t="n">
        <v>0</v>
      </c>
      <c r="AF682" t="n">
        <v>0</v>
      </c>
      <c r="AG682" t="n">
        <v>0</v>
      </c>
      <c r="AH682" t="n">
        <v>0</v>
      </c>
      <c r="AI682" t="inlineStr">
        <is>
          <t>Operationnel</t>
        </is>
      </c>
      <c r="AJ682" t="inlineStr"/>
      <c r="AK682" t="inlineStr">
        <is>
          <t>no impacts</t>
        </is>
      </c>
      <c r="AL682" t="inlineStr">
        <is>
          <t>no impacts</t>
        </is>
      </c>
      <c r="AM682" t="inlineStr">
        <is>
          <t>no impacts</t>
        </is>
      </c>
      <c r="AN682" t="inlineStr">
        <is>
          <t>no impacts</t>
        </is>
      </c>
      <c r="AO682" t="inlineStr"/>
      <c r="AP682" t="inlineStr"/>
      <c r="AQ682" t="inlineStr">
        <is>
          <t>LIT_712</t>
        </is>
      </c>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is>
          <t>Solar-Grid-Gen-Lithium</t>
        </is>
      </c>
    </row>
    <row r="683">
      <c r="A683" t="inlineStr">
        <is>
          <t>Kotto-Bloc-II</t>
        </is>
      </c>
      <c r="B683" t="inlineStr">
        <is>
          <t>LIT_611</t>
        </is>
      </c>
      <c r="C683" t="inlineStr">
        <is>
          <t>Douala</t>
        </is>
      </c>
      <c r="D683" t="inlineStr">
        <is>
          <t>CAMUSAT</t>
        </is>
      </c>
      <c r="E683" t="inlineStr">
        <is>
          <t>Good Grid no GE - 8h</t>
        </is>
      </c>
      <c r="F683" t="inlineStr">
        <is>
          <t>LITTORAL</t>
        </is>
      </c>
      <c r="G683" t="inlineStr">
        <is>
          <t>Douala</t>
        </is>
      </c>
      <c r="H683" t="inlineStr">
        <is>
          <t>ZTE</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9.106644494097305</v>
      </c>
      <c r="AB683" t="n">
        <v>34.88518133280827</v>
      </c>
      <c r="AC683" t="n">
        <v>0</v>
      </c>
      <c r="AD683" t="n">
        <v>0</v>
      </c>
      <c r="AE683" t="n">
        <v>0</v>
      </c>
      <c r="AF683" t="n">
        <v>0</v>
      </c>
      <c r="AG683" t="n">
        <v>0</v>
      </c>
      <c r="AH683" t="n">
        <v>0</v>
      </c>
      <c r="AI683" t="inlineStr">
        <is>
          <t>Operationnel</t>
        </is>
      </c>
      <c r="AJ683" t="inlineStr"/>
      <c r="AK683" t="inlineStr">
        <is>
          <t>no impacts</t>
        </is>
      </c>
      <c r="AL683" t="inlineStr">
        <is>
          <t>no impacts</t>
        </is>
      </c>
      <c r="AM683" t="inlineStr">
        <is>
          <t>no impacts</t>
        </is>
      </c>
      <c r="AN683" t="inlineStr">
        <is>
          <t>no impacts</t>
        </is>
      </c>
      <c r="AO683" t="inlineStr"/>
      <c r="AP683" t="inlineStr"/>
      <c r="AQ683" t="inlineStr">
        <is>
          <t>LIT_611</t>
        </is>
      </c>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row>
    <row r="684">
      <c r="A684" t="inlineStr">
        <is>
          <t>ZI-Bassa</t>
        </is>
      </c>
      <c r="B684" t="inlineStr">
        <is>
          <t>LIT_083</t>
        </is>
      </c>
      <c r="C684" t="inlineStr">
        <is>
          <t>Douala</t>
        </is>
      </c>
      <c r="D684" t="inlineStr">
        <is>
          <t>IHS</t>
        </is>
      </c>
      <c r="E684" t="inlineStr">
        <is>
          <t>Grid-Gen</t>
        </is>
      </c>
      <c r="F684" t="inlineStr">
        <is>
          <t>LITTORAL</t>
        </is>
      </c>
      <c r="G684" t="inlineStr">
        <is>
          <t>Douala</t>
        </is>
      </c>
      <c r="H684" t="inlineStr">
        <is>
          <t>ZTE</t>
        </is>
      </c>
      <c r="I684" t="n">
        <v>0</v>
      </c>
      <c r="J684" t="n">
        <v>28.87436756812288</v>
      </c>
      <c r="K684" t="n">
        <v>45.91935191605813</v>
      </c>
      <c r="L684" t="n">
        <v>0</v>
      </c>
      <c r="M684" t="n">
        <v>0</v>
      </c>
      <c r="N684" t="n">
        <v>0</v>
      </c>
      <c r="O684" t="n">
        <v>0</v>
      </c>
      <c r="P684" t="n">
        <v>0</v>
      </c>
      <c r="Q684" t="n">
        <v>0</v>
      </c>
      <c r="R684" t="n">
        <v>0</v>
      </c>
      <c r="S684" t="n">
        <v>8.684720046342669</v>
      </c>
      <c r="T684" t="n">
        <v>0.002603921434339924</v>
      </c>
      <c r="U684" t="n">
        <v>0</v>
      </c>
      <c r="V684" t="n">
        <v>0.001480311500343807</v>
      </c>
      <c r="W684" t="n">
        <v>0.002603921434339924</v>
      </c>
      <c r="X684" t="n">
        <v>0</v>
      </c>
      <c r="Y684" t="n">
        <v>0</v>
      </c>
      <c r="Z684" t="n">
        <v>0</v>
      </c>
      <c r="AA684" t="n">
        <v>9.566646834059577</v>
      </c>
      <c r="AB684" t="n">
        <v>0</v>
      </c>
      <c r="AC684" t="n">
        <v>0</v>
      </c>
      <c r="AD684" t="n">
        <v>0</v>
      </c>
      <c r="AE684" t="n">
        <v>0</v>
      </c>
      <c r="AF684" t="n">
        <v>0</v>
      </c>
      <c r="AG684" t="n">
        <v>0</v>
      </c>
      <c r="AH684" t="n">
        <v>0</v>
      </c>
      <c r="AI684" t="inlineStr">
        <is>
          <t>Operationnel</t>
        </is>
      </c>
      <c r="AJ684" t="inlineStr"/>
      <c r="AK684" t="inlineStr">
        <is>
          <t>no impacts</t>
        </is>
      </c>
      <c r="AL684" t="inlineStr">
        <is>
          <t>no impacts</t>
        </is>
      </c>
      <c r="AM684" t="inlineStr">
        <is>
          <t>no impacts</t>
        </is>
      </c>
      <c r="AN684" t="inlineStr">
        <is>
          <t>no impacts</t>
        </is>
      </c>
      <c r="AO684" t="inlineStr"/>
      <c r="AP684" t="inlineStr"/>
      <c r="AQ684" t="inlineStr">
        <is>
          <t>LIT_083</t>
        </is>
      </c>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is>
          <t>LIT_083</t>
        </is>
      </c>
      <c r="BQ684" t="inlineStr">
        <is>
          <t>Gen-Lithium</t>
        </is>
      </c>
    </row>
    <row r="685">
      <c r="A685" t="inlineStr">
        <is>
          <t>Nyom-Sud</t>
        </is>
      </c>
      <c r="B685" t="inlineStr">
        <is>
          <t>CTR_707</t>
        </is>
      </c>
      <c r="C685" t="inlineStr">
        <is>
          <t>Yaounde</t>
        </is>
      </c>
      <c r="D685" t="inlineStr">
        <is>
          <t>CAMUSAT</t>
        </is>
      </c>
      <c r="E685" t="inlineStr">
        <is>
          <t>Good Grid + GE</t>
        </is>
      </c>
      <c r="F685" t="inlineStr">
        <is>
          <t>CENTRE</t>
        </is>
      </c>
      <c r="G685" t="inlineStr">
        <is>
          <t>Yaounde</t>
        </is>
      </c>
      <c r="H685" t="inlineStr">
        <is>
          <t>ZTE</t>
        </is>
      </c>
      <c r="I685" t="n">
        <v>10.03990063721168</v>
      </c>
      <c r="J685" t="n">
        <v>0</v>
      </c>
      <c r="K685" t="n">
        <v>0</v>
      </c>
      <c r="L685" t="n">
        <v>2.712412215744522</v>
      </c>
      <c r="M685" t="n">
        <v>0</v>
      </c>
      <c r="N685" t="n">
        <v>19.17686476444856</v>
      </c>
      <c r="O685" t="n">
        <v>0</v>
      </c>
      <c r="P685" t="n">
        <v>0</v>
      </c>
      <c r="Q685" t="n">
        <v>1.320509198619993</v>
      </c>
      <c r="R685" t="n">
        <v>4.642203359843394</v>
      </c>
      <c r="S685" t="n">
        <v>0</v>
      </c>
      <c r="T685" t="n">
        <v>0.9698893939783072</v>
      </c>
      <c r="U685" t="n">
        <v>1.036646092120319</v>
      </c>
      <c r="V685" t="n">
        <v>7.183149132644467</v>
      </c>
      <c r="W685" t="n">
        <v>0.9698893939783072</v>
      </c>
      <c r="X685" t="n">
        <v>5.029563425818913</v>
      </c>
      <c r="Y685" t="n">
        <v>0</v>
      </c>
      <c r="Z685" t="n">
        <v>0</v>
      </c>
      <c r="AA685" t="n">
        <v>0</v>
      </c>
      <c r="AB685" t="n">
        <v>0</v>
      </c>
      <c r="AC685" t="n">
        <v>0</v>
      </c>
      <c r="AD685" t="n">
        <v>0</v>
      </c>
      <c r="AE685" t="n">
        <v>0</v>
      </c>
      <c r="AF685" t="n">
        <v>0</v>
      </c>
      <c r="AG685" t="n">
        <v>0</v>
      </c>
      <c r="AH685" t="n">
        <v>0</v>
      </c>
      <c r="AI685" t="inlineStr">
        <is>
          <t>Operationnel</t>
        </is>
      </c>
      <c r="AJ685" t="inlineStr"/>
      <c r="AK685" t="inlineStr">
        <is>
          <t>no impacts</t>
        </is>
      </c>
      <c r="AL685" t="inlineStr">
        <is>
          <t>no impacts</t>
        </is>
      </c>
      <c r="AM685" t="inlineStr">
        <is>
          <t>no impacts</t>
        </is>
      </c>
      <c r="AN685" t="inlineStr">
        <is>
          <t>no impacts</t>
        </is>
      </c>
      <c r="AO685" t="inlineStr"/>
      <c r="AP685" t="inlineStr"/>
      <c r="AQ685" t="inlineStr">
        <is>
          <t>CTR_707</t>
        </is>
      </c>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is>
          <t>Grid-Gen</t>
        </is>
      </c>
    </row>
    <row r="686">
      <c r="A686" t="inlineStr">
        <is>
          <t>Malangue</t>
        </is>
      </c>
      <c r="B686" t="inlineStr">
        <is>
          <t>LIT_449</t>
        </is>
      </c>
      <c r="C686" t="inlineStr">
        <is>
          <t>Douala</t>
        </is>
      </c>
      <c r="D686" t="inlineStr">
        <is>
          <t>IHS</t>
        </is>
      </c>
      <c r="E686" t="inlineStr">
        <is>
          <t>Grid-Gen</t>
        </is>
      </c>
      <c r="F686" t="inlineStr">
        <is>
          <t>LITTORAL</t>
        </is>
      </c>
      <c r="G686" t="inlineStr">
        <is>
          <t>Douala</t>
        </is>
      </c>
      <c r="H686" t="inlineStr">
        <is>
          <t>ZTE</t>
        </is>
      </c>
      <c r="I686" t="n">
        <v>0</v>
      </c>
      <c r="J686" t="n">
        <v>4.111627614979184</v>
      </c>
      <c r="K686" t="n">
        <v>0</v>
      </c>
      <c r="L686" t="n">
        <v>0</v>
      </c>
      <c r="M686" t="n">
        <v>9.205468663053992</v>
      </c>
      <c r="N686" t="n">
        <v>0</v>
      </c>
      <c r="O686" t="n">
        <v>0</v>
      </c>
      <c r="P686" t="n">
        <v>0</v>
      </c>
      <c r="Q686" t="n">
        <v>0</v>
      </c>
      <c r="R686" t="n">
        <v>0</v>
      </c>
      <c r="S686" t="n">
        <v>0</v>
      </c>
      <c r="T686" t="n">
        <v>0</v>
      </c>
      <c r="U686" t="n">
        <v>0</v>
      </c>
      <c r="V686" t="n">
        <v>0.001997528771548255</v>
      </c>
      <c r="W686" t="n">
        <v>0</v>
      </c>
      <c r="X686" t="n">
        <v>0</v>
      </c>
      <c r="Y686" t="n">
        <v>0</v>
      </c>
      <c r="Z686" t="n">
        <v>0</v>
      </c>
      <c r="AA686" t="n">
        <v>0</v>
      </c>
      <c r="AB686" t="n">
        <v>0</v>
      </c>
      <c r="AC686" t="n">
        <v>0</v>
      </c>
      <c r="AD686" t="n">
        <v>0</v>
      </c>
      <c r="AE686" t="n">
        <v>0</v>
      </c>
      <c r="AF686" t="n">
        <v>0</v>
      </c>
      <c r="AG686" t="n">
        <v>0</v>
      </c>
      <c r="AH686" t="n">
        <v>0</v>
      </c>
      <c r="AI686" t="inlineStr">
        <is>
          <t>Operationnel</t>
        </is>
      </c>
      <c r="AJ686" t="inlineStr"/>
      <c r="AK686" t="inlineStr">
        <is>
          <t>no impacts</t>
        </is>
      </c>
      <c r="AL686" t="inlineStr">
        <is>
          <t>no impacts</t>
        </is>
      </c>
      <c r="AM686" t="inlineStr">
        <is>
          <t>no impacts</t>
        </is>
      </c>
      <c r="AN686" t="inlineStr">
        <is>
          <t>no impacts</t>
        </is>
      </c>
      <c r="AO686" t="inlineStr"/>
      <c r="AP686" t="inlineStr"/>
      <c r="AQ686" t="inlineStr">
        <is>
          <t>LIT_449</t>
        </is>
      </c>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is>
          <t>LIT_449</t>
        </is>
      </c>
      <c r="BQ686" t="inlineStr"/>
    </row>
    <row r="687">
      <c r="A687" t="inlineStr">
        <is>
          <t>Ancien-Troisieme</t>
        </is>
      </c>
      <c r="B687" t="inlineStr">
        <is>
          <t>LIT_653</t>
        </is>
      </c>
      <c r="C687" t="inlineStr">
        <is>
          <t>Douala</t>
        </is>
      </c>
      <c r="D687" t="inlineStr">
        <is>
          <t>CAMUSAT</t>
        </is>
      </c>
      <c r="E687" t="inlineStr">
        <is>
          <t>Good Grid no GE - 8h</t>
        </is>
      </c>
      <c r="F687" t="inlineStr">
        <is>
          <t>LITTORAL</t>
        </is>
      </c>
      <c r="G687" t="inlineStr">
        <is>
          <t>Douala</t>
        </is>
      </c>
      <c r="H687" t="inlineStr">
        <is>
          <t>ZTE</t>
        </is>
      </c>
      <c r="I687" t="n">
        <v>6.851434511019226</v>
      </c>
      <c r="J687" t="n">
        <v>1.161580815733678</v>
      </c>
      <c r="K687" t="n">
        <v>10.53252333541647</v>
      </c>
      <c r="L687" t="n">
        <v>0</v>
      </c>
      <c r="M687" t="n">
        <v>0</v>
      </c>
      <c r="N687" t="n">
        <v>2.313084812218024</v>
      </c>
      <c r="O687" t="n">
        <v>0</v>
      </c>
      <c r="P687" t="n">
        <v>0.02750169076542451</v>
      </c>
      <c r="Q687" t="n">
        <v>7.967963918923158</v>
      </c>
      <c r="R687" t="n">
        <v>0</v>
      </c>
      <c r="S687" t="n">
        <v>0</v>
      </c>
      <c r="T687" t="n">
        <v>58.59212031971875</v>
      </c>
      <c r="U687" t="n">
        <v>17.27926593671258</v>
      </c>
      <c r="V687" t="n">
        <v>58.18168166240051</v>
      </c>
      <c r="W687" t="n">
        <v>58.59212031971875</v>
      </c>
      <c r="X687" t="n">
        <v>37.10887673249952</v>
      </c>
      <c r="Y687" t="n">
        <v>0</v>
      </c>
      <c r="Z687" t="n">
        <v>0</v>
      </c>
      <c r="AA687" t="n">
        <v>0</v>
      </c>
      <c r="AB687" t="n">
        <v>0</v>
      </c>
      <c r="AC687" t="n">
        <v>0</v>
      </c>
      <c r="AD687" t="n">
        <v>0</v>
      </c>
      <c r="AE687" t="n">
        <v>0</v>
      </c>
      <c r="AF687" t="n">
        <v>0</v>
      </c>
      <c r="AG687" t="n">
        <v>0</v>
      </c>
      <c r="AH687" t="n">
        <v>0</v>
      </c>
      <c r="AI687" t="inlineStr">
        <is>
          <t>Operationnel</t>
        </is>
      </c>
      <c r="AJ687" t="inlineStr"/>
      <c r="AK687" t="inlineStr">
        <is>
          <t>no impacts</t>
        </is>
      </c>
      <c r="AL687" t="inlineStr">
        <is>
          <t>no impacts</t>
        </is>
      </c>
      <c r="AM687" t="inlineStr">
        <is>
          <t>no impacts</t>
        </is>
      </c>
      <c r="AN687" t="inlineStr">
        <is>
          <t>no impacts</t>
        </is>
      </c>
      <c r="AO687" t="inlineStr"/>
      <c r="AP687" t="inlineStr"/>
      <c r="AQ687" t="inlineStr">
        <is>
          <t>LIT_653</t>
        </is>
      </c>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is>
          <t>Grid-Gen</t>
        </is>
      </c>
    </row>
    <row r="688">
      <c r="A688" t="inlineStr">
        <is>
          <t>Makepe-Crf-Conquete</t>
        </is>
      </c>
      <c r="B688" t="inlineStr">
        <is>
          <t>LIT_775</t>
        </is>
      </c>
      <c r="C688" t="inlineStr">
        <is>
          <t>Douala</t>
        </is>
      </c>
      <c r="D688" t="inlineStr">
        <is>
          <t>MTN</t>
        </is>
      </c>
      <c r="E688" t="inlineStr"/>
      <c r="F688" t="inlineStr">
        <is>
          <t>LITTORAL</t>
        </is>
      </c>
      <c r="G688" t="inlineStr">
        <is>
          <t>Douala</t>
        </is>
      </c>
      <c r="H688" t="inlineStr">
        <is>
          <t>ZTE</t>
        </is>
      </c>
      <c r="I688" t="n">
        <v>0</v>
      </c>
      <c r="J688" t="n">
        <v>3.607590466651258</v>
      </c>
      <c r="K688" t="n">
        <v>0.6839039131588638</v>
      </c>
      <c r="L688" t="n">
        <v>0.002229384789674551</v>
      </c>
      <c r="M688" t="n">
        <v>2.726751618711709</v>
      </c>
      <c r="N688" t="n">
        <v>0</v>
      </c>
      <c r="O688" t="n">
        <v>2.03451872397862</v>
      </c>
      <c r="P688" t="n">
        <v>0</v>
      </c>
      <c r="Q688" t="n">
        <v>3.786511972331372</v>
      </c>
      <c r="R688" t="n">
        <v>20.27113599461238</v>
      </c>
      <c r="S688" t="n">
        <v>5.20156492111188</v>
      </c>
      <c r="T688" t="n">
        <v>0</v>
      </c>
      <c r="U688" t="n">
        <v>0</v>
      </c>
      <c r="V688" t="n">
        <v>0</v>
      </c>
      <c r="W688" t="n">
        <v>0</v>
      </c>
      <c r="X688" t="n">
        <v>1.085014824517098</v>
      </c>
      <c r="Y688" t="n">
        <v>0</v>
      </c>
      <c r="Z688" t="n">
        <v>0</v>
      </c>
      <c r="AA688" t="n">
        <v>6.468194348135021</v>
      </c>
      <c r="AB688" t="n">
        <v>9.855396752018217</v>
      </c>
      <c r="AC688" t="n">
        <v>0</v>
      </c>
      <c r="AD688" t="n">
        <v>0</v>
      </c>
      <c r="AE688" t="n">
        <v>0</v>
      </c>
      <c r="AF688" t="n">
        <v>0</v>
      </c>
      <c r="AG688" t="n">
        <v>0</v>
      </c>
      <c r="AH688" t="n">
        <v>0</v>
      </c>
      <c r="AI688" t="inlineStr">
        <is>
          <t>Operationnel</t>
        </is>
      </c>
      <c r="AJ688" t="inlineStr"/>
      <c r="AK688" t="inlineStr">
        <is>
          <t>no impacts</t>
        </is>
      </c>
      <c r="AL688" t="inlineStr">
        <is>
          <t>no impacts</t>
        </is>
      </c>
      <c r="AM688" t="inlineStr">
        <is>
          <t>no impacts</t>
        </is>
      </c>
      <c r="AN688" t="inlineStr">
        <is>
          <t>no impacts</t>
        </is>
      </c>
      <c r="AO688" t="inlineStr"/>
      <c r="AP688" t="inlineStr"/>
      <c r="AQ688" t="inlineStr">
        <is>
          <t>LIT_775</t>
        </is>
      </c>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is>
          <t>Grid-Gen</t>
        </is>
      </c>
    </row>
    <row r="689">
      <c r="A689" t="inlineStr">
        <is>
          <t>Stamatiades</t>
        </is>
      </c>
      <c r="B689" t="inlineStr">
        <is>
          <t>LIT_014</t>
        </is>
      </c>
      <c r="C689" t="inlineStr">
        <is>
          <t>Douala</t>
        </is>
      </c>
      <c r="D689" t="inlineStr">
        <is>
          <t>IHS</t>
        </is>
      </c>
      <c r="E689" t="inlineStr">
        <is>
          <t>GridOnly</t>
        </is>
      </c>
      <c r="F689" t="inlineStr">
        <is>
          <t>LITTORAL</t>
        </is>
      </c>
      <c r="G689" t="inlineStr">
        <is>
          <t>Douala</t>
        </is>
      </c>
      <c r="H689" t="inlineStr">
        <is>
          <t>ZTE</t>
        </is>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inlineStr">
        <is>
          <t>Operationnel</t>
        </is>
      </c>
      <c r="AJ689" t="inlineStr"/>
      <c r="AK689" t="inlineStr">
        <is>
          <t>no impacts</t>
        </is>
      </c>
      <c r="AL689" t="inlineStr">
        <is>
          <t>no impacts</t>
        </is>
      </c>
      <c r="AM689" t="inlineStr">
        <is>
          <t>no impacts</t>
        </is>
      </c>
      <c r="AN689" t="inlineStr">
        <is>
          <t>no impacts</t>
        </is>
      </c>
      <c r="AO689" t="inlineStr"/>
      <c r="AP689" t="inlineStr"/>
      <c r="AQ689" t="inlineStr">
        <is>
          <t>LIT_014</t>
        </is>
      </c>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LIT_014</t>
        </is>
      </c>
      <c r="BQ689" t="inlineStr">
        <is>
          <t>Grid-Gen</t>
        </is>
      </c>
    </row>
    <row r="690">
      <c r="A690" t="inlineStr">
        <is>
          <t>Zhoa</t>
        </is>
      </c>
      <c r="B690" t="inlineStr">
        <is>
          <t>NRO_030</t>
        </is>
      </c>
      <c r="C690" t="inlineStr">
        <is>
          <t>NORD-OUEST</t>
        </is>
      </c>
      <c r="D690" t="inlineStr">
        <is>
          <t>IHS</t>
        </is>
      </c>
      <c r="E690" t="inlineStr">
        <is>
          <t>Hybrid-Gen</t>
        </is>
      </c>
      <c r="F690" t="inlineStr">
        <is>
          <t>NORD-OUEST</t>
        </is>
      </c>
      <c r="G690" t="inlineStr">
        <is>
          <t>Fungom</t>
        </is>
      </c>
      <c r="H690" t="inlineStr">
        <is>
          <t>NOKIA</t>
        </is>
      </c>
      <c r="I690" t="n">
        <v>4.673621119229109</v>
      </c>
      <c r="J690" t="n">
        <v>4.639560804172948</v>
      </c>
      <c r="K690" t="n">
        <v>4.531584194219096</v>
      </c>
      <c r="L690" t="n">
        <v>3.693351386599039</v>
      </c>
      <c r="M690" t="n">
        <v>2.877714328976756</v>
      </c>
      <c r="N690" t="n">
        <v>4.123154406244362</v>
      </c>
      <c r="O690" t="n">
        <v>4.661313819473269</v>
      </c>
      <c r="P690" t="n">
        <v>4.729141404691179</v>
      </c>
      <c r="Q690" t="n">
        <v>2.258825194712688</v>
      </c>
      <c r="R690" t="n">
        <v>2.963103207322475</v>
      </c>
      <c r="S690" t="n">
        <v>4.969310303387302</v>
      </c>
      <c r="T690" t="n">
        <v>3.600064063601316</v>
      </c>
      <c r="U690" t="n">
        <v>2.808025062466742</v>
      </c>
      <c r="V690" t="n">
        <v>5.582522193971457</v>
      </c>
      <c r="W690" t="n">
        <v>3.600064063601316</v>
      </c>
      <c r="X690" t="n">
        <v>1.297056070632618</v>
      </c>
      <c r="Y690" t="n">
        <v>3.938163643264191</v>
      </c>
      <c r="Z690" t="n">
        <v>0.2272902380768934</v>
      </c>
      <c r="AA690" t="n">
        <v>0.04481955181161591</v>
      </c>
      <c r="AB690" t="n">
        <v>2.465271535500367</v>
      </c>
      <c r="AC690" t="n">
        <v>0</v>
      </c>
      <c r="AD690" t="n">
        <v>0</v>
      </c>
      <c r="AE690" t="n">
        <v>0</v>
      </c>
      <c r="AF690" t="n">
        <v>0</v>
      </c>
      <c r="AG690" t="n">
        <v>0</v>
      </c>
      <c r="AH690" t="n">
        <v>0</v>
      </c>
      <c r="AI690" t="inlineStr">
        <is>
          <t>Insecurity</t>
        </is>
      </c>
      <c r="AJ690" t="inlineStr"/>
      <c r="AK690" t="inlineStr">
        <is>
          <t>no impacts</t>
        </is>
      </c>
      <c r="AL690" t="inlineStr">
        <is>
          <t>no impacts</t>
        </is>
      </c>
      <c r="AM690" t="inlineStr">
        <is>
          <t>no impacts</t>
        </is>
      </c>
      <c r="AN690" t="inlineStr">
        <is>
          <t>no impacts</t>
        </is>
      </c>
      <c r="AO690" t="inlineStr"/>
      <c r="AP690" t="inlineStr"/>
      <c r="AQ690" t="inlineStr">
        <is>
          <t>NRO_030</t>
        </is>
      </c>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is>
          <t>NRO_030</t>
        </is>
      </c>
      <c r="BN690" t="inlineStr"/>
      <c r="BO690" t="inlineStr"/>
      <c r="BP690" t="inlineStr">
        <is>
          <t>NRO_030</t>
        </is>
      </c>
      <c r="BQ690" t="inlineStr">
        <is>
          <t>Solar-Gen-Lithium</t>
        </is>
      </c>
    </row>
    <row r="691">
      <c r="A691" t="inlineStr">
        <is>
          <t>Bamenda-ATTIAH-IHS</t>
        </is>
      </c>
      <c r="B691" t="inlineStr">
        <is>
          <t>NRO_127</t>
        </is>
      </c>
      <c r="C691" t="inlineStr">
        <is>
          <t>NORD-OUEST</t>
        </is>
      </c>
      <c r="D691" t="inlineStr">
        <is>
          <t>IHS</t>
        </is>
      </c>
      <c r="E691" t="inlineStr">
        <is>
          <t>Grid-Gen</t>
        </is>
      </c>
      <c r="F691" t="inlineStr">
        <is>
          <t>NORD-OUEST</t>
        </is>
      </c>
      <c r="G691" t="inlineStr">
        <is>
          <t>Bamenda</t>
        </is>
      </c>
      <c r="H691" t="inlineStr">
        <is>
          <t>Huawei</t>
        </is>
      </c>
      <c r="I691" t="n">
        <v>8.702180588015397</v>
      </c>
      <c r="J691" t="n">
        <v>4.709441605099976</v>
      </c>
      <c r="K691" t="n">
        <v>0.4002191574423642</v>
      </c>
      <c r="L691" t="n">
        <v>1.006219448510842</v>
      </c>
      <c r="M691" t="n">
        <v>7.3774623109125</v>
      </c>
      <c r="N691" t="n">
        <v>0.5824044824545633</v>
      </c>
      <c r="O691" t="n">
        <v>0</v>
      </c>
      <c r="P691" t="n">
        <v>1.704284413853718</v>
      </c>
      <c r="Q691" t="n">
        <v>14.99634024192927</v>
      </c>
      <c r="R691" t="n">
        <v>0.8618266544532049</v>
      </c>
      <c r="S691" t="n">
        <v>1.052162610256454</v>
      </c>
      <c r="T691" t="n">
        <v>0</v>
      </c>
      <c r="U691" t="n">
        <v>0.291871056664184</v>
      </c>
      <c r="V691" t="n">
        <v>0.03674026133383557</v>
      </c>
      <c r="W691" t="n">
        <v>0</v>
      </c>
      <c r="X691" t="n">
        <v>0.806056364554708</v>
      </c>
      <c r="Y691" t="n">
        <v>0.5073188027383266</v>
      </c>
      <c r="Z691" t="n">
        <v>2.613516706474561</v>
      </c>
      <c r="AA691" t="n">
        <v>0</v>
      </c>
      <c r="AB691" t="n">
        <v>0</v>
      </c>
      <c r="AC691" t="n">
        <v>0</v>
      </c>
      <c r="AD691" t="n">
        <v>0</v>
      </c>
      <c r="AE691" t="n">
        <v>0</v>
      </c>
      <c r="AF691" t="n">
        <v>0</v>
      </c>
      <c r="AG691" t="n">
        <v>0</v>
      </c>
      <c r="AH691" t="n">
        <v>0</v>
      </c>
      <c r="AI691" t="inlineStr">
        <is>
          <t>Operationnel</t>
        </is>
      </c>
      <c r="AJ691" t="inlineStr"/>
      <c r="AK691" t="inlineStr">
        <is>
          <t>no impacts</t>
        </is>
      </c>
      <c r="AL691" t="inlineStr">
        <is>
          <t>no impacts</t>
        </is>
      </c>
      <c r="AM691" t="inlineStr">
        <is>
          <t>no impacts</t>
        </is>
      </c>
      <c r="AN691" t="inlineStr">
        <is>
          <t>no impacts</t>
        </is>
      </c>
      <c r="AO691" t="inlineStr"/>
      <c r="AP691" t="inlineStr"/>
      <c r="AQ691" t="inlineStr">
        <is>
          <t>NRO_127</t>
        </is>
      </c>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is>
          <t>NRO_127</t>
        </is>
      </c>
      <c r="BQ691" t="inlineStr">
        <is>
          <t>Gen-Lithium</t>
        </is>
      </c>
    </row>
    <row r="692">
      <c r="A692" t="inlineStr">
        <is>
          <t>Fin-goudron-Mbangue</t>
        </is>
      </c>
      <c r="B692" t="inlineStr">
        <is>
          <t>LIT_844</t>
        </is>
      </c>
      <c r="C692" t="inlineStr">
        <is>
          <t>Douala</t>
        </is>
      </c>
      <c r="D692" t="inlineStr">
        <is>
          <t>CAMUSAT</t>
        </is>
      </c>
      <c r="E692" t="inlineStr">
        <is>
          <t>Bad-Grid-GE</t>
        </is>
      </c>
      <c r="F692" t="inlineStr">
        <is>
          <t>LITTORAL</t>
        </is>
      </c>
      <c r="G692" t="inlineStr">
        <is>
          <t>Douala</t>
        </is>
      </c>
      <c r="H692" t="inlineStr">
        <is>
          <t>ZTE</t>
        </is>
      </c>
      <c r="I692" t="n">
        <v>0</v>
      </c>
      <c r="J692" t="n">
        <v>0</v>
      </c>
      <c r="K692" t="n">
        <v>0</v>
      </c>
      <c r="L692" t="n">
        <v>0</v>
      </c>
      <c r="M692" t="n">
        <v>0</v>
      </c>
      <c r="N692" t="n">
        <v>0</v>
      </c>
      <c r="O692" t="n">
        <v>0.230625397722246</v>
      </c>
      <c r="P692" t="n">
        <v>3.535946957050276</v>
      </c>
      <c r="Q692" t="n">
        <v>0.1161955352378344</v>
      </c>
      <c r="R692" t="n">
        <v>29.78244058065308</v>
      </c>
      <c r="S692" t="n">
        <v>0</v>
      </c>
      <c r="T692" t="n">
        <v>4.484862298927326</v>
      </c>
      <c r="U692" t="n">
        <v>0</v>
      </c>
      <c r="V692" t="n">
        <v>0</v>
      </c>
      <c r="W692" t="n">
        <v>4.484862298927326</v>
      </c>
      <c r="X692" t="n">
        <v>7.300539618129571</v>
      </c>
      <c r="Y692" t="n">
        <v>3.011381633579028</v>
      </c>
      <c r="Z692" t="n">
        <v>1.423988323017525</v>
      </c>
      <c r="AA692" t="n">
        <v>36.44534047877911</v>
      </c>
      <c r="AB692" t="n">
        <v>68.56679807552371</v>
      </c>
      <c r="AC692" t="n">
        <v>0</v>
      </c>
      <c r="AD692" t="n">
        <v>0</v>
      </c>
      <c r="AE692" t="n">
        <v>0</v>
      </c>
      <c r="AF692" t="n">
        <v>0</v>
      </c>
      <c r="AG692" t="n">
        <v>0</v>
      </c>
      <c r="AH692" t="n">
        <v>0</v>
      </c>
      <c r="AI692" t="inlineStr">
        <is>
          <t>Operationnel</t>
        </is>
      </c>
      <c r="AJ692" t="inlineStr"/>
      <c r="AK692" t="inlineStr">
        <is>
          <t>no impacts</t>
        </is>
      </c>
      <c r="AL692" t="inlineStr">
        <is>
          <t>no impacts</t>
        </is>
      </c>
      <c r="AM692" t="inlineStr">
        <is>
          <t>no impacts</t>
        </is>
      </c>
      <c r="AN692" t="inlineStr">
        <is>
          <t>no impacts</t>
        </is>
      </c>
      <c r="AO692" t="inlineStr"/>
      <c r="AP692" t="inlineStr"/>
      <c r="AQ692" t="inlineStr">
        <is>
          <t>LIT_844</t>
        </is>
      </c>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is>
          <t>Gen-Lithium</t>
        </is>
      </c>
    </row>
    <row r="693">
      <c r="A693" t="inlineStr">
        <is>
          <t>J-Vespa</t>
        </is>
      </c>
      <c r="B693" t="inlineStr">
        <is>
          <t>CTR_088</t>
        </is>
      </c>
      <c r="C693" t="inlineStr">
        <is>
          <t>Yaounde</t>
        </is>
      </c>
      <c r="D693" t="inlineStr">
        <is>
          <t>IHS</t>
        </is>
      </c>
      <c r="E693" t="inlineStr">
        <is>
          <t>Grid-Gen</t>
        </is>
      </c>
      <c r="F693" t="inlineStr">
        <is>
          <t>CENTRE</t>
        </is>
      </c>
      <c r="G693" t="inlineStr">
        <is>
          <t>Yaounde</t>
        </is>
      </c>
      <c r="H693" t="inlineStr">
        <is>
          <t>ZTE</t>
        </is>
      </c>
      <c r="I693" t="n">
        <v>0</v>
      </c>
      <c r="J693" t="n">
        <v>0</v>
      </c>
      <c r="K693" t="n">
        <v>0</v>
      </c>
      <c r="L693" t="n">
        <v>0.3568085768178226</v>
      </c>
      <c r="M693" t="n">
        <v>1.458766725736445</v>
      </c>
      <c r="N693" t="n">
        <v>0</v>
      </c>
      <c r="O693" t="n">
        <v>0</v>
      </c>
      <c r="P693" t="n">
        <v>0</v>
      </c>
      <c r="Q693" t="n">
        <v>0</v>
      </c>
      <c r="R693" t="n">
        <v>0</v>
      </c>
      <c r="S693" t="n">
        <v>0</v>
      </c>
      <c r="T693" t="n">
        <v>0</v>
      </c>
      <c r="U693" t="n">
        <v>5.624951845288543</v>
      </c>
      <c r="V693" t="n">
        <v>0</v>
      </c>
      <c r="W693" t="n">
        <v>0</v>
      </c>
      <c r="X693" t="n">
        <v>0</v>
      </c>
      <c r="Y693" t="n">
        <v>0</v>
      </c>
      <c r="Z693" t="n">
        <v>0</v>
      </c>
      <c r="AA693" t="n">
        <v>0</v>
      </c>
      <c r="AB693" t="n">
        <v>0</v>
      </c>
      <c r="AC693" t="n">
        <v>0</v>
      </c>
      <c r="AD693" t="n">
        <v>0</v>
      </c>
      <c r="AE693" t="n">
        <v>0</v>
      </c>
      <c r="AF693" t="n">
        <v>0</v>
      </c>
      <c r="AG693" t="n">
        <v>0</v>
      </c>
      <c r="AH693" t="n">
        <v>0</v>
      </c>
      <c r="AI693" t="inlineStr">
        <is>
          <t>Operationnel</t>
        </is>
      </c>
      <c r="AJ693" t="inlineStr"/>
      <c r="AK693" t="inlineStr">
        <is>
          <t>no impacts</t>
        </is>
      </c>
      <c r="AL693" t="inlineStr">
        <is>
          <t>no impacts</t>
        </is>
      </c>
      <c r="AM693" t="inlineStr">
        <is>
          <t>no impacts</t>
        </is>
      </c>
      <c r="AN693" t="inlineStr">
        <is>
          <t>no impacts</t>
        </is>
      </c>
      <c r="AO693" t="inlineStr"/>
      <c r="AP693" t="inlineStr"/>
      <c r="AQ693" t="inlineStr">
        <is>
          <t>CTR_088</t>
        </is>
      </c>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CTR_088</t>
        </is>
      </c>
      <c r="BQ693" t="inlineStr">
        <is>
          <t>Solar-Gen</t>
        </is>
      </c>
    </row>
    <row r="694">
      <c r="A694" t="inlineStr">
        <is>
          <t>CTR_951_Z_Odza-Entree-Plaque-LB</t>
        </is>
      </c>
      <c r="B694" t="inlineStr">
        <is>
          <t>CTR_951</t>
        </is>
      </c>
      <c r="C694" t="inlineStr">
        <is>
          <t>Yaounde</t>
        </is>
      </c>
      <c r="D694" t="inlineStr">
        <is>
          <t>ESCO</t>
        </is>
      </c>
      <c r="E694" t="inlineStr">
        <is>
          <t>Good Grid + Solar + GE</t>
        </is>
      </c>
      <c r="F694" t="inlineStr">
        <is>
          <t>CENTRE</t>
        </is>
      </c>
      <c r="G694" t="inlineStr">
        <is>
          <t>Yaoundé</t>
        </is>
      </c>
      <c r="H694" t="inlineStr">
        <is>
          <t>ZTE</t>
        </is>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8.076864907129179</v>
      </c>
      <c r="Z694" t="n">
        <v>0</v>
      </c>
      <c r="AA694" t="n">
        <v>0</v>
      </c>
      <c r="AB694" t="n">
        <v>0</v>
      </c>
      <c r="AC694" t="n">
        <v>0</v>
      </c>
      <c r="AD694" t="n">
        <v>0</v>
      </c>
      <c r="AE694" t="n">
        <v>0</v>
      </c>
      <c r="AF694" t="n">
        <v>0</v>
      </c>
      <c r="AG694" t="n">
        <v>0</v>
      </c>
      <c r="AH694" t="n">
        <v>0</v>
      </c>
      <c r="AI694" t="inlineStr">
        <is>
          <t>Operationnel</t>
        </is>
      </c>
      <c r="AJ694" t="inlineStr"/>
      <c r="AK694" t="inlineStr">
        <is>
          <t>no impacts</t>
        </is>
      </c>
      <c r="AL694" t="inlineStr">
        <is>
          <t>no impacts</t>
        </is>
      </c>
      <c r="AM694" t="inlineStr">
        <is>
          <t>no impacts</t>
        </is>
      </c>
      <c r="AN694" t="inlineStr">
        <is>
          <t>no impacts</t>
        </is>
      </c>
      <c r="AO694" t="inlineStr"/>
      <c r="AP694" t="inlineStr"/>
      <c r="AQ694" t="inlineStr">
        <is>
          <t>CTR_951</t>
        </is>
      </c>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is>
          <t>Grid-Gen</t>
        </is>
      </c>
    </row>
    <row r="695">
      <c r="A695" t="inlineStr">
        <is>
          <t>Bafanji</t>
        </is>
      </c>
      <c r="B695" t="inlineStr">
        <is>
          <t>NRO_051</t>
        </is>
      </c>
      <c r="C695" t="inlineStr">
        <is>
          <t>NORD-OUEST</t>
        </is>
      </c>
      <c r="D695" t="inlineStr">
        <is>
          <t>IHS</t>
        </is>
      </c>
      <c r="E695" t="inlineStr">
        <is>
          <t>Gen Only</t>
        </is>
      </c>
      <c r="F695" t="inlineStr">
        <is>
          <t>NORD-OUEST</t>
        </is>
      </c>
      <c r="G695" t="inlineStr">
        <is>
          <t>Bafanji</t>
        </is>
      </c>
      <c r="H695" t="inlineStr">
        <is>
          <t>NOKIA</t>
        </is>
      </c>
      <c r="I695" t="n">
        <v>0.00346282330721553</v>
      </c>
      <c r="J695" t="n">
        <v>0.1553658512931591</v>
      </c>
      <c r="K695" t="n">
        <v>0</v>
      </c>
      <c r="L695" t="n">
        <v>0</v>
      </c>
      <c r="M695" t="n">
        <v>2.584635206548853</v>
      </c>
      <c r="N695" t="n">
        <v>3.88993688501933</v>
      </c>
      <c r="O695" t="n">
        <v>0</v>
      </c>
      <c r="P695" t="n">
        <v>0</v>
      </c>
      <c r="Q695" t="n">
        <v>0.6688186559354693</v>
      </c>
      <c r="R695" t="n">
        <v>0</v>
      </c>
      <c r="S695" t="n">
        <v>0.755586452076798</v>
      </c>
      <c r="T695" t="n">
        <v>0</v>
      </c>
      <c r="U695" t="n">
        <v>0</v>
      </c>
      <c r="V695" t="n">
        <v>0</v>
      </c>
      <c r="W695" t="n">
        <v>0</v>
      </c>
      <c r="X695" t="n">
        <v>0</v>
      </c>
      <c r="Y695" t="n">
        <v>0</v>
      </c>
      <c r="Z695" t="n">
        <v>0.1044600537049878</v>
      </c>
      <c r="AA695" t="n">
        <v>0</v>
      </c>
      <c r="AB695" t="n">
        <v>4.632447572003778</v>
      </c>
      <c r="AC695" t="n">
        <v>0</v>
      </c>
      <c r="AD695" t="n">
        <v>0</v>
      </c>
      <c r="AE695" t="n">
        <v>0</v>
      </c>
      <c r="AF695" t="n">
        <v>0</v>
      </c>
      <c r="AG695" t="n">
        <v>0</v>
      </c>
      <c r="AH695" t="n">
        <v>0</v>
      </c>
      <c r="AI695" t="inlineStr">
        <is>
          <t>Insecurity</t>
        </is>
      </c>
      <c r="AJ695" t="inlineStr"/>
      <c r="AK695" t="inlineStr">
        <is>
          <t>no impacts</t>
        </is>
      </c>
      <c r="AL695" t="inlineStr">
        <is>
          <t>no impacts</t>
        </is>
      </c>
      <c r="AM695" t="inlineStr">
        <is>
          <t>no impacts</t>
        </is>
      </c>
      <c r="AN695" t="inlineStr">
        <is>
          <t>no impacts</t>
        </is>
      </c>
      <c r="AO695" t="inlineStr"/>
      <c r="AP695" t="inlineStr"/>
      <c r="AQ695" t="inlineStr">
        <is>
          <t>NRO_051</t>
        </is>
      </c>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NRO_051</t>
        </is>
      </c>
      <c r="BQ695" t="inlineStr">
        <is>
          <t>Solar-Gen-Lithium</t>
        </is>
      </c>
    </row>
    <row r="696">
      <c r="A696" t="inlineStr">
        <is>
          <t>Maroua-Total-Domayo-MTN-IHS</t>
        </is>
      </c>
      <c r="B696" t="inlineStr">
        <is>
          <t>EXN_158</t>
        </is>
      </c>
      <c r="C696" t="inlineStr">
        <is>
          <t>Maroua</t>
        </is>
      </c>
      <c r="D696" t="inlineStr">
        <is>
          <t>IHS</t>
        </is>
      </c>
      <c r="E696" t="inlineStr">
        <is>
          <t>Grid-Gen</t>
        </is>
      </c>
      <c r="F696" t="inlineStr">
        <is>
          <t>EXTREME-NORD</t>
        </is>
      </c>
      <c r="G696" t="inlineStr">
        <is>
          <t>Maroua</t>
        </is>
      </c>
      <c r="H696" t="inlineStr">
        <is>
          <t>Huawei</t>
        </is>
      </c>
      <c r="I696" t="n">
        <v>0</v>
      </c>
      <c r="J696" t="n">
        <v>0</v>
      </c>
      <c r="K696" t="n">
        <v>0</v>
      </c>
      <c r="L696" t="n">
        <v>0</v>
      </c>
      <c r="M696" t="n">
        <v>0</v>
      </c>
      <c r="N696" t="n">
        <v>0.6446489057822752</v>
      </c>
      <c r="O696" t="n">
        <v>1.331299421002017</v>
      </c>
      <c r="P696" t="n">
        <v>3.898123892441637</v>
      </c>
      <c r="Q696" t="n">
        <v>5.406400795587174</v>
      </c>
      <c r="R696" t="n">
        <v>5.236200643204264</v>
      </c>
      <c r="S696" t="n">
        <v>4.614665998921335</v>
      </c>
      <c r="T696" t="n">
        <v>0</v>
      </c>
      <c r="U696" t="n">
        <v>0.719377883932164</v>
      </c>
      <c r="V696" t="n">
        <v>0</v>
      </c>
      <c r="W696" t="n">
        <v>0</v>
      </c>
      <c r="X696" t="n">
        <v>1.415035113702191</v>
      </c>
      <c r="Y696" t="n">
        <v>0</v>
      </c>
      <c r="Z696" t="n">
        <v>0</v>
      </c>
      <c r="AA696" t="n">
        <v>0</v>
      </c>
      <c r="AB696" t="n">
        <v>0</v>
      </c>
      <c r="AC696" t="n">
        <v>0</v>
      </c>
      <c r="AD696" t="n">
        <v>0</v>
      </c>
      <c r="AE696" t="n">
        <v>0</v>
      </c>
      <c r="AF696" t="n">
        <v>0</v>
      </c>
      <c r="AG696" t="n">
        <v>0</v>
      </c>
      <c r="AH696" t="n">
        <v>0</v>
      </c>
      <c r="AI696" t="inlineStr">
        <is>
          <t>Operationnel</t>
        </is>
      </c>
      <c r="AJ696" t="inlineStr"/>
      <c r="AK696" t="inlineStr">
        <is>
          <t>no impacts</t>
        </is>
      </c>
      <c r="AL696" t="inlineStr">
        <is>
          <t>no impacts</t>
        </is>
      </c>
      <c r="AM696" t="inlineStr">
        <is>
          <t>no impacts</t>
        </is>
      </c>
      <c r="AN696" t="inlineStr">
        <is>
          <t>no impacts</t>
        </is>
      </c>
      <c r="AO696" t="inlineStr"/>
      <c r="AP696" t="inlineStr"/>
      <c r="AQ696" t="inlineStr">
        <is>
          <t>EXN_158</t>
        </is>
      </c>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EXN_158</t>
        </is>
      </c>
      <c r="BQ696" t="inlineStr">
        <is>
          <t>Grid-Gen</t>
        </is>
      </c>
    </row>
    <row r="697">
      <c r="A697" t="inlineStr">
        <is>
          <t>ZI-Bassa-II</t>
        </is>
      </c>
      <c r="B697" t="inlineStr">
        <is>
          <t>LIT_729</t>
        </is>
      </c>
      <c r="C697" t="inlineStr">
        <is>
          <t>Douala</t>
        </is>
      </c>
      <c r="D697" t="inlineStr">
        <is>
          <t>CAMUSAT</t>
        </is>
      </c>
      <c r="E697" t="inlineStr">
        <is>
          <t>Good Grid + GE</t>
        </is>
      </c>
      <c r="F697" t="inlineStr">
        <is>
          <t>LITTORAL</t>
        </is>
      </c>
      <c r="G697" t="inlineStr">
        <is>
          <t>Douala</t>
        </is>
      </c>
      <c r="H697" t="inlineStr">
        <is>
          <t>ZTE</t>
        </is>
      </c>
      <c r="I697" t="n">
        <v>0</v>
      </c>
      <c r="J697" t="n">
        <v>0</v>
      </c>
      <c r="K697" t="n">
        <v>0</v>
      </c>
      <c r="L697" t="n">
        <v>0</v>
      </c>
      <c r="M697" t="n">
        <v>0</v>
      </c>
      <c r="N697" t="n">
        <v>0</v>
      </c>
      <c r="O697" t="n">
        <v>0</v>
      </c>
      <c r="P697" t="n">
        <v>0</v>
      </c>
      <c r="Q697" t="n">
        <v>0</v>
      </c>
      <c r="R697" t="n">
        <v>0</v>
      </c>
      <c r="S697" t="n">
        <v>5.290258765584292</v>
      </c>
      <c r="T697" t="n">
        <v>0</v>
      </c>
      <c r="U697" t="n">
        <v>0</v>
      </c>
      <c r="V697" t="n">
        <v>0</v>
      </c>
      <c r="W697" t="n">
        <v>0</v>
      </c>
      <c r="X697" t="n">
        <v>0</v>
      </c>
      <c r="Y697" t="n">
        <v>0</v>
      </c>
      <c r="Z697" t="n">
        <v>0</v>
      </c>
      <c r="AA697" t="n">
        <v>5.593704788076466</v>
      </c>
      <c r="AB697" t="n">
        <v>0</v>
      </c>
      <c r="AC697" t="n">
        <v>0</v>
      </c>
      <c r="AD697" t="n">
        <v>0</v>
      </c>
      <c r="AE697" t="n">
        <v>0</v>
      </c>
      <c r="AF697" t="n">
        <v>0</v>
      </c>
      <c r="AG697" t="n">
        <v>0</v>
      </c>
      <c r="AH697" t="n">
        <v>0</v>
      </c>
      <c r="AI697" t="inlineStr">
        <is>
          <t>Operationnel</t>
        </is>
      </c>
      <c r="AJ697" t="inlineStr"/>
      <c r="AK697" t="inlineStr">
        <is>
          <t>no impacts</t>
        </is>
      </c>
      <c r="AL697" t="inlineStr">
        <is>
          <t>no impacts</t>
        </is>
      </c>
      <c r="AM697" t="inlineStr">
        <is>
          <t>no impacts</t>
        </is>
      </c>
      <c r="AN697" t="inlineStr">
        <is>
          <t>no impacts</t>
        </is>
      </c>
      <c r="AO697" t="inlineStr"/>
      <c r="AP697" t="inlineStr"/>
      <c r="AQ697" t="inlineStr">
        <is>
          <t>LIT_729</t>
        </is>
      </c>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is>
          <t>Grid-Gen</t>
        </is>
      </c>
    </row>
    <row r="698">
      <c r="A698" t="inlineStr">
        <is>
          <t>Minkan-Nord-IHS</t>
        </is>
      </c>
      <c r="B698" t="inlineStr">
        <is>
          <t>CTR_646</t>
        </is>
      </c>
      <c r="C698" t="inlineStr">
        <is>
          <t>Yaounde</t>
        </is>
      </c>
      <c r="D698" t="inlineStr">
        <is>
          <t>CAMUSAT</t>
        </is>
      </c>
      <c r="E698" t="inlineStr">
        <is>
          <t>Good Grid + GE</t>
        </is>
      </c>
      <c r="F698" t="inlineStr">
        <is>
          <t>CENTRE</t>
        </is>
      </c>
      <c r="G698" t="inlineStr">
        <is>
          <t>Yaounde</t>
        </is>
      </c>
      <c r="H698" t="inlineStr">
        <is>
          <t>ZTE</t>
        </is>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1.451418673469679</v>
      </c>
      <c r="Z698" t="n">
        <v>0</v>
      </c>
      <c r="AA698" t="n">
        <v>0</v>
      </c>
      <c r="AB698" t="n">
        <v>0</v>
      </c>
      <c r="AC698" t="n">
        <v>0</v>
      </c>
      <c r="AD698" t="n">
        <v>0</v>
      </c>
      <c r="AE698" t="n">
        <v>0</v>
      </c>
      <c r="AF698" t="n">
        <v>0</v>
      </c>
      <c r="AG698" t="n">
        <v>0</v>
      </c>
      <c r="AH698" t="n">
        <v>0</v>
      </c>
      <c r="AI698" t="inlineStr">
        <is>
          <t>Operationnel</t>
        </is>
      </c>
      <c r="AJ698" t="inlineStr"/>
      <c r="AK698" t="inlineStr">
        <is>
          <t>no impacts</t>
        </is>
      </c>
      <c r="AL698" t="inlineStr">
        <is>
          <t>no impacts</t>
        </is>
      </c>
      <c r="AM698" t="inlineStr">
        <is>
          <t>no impacts</t>
        </is>
      </c>
      <c r="AN698" t="inlineStr">
        <is>
          <t>no impacts</t>
        </is>
      </c>
      <c r="AO698" t="inlineStr"/>
      <c r="AP698" t="inlineStr"/>
      <c r="AQ698" t="inlineStr">
        <is>
          <t>CTR_646</t>
        </is>
      </c>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is>
          <t>Gen-Lithium</t>
        </is>
      </c>
    </row>
    <row r="699">
      <c r="A699" t="inlineStr">
        <is>
          <t>Buea-Prime22</t>
        </is>
      </c>
      <c r="B699" t="inlineStr">
        <is>
          <t>SUO_241</t>
        </is>
      </c>
      <c r="C699" t="inlineStr">
        <is>
          <t>SUD-OUEST</t>
        </is>
      </c>
      <c r="D699" t="inlineStr">
        <is>
          <t>CAMUSAT</t>
        </is>
      </c>
      <c r="E699" t="inlineStr">
        <is>
          <t>Medium Grid + GE</t>
        </is>
      </c>
      <c r="F699" t="inlineStr">
        <is>
          <t>SUD-OUEST</t>
        </is>
      </c>
      <c r="G699" t="inlineStr">
        <is>
          <t>Buea</t>
        </is>
      </c>
      <c r="H699" t="inlineStr">
        <is>
          <t>Huawei</t>
        </is>
      </c>
      <c r="I699" t="n">
        <v>4.210309103309335</v>
      </c>
      <c r="J699" t="n">
        <v>1.804874255563831</v>
      </c>
      <c r="K699" t="n">
        <v>0</v>
      </c>
      <c r="L699" t="n">
        <v>2.828910947313752</v>
      </c>
      <c r="M699" t="n">
        <v>4.232281919796367</v>
      </c>
      <c r="N699" t="n">
        <v>2.856359132844223</v>
      </c>
      <c r="O699" t="n">
        <v>0.8313465056087755</v>
      </c>
      <c r="P699" t="n">
        <v>1.869847445874104</v>
      </c>
      <c r="Q699" t="n">
        <v>6.118573307879109</v>
      </c>
      <c r="R699" t="n">
        <v>7.862665616537255</v>
      </c>
      <c r="S699" t="n">
        <v>0</v>
      </c>
      <c r="T699" t="n">
        <v>0.8908621619539255</v>
      </c>
      <c r="U699" t="n">
        <v>0.00749073289330628</v>
      </c>
      <c r="V699" t="n">
        <v>0</v>
      </c>
      <c r="W699" t="n">
        <v>0.8908621619539255</v>
      </c>
      <c r="X699" t="n">
        <v>16.84903034246204</v>
      </c>
      <c r="Y699" t="n">
        <v>10.47364974189075</v>
      </c>
      <c r="Z699" t="n">
        <v>0</v>
      </c>
      <c r="AA699" t="n">
        <v>1.386195792062962</v>
      </c>
      <c r="AB699" t="n">
        <v>0</v>
      </c>
      <c r="AC699" t="n">
        <v>0</v>
      </c>
      <c r="AD699" t="n">
        <v>0</v>
      </c>
      <c r="AE699" t="n">
        <v>0</v>
      </c>
      <c r="AF699" t="n">
        <v>0</v>
      </c>
      <c r="AG699" t="n">
        <v>0</v>
      </c>
      <c r="AH699" t="n">
        <v>0</v>
      </c>
      <c r="AI699" t="inlineStr">
        <is>
          <t>Operationnel</t>
        </is>
      </c>
      <c r="AJ699" t="inlineStr"/>
      <c r="AK699" t="inlineStr">
        <is>
          <t>no impacts</t>
        </is>
      </c>
      <c r="AL699" t="inlineStr">
        <is>
          <t>no impacts</t>
        </is>
      </c>
      <c r="AM699" t="inlineStr">
        <is>
          <t>no impacts</t>
        </is>
      </c>
      <c r="AN699" t="inlineStr">
        <is>
          <t>no impacts</t>
        </is>
      </c>
      <c r="AO699" t="inlineStr"/>
      <c r="AP699" t="inlineStr"/>
      <c r="AQ699" t="inlineStr">
        <is>
          <t>SUO_241</t>
        </is>
      </c>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is>
          <t>Grid-Gen-Lithium</t>
        </is>
      </c>
    </row>
    <row r="700">
      <c r="A700" t="inlineStr">
        <is>
          <t>C-D-Palmiers-II</t>
        </is>
      </c>
      <c r="B700" t="inlineStr">
        <is>
          <t>LIT_371</t>
        </is>
      </c>
      <c r="C700" t="inlineStr">
        <is>
          <t>Douala</t>
        </is>
      </c>
      <c r="D700" t="inlineStr">
        <is>
          <t>CAMUSAT</t>
        </is>
      </c>
      <c r="E700" t="inlineStr">
        <is>
          <t>Grid-Gen</t>
        </is>
      </c>
      <c r="F700" t="inlineStr">
        <is>
          <t>LITTORAL</t>
        </is>
      </c>
      <c r="G700" t="inlineStr">
        <is>
          <t>Douala</t>
        </is>
      </c>
      <c r="H700" t="inlineStr">
        <is>
          <t>ZTE</t>
        </is>
      </c>
      <c r="I700" t="n">
        <v>0</v>
      </c>
      <c r="J700" t="n">
        <v>31.17086575750572</v>
      </c>
      <c r="K700" t="n">
        <v>53.2190711205851</v>
      </c>
      <c r="L700" t="n">
        <v>22.29885955375207</v>
      </c>
      <c r="M700" t="n">
        <v>49.41802355942509</v>
      </c>
      <c r="N700" t="n">
        <v>20.37600625511867</v>
      </c>
      <c r="O700" t="n">
        <v>0</v>
      </c>
      <c r="P700" t="n">
        <v>0</v>
      </c>
      <c r="Q700" t="n">
        <v>12.85097650620804</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inlineStr">
        <is>
          <t>Operationnel</t>
        </is>
      </c>
      <c r="AJ700" t="inlineStr"/>
      <c r="AK700" t="inlineStr">
        <is>
          <t>no impacts</t>
        </is>
      </c>
      <c r="AL700" t="inlineStr">
        <is>
          <t>no impacts</t>
        </is>
      </c>
      <c r="AM700" t="inlineStr">
        <is>
          <t>no impacts</t>
        </is>
      </c>
      <c r="AN700" t="inlineStr">
        <is>
          <t>no impacts</t>
        </is>
      </c>
      <c r="AO700" t="inlineStr"/>
      <c r="AP700" t="inlineStr"/>
      <c r="AQ700" t="inlineStr">
        <is>
          <t>LIT_371</t>
        </is>
      </c>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is>
          <t>Solar-Gen-Lithium</t>
        </is>
      </c>
    </row>
    <row r="701">
      <c r="A701" t="inlineStr">
        <is>
          <t>Nkolmesseng-Abom</t>
        </is>
      </c>
      <c r="B701" t="inlineStr">
        <is>
          <t>CTR_711</t>
        </is>
      </c>
      <c r="C701" t="inlineStr">
        <is>
          <t>Yaounde</t>
        </is>
      </c>
      <c r="D701" t="inlineStr">
        <is>
          <t>CAMUSAT</t>
        </is>
      </c>
      <c r="E701" t="inlineStr">
        <is>
          <t>Good Grid + GE</t>
        </is>
      </c>
      <c r="F701" t="inlineStr">
        <is>
          <t>CENTRE</t>
        </is>
      </c>
      <c r="G701" t="inlineStr">
        <is>
          <t>Yaounde</t>
        </is>
      </c>
      <c r="H701" t="inlineStr">
        <is>
          <t>ZTE</t>
        </is>
      </c>
      <c r="I701" t="n">
        <v>1.176562281520291</v>
      </c>
      <c r="J701" t="n">
        <v>2.719653257541384</v>
      </c>
      <c r="K701" t="n">
        <v>1.576727933727701</v>
      </c>
      <c r="L701" t="n">
        <v>0</v>
      </c>
      <c r="M701" t="n">
        <v>1.113461774433345</v>
      </c>
      <c r="N701" t="n">
        <v>0.021990651565349</v>
      </c>
      <c r="O701" t="n">
        <v>0</v>
      </c>
      <c r="P701" t="n">
        <v>1.567489363159291</v>
      </c>
      <c r="Q701" t="n">
        <v>4.126074028416276</v>
      </c>
      <c r="R701" t="n">
        <v>1.044707547519784</v>
      </c>
      <c r="S701" t="n">
        <v>5.54449780699877</v>
      </c>
      <c r="T701" t="n">
        <v>0</v>
      </c>
      <c r="U701" t="n">
        <v>2.094587267751608</v>
      </c>
      <c r="V701" t="n">
        <v>2.534043597492248</v>
      </c>
      <c r="W701" t="n">
        <v>0</v>
      </c>
      <c r="X701" t="n">
        <v>1.983831431400579</v>
      </c>
      <c r="Y701" t="n">
        <v>0</v>
      </c>
      <c r="Z701" t="n">
        <v>2.178786672488036</v>
      </c>
      <c r="AA701" t="n">
        <v>0</v>
      </c>
      <c r="AB701" t="n">
        <v>0</v>
      </c>
      <c r="AC701" t="n">
        <v>0</v>
      </c>
      <c r="AD701" t="n">
        <v>0</v>
      </c>
      <c r="AE701" t="n">
        <v>0</v>
      </c>
      <c r="AF701" t="n">
        <v>0</v>
      </c>
      <c r="AG701" t="n">
        <v>0</v>
      </c>
      <c r="AH701" t="n">
        <v>0</v>
      </c>
      <c r="AI701" t="inlineStr">
        <is>
          <t>Operationnel</t>
        </is>
      </c>
      <c r="AJ701" t="inlineStr"/>
      <c r="AK701" t="inlineStr">
        <is>
          <t>no impacts</t>
        </is>
      </c>
      <c r="AL701" t="inlineStr">
        <is>
          <t>no impacts</t>
        </is>
      </c>
      <c r="AM701" t="inlineStr">
        <is>
          <t>no impacts</t>
        </is>
      </c>
      <c r="AN701" t="inlineStr">
        <is>
          <t>no impacts</t>
        </is>
      </c>
      <c r="AO701" t="inlineStr"/>
      <c r="AP701" t="inlineStr"/>
      <c r="AQ701" t="inlineStr">
        <is>
          <t>CTR_711</t>
        </is>
      </c>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is>
          <t>Grid-Gen</t>
        </is>
      </c>
    </row>
    <row r="702">
      <c r="A702" t="inlineStr">
        <is>
          <t>Maroua-Lougol</t>
        </is>
      </c>
      <c r="B702" t="inlineStr">
        <is>
          <t>EXN_084</t>
        </is>
      </c>
      <c r="C702" t="inlineStr">
        <is>
          <t>Maroua</t>
        </is>
      </c>
      <c r="D702" t="inlineStr">
        <is>
          <t>IHS</t>
        </is>
      </c>
      <c r="E702" t="inlineStr">
        <is>
          <t>Grid-Gen</t>
        </is>
      </c>
      <c r="F702" t="inlineStr">
        <is>
          <t>EXTREME-NORD</t>
        </is>
      </c>
      <c r="G702" t="inlineStr">
        <is>
          <t>Maroua</t>
        </is>
      </c>
      <c r="H702" t="inlineStr">
        <is>
          <t>Huawei</t>
        </is>
      </c>
      <c r="I702" t="n">
        <v>0</v>
      </c>
      <c r="J702" t="n">
        <v>0</v>
      </c>
      <c r="K702" t="n">
        <v>0</v>
      </c>
      <c r="L702" t="n">
        <v>0</v>
      </c>
      <c r="M702" t="n">
        <v>0</v>
      </c>
      <c r="N702" t="n">
        <v>0</v>
      </c>
      <c r="O702" t="n">
        <v>0.004904646537283876</v>
      </c>
      <c r="P702" t="n">
        <v>0</v>
      </c>
      <c r="Q702" t="n">
        <v>0</v>
      </c>
      <c r="R702" t="n">
        <v>0</v>
      </c>
      <c r="S702" t="n">
        <v>1.23525752426284</v>
      </c>
      <c r="T702" t="n">
        <v>1.073297178062568</v>
      </c>
      <c r="U702" t="n">
        <v>0</v>
      </c>
      <c r="V702" t="n">
        <v>0</v>
      </c>
      <c r="W702" t="n">
        <v>1.073297178062568</v>
      </c>
      <c r="X702" t="n">
        <v>0</v>
      </c>
      <c r="Y702" t="n">
        <v>0</v>
      </c>
      <c r="Z702" t="n">
        <v>0.8416195107195955</v>
      </c>
      <c r="AA702" t="n">
        <v>0.2505471802027777</v>
      </c>
      <c r="AB702" t="n">
        <v>0.312952119235346</v>
      </c>
      <c r="AC702" t="n">
        <v>0</v>
      </c>
      <c r="AD702" t="n">
        <v>0</v>
      </c>
      <c r="AE702" t="n">
        <v>0</v>
      </c>
      <c r="AF702" t="n">
        <v>0</v>
      </c>
      <c r="AG702" t="n">
        <v>0</v>
      </c>
      <c r="AH702" t="n">
        <v>0</v>
      </c>
      <c r="AI702" t="inlineStr">
        <is>
          <t>Operationnel</t>
        </is>
      </c>
      <c r="AJ702" t="inlineStr"/>
      <c r="AK702" t="inlineStr">
        <is>
          <t>no impacts</t>
        </is>
      </c>
      <c r="AL702" t="inlineStr">
        <is>
          <t>no impacts</t>
        </is>
      </c>
      <c r="AM702" t="inlineStr">
        <is>
          <t>no impacts</t>
        </is>
      </c>
      <c r="AN702" t="inlineStr">
        <is>
          <t>no impacts</t>
        </is>
      </c>
      <c r="AO702" t="inlineStr"/>
      <c r="AP702" t="inlineStr"/>
      <c r="AQ702" t="inlineStr">
        <is>
          <t>EXN_084</t>
        </is>
      </c>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is>
          <t>EXN_084</t>
        </is>
      </c>
      <c r="BQ702" t="inlineStr">
        <is>
          <t>Grid-Gen-Lithium</t>
        </is>
      </c>
    </row>
    <row r="703">
      <c r="A703" t="inlineStr">
        <is>
          <t>Nsimalen-highway-I</t>
        </is>
      </c>
      <c r="B703" t="inlineStr">
        <is>
          <t>CTR_724</t>
        </is>
      </c>
      <c r="C703" t="inlineStr">
        <is>
          <t>Yaounde</t>
        </is>
      </c>
      <c r="D703" t="inlineStr"/>
      <c r="E703" t="inlineStr"/>
      <c r="F703" t="inlineStr">
        <is>
          <t>CENTRE</t>
        </is>
      </c>
      <c r="G703" t="inlineStr">
        <is>
          <t>Yaounde</t>
        </is>
      </c>
      <c r="H703" t="inlineStr">
        <is>
          <t>ZTE</t>
        </is>
      </c>
      <c r="I703" t="n">
        <v>0</v>
      </c>
      <c r="J703" t="n">
        <v>0</v>
      </c>
      <c r="K703" t="n">
        <v>0</v>
      </c>
      <c r="L703" t="n">
        <v>0</v>
      </c>
      <c r="M703" t="n">
        <v>2.343422280435918</v>
      </c>
      <c r="N703" t="n">
        <v>0</v>
      </c>
      <c r="O703" t="n">
        <v>0</v>
      </c>
      <c r="P703" t="n">
        <v>0.205834638861066</v>
      </c>
      <c r="Q703" t="n">
        <v>0</v>
      </c>
      <c r="R703" t="n">
        <v>0</v>
      </c>
      <c r="S703" t="n">
        <v>0.0139113610875684</v>
      </c>
      <c r="T703" t="n">
        <v>0</v>
      </c>
      <c r="U703" t="n">
        <v>0</v>
      </c>
      <c r="V703" t="n">
        <v>0</v>
      </c>
      <c r="W703" t="n">
        <v>0</v>
      </c>
      <c r="X703" t="n">
        <v>0</v>
      </c>
      <c r="Y703" t="n">
        <v>1.208968618822999</v>
      </c>
      <c r="Z703" t="n">
        <v>0</v>
      </c>
      <c r="AA703" t="n">
        <v>1.31018268827422</v>
      </c>
      <c r="AB703" t="n">
        <v>0</v>
      </c>
      <c r="AC703" t="n">
        <v>0</v>
      </c>
      <c r="AD703" t="n">
        <v>0</v>
      </c>
      <c r="AE703" t="n">
        <v>0</v>
      </c>
      <c r="AF703" t="n">
        <v>0</v>
      </c>
      <c r="AG703" t="n">
        <v>0</v>
      </c>
      <c r="AH703" t="n">
        <v>0</v>
      </c>
      <c r="AI703" t="inlineStr">
        <is>
          <t>Operationnel</t>
        </is>
      </c>
      <c r="AJ703" t="inlineStr"/>
      <c r="AK703" t="inlineStr">
        <is>
          <t>no impacts</t>
        </is>
      </c>
      <c r="AL703" t="inlineStr">
        <is>
          <t>no impacts</t>
        </is>
      </c>
      <c r="AM703" t="inlineStr">
        <is>
          <t>no impacts</t>
        </is>
      </c>
      <c r="AN703" t="inlineStr">
        <is>
          <t>no impacts</t>
        </is>
      </c>
      <c r="AO703" t="inlineStr"/>
      <c r="AP703" t="inlineStr"/>
      <c r="AQ703" t="inlineStr">
        <is>
          <t>CTR_724</t>
        </is>
      </c>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row>
    <row r="704">
      <c r="A704" t="inlineStr">
        <is>
          <t>Bonamikengue</t>
        </is>
      </c>
      <c r="B704" t="inlineStr">
        <is>
          <t>LIT_336</t>
        </is>
      </c>
      <c r="C704" t="inlineStr">
        <is>
          <t>Douala</t>
        </is>
      </c>
      <c r="D704" t="inlineStr">
        <is>
          <t>IHS</t>
        </is>
      </c>
      <c r="E704" t="inlineStr">
        <is>
          <t>Grid-Gen</t>
        </is>
      </c>
      <c r="F704" t="inlineStr">
        <is>
          <t>LITTORAL</t>
        </is>
      </c>
      <c r="G704" t="inlineStr">
        <is>
          <t>Douala</t>
        </is>
      </c>
      <c r="H704" t="inlineStr">
        <is>
          <t>ZTE</t>
        </is>
      </c>
      <c r="I704" t="n">
        <v>0</v>
      </c>
      <c r="J704" t="n">
        <v>0</v>
      </c>
      <c r="K704" t="n">
        <v>0</v>
      </c>
      <c r="L704" t="n">
        <v>0</v>
      </c>
      <c r="M704" t="n">
        <v>0.03793521158110134</v>
      </c>
      <c r="N704" t="n">
        <v>0</v>
      </c>
      <c r="O704" t="n">
        <v>0</v>
      </c>
      <c r="P704" t="n">
        <v>0</v>
      </c>
      <c r="Q704" t="n">
        <v>0</v>
      </c>
      <c r="R704" t="n">
        <v>0</v>
      </c>
      <c r="S704" t="n">
        <v>0</v>
      </c>
      <c r="T704" t="n">
        <v>13.86855689960706</v>
      </c>
      <c r="U704" t="n">
        <v>12.53540263046003</v>
      </c>
      <c r="V704" t="n">
        <v>13.86855689960706</v>
      </c>
      <c r="W704" t="n">
        <v>13.86855689960706</v>
      </c>
      <c r="X704" t="n">
        <v>13.86855689960706</v>
      </c>
      <c r="Y704" t="n">
        <v>13.86855689960706</v>
      </c>
      <c r="Z704" t="n">
        <v>27.09553252690243</v>
      </c>
      <c r="AA704" t="n">
        <v>0</v>
      </c>
      <c r="AB704" t="n">
        <v>0</v>
      </c>
      <c r="AC704" t="n">
        <v>0</v>
      </c>
      <c r="AD704" t="n">
        <v>0</v>
      </c>
      <c r="AE704" t="n">
        <v>0</v>
      </c>
      <c r="AF704" t="n">
        <v>0</v>
      </c>
      <c r="AG704" t="n">
        <v>0</v>
      </c>
      <c r="AH704" t="n">
        <v>0</v>
      </c>
      <c r="AI704" t="inlineStr">
        <is>
          <t>Operationnel</t>
        </is>
      </c>
      <c r="AJ704" t="inlineStr"/>
      <c r="AK704" t="inlineStr">
        <is>
          <t>no impacts</t>
        </is>
      </c>
      <c r="AL704" t="inlineStr">
        <is>
          <t>no impacts</t>
        </is>
      </c>
      <c r="AM704" t="inlineStr">
        <is>
          <t>no impacts</t>
        </is>
      </c>
      <c r="AN704" t="inlineStr">
        <is>
          <t>no impacts</t>
        </is>
      </c>
      <c r="AO704" t="inlineStr"/>
      <c r="AP704" t="inlineStr"/>
      <c r="AQ704" t="inlineStr">
        <is>
          <t>LIT_336</t>
        </is>
      </c>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LIT_336</t>
        </is>
      </c>
      <c r="BQ704" t="inlineStr">
        <is>
          <t>Grid-Gen</t>
        </is>
      </c>
    </row>
    <row r="705">
      <c r="A705" t="inlineStr">
        <is>
          <t>CTR_936_Z_Nsimalen-TOUTOULI</t>
        </is>
      </c>
      <c r="B705" t="inlineStr">
        <is>
          <t>CTR_936</t>
        </is>
      </c>
      <c r="C705" t="inlineStr">
        <is>
          <t>Yaounde</t>
        </is>
      </c>
      <c r="D705" t="inlineStr">
        <is>
          <t>ESCO</t>
        </is>
      </c>
      <c r="E705" t="inlineStr">
        <is>
          <t>Good Grid + GE</t>
        </is>
      </c>
      <c r="F705" t="inlineStr">
        <is>
          <t>CENTRE</t>
        </is>
      </c>
      <c r="G705" t="inlineStr">
        <is>
          <t>Yaoundé</t>
        </is>
      </c>
      <c r="H705" t="inlineStr">
        <is>
          <t>ZTE</t>
        </is>
      </c>
      <c r="I705" t="n">
        <v>0</v>
      </c>
      <c r="J705" t="n">
        <v>0</v>
      </c>
      <c r="K705" t="n">
        <v>0</v>
      </c>
      <c r="L705" t="n">
        <v>0</v>
      </c>
      <c r="M705" t="n">
        <v>0</v>
      </c>
      <c r="N705" t="n">
        <v>0</v>
      </c>
      <c r="O705" t="n">
        <v>0</v>
      </c>
      <c r="P705" t="n">
        <v>0</v>
      </c>
      <c r="Q705" t="n">
        <v>0</v>
      </c>
      <c r="R705" t="n">
        <v>0</v>
      </c>
      <c r="S705" t="n">
        <v>0</v>
      </c>
      <c r="T705" t="n">
        <v>21.3828320962923</v>
      </c>
      <c r="U705" t="n">
        <v>0</v>
      </c>
      <c r="V705" t="n">
        <v>12.94987201547799</v>
      </c>
      <c r="W705" t="n">
        <v>21.3828320962923</v>
      </c>
      <c r="X705" t="n">
        <v>0</v>
      </c>
      <c r="Y705" t="n">
        <v>1.238878045161272</v>
      </c>
      <c r="Z705" t="n">
        <v>0</v>
      </c>
      <c r="AA705" t="n">
        <v>0</v>
      </c>
      <c r="AB705" t="n">
        <v>0</v>
      </c>
      <c r="AC705" t="n">
        <v>0</v>
      </c>
      <c r="AD705" t="n">
        <v>0</v>
      </c>
      <c r="AE705" t="n">
        <v>0</v>
      </c>
      <c r="AF705" t="n">
        <v>0</v>
      </c>
      <c r="AG705" t="n">
        <v>0</v>
      </c>
      <c r="AH705" t="n">
        <v>0</v>
      </c>
      <c r="AI705" t="inlineStr">
        <is>
          <t>Operationnel</t>
        </is>
      </c>
      <c r="AJ705" t="inlineStr"/>
      <c r="AK705" t="inlineStr">
        <is>
          <t>no impacts</t>
        </is>
      </c>
      <c r="AL705" t="inlineStr">
        <is>
          <t>no impacts</t>
        </is>
      </c>
      <c r="AM705" t="inlineStr">
        <is>
          <t>no impacts</t>
        </is>
      </c>
      <c r="AN705" t="inlineStr">
        <is>
          <t>no impacts</t>
        </is>
      </c>
      <c r="AO705" t="inlineStr"/>
      <c r="AP705" t="inlineStr"/>
      <c r="AQ705" t="inlineStr">
        <is>
          <t>CTR_936</t>
        </is>
      </c>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is>
          <t>Grid-Gen</t>
        </is>
      </c>
    </row>
    <row r="706">
      <c r="A706" t="inlineStr">
        <is>
          <t>Maroua-Tchadeo-III</t>
        </is>
      </c>
      <c r="B706" t="inlineStr">
        <is>
          <t>EXN_249</t>
        </is>
      </c>
      <c r="C706" t="inlineStr">
        <is>
          <t>Maroua</t>
        </is>
      </c>
      <c r="D706" t="inlineStr">
        <is>
          <t>CAMUSAT</t>
        </is>
      </c>
      <c r="E706" t="inlineStr">
        <is>
          <t>Medium Grid + GE</t>
        </is>
      </c>
      <c r="F706" t="inlineStr">
        <is>
          <t>EXTREME-NORD</t>
        </is>
      </c>
      <c r="G706" t="inlineStr">
        <is>
          <t>Maroua</t>
        </is>
      </c>
      <c r="H706" t="inlineStr">
        <is>
          <t>Huawei</t>
        </is>
      </c>
      <c r="I706" t="n">
        <v>0.1870899715494831</v>
      </c>
      <c r="J706" t="n">
        <v>0.06902175308832215</v>
      </c>
      <c r="K706" t="n">
        <v>0</v>
      </c>
      <c r="L706" t="n">
        <v>0</v>
      </c>
      <c r="M706" t="n">
        <v>0</v>
      </c>
      <c r="N706" t="n">
        <v>0</v>
      </c>
      <c r="O706" t="n">
        <v>0.004904646537283876</v>
      </c>
      <c r="P706" t="n">
        <v>0</v>
      </c>
      <c r="Q706" t="n">
        <v>0</v>
      </c>
      <c r="R706" t="n">
        <v>0</v>
      </c>
      <c r="S706" t="n">
        <v>0</v>
      </c>
      <c r="T706" t="n">
        <v>0.0008917539158697954</v>
      </c>
      <c r="U706" t="n">
        <v>0</v>
      </c>
      <c r="V706" t="n">
        <v>0</v>
      </c>
      <c r="W706" t="n">
        <v>0.0008917539158697954</v>
      </c>
      <c r="X706" t="n">
        <v>0</v>
      </c>
      <c r="Y706" t="n">
        <v>0</v>
      </c>
      <c r="Z706" t="n">
        <v>0</v>
      </c>
      <c r="AA706" t="n">
        <v>1.370019376029084</v>
      </c>
      <c r="AB706" t="n">
        <v>1.510559793170163</v>
      </c>
      <c r="AC706" t="n">
        <v>0</v>
      </c>
      <c r="AD706" t="n">
        <v>0</v>
      </c>
      <c r="AE706" t="n">
        <v>0</v>
      </c>
      <c r="AF706" t="n">
        <v>0</v>
      </c>
      <c r="AG706" t="n">
        <v>0</v>
      </c>
      <c r="AH706" t="n">
        <v>0</v>
      </c>
      <c r="AI706" t="inlineStr">
        <is>
          <t>Operationnel</t>
        </is>
      </c>
      <c r="AJ706" t="inlineStr"/>
      <c r="AK706" t="inlineStr">
        <is>
          <t>no impacts</t>
        </is>
      </c>
      <c r="AL706" t="inlineStr">
        <is>
          <t>no impacts</t>
        </is>
      </c>
      <c r="AM706" t="inlineStr">
        <is>
          <t>no impacts</t>
        </is>
      </c>
      <c r="AN706" t="inlineStr">
        <is>
          <t>no impacts</t>
        </is>
      </c>
      <c r="AO706" t="inlineStr"/>
      <c r="AP706" t="inlineStr"/>
      <c r="AQ706" t="inlineStr">
        <is>
          <t>EXN_249</t>
        </is>
      </c>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is>
          <t>Grid-Gen</t>
        </is>
      </c>
    </row>
    <row r="707">
      <c r="A707" t="inlineStr">
        <is>
          <t>Kribi-Bwambe-II</t>
        </is>
      </c>
      <c r="B707" t="inlineStr">
        <is>
          <t>SUD_093</t>
        </is>
      </c>
      <c r="C707" t="inlineStr">
        <is>
          <t>CENTRE</t>
        </is>
      </c>
      <c r="D707" t="inlineStr">
        <is>
          <t>CAMUSAT</t>
        </is>
      </c>
      <c r="E707" t="inlineStr">
        <is>
          <t>Good Grid + GE</t>
        </is>
      </c>
      <c r="F707" t="inlineStr">
        <is>
          <t>SUD</t>
        </is>
      </c>
      <c r="G707" t="inlineStr">
        <is>
          <t>Kribi</t>
        </is>
      </c>
      <c r="H707" t="inlineStr">
        <is>
          <t>ZTE</t>
        </is>
      </c>
      <c r="I707" t="n">
        <v>8.305581951471463</v>
      </c>
      <c r="J707" t="n">
        <v>0</v>
      </c>
      <c r="K707" t="n">
        <v>0</v>
      </c>
      <c r="L707" t="n">
        <v>3.679804698758393</v>
      </c>
      <c r="M707" t="n">
        <v>6.512675033458606</v>
      </c>
      <c r="N707" t="n">
        <v>0</v>
      </c>
      <c r="O707" t="n">
        <v>0</v>
      </c>
      <c r="P707" t="n">
        <v>0</v>
      </c>
      <c r="Q707" t="n">
        <v>3.11753601972417</v>
      </c>
      <c r="R707" t="n">
        <v>0</v>
      </c>
      <c r="S707" t="n">
        <v>0</v>
      </c>
      <c r="T707" t="n">
        <v>0.01000547893605912</v>
      </c>
      <c r="U707" t="n">
        <v>0.8451508562264404</v>
      </c>
      <c r="V707" t="n">
        <v>0</v>
      </c>
      <c r="W707" t="n">
        <v>0.01000547893605912</v>
      </c>
      <c r="X707" t="n">
        <v>0.03404716450790918</v>
      </c>
      <c r="Y707" t="n">
        <v>9.371334891405775</v>
      </c>
      <c r="Z707" t="n">
        <v>0</v>
      </c>
      <c r="AA707" t="n">
        <v>0</v>
      </c>
      <c r="AB707" t="n">
        <v>0</v>
      </c>
      <c r="AC707" t="n">
        <v>0</v>
      </c>
      <c r="AD707" t="n">
        <v>0</v>
      </c>
      <c r="AE707" t="n">
        <v>0</v>
      </c>
      <c r="AF707" t="n">
        <v>0</v>
      </c>
      <c r="AG707" t="n">
        <v>0</v>
      </c>
      <c r="AH707" t="n">
        <v>0</v>
      </c>
      <c r="AI707" t="inlineStr">
        <is>
          <t>Operationnel</t>
        </is>
      </c>
      <c r="AJ707" t="inlineStr"/>
      <c r="AK707" t="inlineStr">
        <is>
          <t>no impacts</t>
        </is>
      </c>
      <c r="AL707" t="inlineStr">
        <is>
          <t>no impacts</t>
        </is>
      </c>
      <c r="AM707" t="inlineStr">
        <is>
          <t>no impacts</t>
        </is>
      </c>
      <c r="AN707" t="inlineStr">
        <is>
          <t>no impacts</t>
        </is>
      </c>
      <c r="AO707" t="inlineStr"/>
      <c r="AP707" t="inlineStr"/>
      <c r="AQ707" t="inlineStr">
        <is>
          <t>SUD_093</t>
        </is>
      </c>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row>
    <row r="708">
      <c r="A708" t="inlineStr">
        <is>
          <t>Bepanda-TSF</t>
        </is>
      </c>
      <c r="B708" t="inlineStr">
        <is>
          <t>LIT_366</t>
        </is>
      </c>
      <c r="C708" t="inlineStr">
        <is>
          <t>Douala</t>
        </is>
      </c>
      <c r="D708" t="inlineStr">
        <is>
          <t>IHS</t>
        </is>
      </c>
      <c r="E708" t="inlineStr">
        <is>
          <t>GridOnly</t>
        </is>
      </c>
      <c r="F708" t="inlineStr">
        <is>
          <t>LITTORAL</t>
        </is>
      </c>
      <c r="G708" t="inlineStr">
        <is>
          <t>Douala</t>
        </is>
      </c>
      <c r="H708" t="inlineStr">
        <is>
          <t>ZTE</t>
        </is>
      </c>
      <c r="I708" t="n">
        <v>0</v>
      </c>
      <c r="J708" t="n">
        <v>0</v>
      </c>
      <c r="K708" t="n">
        <v>0</v>
      </c>
      <c r="L708" t="n">
        <v>1.348171405090274</v>
      </c>
      <c r="M708" t="n">
        <v>0</v>
      </c>
      <c r="N708" t="n">
        <v>0.3958138930979673</v>
      </c>
      <c r="O708" t="n">
        <v>0</v>
      </c>
      <c r="P708" t="n">
        <v>0</v>
      </c>
      <c r="Q708" t="n">
        <v>0</v>
      </c>
      <c r="R708" t="n">
        <v>0</v>
      </c>
      <c r="S708" t="n">
        <v>0</v>
      </c>
      <c r="T708" t="n">
        <v>0.481101237611755</v>
      </c>
      <c r="U708" t="n">
        <v>0</v>
      </c>
      <c r="V708" t="n">
        <v>0</v>
      </c>
      <c r="W708" t="n">
        <v>0.481101237611755</v>
      </c>
      <c r="X708" t="n">
        <v>0</v>
      </c>
      <c r="Y708" t="n">
        <v>0</v>
      </c>
      <c r="Z708" t="n">
        <v>0</v>
      </c>
      <c r="AA708" t="n">
        <v>0</v>
      </c>
      <c r="AB708" t="n">
        <v>0</v>
      </c>
      <c r="AC708" t="n">
        <v>0</v>
      </c>
      <c r="AD708" t="n">
        <v>0</v>
      </c>
      <c r="AE708" t="n">
        <v>0</v>
      </c>
      <c r="AF708" t="n">
        <v>0</v>
      </c>
      <c r="AG708" t="n">
        <v>0</v>
      </c>
      <c r="AH708" t="n">
        <v>0</v>
      </c>
      <c r="AI708" t="inlineStr">
        <is>
          <t>Operationnel</t>
        </is>
      </c>
      <c r="AJ708" t="inlineStr"/>
      <c r="AK708" t="inlineStr">
        <is>
          <t>no impacts</t>
        </is>
      </c>
      <c r="AL708" t="inlineStr">
        <is>
          <t>no impacts</t>
        </is>
      </c>
      <c r="AM708" t="inlineStr">
        <is>
          <t>no impacts</t>
        </is>
      </c>
      <c r="AN708" t="inlineStr">
        <is>
          <t>no impacts</t>
        </is>
      </c>
      <c r="AO708" t="inlineStr"/>
      <c r="AP708" t="inlineStr"/>
      <c r="AQ708" t="inlineStr">
        <is>
          <t>LIT_366</t>
        </is>
      </c>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LIT_366</t>
        </is>
      </c>
      <c r="BQ708" t="inlineStr">
        <is>
          <t>Grid-Gen</t>
        </is>
      </c>
    </row>
    <row r="709">
      <c r="A709" t="inlineStr">
        <is>
          <t>Beka-Hossere-II</t>
        </is>
      </c>
      <c r="B709" t="inlineStr">
        <is>
          <t>ADM_172</t>
        </is>
      </c>
      <c r="C709" t="inlineStr">
        <is>
          <t>Ngaoundere</t>
        </is>
      </c>
      <c r="D709" t="inlineStr">
        <is>
          <t>CAMUSAT</t>
        </is>
      </c>
      <c r="E709" t="inlineStr">
        <is>
          <t>Hybrid Solar - S3</t>
        </is>
      </c>
      <c r="F709" t="inlineStr">
        <is>
          <t>ADAMAOUA</t>
        </is>
      </c>
      <c r="G709" t="inlineStr">
        <is>
          <t>Ngaoundere</t>
        </is>
      </c>
      <c r="H709" t="inlineStr">
        <is>
          <t>Huawei</t>
        </is>
      </c>
      <c r="I709" t="n">
        <v>2.285743637157459</v>
      </c>
      <c r="J709" t="n">
        <v>17.62462439325063</v>
      </c>
      <c r="K709" t="n">
        <v>21.49314205568539</v>
      </c>
      <c r="L709" t="n">
        <v>0</v>
      </c>
      <c r="M709" t="n">
        <v>0</v>
      </c>
      <c r="N709" t="n">
        <v>0</v>
      </c>
      <c r="O709" t="n">
        <v>0.8263526836799047</v>
      </c>
      <c r="P709" t="n">
        <v>3.225028036743115</v>
      </c>
      <c r="Q709" t="n">
        <v>0</v>
      </c>
      <c r="R709" t="n">
        <v>2.304470469390725</v>
      </c>
      <c r="S709" t="n">
        <v>0</v>
      </c>
      <c r="T709" t="n">
        <v>0.2484248058830076</v>
      </c>
      <c r="U709" t="n">
        <v>1.322578067704811</v>
      </c>
      <c r="V709" t="n">
        <v>0.9341478970302455</v>
      </c>
      <c r="W709" t="n">
        <v>0.2484248058830076</v>
      </c>
      <c r="X709" t="n">
        <v>0.2372778819346352</v>
      </c>
      <c r="Y709" t="n">
        <v>0.5101545801907926</v>
      </c>
      <c r="Z709" t="n">
        <v>0.1715556183350312</v>
      </c>
      <c r="AA709" t="n">
        <v>0.2583054392708449</v>
      </c>
      <c r="AB709" t="n">
        <v>3.103624658636601</v>
      </c>
      <c r="AC709" t="n">
        <v>0</v>
      </c>
      <c r="AD709" t="n">
        <v>0</v>
      </c>
      <c r="AE709" t="n">
        <v>0</v>
      </c>
      <c r="AF709" t="n">
        <v>0</v>
      </c>
      <c r="AG709" t="n">
        <v>0</v>
      </c>
      <c r="AH709" t="n">
        <v>0</v>
      </c>
      <c r="AI709" t="inlineStr">
        <is>
          <t>Operationnel</t>
        </is>
      </c>
      <c r="AJ709" t="inlineStr"/>
      <c r="AK709" t="inlineStr">
        <is>
          <t>no impacts</t>
        </is>
      </c>
      <c r="AL709" t="inlineStr">
        <is>
          <t>no impacts</t>
        </is>
      </c>
      <c r="AM709" t="inlineStr">
        <is>
          <t>no impacts</t>
        </is>
      </c>
      <c r="AN709" t="inlineStr">
        <is>
          <t>no impacts</t>
        </is>
      </c>
      <c r="AO709" t="inlineStr"/>
      <c r="AP709" t="inlineStr"/>
      <c r="AQ709" t="inlineStr">
        <is>
          <t>ADM_172</t>
        </is>
      </c>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is>
          <t>Solar-AER-Gen</t>
        </is>
      </c>
    </row>
    <row r="710">
      <c r="A710" t="inlineStr">
        <is>
          <t>Mont-Febe</t>
        </is>
      </c>
      <c r="B710" t="inlineStr">
        <is>
          <t>CTR_729</t>
        </is>
      </c>
      <c r="C710" t="inlineStr">
        <is>
          <t>Yaounde</t>
        </is>
      </c>
      <c r="D710" t="inlineStr">
        <is>
          <t>CAMUSAT</t>
        </is>
      </c>
      <c r="E710" t="inlineStr">
        <is>
          <t>Good Grid no GE - 8h</t>
        </is>
      </c>
      <c r="F710" t="inlineStr">
        <is>
          <t>CENTRE</t>
        </is>
      </c>
      <c r="G710" t="inlineStr">
        <is>
          <t>Yaounde</t>
        </is>
      </c>
      <c r="H710" t="inlineStr">
        <is>
          <t>ZTE</t>
        </is>
      </c>
      <c r="I710" t="n">
        <v>0</v>
      </c>
      <c r="J710" t="n">
        <v>0.5001491012547336</v>
      </c>
      <c r="K710" t="n">
        <v>0.5779457128752143</v>
      </c>
      <c r="L710" t="n">
        <v>0</v>
      </c>
      <c r="M710" t="n">
        <v>5.150734947907304</v>
      </c>
      <c r="N710" t="n">
        <v>1.470020660154723</v>
      </c>
      <c r="O710" t="n">
        <v>0</v>
      </c>
      <c r="P710" t="n">
        <v>0.495833012301923</v>
      </c>
      <c r="Q710" t="n">
        <v>0</v>
      </c>
      <c r="R710" t="n">
        <v>0</v>
      </c>
      <c r="S710" t="n">
        <v>0.7995287258905425</v>
      </c>
      <c r="T710" t="n">
        <v>0</v>
      </c>
      <c r="U710" t="n">
        <v>0.5604851712024839</v>
      </c>
      <c r="V710" t="n">
        <v>0</v>
      </c>
      <c r="W710" t="n">
        <v>0</v>
      </c>
      <c r="X710" t="n">
        <v>0.4967247662177927</v>
      </c>
      <c r="Y710" t="n">
        <v>0</v>
      </c>
      <c r="Z710" t="n">
        <v>0</v>
      </c>
      <c r="AA710" t="n">
        <v>0</v>
      </c>
      <c r="AB710" t="n">
        <v>0</v>
      </c>
      <c r="AC710" t="n">
        <v>0</v>
      </c>
      <c r="AD710" t="n">
        <v>0</v>
      </c>
      <c r="AE710" t="n">
        <v>0</v>
      </c>
      <c r="AF710" t="n">
        <v>0</v>
      </c>
      <c r="AG710" t="n">
        <v>0</v>
      </c>
      <c r="AH710" t="n">
        <v>0</v>
      </c>
      <c r="AI710" t="inlineStr">
        <is>
          <t>Operationnel</t>
        </is>
      </c>
      <c r="AJ710" t="inlineStr"/>
      <c r="AK710" t="inlineStr">
        <is>
          <t>no impacts</t>
        </is>
      </c>
      <c r="AL710" t="inlineStr">
        <is>
          <t>no impacts</t>
        </is>
      </c>
      <c r="AM710" t="inlineStr">
        <is>
          <t>no impacts</t>
        </is>
      </c>
      <c r="AN710" t="inlineStr">
        <is>
          <t>no impacts</t>
        </is>
      </c>
      <c r="AO710" t="inlineStr"/>
      <c r="AP710" t="inlineStr"/>
      <c r="AQ710" t="inlineStr">
        <is>
          <t>CTR_729</t>
        </is>
      </c>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is>
          <t>Grid-Gen</t>
        </is>
      </c>
    </row>
    <row r="711">
      <c r="A711" t="inlineStr">
        <is>
          <t>Kotto-Denver</t>
        </is>
      </c>
      <c r="B711" t="inlineStr">
        <is>
          <t>LIT_657</t>
        </is>
      </c>
      <c r="C711" t="inlineStr">
        <is>
          <t>Douala</t>
        </is>
      </c>
      <c r="D711" t="inlineStr">
        <is>
          <t>CAMUSAT</t>
        </is>
      </c>
      <c r="E711" t="inlineStr">
        <is>
          <t>Good Grid no GE - 12h</t>
        </is>
      </c>
      <c r="F711" t="inlineStr">
        <is>
          <t>LITTORAL</t>
        </is>
      </c>
      <c r="G711" t="inlineStr">
        <is>
          <t>Douala</t>
        </is>
      </c>
      <c r="H711" t="inlineStr">
        <is>
          <t>ZTE</t>
        </is>
      </c>
      <c r="I711" t="n">
        <v>0</v>
      </c>
      <c r="J711" t="n">
        <v>0</v>
      </c>
      <c r="K711" t="n">
        <v>0</v>
      </c>
      <c r="L711" t="n">
        <v>0</v>
      </c>
      <c r="M711" t="n">
        <v>0</v>
      </c>
      <c r="N711" t="n">
        <v>0</v>
      </c>
      <c r="O711" t="n">
        <v>0.1108450117426158</v>
      </c>
      <c r="P711" t="n">
        <v>1.877177663062553</v>
      </c>
      <c r="Q711" t="n">
        <v>0.4441469553381102</v>
      </c>
      <c r="R711" t="n">
        <v>16.07876898009034</v>
      </c>
      <c r="S711" t="n">
        <v>0</v>
      </c>
      <c r="T711" t="n">
        <v>2.587941204167415</v>
      </c>
      <c r="U711" t="n">
        <v>0</v>
      </c>
      <c r="V711" t="n">
        <v>0</v>
      </c>
      <c r="W711" t="n">
        <v>2.587941204167415</v>
      </c>
      <c r="X711" t="n">
        <v>3.885032944956668</v>
      </c>
      <c r="Y711" t="n">
        <v>1.799488061911978</v>
      </c>
      <c r="Z711" t="n">
        <v>0.6949973318722839</v>
      </c>
      <c r="AA711" t="n">
        <v>19.36607711031781</v>
      </c>
      <c r="AB711" t="n">
        <v>36.49702653574292</v>
      </c>
      <c r="AC711" t="n">
        <v>0</v>
      </c>
      <c r="AD711" t="n">
        <v>0</v>
      </c>
      <c r="AE711" t="n">
        <v>0</v>
      </c>
      <c r="AF711" t="n">
        <v>0</v>
      </c>
      <c r="AG711" t="n">
        <v>0</v>
      </c>
      <c r="AH711" t="n">
        <v>0</v>
      </c>
      <c r="AI711" t="inlineStr">
        <is>
          <t>Operationnel</t>
        </is>
      </c>
      <c r="AJ711" t="inlineStr"/>
      <c r="AK711" t="inlineStr">
        <is>
          <t>no impacts</t>
        </is>
      </c>
      <c r="AL711" t="inlineStr">
        <is>
          <t>no impacts</t>
        </is>
      </c>
      <c r="AM711" t="inlineStr">
        <is>
          <t>no impacts</t>
        </is>
      </c>
      <c r="AN711" t="inlineStr">
        <is>
          <t>no impacts</t>
        </is>
      </c>
      <c r="AO711" t="inlineStr"/>
      <c r="AP711" t="inlineStr"/>
      <c r="AQ711" t="inlineStr">
        <is>
          <t>LIT_657</t>
        </is>
      </c>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is>
          <t>Gen Only</t>
        </is>
      </c>
    </row>
    <row r="712">
      <c r="A712" t="inlineStr">
        <is>
          <t>Ngd-Bamyanga-Hossere-MTN</t>
        </is>
      </c>
      <c r="B712" t="inlineStr">
        <is>
          <t>ADM_164</t>
        </is>
      </c>
      <c r="C712" t="inlineStr">
        <is>
          <t>Ngaoundere</t>
        </is>
      </c>
      <c r="D712" t="inlineStr">
        <is>
          <t>MTN sharing</t>
        </is>
      </c>
      <c r="E712" t="inlineStr"/>
      <c r="F712" t="inlineStr">
        <is>
          <t>ADAMAOUA</t>
        </is>
      </c>
      <c r="G712" t="inlineStr">
        <is>
          <t>Ngaoundere</t>
        </is>
      </c>
      <c r="H712" t="inlineStr">
        <is>
          <t>Huawei</t>
        </is>
      </c>
      <c r="I712" t="n">
        <v>5.822350492105481</v>
      </c>
      <c r="J712" t="n">
        <v>3.437354644111713</v>
      </c>
      <c r="K712" t="n">
        <v>0.1854848145009175</v>
      </c>
      <c r="L712" t="n">
        <v>0</v>
      </c>
      <c r="M712" t="n">
        <v>0</v>
      </c>
      <c r="N712" t="n">
        <v>0</v>
      </c>
      <c r="O712" t="n">
        <v>0.8756131699925521</v>
      </c>
      <c r="P712" t="n">
        <v>3.720664863183547</v>
      </c>
      <c r="Q712" t="n">
        <v>0</v>
      </c>
      <c r="R712" t="n">
        <v>5.737509024549628</v>
      </c>
      <c r="S712" t="n">
        <v>5.710043003940839</v>
      </c>
      <c r="T712" t="n">
        <v>0.1897652332970924</v>
      </c>
      <c r="U712" t="n">
        <v>1.27053530917465</v>
      </c>
      <c r="V712" t="n">
        <v>0.8852441122839459</v>
      </c>
      <c r="W712" t="n">
        <v>0.1897652332970925</v>
      </c>
      <c r="X712" t="n">
        <v>0.2031415420351394</v>
      </c>
      <c r="Y712" t="n">
        <v>0.4013070972197254</v>
      </c>
      <c r="Z712" t="n">
        <v>0.1498146578661256</v>
      </c>
      <c r="AA712" t="n">
        <v>0.2468731540693942</v>
      </c>
      <c r="AB712" t="n">
        <v>2.836080648797345</v>
      </c>
      <c r="AC712" t="n">
        <v>0</v>
      </c>
      <c r="AD712" t="n">
        <v>0</v>
      </c>
      <c r="AE712" t="n">
        <v>0</v>
      </c>
      <c r="AF712" t="n">
        <v>0</v>
      </c>
      <c r="AG712" t="n">
        <v>0</v>
      </c>
      <c r="AH712" t="n">
        <v>0</v>
      </c>
      <c r="AI712" t="inlineStr">
        <is>
          <t>Operationnel</t>
        </is>
      </c>
      <c r="AJ712" t="inlineStr"/>
      <c r="AK712" t="inlineStr">
        <is>
          <t>no impacts</t>
        </is>
      </c>
      <c r="AL712" t="inlineStr">
        <is>
          <t>no impacts</t>
        </is>
      </c>
      <c r="AM712" t="inlineStr">
        <is>
          <t>no impacts</t>
        </is>
      </c>
      <c r="AN712" t="inlineStr">
        <is>
          <t>no impacts</t>
        </is>
      </c>
      <c r="AO712" t="inlineStr"/>
      <c r="AP712" t="inlineStr"/>
      <c r="AQ712" t="inlineStr">
        <is>
          <t>ADM_164</t>
        </is>
      </c>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is>
          <t>Hybrid Gen</t>
        </is>
      </c>
    </row>
    <row r="713">
      <c r="A713" t="inlineStr">
        <is>
          <t>Ngd-CRTV</t>
        </is>
      </c>
      <c r="B713" t="inlineStr">
        <is>
          <t>ADM_007</t>
        </is>
      </c>
      <c r="C713" t="inlineStr">
        <is>
          <t>Ngaoundere</t>
        </is>
      </c>
      <c r="D713" t="inlineStr">
        <is>
          <t>CAMUSAT</t>
        </is>
      </c>
      <c r="E713" t="inlineStr">
        <is>
          <t>Good Grid + Solar + GE</t>
        </is>
      </c>
      <c r="F713" t="inlineStr">
        <is>
          <t>ADAMAOUA</t>
        </is>
      </c>
      <c r="G713" t="inlineStr">
        <is>
          <t>Ngaoundere</t>
        </is>
      </c>
      <c r="H713" t="inlineStr">
        <is>
          <t>Huawei</t>
        </is>
      </c>
      <c r="I713" t="n">
        <v>2.310677076645179</v>
      </c>
      <c r="J713" t="n">
        <v>5.202099973461404</v>
      </c>
      <c r="K713" t="n">
        <v>3.106246415149259</v>
      </c>
      <c r="L713" t="n">
        <v>0</v>
      </c>
      <c r="M713" t="n">
        <v>4.897030958842346</v>
      </c>
      <c r="N713" t="n">
        <v>0</v>
      </c>
      <c r="O713" t="n">
        <v>1.123520758604355</v>
      </c>
      <c r="P713" t="n">
        <v>1.887432833095056</v>
      </c>
      <c r="Q713" t="n">
        <v>0.5340000799011509</v>
      </c>
      <c r="R713" t="n">
        <v>1.627985948811898</v>
      </c>
      <c r="S713" t="n">
        <v>2.341478256899322</v>
      </c>
      <c r="T713" t="n">
        <v>0.5144528340652849</v>
      </c>
      <c r="U713" t="n">
        <v>3.562699574526372</v>
      </c>
      <c r="V713" t="n">
        <v>2.965313626285195</v>
      </c>
      <c r="W713" t="n">
        <v>0.5144528340652849</v>
      </c>
      <c r="X713" t="n">
        <v>1.188707969854437</v>
      </c>
      <c r="Y713" t="n">
        <v>4.38833885507358</v>
      </c>
      <c r="Z713" t="n">
        <v>5.702106394089599</v>
      </c>
      <c r="AA713" t="n">
        <v>3.759902035481818</v>
      </c>
      <c r="AB713" t="n">
        <v>3.548110480462742</v>
      </c>
      <c r="AC713" t="n">
        <v>0</v>
      </c>
      <c r="AD713" t="n">
        <v>0</v>
      </c>
      <c r="AE713" t="n">
        <v>0</v>
      </c>
      <c r="AF713" t="n">
        <v>0</v>
      </c>
      <c r="AG713" t="n">
        <v>0</v>
      </c>
      <c r="AH713" t="n">
        <v>0</v>
      </c>
      <c r="AI713" t="inlineStr">
        <is>
          <t>Operationnel</t>
        </is>
      </c>
      <c r="AJ713" t="inlineStr"/>
      <c r="AK713" t="inlineStr">
        <is>
          <t>no impacts</t>
        </is>
      </c>
      <c r="AL713" t="inlineStr">
        <is>
          <t>no impacts</t>
        </is>
      </c>
      <c r="AM713" t="inlineStr">
        <is>
          <t>no impacts</t>
        </is>
      </c>
      <c r="AN713" t="inlineStr">
        <is>
          <t>no impacts</t>
        </is>
      </c>
      <c r="AO713" t="inlineStr"/>
      <c r="AP713" t="inlineStr"/>
      <c r="AQ713" t="inlineStr">
        <is>
          <t>ADM_007</t>
        </is>
      </c>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row>
    <row r="714">
      <c r="A714" t="inlineStr">
        <is>
          <t>Edea-Centre</t>
        </is>
      </c>
      <c r="B714" t="inlineStr">
        <is>
          <t>LIT_185</t>
        </is>
      </c>
      <c r="C714" t="inlineStr">
        <is>
          <t>LITTORAL</t>
        </is>
      </c>
      <c r="D714" t="inlineStr">
        <is>
          <t>CAMUSAT</t>
        </is>
      </c>
      <c r="E714" t="inlineStr">
        <is>
          <t>Good Grid + GE</t>
        </is>
      </c>
      <c r="F714" t="inlineStr">
        <is>
          <t>LITTORAL</t>
        </is>
      </c>
      <c r="G714" t="inlineStr">
        <is>
          <t>Edea</t>
        </is>
      </c>
      <c r="H714" t="inlineStr">
        <is>
          <t>ZTE</t>
        </is>
      </c>
      <c r="I714" t="n">
        <v>0</v>
      </c>
      <c r="J714" t="n">
        <v>0</v>
      </c>
      <c r="K714" t="n">
        <v>0</v>
      </c>
      <c r="L714" t="n">
        <v>0</v>
      </c>
      <c r="M714" t="n">
        <v>0</v>
      </c>
      <c r="N714" t="n">
        <v>1.943934361204567</v>
      </c>
      <c r="O714" t="n">
        <v>1.413412121575309</v>
      </c>
      <c r="P714" t="n">
        <v>3.739980253001287</v>
      </c>
      <c r="Q714" t="n">
        <v>1.879567563557085</v>
      </c>
      <c r="R714" t="n">
        <v>1.40649211118816</v>
      </c>
      <c r="S714" t="n">
        <v>2.739039987672395</v>
      </c>
      <c r="T714" t="n">
        <v>0</v>
      </c>
      <c r="U714" t="n">
        <v>1.467933955991588</v>
      </c>
      <c r="V714" t="n">
        <v>0</v>
      </c>
      <c r="W714" t="n">
        <v>0</v>
      </c>
      <c r="X714" t="n">
        <v>3.431825769833321</v>
      </c>
      <c r="Y714" t="n">
        <v>0</v>
      </c>
      <c r="Z714" t="n">
        <v>0.8537473639754257</v>
      </c>
      <c r="AA714" t="n">
        <v>1.014013377735546</v>
      </c>
      <c r="AB714" t="n">
        <v>2.182728224796181</v>
      </c>
      <c r="AC714" t="n">
        <v>0</v>
      </c>
      <c r="AD714" t="n">
        <v>0</v>
      </c>
      <c r="AE714" t="n">
        <v>0</v>
      </c>
      <c r="AF714" t="n">
        <v>0</v>
      </c>
      <c r="AG714" t="n">
        <v>0</v>
      </c>
      <c r="AH714" t="n">
        <v>0</v>
      </c>
      <c r="AI714" t="inlineStr">
        <is>
          <t>Operationnel</t>
        </is>
      </c>
      <c r="AJ714" t="inlineStr"/>
      <c r="AK714" t="inlineStr">
        <is>
          <t>no impacts</t>
        </is>
      </c>
      <c r="AL714" t="inlineStr">
        <is>
          <t>no impacts</t>
        </is>
      </c>
      <c r="AM714" t="inlineStr">
        <is>
          <t>no impacts</t>
        </is>
      </c>
      <c r="AN714" t="inlineStr">
        <is>
          <t>no impacts</t>
        </is>
      </c>
      <c r="AO714" t="inlineStr"/>
      <c r="AP714" t="inlineStr"/>
      <c r="AQ714" t="inlineStr">
        <is>
          <t>LIT_185</t>
        </is>
      </c>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is>
          <t>Grid-Gen</t>
        </is>
      </c>
    </row>
    <row r="715">
      <c r="A715" t="inlineStr">
        <is>
          <t>Bertoua-Bindia-IHS</t>
        </is>
      </c>
      <c r="B715" t="inlineStr">
        <is>
          <t>EST_127</t>
        </is>
      </c>
      <c r="C715" t="inlineStr">
        <is>
          <t>CENTRE</t>
        </is>
      </c>
      <c r="D715" t="inlineStr">
        <is>
          <t>IHS</t>
        </is>
      </c>
      <c r="E715" t="inlineStr">
        <is>
          <t>Grid-Gen</t>
        </is>
      </c>
      <c r="F715" t="inlineStr">
        <is>
          <t>EST</t>
        </is>
      </c>
      <c r="G715" t="inlineStr">
        <is>
          <t>Bertoua</t>
        </is>
      </c>
      <c r="H715" t="inlineStr">
        <is>
          <t>ZTE</t>
        </is>
      </c>
      <c r="I715" t="n">
        <v>0</v>
      </c>
      <c r="J715" t="n">
        <v>0</v>
      </c>
      <c r="K715" t="n">
        <v>0</v>
      </c>
      <c r="L715" t="n">
        <v>0</v>
      </c>
      <c r="M715" t="n">
        <v>0</v>
      </c>
      <c r="N715" t="n">
        <v>0</v>
      </c>
      <c r="O715" t="n">
        <v>0</v>
      </c>
      <c r="P715" t="n">
        <v>0</v>
      </c>
      <c r="Q715" t="n">
        <v>0</v>
      </c>
      <c r="R715" t="n">
        <v>0</v>
      </c>
      <c r="S715" t="n">
        <v>0</v>
      </c>
      <c r="T715" t="n">
        <v>0</v>
      </c>
      <c r="U715" t="n">
        <v>4.05425216803212</v>
      </c>
      <c r="V715" t="n">
        <v>0</v>
      </c>
      <c r="W715" t="n">
        <v>0</v>
      </c>
      <c r="X715" t="n">
        <v>0</v>
      </c>
      <c r="Y715" t="n">
        <v>0</v>
      </c>
      <c r="Z715" t="n">
        <v>1.283144709545049</v>
      </c>
      <c r="AA715" t="n">
        <v>0</v>
      </c>
      <c r="AB715" t="n">
        <v>0</v>
      </c>
      <c r="AC715" t="n">
        <v>0</v>
      </c>
      <c r="AD715" t="n">
        <v>0</v>
      </c>
      <c r="AE715" t="n">
        <v>0</v>
      </c>
      <c r="AF715" t="n">
        <v>0</v>
      </c>
      <c r="AG715" t="n">
        <v>0</v>
      </c>
      <c r="AH715" t="n">
        <v>0</v>
      </c>
      <c r="AI715" t="inlineStr">
        <is>
          <t>Operationnel</t>
        </is>
      </c>
      <c r="AJ715" t="inlineStr"/>
      <c r="AK715" t="inlineStr">
        <is>
          <t>no impacts</t>
        </is>
      </c>
      <c r="AL715" t="inlineStr">
        <is>
          <t>no impacts</t>
        </is>
      </c>
      <c r="AM715" t="inlineStr">
        <is>
          <t>no impacts</t>
        </is>
      </c>
      <c r="AN715" t="inlineStr">
        <is>
          <t>no impacts</t>
        </is>
      </c>
      <c r="AO715" t="inlineStr"/>
      <c r="AP715" t="inlineStr"/>
      <c r="AQ715" t="inlineStr">
        <is>
          <t>EST_127</t>
        </is>
      </c>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is>
          <t>EST_127</t>
        </is>
      </c>
      <c r="BQ715" t="inlineStr"/>
    </row>
    <row r="716">
      <c r="A716" t="inlineStr">
        <is>
          <t>Nsimalen</t>
        </is>
      </c>
      <c r="B716" t="inlineStr">
        <is>
          <t>CTR_010</t>
        </is>
      </c>
      <c r="C716" t="inlineStr">
        <is>
          <t>Yaounde</t>
        </is>
      </c>
      <c r="D716" t="inlineStr">
        <is>
          <t>IHS</t>
        </is>
      </c>
      <c r="E716" t="inlineStr">
        <is>
          <t>Grid-Gen</t>
        </is>
      </c>
      <c r="F716" t="inlineStr">
        <is>
          <t>CENTRE</t>
        </is>
      </c>
      <c r="G716" t="inlineStr">
        <is>
          <t>Yaounde</t>
        </is>
      </c>
      <c r="H716" t="inlineStr">
        <is>
          <t>ZTE</t>
        </is>
      </c>
      <c r="I716" t="n">
        <v>0</v>
      </c>
      <c r="J716" t="n">
        <v>0</v>
      </c>
      <c r="K716" t="n">
        <v>0</v>
      </c>
      <c r="L716" t="n">
        <v>0.01112908887005542</v>
      </c>
      <c r="M716" t="n">
        <v>0</v>
      </c>
      <c r="N716" t="n">
        <v>0</v>
      </c>
      <c r="O716" t="n">
        <v>0.01139661504481589</v>
      </c>
      <c r="P716" t="n">
        <v>0</v>
      </c>
      <c r="Q716" t="n">
        <v>0</v>
      </c>
      <c r="R716" t="n">
        <v>0</v>
      </c>
      <c r="S716" t="n">
        <v>0</v>
      </c>
      <c r="T716" t="n">
        <v>0</v>
      </c>
      <c r="U716" t="n">
        <v>0.1485483673055907</v>
      </c>
      <c r="V716" t="n">
        <v>0</v>
      </c>
      <c r="W716" t="n">
        <v>0</v>
      </c>
      <c r="X716" t="n">
        <v>0</v>
      </c>
      <c r="Y716" t="n">
        <v>10.03915156392235</v>
      </c>
      <c r="Z716" t="n">
        <v>0</v>
      </c>
      <c r="AA716" t="n">
        <v>0</v>
      </c>
      <c r="AB716" t="n">
        <v>0.440116227638379</v>
      </c>
      <c r="AC716" t="n">
        <v>0</v>
      </c>
      <c r="AD716" t="n">
        <v>0</v>
      </c>
      <c r="AE716" t="n">
        <v>0</v>
      </c>
      <c r="AF716" t="n">
        <v>0</v>
      </c>
      <c r="AG716" t="n">
        <v>0</v>
      </c>
      <c r="AH716" t="n">
        <v>0</v>
      </c>
      <c r="AI716" t="inlineStr">
        <is>
          <t>Operationnel</t>
        </is>
      </c>
      <c r="AJ716" t="inlineStr"/>
      <c r="AK716" t="inlineStr">
        <is>
          <t>no impacts</t>
        </is>
      </c>
      <c r="AL716" t="inlineStr">
        <is>
          <t>no impacts</t>
        </is>
      </c>
      <c r="AM716" t="inlineStr">
        <is>
          <t>no impacts</t>
        </is>
      </c>
      <c r="AN716" t="inlineStr">
        <is>
          <t>no impacts</t>
        </is>
      </c>
      <c r="AO716" t="inlineStr"/>
      <c r="AP716" t="inlineStr"/>
      <c r="AQ716" t="inlineStr">
        <is>
          <t>CTR_010</t>
        </is>
      </c>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is>
          <t>CTR_010</t>
        </is>
      </c>
      <c r="BQ716" t="inlineStr">
        <is>
          <t>Solar-Gen-Lithium</t>
        </is>
      </c>
    </row>
    <row r="717">
      <c r="A717" t="inlineStr">
        <is>
          <t>Mbankolo-Camtel-II</t>
        </is>
      </c>
      <c r="B717" t="inlineStr">
        <is>
          <t>CTR_680</t>
        </is>
      </c>
      <c r="C717" t="inlineStr">
        <is>
          <t>Yaounde</t>
        </is>
      </c>
      <c r="D717" t="inlineStr">
        <is>
          <t>CAMUSAT</t>
        </is>
      </c>
      <c r="E717" t="inlineStr">
        <is>
          <t>Medium Grid + GE</t>
        </is>
      </c>
      <c r="F717" t="inlineStr">
        <is>
          <t>CENTRE</t>
        </is>
      </c>
      <c r="G717" t="inlineStr">
        <is>
          <t>Yaounde</t>
        </is>
      </c>
      <c r="H717" t="inlineStr">
        <is>
          <t>ZTE</t>
        </is>
      </c>
      <c r="I717" t="n">
        <v>11.46064297597544</v>
      </c>
      <c r="J717" t="n">
        <v>16.72008272622727</v>
      </c>
      <c r="K717" t="n">
        <v>0</v>
      </c>
      <c r="L717" t="n">
        <v>0</v>
      </c>
      <c r="M717" t="n">
        <v>0</v>
      </c>
      <c r="N717" t="n">
        <v>0</v>
      </c>
      <c r="O717" t="n">
        <v>0.6607718165812014</v>
      </c>
      <c r="P717" t="n">
        <v>1.514929387357926</v>
      </c>
      <c r="Q717" t="n">
        <v>0</v>
      </c>
      <c r="R717" t="n">
        <v>0</v>
      </c>
      <c r="S717" t="n">
        <v>0.08093558540434281</v>
      </c>
      <c r="T717" t="n">
        <v>0</v>
      </c>
      <c r="U717" t="n">
        <v>3.526726221560185</v>
      </c>
      <c r="V717" t="n">
        <v>1.859199904118619</v>
      </c>
      <c r="W717" t="n">
        <v>0</v>
      </c>
      <c r="X717" t="n">
        <v>9.730943575519429</v>
      </c>
      <c r="Y717" t="n">
        <v>0.3443061869173269</v>
      </c>
      <c r="Z717" t="n">
        <v>6.413672513718742</v>
      </c>
      <c r="AA717" t="n">
        <v>0.7544059777475297</v>
      </c>
      <c r="AB717" t="n">
        <v>0.6013096654710037</v>
      </c>
      <c r="AC717" t="n">
        <v>0</v>
      </c>
      <c r="AD717" t="n">
        <v>0</v>
      </c>
      <c r="AE717" t="n">
        <v>0</v>
      </c>
      <c r="AF717" t="n">
        <v>0</v>
      </c>
      <c r="AG717" t="n">
        <v>0</v>
      </c>
      <c r="AH717" t="n">
        <v>0</v>
      </c>
      <c r="AI717" t="inlineStr">
        <is>
          <t>Operationnel</t>
        </is>
      </c>
      <c r="AJ717" t="inlineStr"/>
      <c r="AK717" t="inlineStr">
        <is>
          <t>no impacts</t>
        </is>
      </c>
      <c r="AL717" t="inlineStr">
        <is>
          <t>no impacts</t>
        </is>
      </c>
      <c r="AM717" t="inlineStr">
        <is>
          <t>no impacts</t>
        </is>
      </c>
      <c r="AN717" t="inlineStr">
        <is>
          <t>no impacts</t>
        </is>
      </c>
      <c r="AO717" t="inlineStr"/>
      <c r="AP717" t="inlineStr"/>
      <c r="AQ717" t="inlineStr">
        <is>
          <t>CTR_680</t>
        </is>
      </c>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is>
          <t>Solar AER-Gen-Lithium</t>
        </is>
      </c>
    </row>
    <row r="718">
      <c r="A718" t="inlineStr">
        <is>
          <t>Garoua-Camp-Chinois-II</t>
        </is>
      </c>
      <c r="B718" t="inlineStr">
        <is>
          <t>NRD_163</t>
        </is>
      </c>
      <c r="C718" t="inlineStr">
        <is>
          <t>Garoua</t>
        </is>
      </c>
      <c r="D718" t="inlineStr">
        <is>
          <t>CAMUSAT</t>
        </is>
      </c>
      <c r="E718" t="inlineStr">
        <is>
          <t>Medium Grid + GE</t>
        </is>
      </c>
      <c r="F718" t="inlineStr">
        <is>
          <t>NORD</t>
        </is>
      </c>
      <c r="G718" t="inlineStr">
        <is>
          <t>Garoua</t>
        </is>
      </c>
      <c r="H718" t="inlineStr">
        <is>
          <t>Huawei</t>
        </is>
      </c>
      <c r="I718" t="n">
        <v>0</v>
      </c>
      <c r="J718" t="n">
        <v>0</v>
      </c>
      <c r="K718" t="n">
        <v>2.916837883418513</v>
      </c>
      <c r="L718" t="n">
        <v>0</v>
      </c>
      <c r="M718" t="n">
        <v>0</v>
      </c>
      <c r="N718" t="n">
        <v>0</v>
      </c>
      <c r="O718" t="n">
        <v>0</v>
      </c>
      <c r="P718" t="n">
        <v>0</v>
      </c>
      <c r="Q718" t="n">
        <v>1.965158104402268</v>
      </c>
      <c r="R718" t="n">
        <v>0</v>
      </c>
      <c r="S718" t="n">
        <v>0</v>
      </c>
      <c r="T718" t="n">
        <v>0</v>
      </c>
      <c r="U718" t="n">
        <v>0</v>
      </c>
      <c r="V718" t="n">
        <v>0</v>
      </c>
      <c r="W718" t="n">
        <v>0</v>
      </c>
      <c r="X718" t="n">
        <v>0</v>
      </c>
      <c r="Y718" t="n">
        <v>0</v>
      </c>
      <c r="Z718" t="n">
        <v>0</v>
      </c>
      <c r="AA718" t="n">
        <v>0</v>
      </c>
      <c r="AB718" t="n">
        <v>0.588646759865652</v>
      </c>
      <c r="AC718" t="n">
        <v>0</v>
      </c>
      <c r="AD718" t="n">
        <v>0</v>
      </c>
      <c r="AE718" t="n">
        <v>0</v>
      </c>
      <c r="AF718" t="n">
        <v>0</v>
      </c>
      <c r="AG718" t="n">
        <v>0</v>
      </c>
      <c r="AH718" t="n">
        <v>0</v>
      </c>
      <c r="AI718" t="inlineStr">
        <is>
          <t>Operationnel</t>
        </is>
      </c>
      <c r="AJ718" t="inlineStr"/>
      <c r="AK718" t="inlineStr">
        <is>
          <t>no impacts</t>
        </is>
      </c>
      <c r="AL718" t="inlineStr">
        <is>
          <t>no impacts</t>
        </is>
      </c>
      <c r="AM718" t="inlineStr">
        <is>
          <t>no impacts</t>
        </is>
      </c>
      <c r="AN718" t="inlineStr">
        <is>
          <t>no impacts</t>
        </is>
      </c>
      <c r="AO718" t="inlineStr"/>
      <c r="AP718" t="inlineStr"/>
      <c r="AQ718" t="inlineStr">
        <is>
          <t>NRD_163</t>
        </is>
      </c>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is>
          <t>Grid-Gen</t>
        </is>
      </c>
    </row>
    <row r="719">
      <c r="A719" t="inlineStr">
        <is>
          <t>Domayo-II</t>
        </is>
      </c>
      <c r="B719" t="inlineStr">
        <is>
          <t>EXN_247</t>
        </is>
      </c>
      <c r="C719" t="inlineStr">
        <is>
          <t>Maroua</t>
        </is>
      </c>
      <c r="D719" t="inlineStr">
        <is>
          <t>CAMUSAT</t>
        </is>
      </c>
      <c r="E719" t="inlineStr">
        <is>
          <t>Medium Grid + GE</t>
        </is>
      </c>
      <c r="F719" t="inlineStr">
        <is>
          <t>EXTREME-NORD</t>
        </is>
      </c>
      <c r="G719" t="inlineStr">
        <is>
          <t>Maroua</t>
        </is>
      </c>
      <c r="H719" t="inlineStr">
        <is>
          <t>Huawei</t>
        </is>
      </c>
      <c r="I719" t="n">
        <v>0</v>
      </c>
      <c r="J719" t="n">
        <v>0</v>
      </c>
      <c r="K719" t="n">
        <v>0</v>
      </c>
      <c r="L719" t="n">
        <v>0</v>
      </c>
      <c r="M719" t="n">
        <v>0</v>
      </c>
      <c r="N719" t="n">
        <v>0</v>
      </c>
      <c r="O719" t="n">
        <v>0.004904646537283876</v>
      </c>
      <c r="P719" t="n">
        <v>0</v>
      </c>
      <c r="Q719" t="n">
        <v>0</v>
      </c>
      <c r="R719" t="n">
        <v>0</v>
      </c>
      <c r="S719" t="n">
        <v>1.407811906983646</v>
      </c>
      <c r="T719" t="n">
        <v>0</v>
      </c>
      <c r="U719" t="n">
        <v>0</v>
      </c>
      <c r="V719" t="n">
        <v>0</v>
      </c>
      <c r="W719" t="n">
        <v>0</v>
      </c>
      <c r="X719" t="n">
        <v>0</v>
      </c>
      <c r="Y719" t="n">
        <v>0</v>
      </c>
      <c r="Z719" t="n">
        <v>0.9487726612505101</v>
      </c>
      <c r="AA719" t="n">
        <v>0.2815267112400944</v>
      </c>
      <c r="AB719" t="n">
        <v>0</v>
      </c>
      <c r="AC719" t="n">
        <v>0</v>
      </c>
      <c r="AD719" t="n">
        <v>0</v>
      </c>
      <c r="AE719" t="n">
        <v>0</v>
      </c>
      <c r="AF719" t="n">
        <v>0</v>
      </c>
      <c r="AG719" t="n">
        <v>0</v>
      </c>
      <c r="AH719" t="n">
        <v>0</v>
      </c>
      <c r="AI719" t="inlineStr">
        <is>
          <t>Operationnel</t>
        </is>
      </c>
      <c r="AJ719" t="inlineStr"/>
      <c r="AK719" t="inlineStr">
        <is>
          <t>no impacts</t>
        </is>
      </c>
      <c r="AL719" t="inlineStr">
        <is>
          <t>no impacts</t>
        </is>
      </c>
      <c r="AM719" t="inlineStr">
        <is>
          <t>no impacts</t>
        </is>
      </c>
      <c r="AN719" t="inlineStr">
        <is>
          <t>no impacts</t>
        </is>
      </c>
      <c r="AO719" t="inlineStr"/>
      <c r="AP719" t="inlineStr"/>
      <c r="AQ719" t="inlineStr">
        <is>
          <t>EXN_247</t>
        </is>
      </c>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is>
          <t>Grid-Gen</t>
        </is>
      </c>
    </row>
    <row r="720">
      <c r="A720" t="inlineStr">
        <is>
          <t>Stade-Omnisport-Roumde-Adja</t>
        </is>
      </c>
      <c r="B720" t="inlineStr">
        <is>
          <t>NRD_174</t>
        </is>
      </c>
      <c r="C720" t="inlineStr">
        <is>
          <t>Garoua</t>
        </is>
      </c>
      <c r="D720" t="inlineStr">
        <is>
          <t>CAMUSAT</t>
        </is>
      </c>
      <c r="E720" t="inlineStr">
        <is>
          <t>Medium Grid + GE</t>
        </is>
      </c>
      <c r="F720" t="inlineStr">
        <is>
          <t>NORD</t>
        </is>
      </c>
      <c r="G720" t="inlineStr">
        <is>
          <t>Garoua</t>
        </is>
      </c>
      <c r="H720" t="inlineStr">
        <is>
          <t>Huawei</t>
        </is>
      </c>
      <c r="I720" t="n">
        <v>0</v>
      </c>
      <c r="J720" t="n">
        <v>0</v>
      </c>
      <c r="K720" t="n">
        <v>0</v>
      </c>
      <c r="L720" t="n">
        <v>1.556752646012219</v>
      </c>
      <c r="M720" t="n">
        <v>0</v>
      </c>
      <c r="N720" t="n">
        <v>8.122308686681905</v>
      </c>
      <c r="O720" t="n">
        <v>4.191510930762799</v>
      </c>
      <c r="P720" t="n">
        <v>0</v>
      </c>
      <c r="Q720" t="n">
        <v>0.8666956308338541</v>
      </c>
      <c r="R720" t="n">
        <v>0</v>
      </c>
      <c r="S720" t="n">
        <v>1.449207123758322</v>
      </c>
      <c r="T720" t="n">
        <v>0.3333376137521295</v>
      </c>
      <c r="U720" t="n">
        <v>0</v>
      </c>
      <c r="V720" t="n">
        <v>1.972399146199131</v>
      </c>
      <c r="W720" t="n">
        <v>0.3333376137521295</v>
      </c>
      <c r="X720" t="n">
        <v>0</v>
      </c>
      <c r="Y720" t="n">
        <v>0</v>
      </c>
      <c r="Z720" t="n">
        <v>0.5596647575998835</v>
      </c>
      <c r="AA720" t="n">
        <v>1.32785725088676</v>
      </c>
      <c r="AB720" t="n">
        <v>1.594456001575194</v>
      </c>
      <c r="AC720" t="n">
        <v>0</v>
      </c>
      <c r="AD720" t="n">
        <v>0</v>
      </c>
      <c r="AE720" t="n">
        <v>0</v>
      </c>
      <c r="AF720" t="n">
        <v>0</v>
      </c>
      <c r="AG720" t="n">
        <v>0</v>
      </c>
      <c r="AH720" t="n">
        <v>0</v>
      </c>
      <c r="AI720" t="inlineStr">
        <is>
          <t>Operationnel</t>
        </is>
      </c>
      <c r="AJ720" t="inlineStr"/>
      <c r="AK720" t="inlineStr">
        <is>
          <t>no impacts</t>
        </is>
      </c>
      <c r="AL720" t="inlineStr">
        <is>
          <t>no impacts</t>
        </is>
      </c>
      <c r="AM720" t="inlineStr">
        <is>
          <t>no impacts</t>
        </is>
      </c>
      <c r="AN720" t="inlineStr">
        <is>
          <t>no impacts</t>
        </is>
      </c>
      <c r="AO720" t="inlineStr"/>
      <c r="AP720" t="inlineStr"/>
      <c r="AQ720" t="inlineStr">
        <is>
          <t>NRD_174</t>
        </is>
      </c>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row>
    <row r="721">
      <c r="A721" t="inlineStr">
        <is>
          <t>Maroua-Marche-Abattoir</t>
        </is>
      </c>
      <c r="B721" t="inlineStr">
        <is>
          <t>EXN_085</t>
        </is>
      </c>
      <c r="C721" t="inlineStr">
        <is>
          <t>Maroua</t>
        </is>
      </c>
      <c r="D721" t="inlineStr">
        <is>
          <t>IHS</t>
        </is>
      </c>
      <c r="E721" t="inlineStr">
        <is>
          <t>Grid-Gen</t>
        </is>
      </c>
      <c r="F721" t="inlineStr">
        <is>
          <t>EXTREME-NORD</t>
        </is>
      </c>
      <c r="G721" t="inlineStr">
        <is>
          <t>Maroua</t>
        </is>
      </c>
      <c r="H721" t="inlineStr">
        <is>
          <t>Huawei</t>
        </is>
      </c>
      <c r="I721" t="n">
        <v>1.92891722526132</v>
      </c>
      <c r="J721" t="n">
        <v>3.309477132575985</v>
      </c>
      <c r="K721" t="n">
        <v>1.229996176159209</v>
      </c>
      <c r="L721" t="n">
        <v>0.005671554904931898</v>
      </c>
      <c r="M721" t="n">
        <v>3.929121258557271</v>
      </c>
      <c r="N721" t="n">
        <v>2.400030819015333</v>
      </c>
      <c r="O721" t="n">
        <v>0.787311697243125</v>
      </c>
      <c r="P721" t="n">
        <v>0.03388664880305222</v>
      </c>
      <c r="Q721" t="n">
        <v>0.04173408326270642</v>
      </c>
      <c r="R721" t="n">
        <v>0.6424195209926006</v>
      </c>
      <c r="S721" t="n">
        <v>0.1378294852368356</v>
      </c>
      <c r="T721" t="n">
        <v>1.044582701971561</v>
      </c>
      <c r="U721" t="n">
        <v>0</v>
      </c>
      <c r="V721" t="n">
        <v>0.05823153070629764</v>
      </c>
      <c r="W721" t="n">
        <v>1.044582701971561</v>
      </c>
      <c r="X721" t="n">
        <v>1.198784789103766</v>
      </c>
      <c r="Y721" t="n">
        <v>1.429089155416299</v>
      </c>
      <c r="Z721" t="n">
        <v>1.299856177928449</v>
      </c>
      <c r="AA721" t="n">
        <v>0.01926188458278758</v>
      </c>
      <c r="AB721" t="n">
        <v>1.14759811433284</v>
      </c>
      <c r="AC721" t="n">
        <v>0</v>
      </c>
      <c r="AD721" t="n">
        <v>0</v>
      </c>
      <c r="AE721" t="n">
        <v>0</v>
      </c>
      <c r="AF721" t="n">
        <v>0</v>
      </c>
      <c r="AG721" t="n">
        <v>0</v>
      </c>
      <c r="AH721" t="n">
        <v>0</v>
      </c>
      <c r="AI721" t="inlineStr">
        <is>
          <t>Operationnel</t>
        </is>
      </c>
      <c r="AJ721" t="inlineStr"/>
      <c r="AK721" t="inlineStr">
        <is>
          <t>no impacts</t>
        </is>
      </c>
      <c r="AL721" t="inlineStr">
        <is>
          <t>no impacts</t>
        </is>
      </c>
      <c r="AM721" t="inlineStr">
        <is>
          <t>no impacts</t>
        </is>
      </c>
      <c r="AN721" t="inlineStr">
        <is>
          <t>no impacts</t>
        </is>
      </c>
      <c r="AO721" t="inlineStr"/>
      <c r="AP721" t="inlineStr"/>
      <c r="AQ721" t="inlineStr">
        <is>
          <t>EXN_085</t>
        </is>
      </c>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EXN_085</t>
        </is>
      </c>
      <c r="BQ721" t="inlineStr">
        <is>
          <t>Grid-Gen</t>
        </is>
      </c>
    </row>
    <row r="722">
      <c r="A722" t="inlineStr">
        <is>
          <t>Garoua-Stade</t>
        </is>
      </c>
      <c r="B722" t="inlineStr">
        <is>
          <t>NRD_143</t>
        </is>
      </c>
      <c r="C722" t="inlineStr">
        <is>
          <t>Garoua</t>
        </is>
      </c>
      <c r="D722" t="inlineStr">
        <is>
          <t>CAMUSAT</t>
        </is>
      </c>
      <c r="E722" t="inlineStr">
        <is>
          <t>Good Grid + GE</t>
        </is>
      </c>
      <c r="F722" t="inlineStr">
        <is>
          <t>NORD</t>
        </is>
      </c>
      <c r="G722" t="inlineStr">
        <is>
          <t>Garoua</t>
        </is>
      </c>
      <c r="H722" t="inlineStr">
        <is>
          <t>Huawei</t>
        </is>
      </c>
      <c r="I722" t="n">
        <v>0</v>
      </c>
      <c r="J722" t="n">
        <v>0</v>
      </c>
      <c r="K722" t="n">
        <v>5.19362831126064</v>
      </c>
      <c r="L722" t="n">
        <v>0</v>
      </c>
      <c r="M722" t="n">
        <v>0</v>
      </c>
      <c r="N722" t="n">
        <v>0.7853676737065286</v>
      </c>
      <c r="O722" t="n">
        <v>0</v>
      </c>
      <c r="P722" t="n">
        <v>0</v>
      </c>
      <c r="Q722" t="n">
        <v>0</v>
      </c>
      <c r="R722" t="n">
        <v>0</v>
      </c>
      <c r="S722" t="n">
        <v>0</v>
      </c>
      <c r="T722" t="n">
        <v>8.917539158697954e-05</v>
      </c>
      <c r="U722" t="n">
        <v>6.289005316280145</v>
      </c>
      <c r="V722" t="n">
        <v>6.453623089149709</v>
      </c>
      <c r="W722" t="n">
        <v>8.917539158697954e-05</v>
      </c>
      <c r="X722" t="n">
        <v>0</v>
      </c>
      <c r="Y722" t="n">
        <v>1.829611509190059</v>
      </c>
      <c r="Z722" t="n">
        <v>6.399119089811748</v>
      </c>
      <c r="AA722" t="n">
        <v>0</v>
      </c>
      <c r="AB722" t="n">
        <v>0</v>
      </c>
      <c r="AC722" t="n">
        <v>0</v>
      </c>
      <c r="AD722" t="n">
        <v>0</v>
      </c>
      <c r="AE722" t="n">
        <v>0</v>
      </c>
      <c r="AF722" t="n">
        <v>0</v>
      </c>
      <c r="AG722" t="n">
        <v>0</v>
      </c>
      <c r="AH722" t="n">
        <v>0</v>
      </c>
      <c r="AI722" t="inlineStr">
        <is>
          <t>Operationnel</t>
        </is>
      </c>
      <c r="AJ722" t="inlineStr"/>
      <c r="AK722" t="inlineStr">
        <is>
          <t>no impacts</t>
        </is>
      </c>
      <c r="AL722" t="inlineStr">
        <is>
          <t>no impacts</t>
        </is>
      </c>
      <c r="AM722" t="inlineStr">
        <is>
          <t>no impacts</t>
        </is>
      </c>
      <c r="AN722" t="inlineStr">
        <is>
          <t>no impacts</t>
        </is>
      </c>
      <c r="AO722" t="inlineStr"/>
      <c r="AP722" t="inlineStr"/>
      <c r="AQ722" t="inlineStr">
        <is>
          <t>NRD_143</t>
        </is>
      </c>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is>
          <t>Solar-Gen</t>
        </is>
      </c>
    </row>
    <row r="723">
      <c r="A723" t="inlineStr">
        <is>
          <t>Dschang-Foreke</t>
        </is>
      </c>
      <c r="B723" t="inlineStr">
        <is>
          <t>OST_122</t>
        </is>
      </c>
      <c r="C723" t="inlineStr">
        <is>
          <t>OUEST</t>
        </is>
      </c>
      <c r="D723" t="inlineStr">
        <is>
          <t>IHS</t>
        </is>
      </c>
      <c r="E723" t="inlineStr">
        <is>
          <t>GridOnly</t>
        </is>
      </c>
      <c r="F723" t="inlineStr">
        <is>
          <t>OUEST</t>
        </is>
      </c>
      <c r="G723" t="inlineStr">
        <is>
          <t>Dschang</t>
        </is>
      </c>
      <c r="H723" t="inlineStr">
        <is>
          <t>Huawei</t>
        </is>
      </c>
      <c r="I723" t="n">
        <v>0</v>
      </c>
      <c r="J723" t="n">
        <v>0</v>
      </c>
      <c r="K723" t="n">
        <v>4.023629338561151</v>
      </c>
      <c r="L723" t="n">
        <v>0</v>
      </c>
      <c r="M723" t="n">
        <v>0</v>
      </c>
      <c r="N723" t="n">
        <v>0</v>
      </c>
      <c r="O723" t="n">
        <v>0</v>
      </c>
      <c r="P723" t="n">
        <v>0</v>
      </c>
      <c r="Q723" t="n">
        <v>1.659892903921719</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inlineStr">
        <is>
          <t>Operationnel</t>
        </is>
      </c>
      <c r="AJ723" t="inlineStr"/>
      <c r="AK723" t="inlineStr">
        <is>
          <t>no impacts</t>
        </is>
      </c>
      <c r="AL723" t="inlineStr">
        <is>
          <t>no impacts</t>
        </is>
      </c>
      <c r="AM723" t="inlineStr">
        <is>
          <t>no impacts</t>
        </is>
      </c>
      <c r="AN723" t="inlineStr">
        <is>
          <t>no impacts</t>
        </is>
      </c>
      <c r="AO723" t="inlineStr"/>
      <c r="AP723" t="inlineStr"/>
      <c r="AQ723" t="inlineStr">
        <is>
          <t>OST_122</t>
        </is>
      </c>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OST_122</t>
        </is>
      </c>
      <c r="BQ723" t="inlineStr">
        <is>
          <t>Grid-Gen</t>
        </is>
      </c>
    </row>
    <row r="724">
      <c r="A724" t="inlineStr">
        <is>
          <t>Edea-Peage-IHS</t>
        </is>
      </c>
      <c r="B724" t="inlineStr">
        <is>
          <t>LIT_749</t>
        </is>
      </c>
      <c r="C724" t="inlineStr">
        <is>
          <t>LITTORAL</t>
        </is>
      </c>
      <c r="D724" t="inlineStr"/>
      <c r="E724" t="inlineStr"/>
      <c r="F724" t="inlineStr">
        <is>
          <t>LITTORAL</t>
        </is>
      </c>
      <c r="G724" t="inlineStr">
        <is>
          <t>Edea</t>
        </is>
      </c>
      <c r="H724" t="inlineStr">
        <is>
          <t>ZTE</t>
        </is>
      </c>
      <c r="I724" t="n">
        <v>0</v>
      </c>
      <c r="J724" t="n">
        <v>0</v>
      </c>
      <c r="K724" t="n">
        <v>0</v>
      </c>
      <c r="L724" t="n">
        <v>0</v>
      </c>
      <c r="M724" t="n">
        <v>0</v>
      </c>
      <c r="N724" t="n">
        <v>1.942400544469271</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inlineStr">
        <is>
          <t>Operationnel</t>
        </is>
      </c>
      <c r="AJ724" t="inlineStr"/>
      <c r="AK724" t="inlineStr">
        <is>
          <t>no impacts</t>
        </is>
      </c>
      <c r="AL724" t="inlineStr">
        <is>
          <t>no impacts</t>
        </is>
      </c>
      <c r="AM724" t="inlineStr">
        <is>
          <t>no impacts</t>
        </is>
      </c>
      <c r="AN724" t="inlineStr">
        <is>
          <t>no impacts</t>
        </is>
      </c>
      <c r="AO724" t="inlineStr"/>
      <c r="AP724" t="inlineStr"/>
      <c r="AQ724" t="inlineStr">
        <is>
          <t>LIT_749</t>
        </is>
      </c>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is>
          <t>Grid-Gen</t>
        </is>
      </c>
    </row>
    <row r="725">
      <c r="A725" t="inlineStr">
        <is>
          <t>Emana-Pont-IHS</t>
        </is>
      </c>
      <c r="B725" t="inlineStr">
        <is>
          <t>CTR_599</t>
        </is>
      </c>
      <c r="C725" t="inlineStr">
        <is>
          <t>Yaounde</t>
        </is>
      </c>
      <c r="D725" t="inlineStr">
        <is>
          <t>IHS</t>
        </is>
      </c>
      <c r="E725" t="inlineStr">
        <is>
          <t>Grid-Gen</t>
        </is>
      </c>
      <c r="F725" t="inlineStr">
        <is>
          <t>CENTRE</t>
        </is>
      </c>
      <c r="G725" t="inlineStr">
        <is>
          <t>Yaounde</t>
        </is>
      </c>
      <c r="H725" t="inlineStr">
        <is>
          <t>ZTE</t>
        </is>
      </c>
      <c r="I725" t="n">
        <v>3.258433138431597</v>
      </c>
      <c r="J725" t="n">
        <v>1.116065695867684</v>
      </c>
      <c r="K725" t="n">
        <v>1.161634320968631</v>
      </c>
      <c r="L725" t="n">
        <v>0.001783507831739642</v>
      </c>
      <c r="M725" t="n">
        <v>0</v>
      </c>
      <c r="N725" t="n">
        <v>0.01178898676779869</v>
      </c>
      <c r="O725" t="n">
        <v>0.2007516415406084</v>
      </c>
      <c r="P725" t="n">
        <v>3.455189722429107</v>
      </c>
      <c r="Q725" t="n">
        <v>0.9139407532966373</v>
      </c>
      <c r="R725" t="n">
        <v>0.0230964264210277</v>
      </c>
      <c r="S725" t="n">
        <v>0.4289336335333709</v>
      </c>
      <c r="T725" t="n">
        <v>16.67174966398712</v>
      </c>
      <c r="U725" t="n">
        <v>1.839420802264627</v>
      </c>
      <c r="V725" t="n">
        <v>0.412293505463241</v>
      </c>
      <c r="W725" t="n">
        <v>16.67174966398712</v>
      </c>
      <c r="X725" t="n">
        <v>13.12815145833869</v>
      </c>
      <c r="Y725" t="n">
        <v>28.08177668769779</v>
      </c>
      <c r="Z725" t="n">
        <v>1.360923486087213</v>
      </c>
      <c r="AA725" t="n">
        <v>0</v>
      </c>
      <c r="AB725" t="n">
        <v>0</v>
      </c>
      <c r="AC725" t="n">
        <v>0</v>
      </c>
      <c r="AD725" t="n">
        <v>0</v>
      </c>
      <c r="AE725" t="n">
        <v>0</v>
      </c>
      <c r="AF725" t="n">
        <v>0</v>
      </c>
      <c r="AG725" t="n">
        <v>0</v>
      </c>
      <c r="AH725" t="n">
        <v>0</v>
      </c>
      <c r="AI725" t="inlineStr">
        <is>
          <t>Operationnel</t>
        </is>
      </c>
      <c r="AJ725" t="inlineStr"/>
      <c r="AK725" t="inlineStr">
        <is>
          <t>no impacts</t>
        </is>
      </c>
      <c r="AL725" t="inlineStr">
        <is>
          <t>no impacts</t>
        </is>
      </c>
      <c r="AM725" t="inlineStr">
        <is>
          <t>no impacts</t>
        </is>
      </c>
      <c r="AN725" t="inlineStr">
        <is>
          <t>no impacts</t>
        </is>
      </c>
      <c r="AO725" t="inlineStr"/>
      <c r="AP725" t="inlineStr"/>
      <c r="AQ725" t="inlineStr">
        <is>
          <t>CTR_599</t>
        </is>
      </c>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CTR_599</t>
        </is>
      </c>
      <c r="BQ725" t="inlineStr">
        <is>
          <t>Grid-Gen</t>
        </is>
      </c>
    </row>
    <row r="726">
      <c r="A726" t="inlineStr">
        <is>
          <t>Kribi-Hotel-Paradis-IHS</t>
        </is>
      </c>
      <c r="B726" t="inlineStr">
        <is>
          <t>SUD_080</t>
        </is>
      </c>
      <c r="C726" t="inlineStr">
        <is>
          <t>LITTORAL</t>
        </is>
      </c>
      <c r="D726" t="inlineStr">
        <is>
          <t>IHS</t>
        </is>
      </c>
      <c r="E726" t="inlineStr">
        <is>
          <t>Grid-Gen</t>
        </is>
      </c>
      <c r="F726" t="inlineStr">
        <is>
          <t>SUD</t>
        </is>
      </c>
      <c r="G726" t="inlineStr">
        <is>
          <t>Kribi</t>
        </is>
      </c>
      <c r="H726" t="inlineStr">
        <is>
          <t>ZTE</t>
        </is>
      </c>
      <c r="I726" t="n">
        <v>0</v>
      </c>
      <c r="J726" t="n">
        <v>0.08038269797650331</v>
      </c>
      <c r="K726" t="n">
        <v>0</v>
      </c>
      <c r="L726" t="n">
        <v>0</v>
      </c>
      <c r="M726" t="n">
        <v>0</v>
      </c>
      <c r="N726" t="n">
        <v>0</v>
      </c>
      <c r="O726" t="n">
        <v>0</v>
      </c>
      <c r="P726" t="n">
        <v>0</v>
      </c>
      <c r="Q726" t="n">
        <v>0</v>
      </c>
      <c r="R726" t="n">
        <v>0</v>
      </c>
      <c r="S726" t="n">
        <v>0</v>
      </c>
      <c r="T726" t="n">
        <v>0.01109341871342039</v>
      </c>
      <c r="U726" t="n">
        <v>0.142805472087389</v>
      </c>
      <c r="V726" t="n">
        <v>0</v>
      </c>
      <c r="W726" t="n">
        <v>0.01109341871342039</v>
      </c>
      <c r="X726" t="n">
        <v>0.1511879588965655</v>
      </c>
      <c r="Y726" t="n">
        <v>0</v>
      </c>
      <c r="Z726" t="n">
        <v>0</v>
      </c>
      <c r="AA726" t="n">
        <v>0</v>
      </c>
      <c r="AB726" t="n">
        <v>0</v>
      </c>
      <c r="AC726" t="n">
        <v>0</v>
      </c>
      <c r="AD726" t="n">
        <v>0</v>
      </c>
      <c r="AE726" t="n">
        <v>0</v>
      </c>
      <c r="AF726" t="n">
        <v>0</v>
      </c>
      <c r="AG726" t="n">
        <v>0</v>
      </c>
      <c r="AH726" t="n">
        <v>0</v>
      </c>
      <c r="AI726" t="inlineStr">
        <is>
          <t>Operationnel</t>
        </is>
      </c>
      <c r="AJ726" t="inlineStr"/>
      <c r="AK726" t="inlineStr">
        <is>
          <t>no impacts</t>
        </is>
      </c>
      <c r="AL726" t="inlineStr">
        <is>
          <t>no impacts</t>
        </is>
      </c>
      <c r="AM726" t="inlineStr">
        <is>
          <t>no impacts</t>
        </is>
      </c>
      <c r="AN726" t="inlineStr">
        <is>
          <t>no impacts</t>
        </is>
      </c>
      <c r="AO726" t="inlineStr"/>
      <c r="AP726" t="inlineStr"/>
      <c r="AQ726" t="inlineStr">
        <is>
          <t>SUD_080</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SUD_080</t>
        </is>
      </c>
      <c r="BQ726" t="inlineStr">
        <is>
          <t>Grid-Gen</t>
        </is>
      </c>
    </row>
    <row r="727">
      <c r="A727" t="inlineStr">
        <is>
          <t>Nkolmessing-Abom-II</t>
        </is>
      </c>
      <c r="B727" t="inlineStr">
        <is>
          <t>CTR_875</t>
        </is>
      </c>
      <c r="C727" t="inlineStr">
        <is>
          <t>CENTRE</t>
        </is>
      </c>
      <c r="D727" t="inlineStr">
        <is>
          <t>CAMUSAT</t>
        </is>
      </c>
      <c r="E727" t="inlineStr">
        <is>
          <t>Good Grid + GE</t>
        </is>
      </c>
      <c r="F727" t="inlineStr">
        <is>
          <t>CENTRE</t>
        </is>
      </c>
      <c r="G727" t="inlineStr">
        <is>
          <t>Ebolmadzom</t>
        </is>
      </c>
      <c r="H727" t="inlineStr">
        <is>
          <t>ZTE</t>
        </is>
      </c>
      <c r="I727" t="n">
        <v>0.6094959664186875</v>
      </c>
      <c r="J727" t="n">
        <v>0.9813930194930269</v>
      </c>
      <c r="K727" t="n">
        <v>4.053413919351203</v>
      </c>
      <c r="L727" t="n">
        <v>0</v>
      </c>
      <c r="M727" t="n">
        <v>0.4842402113956162</v>
      </c>
      <c r="N727" t="n">
        <v>0.02238302328833137</v>
      </c>
      <c r="O727" t="n">
        <v>0</v>
      </c>
      <c r="P727" t="n">
        <v>0.4917487793672394</v>
      </c>
      <c r="Q727" t="n">
        <v>1.484823775158162</v>
      </c>
      <c r="R727" t="n">
        <v>0.4521905756592561</v>
      </c>
      <c r="S727" t="n">
        <v>1.844914006386384</v>
      </c>
      <c r="T727" t="n">
        <v>5.879583258426005</v>
      </c>
      <c r="U727" t="n">
        <v>0.736981106231433</v>
      </c>
      <c r="V727" t="n">
        <v>9.791012119292418</v>
      </c>
      <c r="W727" t="n">
        <v>5.879583258426003</v>
      </c>
      <c r="X727" t="n">
        <v>0.6718830703729382</v>
      </c>
      <c r="Y727" t="n">
        <v>0</v>
      </c>
      <c r="Z727" t="n">
        <v>0.9256583997511646</v>
      </c>
      <c r="AA727" t="n">
        <v>0</v>
      </c>
      <c r="AB727" t="n">
        <v>0</v>
      </c>
      <c r="AC727" t="n">
        <v>0</v>
      </c>
      <c r="AD727" t="n">
        <v>0</v>
      </c>
      <c r="AE727" t="n">
        <v>0</v>
      </c>
      <c r="AF727" t="n">
        <v>0</v>
      </c>
      <c r="AG727" t="n">
        <v>0</v>
      </c>
      <c r="AH727" t="n">
        <v>0</v>
      </c>
      <c r="AI727" t="inlineStr">
        <is>
          <t>Operationnel</t>
        </is>
      </c>
      <c r="AJ727" t="inlineStr"/>
      <c r="AK727" t="inlineStr">
        <is>
          <t>no impacts</t>
        </is>
      </c>
      <c r="AL727" t="inlineStr">
        <is>
          <t>no impacts</t>
        </is>
      </c>
      <c r="AM727" t="inlineStr">
        <is>
          <t>no impacts</t>
        </is>
      </c>
      <c r="AN727" t="inlineStr">
        <is>
          <t>no impacts</t>
        </is>
      </c>
      <c r="AO727" t="inlineStr"/>
      <c r="AP727" t="inlineStr"/>
      <c r="AQ727" t="inlineStr">
        <is>
          <t>CTR_875</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row>
    <row r="728">
      <c r="A728" t="inlineStr">
        <is>
          <t>Buea-Dirty-South-HIS</t>
        </is>
      </c>
      <c r="B728" t="inlineStr">
        <is>
          <t>SUO_260</t>
        </is>
      </c>
      <c r="C728" t="inlineStr">
        <is>
          <t>SUD-OUEST</t>
        </is>
      </c>
      <c r="D728" t="inlineStr"/>
      <c r="E728" t="inlineStr"/>
      <c r="F728" t="inlineStr">
        <is>
          <t>SUD-OUEST</t>
        </is>
      </c>
      <c r="G728" t="inlineStr">
        <is>
          <t>Buea</t>
        </is>
      </c>
      <c r="H728" t="inlineStr">
        <is>
          <t>Huawei</t>
        </is>
      </c>
      <c r="I728" t="n">
        <v>0</v>
      </c>
      <c r="J728" t="n">
        <v>0.6231933065664479</v>
      </c>
      <c r="K728" t="n">
        <v>0</v>
      </c>
      <c r="L728" t="n">
        <v>0</v>
      </c>
      <c r="M728" t="n">
        <v>0</v>
      </c>
      <c r="N728" t="n">
        <v>0</v>
      </c>
      <c r="O728" t="n">
        <v>0</v>
      </c>
      <c r="P728" t="n">
        <v>0</v>
      </c>
      <c r="Q728" t="n">
        <v>0</v>
      </c>
      <c r="R728" t="n">
        <v>0</v>
      </c>
      <c r="S728" t="n">
        <v>0</v>
      </c>
      <c r="T728" t="n">
        <v>0</v>
      </c>
      <c r="U728" t="n">
        <v>0</v>
      </c>
      <c r="V728" t="n">
        <v>0</v>
      </c>
      <c r="W728" t="n">
        <v>0</v>
      </c>
      <c r="X728" t="n">
        <v>0</v>
      </c>
      <c r="Y728" t="n">
        <v>10.33257427240014</v>
      </c>
      <c r="Z728" t="n">
        <v>0</v>
      </c>
      <c r="AA728" t="n">
        <v>0</v>
      </c>
      <c r="AB728" t="n">
        <v>0</v>
      </c>
      <c r="AC728" t="n">
        <v>0</v>
      </c>
      <c r="AD728" t="n">
        <v>0</v>
      </c>
      <c r="AE728" t="n">
        <v>0</v>
      </c>
      <c r="AF728" t="n">
        <v>0</v>
      </c>
      <c r="AG728" t="n">
        <v>0</v>
      </c>
      <c r="AH728" t="n">
        <v>0</v>
      </c>
      <c r="AI728" t="inlineStr">
        <is>
          <t>Operationnel</t>
        </is>
      </c>
      <c r="AJ728" t="inlineStr"/>
      <c r="AK728" t="inlineStr">
        <is>
          <t>no impacts</t>
        </is>
      </c>
      <c r="AL728" t="inlineStr">
        <is>
          <t>no impacts</t>
        </is>
      </c>
      <c r="AM728" t="inlineStr">
        <is>
          <t>no impacts</t>
        </is>
      </c>
      <c r="AN728" t="inlineStr">
        <is>
          <t>no impacts</t>
        </is>
      </c>
      <c r="AO728" t="inlineStr"/>
      <c r="AP728" t="inlineStr"/>
      <c r="AQ728" t="inlineStr">
        <is>
          <t>SUO_260</t>
        </is>
      </c>
      <c r="AR728" t="inlineStr">
        <is>
          <t xml:space="preserve">The cables connector clip was broken and that caused cable to disconnect during my PM work. </t>
        </is>
      </c>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row>
    <row r="729">
      <c r="A729" t="inlineStr">
        <is>
          <t>Edea-Ekite</t>
        </is>
      </c>
      <c r="B729" t="inlineStr">
        <is>
          <t>LIT_322</t>
        </is>
      </c>
      <c r="C729" t="inlineStr">
        <is>
          <t>LITTORAL</t>
        </is>
      </c>
      <c r="D729" t="inlineStr">
        <is>
          <t>IHS</t>
        </is>
      </c>
      <c r="E729" t="inlineStr">
        <is>
          <t>Grid-Gen</t>
        </is>
      </c>
      <c r="F729" t="inlineStr">
        <is>
          <t>LITTORAL</t>
        </is>
      </c>
      <c r="G729" t="inlineStr">
        <is>
          <t>Edea</t>
        </is>
      </c>
      <c r="H729" t="inlineStr">
        <is>
          <t>ZTE</t>
        </is>
      </c>
      <c r="I729" t="n">
        <v>34.71257344485252</v>
      </c>
      <c r="J729" t="n">
        <v>0</v>
      </c>
      <c r="K729" t="n">
        <v>4.689091780739827</v>
      </c>
      <c r="L729" t="n">
        <v>31.98985255384054</v>
      </c>
      <c r="M729" t="n">
        <v>5.095999092551216</v>
      </c>
      <c r="N729" t="n">
        <v>2.428638284636435</v>
      </c>
      <c r="O729" t="n">
        <v>0</v>
      </c>
      <c r="P729" t="n">
        <v>0</v>
      </c>
      <c r="Q729" t="n">
        <v>0.189176675712619</v>
      </c>
      <c r="R729" t="n">
        <v>0</v>
      </c>
      <c r="S729" t="n">
        <v>0</v>
      </c>
      <c r="T729" t="n">
        <v>6.256795164838929</v>
      </c>
      <c r="U729" t="n">
        <v>0</v>
      </c>
      <c r="V729" t="n">
        <v>0</v>
      </c>
      <c r="W729" t="n">
        <v>6.256795164838929</v>
      </c>
      <c r="X729" t="n">
        <v>22.6619282430593</v>
      </c>
      <c r="Y729" t="n">
        <v>0</v>
      </c>
      <c r="Z729" t="n">
        <v>0</v>
      </c>
      <c r="AA729" t="n">
        <v>0</v>
      </c>
      <c r="AB729" t="n">
        <v>0</v>
      </c>
      <c r="AC729" t="n">
        <v>0</v>
      </c>
      <c r="AD729" t="n">
        <v>0</v>
      </c>
      <c r="AE729" t="n">
        <v>0</v>
      </c>
      <c r="AF729" t="n">
        <v>0</v>
      </c>
      <c r="AG729" t="n">
        <v>0</v>
      </c>
      <c r="AH729" t="n">
        <v>0</v>
      </c>
      <c r="AI729" t="inlineStr">
        <is>
          <t>Operationnel</t>
        </is>
      </c>
      <c r="AJ729" t="inlineStr"/>
      <c r="AK729" t="inlineStr">
        <is>
          <t>no impacts</t>
        </is>
      </c>
      <c r="AL729" t="inlineStr">
        <is>
          <t>no impacts</t>
        </is>
      </c>
      <c r="AM729" t="inlineStr">
        <is>
          <t>no impacts</t>
        </is>
      </c>
      <c r="AN729" t="inlineStr">
        <is>
          <t>no impacts</t>
        </is>
      </c>
      <c r="AO729" t="inlineStr"/>
      <c r="AP729" t="inlineStr"/>
      <c r="AQ729" t="inlineStr">
        <is>
          <t>LIT_322</t>
        </is>
      </c>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LIT_322</t>
        </is>
      </c>
      <c r="BQ729" t="inlineStr"/>
    </row>
    <row r="730">
      <c r="A730" t="inlineStr">
        <is>
          <t>Ngousso-IHS</t>
        </is>
      </c>
      <c r="B730" t="inlineStr">
        <is>
          <t>CTR_130</t>
        </is>
      </c>
      <c r="C730" t="inlineStr">
        <is>
          <t>Yaounde</t>
        </is>
      </c>
      <c r="D730" t="inlineStr">
        <is>
          <t>IHS</t>
        </is>
      </c>
      <c r="E730" t="inlineStr">
        <is>
          <t>Grid-Gen</t>
        </is>
      </c>
      <c r="F730" t="inlineStr">
        <is>
          <t>CENTRE</t>
        </is>
      </c>
      <c r="G730" t="inlineStr">
        <is>
          <t>Yaounde</t>
        </is>
      </c>
      <c r="H730" t="inlineStr">
        <is>
          <t>ZTE</t>
        </is>
      </c>
      <c r="I730" t="n">
        <v>0</v>
      </c>
      <c r="J730" t="n">
        <v>0</v>
      </c>
      <c r="K730" t="n">
        <v>0</v>
      </c>
      <c r="L730" t="n">
        <v>0</v>
      </c>
      <c r="M730" t="n">
        <v>5.348365450742368</v>
      </c>
      <c r="N730" t="n">
        <v>1.530463740572378</v>
      </c>
      <c r="O730" t="n">
        <v>0</v>
      </c>
      <c r="P730" t="n">
        <v>3.605503762488123</v>
      </c>
      <c r="Q730" t="n">
        <v>20.04131317541441</v>
      </c>
      <c r="R730" t="n">
        <v>0</v>
      </c>
      <c r="S730" t="n">
        <v>0</v>
      </c>
      <c r="T730" t="n">
        <v>0</v>
      </c>
      <c r="U730" t="n">
        <v>0.6812999917245242</v>
      </c>
      <c r="V730" t="n">
        <v>14.30621188643764</v>
      </c>
      <c r="W730" t="n">
        <v>0</v>
      </c>
      <c r="X730" t="n">
        <v>0.5774641657606422</v>
      </c>
      <c r="Y730" t="n">
        <v>0</v>
      </c>
      <c r="Z730" t="n">
        <v>0</v>
      </c>
      <c r="AA730" t="n">
        <v>0</v>
      </c>
      <c r="AB730" t="n">
        <v>0.2241869344496661</v>
      </c>
      <c r="AC730" t="n">
        <v>0</v>
      </c>
      <c r="AD730" t="n">
        <v>0</v>
      </c>
      <c r="AE730" t="n">
        <v>0</v>
      </c>
      <c r="AF730" t="n">
        <v>0</v>
      </c>
      <c r="AG730" t="n">
        <v>0</v>
      </c>
      <c r="AH730" t="n">
        <v>0</v>
      </c>
      <c r="AI730" t="inlineStr">
        <is>
          <t>Operationnel</t>
        </is>
      </c>
      <c r="AJ730" t="inlineStr"/>
      <c r="AK730" t="inlineStr">
        <is>
          <t>no impacts</t>
        </is>
      </c>
      <c r="AL730" t="inlineStr">
        <is>
          <t>no impacts</t>
        </is>
      </c>
      <c r="AM730" t="inlineStr">
        <is>
          <t>no impacts</t>
        </is>
      </c>
      <c r="AN730" t="inlineStr">
        <is>
          <t>no impacts</t>
        </is>
      </c>
      <c r="AO730" t="inlineStr"/>
      <c r="AP730" t="inlineStr"/>
      <c r="AQ730" t="inlineStr">
        <is>
          <t>CTR_130</t>
        </is>
      </c>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CTR_130</t>
        </is>
      </c>
      <c r="BQ730" t="inlineStr">
        <is>
          <t>Grid-Gen</t>
        </is>
      </c>
    </row>
    <row r="731">
      <c r="A731" t="inlineStr">
        <is>
          <t>Pitoa-Ville-IHS</t>
        </is>
      </c>
      <c r="B731" t="inlineStr">
        <is>
          <t>NRD_096</t>
        </is>
      </c>
      <c r="C731" t="inlineStr">
        <is>
          <t>NORD</t>
        </is>
      </c>
      <c r="D731" t="inlineStr">
        <is>
          <t>IHS</t>
        </is>
      </c>
      <c r="E731" t="inlineStr">
        <is>
          <t>Grid-Gen</t>
        </is>
      </c>
      <c r="F731" t="inlineStr">
        <is>
          <t>NORD</t>
        </is>
      </c>
      <c r="G731" t="inlineStr">
        <is>
          <t>Garoua</t>
        </is>
      </c>
      <c r="H731" t="inlineStr">
        <is>
          <t>Huawei</t>
        </is>
      </c>
      <c r="I731" t="n">
        <v>0</v>
      </c>
      <c r="J731" t="n">
        <v>0</v>
      </c>
      <c r="K731" t="n">
        <v>5.649920954932897</v>
      </c>
      <c r="L731" t="n">
        <v>0</v>
      </c>
      <c r="M731" t="n">
        <v>0</v>
      </c>
      <c r="N731" t="n">
        <v>0</v>
      </c>
      <c r="O731" t="n">
        <v>0.3028931350643347</v>
      </c>
      <c r="P731" t="n">
        <v>0</v>
      </c>
      <c r="Q731" t="n">
        <v>0</v>
      </c>
      <c r="R731" t="n">
        <v>0</v>
      </c>
      <c r="S731" t="n">
        <v>0</v>
      </c>
      <c r="T731" t="n">
        <v>0</v>
      </c>
      <c r="U731" t="n">
        <v>0</v>
      </c>
      <c r="V731" t="n">
        <v>0</v>
      </c>
      <c r="W731" t="n">
        <v>0</v>
      </c>
      <c r="X731" t="n">
        <v>0</v>
      </c>
      <c r="Y731" t="n">
        <v>3.438799285455422</v>
      </c>
      <c r="Z731" t="n">
        <v>0.05899843907394565</v>
      </c>
      <c r="AA731" t="n">
        <v>0</v>
      </c>
      <c r="AB731" t="n">
        <v>1.460603738803138</v>
      </c>
      <c r="AC731" t="n">
        <v>0</v>
      </c>
      <c r="AD731" t="n">
        <v>0</v>
      </c>
      <c r="AE731" t="n">
        <v>0</v>
      </c>
      <c r="AF731" t="n">
        <v>0</v>
      </c>
      <c r="AG731" t="n">
        <v>0</v>
      </c>
      <c r="AH731" t="n">
        <v>0</v>
      </c>
      <c r="AI731" t="inlineStr">
        <is>
          <t>Operationnel</t>
        </is>
      </c>
      <c r="AJ731" t="inlineStr"/>
      <c r="AK731" t="inlineStr">
        <is>
          <t>no impacts</t>
        </is>
      </c>
      <c r="AL731" t="inlineStr">
        <is>
          <t>no impacts</t>
        </is>
      </c>
      <c r="AM731" t="inlineStr">
        <is>
          <t>no impacts</t>
        </is>
      </c>
      <c r="AN731" t="inlineStr">
        <is>
          <t>no impacts</t>
        </is>
      </c>
      <c r="AO731" t="inlineStr"/>
      <c r="AP731" t="inlineStr"/>
      <c r="AQ731" t="inlineStr">
        <is>
          <t>NRD_096</t>
        </is>
      </c>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is>
          <t>NRD_096</t>
        </is>
      </c>
      <c r="BQ731" t="inlineStr"/>
    </row>
    <row r="732">
      <c r="A732" t="inlineStr">
        <is>
          <t>Nkolbong-II</t>
        </is>
      </c>
      <c r="B732" t="inlineStr">
        <is>
          <t>CTR_658</t>
        </is>
      </c>
      <c r="C732" t="inlineStr">
        <is>
          <t>Yaounde</t>
        </is>
      </c>
      <c r="D732" t="inlineStr">
        <is>
          <t>CAMUSAT</t>
        </is>
      </c>
      <c r="E732" t="inlineStr">
        <is>
          <t>Good Grid + GE</t>
        </is>
      </c>
      <c r="F732" t="inlineStr">
        <is>
          <t>CENTRE</t>
        </is>
      </c>
      <c r="G732" t="inlineStr">
        <is>
          <t>Yaounde</t>
        </is>
      </c>
      <c r="H732" t="inlineStr">
        <is>
          <t>ZTE</t>
        </is>
      </c>
      <c r="I732" t="n">
        <v>0</v>
      </c>
      <c r="J732" t="n">
        <v>2.420291467983891</v>
      </c>
      <c r="K732" t="n">
        <v>0</v>
      </c>
      <c r="L732" t="n">
        <v>0</v>
      </c>
      <c r="M732" t="n">
        <v>11.02168602842769</v>
      </c>
      <c r="N732" t="n">
        <v>0</v>
      </c>
      <c r="O732" t="n">
        <v>6.110708038341137</v>
      </c>
      <c r="P732" t="n">
        <v>0</v>
      </c>
      <c r="Q732" t="n">
        <v>0.3466425821769072</v>
      </c>
      <c r="R732" t="n">
        <v>0</v>
      </c>
      <c r="S732" t="n">
        <v>0.6934278449803531</v>
      </c>
      <c r="T732" t="n">
        <v>0.08321847542896908</v>
      </c>
      <c r="U732" t="n">
        <v>3.015858238236697</v>
      </c>
      <c r="V732" t="n">
        <v>0</v>
      </c>
      <c r="W732" t="n">
        <v>0.08321847542896908</v>
      </c>
      <c r="X732" t="n">
        <v>0.2234913663952881</v>
      </c>
      <c r="Y732" t="n">
        <v>0.1858415160672656</v>
      </c>
      <c r="Z732" t="n">
        <v>0</v>
      </c>
      <c r="AA732" t="n">
        <v>0.5334115223166773</v>
      </c>
      <c r="AB732" t="n">
        <v>0</v>
      </c>
      <c r="AC732" t="n">
        <v>0</v>
      </c>
      <c r="AD732" t="n">
        <v>0</v>
      </c>
      <c r="AE732" t="n">
        <v>0</v>
      </c>
      <c r="AF732" t="n">
        <v>0</v>
      </c>
      <c r="AG732" t="n">
        <v>0</v>
      </c>
      <c r="AH732" t="n">
        <v>0</v>
      </c>
      <c r="AI732" t="inlineStr">
        <is>
          <t>Operationnel</t>
        </is>
      </c>
      <c r="AJ732" t="inlineStr"/>
      <c r="AK732" t="inlineStr">
        <is>
          <t>no impacts</t>
        </is>
      </c>
      <c r="AL732" t="inlineStr">
        <is>
          <t>no impacts</t>
        </is>
      </c>
      <c r="AM732" t="inlineStr">
        <is>
          <t>no impacts</t>
        </is>
      </c>
      <c r="AN732" t="inlineStr">
        <is>
          <t>no impacts</t>
        </is>
      </c>
      <c r="AO732" t="inlineStr"/>
      <c r="AP732" t="inlineStr"/>
      <c r="AQ732" t="inlineStr">
        <is>
          <t>CTR_658</t>
        </is>
      </c>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is>
          <t>Grid-Lithium</t>
        </is>
      </c>
    </row>
    <row r="733">
      <c r="A733" t="inlineStr">
        <is>
          <t>Logbaba-CAMTEL</t>
        </is>
      </c>
      <c r="B733" t="inlineStr">
        <is>
          <t>LIT_253</t>
        </is>
      </c>
      <c r="C733" t="inlineStr">
        <is>
          <t>Douala</t>
        </is>
      </c>
      <c r="D733" t="inlineStr">
        <is>
          <t>CAMUSAT</t>
        </is>
      </c>
      <c r="E733" t="inlineStr">
        <is>
          <t>Good Grid + GE</t>
        </is>
      </c>
      <c r="F733" t="inlineStr">
        <is>
          <t>LITTORAL</t>
        </is>
      </c>
      <c r="G733" t="inlineStr">
        <is>
          <t>Douala</t>
        </is>
      </c>
      <c r="H733" t="inlineStr">
        <is>
          <t>ZTE</t>
        </is>
      </c>
      <c r="I733" t="n">
        <v>0</v>
      </c>
      <c r="J733" t="n">
        <v>0</v>
      </c>
      <c r="K733" t="n">
        <v>0</v>
      </c>
      <c r="L733" t="n">
        <v>0</v>
      </c>
      <c r="M733" t="n">
        <v>0</v>
      </c>
      <c r="N733" t="n">
        <v>0</v>
      </c>
      <c r="O733" t="n">
        <v>0</v>
      </c>
      <c r="P733" t="n">
        <v>0</v>
      </c>
      <c r="Q733" t="n">
        <v>0</v>
      </c>
      <c r="R733" t="n">
        <v>0</v>
      </c>
      <c r="S733" t="n">
        <v>0</v>
      </c>
      <c r="T733" t="n">
        <v>0</v>
      </c>
      <c r="U733" t="n">
        <v>0</v>
      </c>
      <c r="V733" t="n">
        <v>0.002033198928183109</v>
      </c>
      <c r="W733" t="n">
        <v>0</v>
      </c>
      <c r="X733" t="n">
        <v>0</v>
      </c>
      <c r="Y733" t="n">
        <v>0</v>
      </c>
      <c r="Z733" t="n">
        <v>0</v>
      </c>
      <c r="AA733" t="n">
        <v>0</v>
      </c>
      <c r="AB733" t="n">
        <v>0</v>
      </c>
      <c r="AC733" t="n">
        <v>0</v>
      </c>
      <c r="AD733" t="n">
        <v>0</v>
      </c>
      <c r="AE733" t="n">
        <v>0</v>
      </c>
      <c r="AF733" t="n">
        <v>0</v>
      </c>
      <c r="AG733" t="n">
        <v>0</v>
      </c>
      <c r="AH733" t="n">
        <v>0</v>
      </c>
      <c r="AI733" t="inlineStr">
        <is>
          <t>Operationnel</t>
        </is>
      </c>
      <c r="AJ733" t="inlineStr"/>
      <c r="AK733" t="inlineStr">
        <is>
          <t>no impacts</t>
        </is>
      </c>
      <c r="AL733" t="inlineStr">
        <is>
          <t>no impacts</t>
        </is>
      </c>
      <c r="AM733" t="inlineStr">
        <is>
          <t>no impacts</t>
        </is>
      </c>
      <c r="AN733" t="inlineStr">
        <is>
          <t>no impacts</t>
        </is>
      </c>
      <c r="AO733" t="inlineStr"/>
      <c r="AP733" t="inlineStr"/>
      <c r="AQ733" t="inlineStr">
        <is>
          <t>LIT_253</t>
        </is>
      </c>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row>
    <row r="734">
      <c r="A734" t="inlineStr">
        <is>
          <t>Ngd-Bamyangal-New</t>
        </is>
      </c>
      <c r="B734" t="inlineStr">
        <is>
          <t>ADM_131</t>
        </is>
      </c>
      <c r="C734" t="inlineStr">
        <is>
          <t>Ngaoundere</t>
        </is>
      </c>
      <c r="D734" t="inlineStr">
        <is>
          <t>IHS</t>
        </is>
      </c>
      <c r="E734" t="inlineStr">
        <is>
          <t>Grid-Gen</t>
        </is>
      </c>
      <c r="F734" t="inlineStr">
        <is>
          <t>ADAMAOUA</t>
        </is>
      </c>
      <c r="G734" t="inlineStr">
        <is>
          <t>Ngaoundere</t>
        </is>
      </c>
      <c r="H734" t="inlineStr">
        <is>
          <t>Huawei</t>
        </is>
      </c>
      <c r="I734" t="n">
        <v>3.441635062907888</v>
      </c>
      <c r="J734" t="n">
        <v>1.488693987153036</v>
      </c>
      <c r="K734" t="n">
        <v>0.2392040703929139</v>
      </c>
      <c r="L734" t="n">
        <v>0</v>
      </c>
      <c r="M734" t="n">
        <v>0</v>
      </c>
      <c r="N734" t="n">
        <v>0</v>
      </c>
      <c r="O734" t="n">
        <v>0.6624839840996709</v>
      </c>
      <c r="P734" t="n">
        <v>1.931628157165564</v>
      </c>
      <c r="Q734" t="n">
        <v>0</v>
      </c>
      <c r="R734" t="n">
        <v>1.796152902266624</v>
      </c>
      <c r="S734" t="n">
        <v>0</v>
      </c>
      <c r="T734" t="n">
        <v>0.09968025271592573</v>
      </c>
      <c r="U734" t="n">
        <v>0.4914277479575269</v>
      </c>
      <c r="V734" t="n">
        <v>0.3272558520458975</v>
      </c>
      <c r="W734" t="n">
        <v>0.09968025271592572</v>
      </c>
      <c r="X734" t="n">
        <v>0.1038893311988312</v>
      </c>
      <c r="Y734" t="n">
        <v>0.1920302882434017</v>
      </c>
      <c r="Z734" t="n">
        <v>0.05377276112694866</v>
      </c>
      <c r="AA734" t="n">
        <v>0.1022841741502655</v>
      </c>
      <c r="AB734" t="n">
        <v>1.13170705955204</v>
      </c>
      <c r="AC734" t="n">
        <v>0</v>
      </c>
      <c r="AD734" t="n">
        <v>0</v>
      </c>
      <c r="AE734" t="n">
        <v>0</v>
      </c>
      <c r="AF734" t="n">
        <v>0</v>
      </c>
      <c r="AG734" t="n">
        <v>0</v>
      </c>
      <c r="AH734" t="n">
        <v>0</v>
      </c>
      <c r="AI734" t="inlineStr">
        <is>
          <t>Operationnel</t>
        </is>
      </c>
      <c r="AJ734" t="inlineStr"/>
      <c r="AK734" t="inlineStr">
        <is>
          <t>no impacts</t>
        </is>
      </c>
      <c r="AL734" t="inlineStr">
        <is>
          <t>no impacts</t>
        </is>
      </c>
      <c r="AM734" t="inlineStr">
        <is>
          <t>no impacts</t>
        </is>
      </c>
      <c r="AN734" t="inlineStr">
        <is>
          <t>no impacts</t>
        </is>
      </c>
      <c r="AO734" t="inlineStr"/>
      <c r="AP734" t="inlineStr"/>
      <c r="AQ734" t="inlineStr">
        <is>
          <t>ADM_131</t>
        </is>
      </c>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is>
          <t>ADM_131</t>
        </is>
      </c>
      <c r="BQ734" t="inlineStr"/>
    </row>
    <row r="735">
      <c r="A735" t="inlineStr">
        <is>
          <t>Maroua-Loperey-II-IHS</t>
        </is>
      </c>
      <c r="B735" t="inlineStr">
        <is>
          <t>EXN_146</t>
        </is>
      </c>
      <c r="C735" t="inlineStr">
        <is>
          <t>Maroua</t>
        </is>
      </c>
      <c r="D735" t="inlineStr">
        <is>
          <t>IHS</t>
        </is>
      </c>
      <c r="E735" t="inlineStr">
        <is>
          <t>Grid-Gen</t>
        </is>
      </c>
      <c r="F735" t="inlineStr">
        <is>
          <t>EXTREME-NORD</t>
        </is>
      </c>
      <c r="G735" t="inlineStr">
        <is>
          <t>Maroua</t>
        </is>
      </c>
      <c r="H735" t="inlineStr">
        <is>
          <t>Huawei</t>
        </is>
      </c>
      <c r="I735" t="n">
        <v>0</v>
      </c>
      <c r="J735" t="n">
        <v>0</v>
      </c>
      <c r="K735" t="n">
        <v>0</v>
      </c>
      <c r="L735" t="n">
        <v>0</v>
      </c>
      <c r="M735" t="n">
        <v>0.235244683006452</v>
      </c>
      <c r="N735" t="n">
        <v>0</v>
      </c>
      <c r="O735" t="n">
        <v>0.004815471145696896</v>
      </c>
      <c r="P735" t="n">
        <v>0</v>
      </c>
      <c r="Q735" t="n">
        <v>0</v>
      </c>
      <c r="R735" t="n">
        <v>8.917539158697954e-05</v>
      </c>
      <c r="S735" t="n">
        <v>0</v>
      </c>
      <c r="T735" t="n">
        <v>0</v>
      </c>
      <c r="U735" t="n">
        <v>0</v>
      </c>
      <c r="V735" t="n">
        <v>0</v>
      </c>
      <c r="W735" t="n">
        <v>0</v>
      </c>
      <c r="X735" t="n">
        <v>0</v>
      </c>
      <c r="Y735" t="n">
        <v>0</v>
      </c>
      <c r="Z735" t="n">
        <v>0</v>
      </c>
      <c r="AA735" t="n">
        <v>0</v>
      </c>
      <c r="AB735" t="n">
        <v>0.2174096046890561</v>
      </c>
      <c r="AC735" t="n">
        <v>0</v>
      </c>
      <c r="AD735" t="n">
        <v>0</v>
      </c>
      <c r="AE735" t="n">
        <v>0</v>
      </c>
      <c r="AF735" t="n">
        <v>0</v>
      </c>
      <c r="AG735" t="n">
        <v>0</v>
      </c>
      <c r="AH735" t="n">
        <v>0</v>
      </c>
      <c r="AI735" t="inlineStr">
        <is>
          <t>Operationnel</t>
        </is>
      </c>
      <c r="AJ735" t="inlineStr"/>
      <c r="AK735" t="inlineStr">
        <is>
          <t>no impacts</t>
        </is>
      </c>
      <c r="AL735" t="inlineStr">
        <is>
          <t>no impacts</t>
        </is>
      </c>
      <c r="AM735" t="inlineStr">
        <is>
          <t>no impacts</t>
        </is>
      </c>
      <c r="AN735" t="inlineStr">
        <is>
          <t>no impacts</t>
        </is>
      </c>
      <c r="AO735" t="inlineStr"/>
      <c r="AP735" t="inlineStr"/>
      <c r="AQ735" t="inlineStr">
        <is>
          <t>EXN_146</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is>
          <t>EXN_146</t>
        </is>
      </c>
      <c r="BQ735" t="inlineStr">
        <is>
          <t>Grid-Gen</t>
        </is>
      </c>
    </row>
    <row r="736">
      <c r="A736" t="inlineStr">
        <is>
          <t>Nkongoa</t>
        </is>
      </c>
      <c r="B736" t="inlineStr">
        <is>
          <t>CTR_629</t>
        </is>
      </c>
      <c r="C736" t="inlineStr">
        <is>
          <t>Yaounde</t>
        </is>
      </c>
      <c r="D736" t="inlineStr">
        <is>
          <t>CAMUSAT</t>
        </is>
      </c>
      <c r="E736" t="inlineStr">
        <is>
          <t>Medium Grid + GE</t>
        </is>
      </c>
      <c r="F736" t="inlineStr">
        <is>
          <t>CENTRE</t>
        </is>
      </c>
      <c r="G736" t="inlineStr">
        <is>
          <t>Yaounde</t>
        </is>
      </c>
      <c r="H736" t="inlineStr">
        <is>
          <t>ZTE</t>
        </is>
      </c>
      <c r="I736" t="n">
        <v>0</v>
      </c>
      <c r="J736" t="n">
        <v>25.54013534684234</v>
      </c>
      <c r="K736" t="n">
        <v>0</v>
      </c>
      <c r="L736" t="n">
        <v>0.7324153261821802</v>
      </c>
      <c r="M736" t="n">
        <v>0</v>
      </c>
      <c r="N736" t="n">
        <v>0</v>
      </c>
      <c r="O736" t="n">
        <v>0</v>
      </c>
      <c r="P736" t="n">
        <v>3.07034440249634</v>
      </c>
      <c r="Q736" t="n">
        <v>3.468030978817634</v>
      </c>
      <c r="R736" t="n">
        <v>0.07727939434927635</v>
      </c>
      <c r="S736" t="n">
        <v>0</v>
      </c>
      <c r="T736" t="n">
        <v>13.86855689960706</v>
      </c>
      <c r="U736" t="n">
        <v>1.083035130823867</v>
      </c>
      <c r="V736" t="n">
        <v>7.421211758025072</v>
      </c>
      <c r="W736" t="n">
        <v>13.86855689960706</v>
      </c>
      <c r="X736" t="n">
        <v>23.86584953471848</v>
      </c>
      <c r="Y736" t="n">
        <v>0.003656191055066162</v>
      </c>
      <c r="Z736" t="n">
        <v>0</v>
      </c>
      <c r="AA736" t="n">
        <v>0.1229371948418101</v>
      </c>
      <c r="AB736" t="n">
        <v>1.373871752945641</v>
      </c>
      <c r="AC736" t="n">
        <v>0</v>
      </c>
      <c r="AD736" t="n">
        <v>0</v>
      </c>
      <c r="AE736" t="n">
        <v>0</v>
      </c>
      <c r="AF736" t="n">
        <v>0</v>
      </c>
      <c r="AG736" t="n">
        <v>0</v>
      </c>
      <c r="AH736" t="n">
        <v>0</v>
      </c>
      <c r="AI736" t="inlineStr">
        <is>
          <t>EXCLU</t>
        </is>
      </c>
      <c r="AJ736" t="inlineStr">
        <is>
          <t>site vandalise</t>
        </is>
      </c>
      <c r="AK736" t="inlineStr">
        <is>
          <t>Exclu</t>
        </is>
      </c>
      <c r="AL736" t="inlineStr">
        <is>
          <t>Exclu</t>
        </is>
      </c>
      <c r="AM736" t="inlineStr">
        <is>
          <t>EXCLU</t>
        </is>
      </c>
      <c r="AN736" t="inlineStr">
        <is>
          <t>Exclu</t>
        </is>
      </c>
      <c r="AO736" t="inlineStr"/>
      <c r="AP736" t="inlineStr"/>
      <c r="AQ736" t="inlineStr">
        <is>
          <t>CTR_629</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is>
          <t>Grid-Gen-Lithium</t>
        </is>
      </c>
    </row>
    <row r="737">
      <c r="A737" t="inlineStr">
        <is>
          <t>Mendong-IV-MTN</t>
        </is>
      </c>
      <c r="B737" t="inlineStr">
        <is>
          <t>CTR_746</t>
        </is>
      </c>
      <c r="C737" t="inlineStr">
        <is>
          <t>Yaounde</t>
        </is>
      </c>
      <c r="D737" t="inlineStr">
        <is>
          <t>MTN sharing</t>
        </is>
      </c>
      <c r="E737" t="inlineStr"/>
      <c r="F737" t="inlineStr">
        <is>
          <t>CENTRE</t>
        </is>
      </c>
      <c r="G737" t="inlineStr">
        <is>
          <t>Yaounde</t>
        </is>
      </c>
      <c r="H737" t="inlineStr">
        <is>
          <t>ZTE</t>
        </is>
      </c>
      <c r="I737" t="n">
        <v>0</v>
      </c>
      <c r="J737" t="n">
        <v>0.7278495461329266</v>
      </c>
      <c r="K737" t="n">
        <v>0</v>
      </c>
      <c r="L737" t="n">
        <v>0.6706881201256735</v>
      </c>
      <c r="M737" t="n">
        <v>1.144869347350278</v>
      </c>
      <c r="N737" t="n">
        <v>0.663411408172176</v>
      </c>
      <c r="O737" t="n">
        <v>1.05294735370242</v>
      </c>
      <c r="P737" t="n">
        <v>4.601842577611126</v>
      </c>
      <c r="Q737" t="n">
        <v>14.61409884343084</v>
      </c>
      <c r="R737" t="n">
        <v>1.011355951066253</v>
      </c>
      <c r="S737" t="n">
        <v>1.970365947270947</v>
      </c>
      <c r="T737" t="n">
        <v>0</v>
      </c>
      <c r="U737" t="n">
        <v>2.035303467424586</v>
      </c>
      <c r="V737" t="n">
        <v>0</v>
      </c>
      <c r="W737" t="n">
        <v>0</v>
      </c>
      <c r="X737" t="n">
        <v>4.362228300416914</v>
      </c>
      <c r="Y737" t="n">
        <v>0</v>
      </c>
      <c r="Z737" t="n">
        <v>0</v>
      </c>
      <c r="AA737" t="n">
        <v>0</v>
      </c>
      <c r="AB737" t="n">
        <v>4.356146538710681</v>
      </c>
      <c r="AC737" t="n">
        <v>0</v>
      </c>
      <c r="AD737" t="n">
        <v>0</v>
      </c>
      <c r="AE737" t="n">
        <v>0</v>
      </c>
      <c r="AF737" t="n">
        <v>0</v>
      </c>
      <c r="AG737" t="n">
        <v>0</v>
      </c>
      <c r="AH737" t="n">
        <v>0</v>
      </c>
      <c r="AI737" t="inlineStr">
        <is>
          <t>Operationnel</t>
        </is>
      </c>
      <c r="AJ737" t="inlineStr"/>
      <c r="AK737" t="inlineStr">
        <is>
          <t>no impacts</t>
        </is>
      </c>
      <c r="AL737" t="inlineStr">
        <is>
          <t>no impacts</t>
        </is>
      </c>
      <c r="AM737" t="inlineStr">
        <is>
          <t>no impacts</t>
        </is>
      </c>
      <c r="AN737" t="inlineStr">
        <is>
          <t>no impacts</t>
        </is>
      </c>
      <c r="AO737" t="inlineStr"/>
      <c r="AP737" t="inlineStr"/>
      <c r="AQ737" t="inlineStr">
        <is>
          <t>CTR_746</t>
        </is>
      </c>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row>
    <row r="738">
      <c r="A738" t="inlineStr">
        <is>
          <t>Makepe-Ecole-Sira</t>
        </is>
      </c>
      <c r="B738" t="inlineStr">
        <is>
          <t>LIT_167</t>
        </is>
      </c>
      <c r="C738" t="inlineStr">
        <is>
          <t>Douala</t>
        </is>
      </c>
      <c r="D738" t="inlineStr">
        <is>
          <t>IHS</t>
        </is>
      </c>
      <c r="E738" t="inlineStr">
        <is>
          <t>Grid-Gen</t>
        </is>
      </c>
      <c r="F738" t="inlineStr">
        <is>
          <t>LITTORAL</t>
        </is>
      </c>
      <c r="G738" t="inlineStr">
        <is>
          <t>Douala</t>
        </is>
      </c>
      <c r="H738" t="inlineStr">
        <is>
          <t>ZTE</t>
        </is>
      </c>
      <c r="I738" t="n">
        <v>0</v>
      </c>
      <c r="J738" t="n">
        <v>0</v>
      </c>
      <c r="K738" t="n">
        <v>18.78319108074867</v>
      </c>
      <c r="L738" t="n">
        <v>0</v>
      </c>
      <c r="M738" t="n">
        <v>0</v>
      </c>
      <c r="N738" t="n">
        <v>11.33636815025982</v>
      </c>
      <c r="O738" t="n">
        <v>4.393314841924135</v>
      </c>
      <c r="P738" t="n">
        <v>0</v>
      </c>
      <c r="Q738" t="n">
        <v>0</v>
      </c>
      <c r="R738" t="n">
        <v>0</v>
      </c>
      <c r="S738" t="n">
        <v>5.970024940573518</v>
      </c>
      <c r="T738" t="n">
        <v>3.064583672199821</v>
      </c>
      <c r="U738" t="n">
        <v>0</v>
      </c>
      <c r="V738" t="n">
        <v>0</v>
      </c>
      <c r="W738" t="n">
        <v>3.064583672199821</v>
      </c>
      <c r="X738" t="n">
        <v>0</v>
      </c>
      <c r="Y738" t="n">
        <v>0</v>
      </c>
      <c r="Z738" t="n">
        <v>0</v>
      </c>
      <c r="AA738" t="n">
        <v>0.5952635739214063</v>
      </c>
      <c r="AB738" t="n">
        <v>0</v>
      </c>
      <c r="AC738" t="n">
        <v>0</v>
      </c>
      <c r="AD738" t="n">
        <v>0</v>
      </c>
      <c r="AE738" t="n">
        <v>0</v>
      </c>
      <c r="AF738" t="n">
        <v>0</v>
      </c>
      <c r="AG738" t="n">
        <v>0</v>
      </c>
      <c r="AH738" t="n">
        <v>0</v>
      </c>
      <c r="AI738" t="inlineStr">
        <is>
          <t>Operationnel</t>
        </is>
      </c>
      <c r="AJ738" t="inlineStr"/>
      <c r="AK738" t="inlineStr">
        <is>
          <t>no impacts</t>
        </is>
      </c>
      <c r="AL738" t="inlineStr">
        <is>
          <t>no impacts</t>
        </is>
      </c>
      <c r="AM738" t="inlineStr">
        <is>
          <t>no impacts</t>
        </is>
      </c>
      <c r="AN738" t="inlineStr">
        <is>
          <t>no impacts</t>
        </is>
      </c>
      <c r="AO738" t="inlineStr"/>
      <c r="AP738" t="inlineStr"/>
      <c r="AQ738" t="inlineStr">
        <is>
          <t>LIT_167</t>
        </is>
      </c>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LIT_167</t>
        </is>
      </c>
      <c r="BQ738" t="inlineStr">
        <is>
          <t>Grid-Gen</t>
        </is>
      </c>
    </row>
    <row r="739">
      <c r="A739" t="inlineStr">
        <is>
          <t>CTR_973_Z_Nkoabang-Ebolmedjock-IHS</t>
        </is>
      </c>
      <c r="B739" t="inlineStr">
        <is>
          <t>CTR_973</t>
        </is>
      </c>
      <c r="C739" t="inlineStr">
        <is>
          <t>Yaounde</t>
        </is>
      </c>
      <c r="D739" t="inlineStr">
        <is>
          <t>ESCO</t>
        </is>
      </c>
      <c r="E739" t="inlineStr">
        <is>
          <t>Gen Only</t>
        </is>
      </c>
      <c r="F739" t="inlineStr">
        <is>
          <t>CENTRE</t>
        </is>
      </c>
      <c r="G739" t="inlineStr">
        <is>
          <t>Yaoundé</t>
        </is>
      </c>
      <c r="H739" t="inlineStr">
        <is>
          <t>ZTE</t>
        </is>
      </c>
      <c r="I739" t="n">
        <v>0.3370294749638305</v>
      </c>
      <c r="J739" t="n">
        <v>0.6727926593671258</v>
      </c>
      <c r="K739" t="n">
        <v>2.448203365550619</v>
      </c>
      <c r="L739" t="n">
        <v>0</v>
      </c>
      <c r="M739" t="n">
        <v>0.3149318129285769</v>
      </c>
      <c r="N739" t="n">
        <v>0.01137877996649871</v>
      </c>
      <c r="O739" t="n">
        <v>0</v>
      </c>
      <c r="P739" t="n">
        <v>0.3396333963981703</v>
      </c>
      <c r="Q739" t="n">
        <v>1.019667097562159</v>
      </c>
      <c r="R739" t="n">
        <v>0.2996828209672037</v>
      </c>
      <c r="S739" t="n">
        <v>1.216370176324718</v>
      </c>
      <c r="T739" t="n">
        <v>0</v>
      </c>
      <c r="U739" t="n">
        <v>0.5088526194736227</v>
      </c>
      <c r="V739" t="n">
        <v>0.4810655674551195</v>
      </c>
      <c r="W739" t="n">
        <v>0</v>
      </c>
      <c r="X739" t="n">
        <v>0.4432373663439234</v>
      </c>
      <c r="Y739" t="n">
        <v>0</v>
      </c>
      <c r="Z739" t="n">
        <v>0.6029148225195691</v>
      </c>
      <c r="AA739" t="n">
        <v>0</v>
      </c>
      <c r="AB739" t="n">
        <v>0</v>
      </c>
      <c r="AC739" t="n">
        <v>0</v>
      </c>
      <c r="AD739" t="n">
        <v>0</v>
      </c>
      <c r="AE739" t="n">
        <v>0</v>
      </c>
      <c r="AF739" t="n">
        <v>0</v>
      </c>
      <c r="AG739" t="n">
        <v>0</v>
      </c>
      <c r="AH739" t="n">
        <v>0</v>
      </c>
      <c r="AI739" t="inlineStr">
        <is>
          <t>Operationnel</t>
        </is>
      </c>
      <c r="AJ739" t="inlineStr"/>
      <c r="AK739" t="inlineStr">
        <is>
          <t>no impacts</t>
        </is>
      </c>
      <c r="AL739" t="inlineStr">
        <is>
          <t>no impacts</t>
        </is>
      </c>
      <c r="AM739" t="inlineStr">
        <is>
          <t>no impacts</t>
        </is>
      </c>
      <c r="AN739" t="inlineStr">
        <is>
          <t>no impacts</t>
        </is>
      </c>
      <c r="AO739" t="inlineStr"/>
      <c r="AP739" t="inlineStr"/>
      <c r="AQ739" t="inlineStr">
        <is>
          <t>CTR_973</t>
        </is>
      </c>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CTR_973</t>
        </is>
      </c>
      <c r="BQ739" t="inlineStr">
        <is>
          <t>Grid-Gen</t>
        </is>
      </c>
    </row>
    <row r="740">
      <c r="A740" t="inlineStr">
        <is>
          <t>Briqueterie</t>
        </is>
      </c>
      <c r="B740" t="inlineStr">
        <is>
          <t>CTR_321</t>
        </is>
      </c>
      <c r="C740" t="inlineStr">
        <is>
          <t>Yaounde</t>
        </is>
      </c>
      <c r="D740" t="inlineStr">
        <is>
          <t>IHS</t>
        </is>
      </c>
      <c r="E740" t="inlineStr">
        <is>
          <t>Grid-Lithium</t>
        </is>
      </c>
      <c r="F740" t="inlineStr">
        <is>
          <t>CENTRE</t>
        </is>
      </c>
      <c r="G740" t="inlineStr">
        <is>
          <t>Yaounde</t>
        </is>
      </c>
      <c r="H740" t="inlineStr">
        <is>
          <t>ZTE</t>
        </is>
      </c>
      <c r="I740" t="n">
        <v>10.11675198968134</v>
      </c>
      <c r="J740" t="n">
        <v>43.92080654504571</v>
      </c>
      <c r="K740" t="n">
        <v>19.44478331093247</v>
      </c>
      <c r="L740" t="n">
        <v>0</v>
      </c>
      <c r="M740" t="n">
        <v>5.032791574994364</v>
      </c>
      <c r="N740" t="n">
        <v>2.853041808277185</v>
      </c>
      <c r="O740" t="n">
        <v>13.86855689960706</v>
      </c>
      <c r="P740" t="n">
        <v>13.86855689960706</v>
      </c>
      <c r="Q740" t="n">
        <v>13.86855689960706</v>
      </c>
      <c r="R740" t="n">
        <v>13.86855689960706</v>
      </c>
      <c r="S740" t="n">
        <v>43.29199518880926</v>
      </c>
      <c r="T740" t="n">
        <v>13.86855689960706</v>
      </c>
      <c r="U740" t="n">
        <v>13.86855689960706</v>
      </c>
      <c r="V740" t="n">
        <v>13.86855689960706</v>
      </c>
      <c r="W740" t="n">
        <v>13.86855689960706</v>
      </c>
      <c r="X740" t="n">
        <v>13.86855689960706</v>
      </c>
      <c r="Y740" t="n">
        <v>34.4206667180317</v>
      </c>
      <c r="Z740" t="n">
        <v>0.1950444164790424</v>
      </c>
      <c r="AA740" t="n">
        <v>0</v>
      </c>
      <c r="AB740" t="n">
        <v>0</v>
      </c>
      <c r="AC740" t="n">
        <v>0</v>
      </c>
      <c r="AD740" t="n">
        <v>0</v>
      </c>
      <c r="AE740" t="n">
        <v>0</v>
      </c>
      <c r="AF740" t="n">
        <v>0</v>
      </c>
      <c r="AG740" t="n">
        <v>0</v>
      </c>
      <c r="AH740" t="n">
        <v>0</v>
      </c>
      <c r="AI740" t="inlineStr">
        <is>
          <t>Operationnel</t>
        </is>
      </c>
      <c r="AJ740" t="inlineStr"/>
      <c r="AK740" t="inlineStr">
        <is>
          <t>no impacts</t>
        </is>
      </c>
      <c r="AL740" t="inlineStr">
        <is>
          <t>no impacts</t>
        </is>
      </c>
      <c r="AM740" t="inlineStr">
        <is>
          <t>no impacts</t>
        </is>
      </c>
      <c r="AN740" t="inlineStr">
        <is>
          <t>no impacts</t>
        </is>
      </c>
      <c r="AO740" t="inlineStr"/>
      <c r="AP740" t="inlineStr"/>
      <c r="AQ740" t="inlineStr">
        <is>
          <t>CTR_321</t>
        </is>
      </c>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is>
          <t>CTR_321</t>
        </is>
      </c>
      <c r="BP740" t="inlineStr">
        <is>
          <t>CTR_321</t>
        </is>
      </c>
      <c r="BQ740" t="inlineStr">
        <is>
          <t>Grid-Lithium</t>
        </is>
      </c>
    </row>
    <row r="741">
      <c r="A741" t="inlineStr">
        <is>
          <t>Bamenda-Sisia-Quater-IHS</t>
        </is>
      </c>
      <c r="B741" t="inlineStr">
        <is>
          <t>NRO_118</t>
        </is>
      </c>
      <c r="C741" t="inlineStr">
        <is>
          <t>NORD-OUEST</t>
        </is>
      </c>
      <c r="D741" t="inlineStr">
        <is>
          <t>IHS</t>
        </is>
      </c>
      <c r="E741" t="inlineStr">
        <is>
          <t>Grid-Gen</t>
        </is>
      </c>
      <c r="F741" t="inlineStr">
        <is>
          <t>NORD-OUEST</t>
        </is>
      </c>
      <c r="G741" t="inlineStr">
        <is>
          <t>Bamenda</t>
        </is>
      </c>
      <c r="H741" t="inlineStr">
        <is>
          <t>Huawei</t>
        </is>
      </c>
      <c r="I741" t="n">
        <v>0</v>
      </c>
      <c r="J741" t="n">
        <v>0</v>
      </c>
      <c r="K741" t="n">
        <v>0</v>
      </c>
      <c r="L741" t="n">
        <v>0</v>
      </c>
      <c r="M741" t="n">
        <v>0</v>
      </c>
      <c r="N741" t="n">
        <v>0</v>
      </c>
      <c r="O741" t="n">
        <v>0</v>
      </c>
      <c r="P741" t="n">
        <v>0</v>
      </c>
      <c r="Q741" t="n">
        <v>0</v>
      </c>
      <c r="R741" t="n">
        <v>0.1957043143767853</v>
      </c>
      <c r="S741" t="n">
        <v>0</v>
      </c>
      <c r="T741" t="n">
        <v>0</v>
      </c>
      <c r="U741" t="n">
        <v>0</v>
      </c>
      <c r="V741" t="n">
        <v>2.674477004163421</v>
      </c>
      <c r="W741" t="n">
        <v>0</v>
      </c>
      <c r="X741" t="n">
        <v>0</v>
      </c>
      <c r="Y741" t="n">
        <v>0</v>
      </c>
      <c r="Z741" t="n">
        <v>0.2599997717109975</v>
      </c>
      <c r="AA741" t="n">
        <v>0</v>
      </c>
      <c r="AB741" t="n">
        <v>0</v>
      </c>
      <c r="AC741" t="n">
        <v>0</v>
      </c>
      <c r="AD741" t="n">
        <v>0</v>
      </c>
      <c r="AE741" t="n">
        <v>0</v>
      </c>
      <c r="AF741" t="n">
        <v>0</v>
      </c>
      <c r="AG741" t="n">
        <v>0</v>
      </c>
      <c r="AH741" t="n">
        <v>0</v>
      </c>
      <c r="AI741" t="inlineStr">
        <is>
          <t>Operationnel</t>
        </is>
      </c>
      <c r="AJ741" t="inlineStr"/>
      <c r="AK741" t="inlineStr">
        <is>
          <t>no impacts</t>
        </is>
      </c>
      <c r="AL741" t="inlineStr">
        <is>
          <t>no impacts</t>
        </is>
      </c>
      <c r="AM741" t="inlineStr">
        <is>
          <t>no impacts</t>
        </is>
      </c>
      <c r="AN741" t="inlineStr">
        <is>
          <t>no impacts</t>
        </is>
      </c>
      <c r="AO741" t="inlineStr"/>
      <c r="AP741" t="inlineStr"/>
      <c r="AQ741" t="inlineStr">
        <is>
          <t>NRO_118</t>
        </is>
      </c>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NRO_118</t>
        </is>
      </c>
      <c r="BQ741" t="inlineStr">
        <is>
          <t>Gen-Lithium</t>
        </is>
      </c>
    </row>
    <row r="742">
      <c r="A742" t="inlineStr">
        <is>
          <t>Etam-Bafia</t>
        </is>
      </c>
      <c r="B742" t="inlineStr">
        <is>
          <t>CTR_721</t>
        </is>
      </c>
      <c r="C742" t="inlineStr">
        <is>
          <t>Yaounde</t>
        </is>
      </c>
      <c r="D742" t="inlineStr">
        <is>
          <t>CAMUSAT</t>
        </is>
      </c>
      <c r="E742" t="inlineStr">
        <is>
          <t>Good Grid no GE - 8h</t>
        </is>
      </c>
      <c r="F742" t="inlineStr">
        <is>
          <t>CENTRE</t>
        </is>
      </c>
      <c r="G742" t="inlineStr">
        <is>
          <t>Yaounde</t>
        </is>
      </c>
      <c r="H742" t="inlineStr">
        <is>
          <t>ZTE</t>
        </is>
      </c>
      <c r="I742" t="n">
        <v>0</v>
      </c>
      <c r="J742" t="n">
        <v>0</v>
      </c>
      <c r="K742" t="n">
        <v>0.154897655186584</v>
      </c>
      <c r="L742" t="n">
        <v>0</v>
      </c>
      <c r="M742" t="n">
        <v>5.448545085651181</v>
      </c>
      <c r="N742" t="n">
        <v>18.44671449321269</v>
      </c>
      <c r="O742" t="n">
        <v>0</v>
      </c>
      <c r="P742" t="n">
        <v>0</v>
      </c>
      <c r="Q742" t="n">
        <v>0</v>
      </c>
      <c r="R742" t="n">
        <v>0.0224543636016013</v>
      </c>
      <c r="S742" t="n">
        <v>0.02755519600037631</v>
      </c>
      <c r="T742" t="n">
        <v>0</v>
      </c>
      <c r="U742" t="n">
        <v>0</v>
      </c>
      <c r="V742" t="n">
        <v>0</v>
      </c>
      <c r="W742" t="n">
        <v>0</v>
      </c>
      <c r="X742" t="n">
        <v>0</v>
      </c>
      <c r="Y742" t="n">
        <v>0.003460005193574806</v>
      </c>
      <c r="Z742" t="n">
        <v>0</v>
      </c>
      <c r="AA742" t="n">
        <v>0</v>
      </c>
      <c r="AB742" t="n">
        <v>0</v>
      </c>
      <c r="AC742" t="n">
        <v>0</v>
      </c>
      <c r="AD742" t="n">
        <v>0</v>
      </c>
      <c r="AE742" t="n">
        <v>0</v>
      </c>
      <c r="AF742" t="n">
        <v>0</v>
      </c>
      <c r="AG742" t="n">
        <v>0</v>
      </c>
      <c r="AH742" t="n">
        <v>0</v>
      </c>
      <c r="AI742" t="inlineStr">
        <is>
          <t>Operationnel</t>
        </is>
      </c>
      <c r="AJ742" t="inlineStr"/>
      <c r="AK742" t="inlineStr">
        <is>
          <t>no impacts</t>
        </is>
      </c>
      <c r="AL742" t="inlineStr">
        <is>
          <t>no impacts</t>
        </is>
      </c>
      <c r="AM742" t="inlineStr">
        <is>
          <t>no impacts</t>
        </is>
      </c>
      <c r="AN742" t="inlineStr">
        <is>
          <t>no impacts</t>
        </is>
      </c>
      <c r="AO742" t="inlineStr"/>
      <c r="AP742" t="inlineStr"/>
      <c r="AQ742" t="inlineStr">
        <is>
          <t>CTR_721</t>
        </is>
      </c>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row>
    <row r="743">
      <c r="A743" t="inlineStr">
        <is>
          <t>Maroua-Harde</t>
        </is>
      </c>
      <c r="B743" t="inlineStr">
        <is>
          <t>EXN_091</t>
        </is>
      </c>
      <c r="C743" t="inlineStr">
        <is>
          <t>Maroua</t>
        </is>
      </c>
      <c r="D743" t="inlineStr">
        <is>
          <t>IHS</t>
        </is>
      </c>
      <c r="E743" t="inlineStr">
        <is>
          <t>Solar-Grid-Gen</t>
        </is>
      </c>
      <c r="F743" t="inlineStr">
        <is>
          <t>EXTREME-NORD</t>
        </is>
      </c>
      <c r="G743" t="inlineStr">
        <is>
          <t>Maroua</t>
        </is>
      </c>
      <c r="H743" t="inlineStr">
        <is>
          <t>Huawei</t>
        </is>
      </c>
      <c r="I743" t="n">
        <v>0</v>
      </c>
      <c r="J743" t="n">
        <v>0</v>
      </c>
      <c r="K743" t="n">
        <v>0</v>
      </c>
      <c r="L743" t="n">
        <v>0</v>
      </c>
      <c r="M743" t="n">
        <v>0</v>
      </c>
      <c r="N743" t="n">
        <v>0</v>
      </c>
      <c r="O743" t="n">
        <v>0.004904646537283876</v>
      </c>
      <c r="P743" t="n">
        <v>0</v>
      </c>
      <c r="Q743" t="n">
        <v>0</v>
      </c>
      <c r="R743" t="n">
        <v>0</v>
      </c>
      <c r="S743" t="n">
        <v>0.6914659863654393</v>
      </c>
      <c r="T743" t="n">
        <v>0.0002675261747609386</v>
      </c>
      <c r="U743" t="n">
        <v>0</v>
      </c>
      <c r="V743" t="n">
        <v>0</v>
      </c>
      <c r="W743" t="n">
        <v>0.0002675261747609386</v>
      </c>
      <c r="X743" t="n">
        <v>0</v>
      </c>
      <c r="Y743" t="n">
        <v>0</v>
      </c>
      <c r="Z743" t="n">
        <v>0.3238136819306401</v>
      </c>
      <c r="AA743" t="n">
        <v>0.1302852471085771</v>
      </c>
      <c r="AB743" t="n">
        <v>0</v>
      </c>
      <c r="AC743" t="n">
        <v>0</v>
      </c>
      <c r="AD743" t="n">
        <v>0</v>
      </c>
      <c r="AE743" t="n">
        <v>0</v>
      </c>
      <c r="AF743" t="n">
        <v>0</v>
      </c>
      <c r="AG743" t="n">
        <v>0</v>
      </c>
      <c r="AH743" t="n">
        <v>0</v>
      </c>
      <c r="AI743" t="inlineStr">
        <is>
          <t>Operationnel</t>
        </is>
      </c>
      <c r="AJ743" t="inlineStr"/>
      <c r="AK743" t="inlineStr">
        <is>
          <t>no impacts</t>
        </is>
      </c>
      <c r="AL743" t="inlineStr">
        <is>
          <t>no impacts</t>
        </is>
      </c>
      <c r="AM743" t="inlineStr">
        <is>
          <t>no impacts</t>
        </is>
      </c>
      <c r="AN743" t="inlineStr">
        <is>
          <t>no impacts</t>
        </is>
      </c>
      <c r="AO743" t="inlineStr"/>
      <c r="AP743" t="inlineStr"/>
      <c r="AQ743" t="inlineStr">
        <is>
          <t>EXN_091</t>
        </is>
      </c>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EXN_091</t>
        </is>
      </c>
      <c r="BQ743" t="inlineStr">
        <is>
          <t>Grid-Gen</t>
        </is>
      </c>
    </row>
    <row r="744">
      <c r="A744" t="inlineStr">
        <is>
          <t>PK5</t>
        </is>
      </c>
      <c r="B744" t="inlineStr">
        <is>
          <t>LIT_073</t>
        </is>
      </c>
      <c r="C744" t="inlineStr">
        <is>
          <t>Douala</t>
        </is>
      </c>
      <c r="D744" t="inlineStr">
        <is>
          <t>IHS</t>
        </is>
      </c>
      <c r="E744" t="inlineStr">
        <is>
          <t>Grid-Gen</t>
        </is>
      </c>
      <c r="F744" t="inlineStr">
        <is>
          <t>LITTORAL</t>
        </is>
      </c>
      <c r="G744" t="inlineStr">
        <is>
          <t>Douala</t>
        </is>
      </c>
      <c r="H744" t="inlineStr">
        <is>
          <t>ZTE</t>
        </is>
      </c>
      <c r="I744" t="n">
        <v>22.52078143325543</v>
      </c>
      <c r="J744" t="n">
        <v>32.2384378754284</v>
      </c>
      <c r="K744" t="n">
        <v>0</v>
      </c>
      <c r="L744" t="n">
        <v>0.03640139484580503</v>
      </c>
      <c r="M744" t="n">
        <v>0</v>
      </c>
      <c r="N744" t="n">
        <v>0</v>
      </c>
      <c r="O744" t="n">
        <v>0.03659758070729665</v>
      </c>
      <c r="P744" t="n">
        <v>0</v>
      </c>
      <c r="Q744" t="n">
        <v>0</v>
      </c>
      <c r="R744" t="n">
        <v>0</v>
      </c>
      <c r="S744" t="n">
        <v>0.3349071006440604</v>
      </c>
      <c r="T744" t="n">
        <v>0</v>
      </c>
      <c r="U744" t="n">
        <v>0</v>
      </c>
      <c r="V744" t="n">
        <v>0</v>
      </c>
      <c r="W744" t="n">
        <v>0</v>
      </c>
      <c r="X744" t="n">
        <v>0</v>
      </c>
      <c r="Y744" t="n">
        <v>0</v>
      </c>
      <c r="Z744" t="n">
        <v>0</v>
      </c>
      <c r="AA744" t="n">
        <v>0</v>
      </c>
      <c r="AB744" t="n">
        <v>0</v>
      </c>
      <c r="AC744" t="n">
        <v>0</v>
      </c>
      <c r="AD744" t="n">
        <v>0</v>
      </c>
      <c r="AE744" t="n">
        <v>0</v>
      </c>
      <c r="AF744" t="n">
        <v>0</v>
      </c>
      <c r="AG744" t="n">
        <v>0</v>
      </c>
      <c r="AH744" t="n">
        <v>0</v>
      </c>
      <c r="AI744" t="inlineStr">
        <is>
          <t>Operationnel</t>
        </is>
      </c>
      <c r="AJ744" t="inlineStr"/>
      <c r="AK744" t="inlineStr">
        <is>
          <t>no impacts</t>
        </is>
      </c>
      <c r="AL744" t="inlineStr">
        <is>
          <t>no impacts</t>
        </is>
      </c>
      <c r="AM744" t="inlineStr">
        <is>
          <t>no impacts</t>
        </is>
      </c>
      <c r="AN744" t="inlineStr">
        <is>
          <t>no impacts</t>
        </is>
      </c>
      <c r="AO744" t="inlineStr"/>
      <c r="AP744" t="inlineStr"/>
      <c r="AQ744" t="inlineStr">
        <is>
          <t>LIT_073</t>
        </is>
      </c>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LIT_073</t>
        </is>
      </c>
      <c r="BQ744" t="inlineStr">
        <is>
          <t>Grid-Gen(LL Gen)</t>
        </is>
      </c>
    </row>
    <row r="745">
      <c r="A745" t="inlineStr">
        <is>
          <t>Dschang-Vallee</t>
        </is>
      </c>
      <c r="B745" t="inlineStr">
        <is>
          <t>OST_096</t>
        </is>
      </c>
      <c r="C745" t="inlineStr">
        <is>
          <t>OUEST</t>
        </is>
      </c>
      <c r="D745" t="inlineStr">
        <is>
          <t>IHS</t>
        </is>
      </c>
      <c r="E745" t="inlineStr">
        <is>
          <t>Grid-Gen</t>
        </is>
      </c>
      <c r="F745" t="inlineStr">
        <is>
          <t>OUEST</t>
        </is>
      </c>
      <c r="G745" t="inlineStr">
        <is>
          <t>Dschang</t>
        </is>
      </c>
      <c r="H745" t="inlineStr">
        <is>
          <t>Huawei</t>
        </is>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3.496317413029024</v>
      </c>
      <c r="Z745" t="n">
        <v>0</v>
      </c>
      <c r="AA745" t="n">
        <v>0</v>
      </c>
      <c r="AB745" t="n">
        <v>0.4720945230614698</v>
      </c>
      <c r="AC745" t="n">
        <v>0</v>
      </c>
      <c r="AD745" t="n">
        <v>0</v>
      </c>
      <c r="AE745" t="n">
        <v>0</v>
      </c>
      <c r="AF745" t="n">
        <v>0</v>
      </c>
      <c r="AG745" t="n">
        <v>0</v>
      </c>
      <c r="AH745" t="n">
        <v>0</v>
      </c>
      <c r="AI745" t="inlineStr">
        <is>
          <t>Operationnel</t>
        </is>
      </c>
      <c r="AJ745" t="inlineStr"/>
      <c r="AK745" t="inlineStr">
        <is>
          <t>no impacts</t>
        </is>
      </c>
      <c r="AL745" t="inlineStr">
        <is>
          <t>no impacts</t>
        </is>
      </c>
      <c r="AM745" t="inlineStr">
        <is>
          <t>no impacts</t>
        </is>
      </c>
      <c r="AN745" t="inlineStr">
        <is>
          <t>no impacts</t>
        </is>
      </c>
      <c r="AO745" t="inlineStr"/>
      <c r="AP745" t="inlineStr"/>
      <c r="AQ745" t="inlineStr">
        <is>
          <t>OST_096</t>
        </is>
      </c>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is>
          <t>Grid-Gen</t>
        </is>
      </c>
    </row>
    <row r="746">
      <c r="A746" t="inlineStr">
        <is>
          <t>Laquintinie-Camtel</t>
        </is>
      </c>
      <c r="B746" t="inlineStr">
        <is>
          <t>LIT_644</t>
        </is>
      </c>
      <c r="C746" t="inlineStr">
        <is>
          <t>Douala</t>
        </is>
      </c>
      <c r="D746" t="inlineStr">
        <is>
          <t>CAMUSAT</t>
        </is>
      </c>
      <c r="E746" t="inlineStr">
        <is>
          <t>Good Grid no GE - 8h</t>
        </is>
      </c>
      <c r="F746" t="inlineStr">
        <is>
          <t>LITTORAL</t>
        </is>
      </c>
      <c r="G746" t="inlineStr">
        <is>
          <t>Douala</t>
        </is>
      </c>
      <c r="H746" t="inlineStr">
        <is>
          <t>ZTE</t>
        </is>
      </c>
      <c r="I746" t="n">
        <v>0</v>
      </c>
      <c r="J746" t="n">
        <v>0</v>
      </c>
      <c r="K746" t="n">
        <v>0</v>
      </c>
      <c r="L746" t="n">
        <v>0</v>
      </c>
      <c r="M746" t="n">
        <v>0</v>
      </c>
      <c r="N746" t="n">
        <v>0</v>
      </c>
      <c r="O746" t="n">
        <v>12.76624204912209</v>
      </c>
      <c r="P746" t="n">
        <v>24.49079067896003</v>
      </c>
      <c r="Q746" t="n">
        <v>18.84449024492556</v>
      </c>
      <c r="R746" t="n">
        <v>0.3393123649884575</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inlineStr">
        <is>
          <t>Operationnel</t>
        </is>
      </c>
      <c r="AJ746" t="inlineStr"/>
      <c r="AK746" t="inlineStr">
        <is>
          <t>no impacts</t>
        </is>
      </c>
      <c r="AL746" t="inlineStr">
        <is>
          <t>no impacts</t>
        </is>
      </c>
      <c r="AM746" t="inlineStr">
        <is>
          <t>no impacts</t>
        </is>
      </c>
      <c r="AN746" t="inlineStr">
        <is>
          <t>no impacts</t>
        </is>
      </c>
      <c r="AO746" t="inlineStr"/>
      <c r="AP746" t="inlineStr"/>
      <c r="AQ746" t="inlineStr">
        <is>
          <t>LIT_644</t>
        </is>
      </c>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is>
          <t>Grid-Gen</t>
        </is>
      </c>
    </row>
    <row r="747">
      <c r="A747" t="inlineStr">
        <is>
          <t>Molyko-Buea-SC2</t>
        </is>
      </c>
      <c r="B747" t="inlineStr">
        <is>
          <t>SUO_213</t>
        </is>
      </c>
      <c r="C747" t="inlineStr">
        <is>
          <t>SUD-OUEST</t>
        </is>
      </c>
      <c r="D747" t="inlineStr">
        <is>
          <t>IHS</t>
        </is>
      </c>
      <c r="E747" t="inlineStr">
        <is>
          <t>Grid-Gen</t>
        </is>
      </c>
      <c r="F747" t="inlineStr">
        <is>
          <t>SUD-OUEST</t>
        </is>
      </c>
      <c r="G747" t="inlineStr">
        <is>
          <t>Buea</t>
        </is>
      </c>
      <c r="H747" t="inlineStr">
        <is>
          <t>Huawei</t>
        </is>
      </c>
      <c r="I747" t="n">
        <v>0</v>
      </c>
      <c r="J747" t="n">
        <v>0.001426806265391673</v>
      </c>
      <c r="K747" t="n">
        <v>3.44518424349305</v>
      </c>
      <c r="L747" t="n">
        <v>0</v>
      </c>
      <c r="M747" t="n">
        <v>1.274441191326159</v>
      </c>
      <c r="N747" t="n">
        <v>0</v>
      </c>
      <c r="O747" t="n">
        <v>0</v>
      </c>
      <c r="P747" t="n">
        <v>8.504924621824999</v>
      </c>
      <c r="Q747" t="n">
        <v>0.004262583717857622</v>
      </c>
      <c r="R747" t="n">
        <v>0</v>
      </c>
      <c r="S747" t="n">
        <v>0</v>
      </c>
      <c r="T747" t="n">
        <v>0</v>
      </c>
      <c r="U747" t="n">
        <v>0</v>
      </c>
      <c r="V747" t="n">
        <v>0</v>
      </c>
      <c r="W747" t="n">
        <v>0</v>
      </c>
      <c r="X747" t="n">
        <v>0</v>
      </c>
      <c r="Y747" t="n">
        <v>1.742665502392754</v>
      </c>
      <c r="Z747" t="n">
        <v>0</v>
      </c>
      <c r="AA747" t="n">
        <v>0</v>
      </c>
      <c r="AB747" t="n">
        <v>0</v>
      </c>
      <c r="AC747" t="n">
        <v>0</v>
      </c>
      <c r="AD747" t="n">
        <v>0</v>
      </c>
      <c r="AE747" t="n">
        <v>0</v>
      </c>
      <c r="AF747" t="n">
        <v>0</v>
      </c>
      <c r="AG747" t="n">
        <v>0</v>
      </c>
      <c r="AH747" t="n">
        <v>0</v>
      </c>
      <c r="AI747" t="inlineStr">
        <is>
          <t>Operationnel</t>
        </is>
      </c>
      <c r="AJ747" t="inlineStr"/>
      <c r="AK747" t="inlineStr">
        <is>
          <t>no impacts</t>
        </is>
      </c>
      <c r="AL747" t="inlineStr">
        <is>
          <t>no impacts</t>
        </is>
      </c>
      <c r="AM747" t="inlineStr">
        <is>
          <t>no impacts</t>
        </is>
      </c>
      <c r="AN747" t="inlineStr">
        <is>
          <t>no impacts</t>
        </is>
      </c>
      <c r="AO747" t="inlineStr"/>
      <c r="AP747" t="inlineStr"/>
      <c r="AQ747" t="inlineStr">
        <is>
          <t>SUO_213</t>
        </is>
      </c>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SUO_213</t>
        </is>
      </c>
      <c r="BQ747" t="inlineStr">
        <is>
          <t>Grid-Gen-Lithium</t>
        </is>
      </c>
    </row>
    <row r="748">
      <c r="A748" t="inlineStr">
        <is>
          <t>Nkolangaa</t>
        </is>
      </c>
      <c r="B748" t="inlineStr">
        <is>
          <t>CTR_247</t>
        </is>
      </c>
      <c r="C748" t="inlineStr">
        <is>
          <t>Yaounde</t>
        </is>
      </c>
      <c r="D748" t="inlineStr">
        <is>
          <t>IHS</t>
        </is>
      </c>
      <c r="E748" t="inlineStr">
        <is>
          <t>Grid-Gen</t>
        </is>
      </c>
      <c r="F748" t="inlineStr">
        <is>
          <t>CENTRE</t>
        </is>
      </c>
      <c r="G748" t="inlineStr">
        <is>
          <t>Yaounde</t>
        </is>
      </c>
      <c r="H748" t="inlineStr">
        <is>
          <t>ZTE</t>
        </is>
      </c>
      <c r="I748" t="n">
        <v>0</v>
      </c>
      <c r="J748" t="n">
        <v>0</v>
      </c>
      <c r="K748" t="n">
        <v>0</v>
      </c>
      <c r="L748" t="n">
        <v>1.135809127565041</v>
      </c>
      <c r="M748" t="n">
        <v>0</v>
      </c>
      <c r="N748" t="n">
        <v>0</v>
      </c>
      <c r="O748" t="n">
        <v>0</v>
      </c>
      <c r="P748" t="n">
        <v>4.396221959689869</v>
      </c>
      <c r="Q748" t="n">
        <v>3.49025348640111</v>
      </c>
      <c r="R748" t="n">
        <v>0.08006166656679074</v>
      </c>
      <c r="S748" t="n">
        <v>0</v>
      </c>
      <c r="T748" t="n">
        <v>0</v>
      </c>
      <c r="U748" t="n">
        <v>1.81823272922356</v>
      </c>
      <c r="V748" t="n">
        <v>0</v>
      </c>
      <c r="W748" t="n">
        <v>0</v>
      </c>
      <c r="X748" t="n">
        <v>0</v>
      </c>
      <c r="Y748" t="n">
        <v>0</v>
      </c>
      <c r="Z748" t="n">
        <v>0</v>
      </c>
      <c r="AA748" t="n">
        <v>0</v>
      </c>
      <c r="AB748" t="n">
        <v>1.457090228374611</v>
      </c>
      <c r="AC748" t="n">
        <v>0</v>
      </c>
      <c r="AD748" t="n">
        <v>0</v>
      </c>
      <c r="AE748" t="n">
        <v>0</v>
      </c>
      <c r="AF748" t="n">
        <v>0</v>
      </c>
      <c r="AG748" t="n">
        <v>0</v>
      </c>
      <c r="AH748" t="n">
        <v>0</v>
      </c>
      <c r="AI748" t="inlineStr">
        <is>
          <t>Operationnel</t>
        </is>
      </c>
      <c r="AJ748" t="inlineStr"/>
      <c r="AK748" t="inlineStr">
        <is>
          <t>no impacts</t>
        </is>
      </c>
      <c r="AL748" t="inlineStr">
        <is>
          <t>no impacts</t>
        </is>
      </c>
      <c r="AM748" t="inlineStr">
        <is>
          <t>no impacts</t>
        </is>
      </c>
      <c r="AN748" t="inlineStr">
        <is>
          <t>no impacts</t>
        </is>
      </c>
      <c r="AO748" t="inlineStr"/>
      <c r="AP748" t="inlineStr"/>
      <c r="AQ748" t="inlineStr">
        <is>
          <t>CTR_247</t>
        </is>
      </c>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CTR_247</t>
        </is>
      </c>
      <c r="BQ748" t="inlineStr">
        <is>
          <t>Grid-Gen</t>
        </is>
      </c>
    </row>
    <row r="749">
      <c r="A749" t="inlineStr">
        <is>
          <t>Ngd-Q-Haoussa</t>
        </is>
      </c>
      <c r="B749" t="inlineStr">
        <is>
          <t>ADM_048</t>
        </is>
      </c>
      <c r="C749" t="inlineStr">
        <is>
          <t>Ngaoundere</t>
        </is>
      </c>
      <c r="D749" t="inlineStr">
        <is>
          <t>IHS</t>
        </is>
      </c>
      <c r="E749" t="inlineStr">
        <is>
          <t>Grid-Gen</t>
        </is>
      </c>
      <c r="F749" t="inlineStr">
        <is>
          <t>ADAMAOUA</t>
        </is>
      </c>
      <c r="G749" t="inlineStr">
        <is>
          <t>Ngaoundere</t>
        </is>
      </c>
      <c r="H749" t="inlineStr">
        <is>
          <t>Huawei</t>
        </is>
      </c>
      <c r="I749" t="n">
        <v>1.462030545068529</v>
      </c>
      <c r="J749" t="n">
        <v>0.8221079350403643</v>
      </c>
      <c r="K749" t="n">
        <v>0</v>
      </c>
      <c r="L749" t="n">
        <v>0</v>
      </c>
      <c r="M749" t="n">
        <v>0</v>
      </c>
      <c r="N749" t="n">
        <v>0</v>
      </c>
      <c r="O749" t="n">
        <v>0</v>
      </c>
      <c r="P749" t="n">
        <v>0</v>
      </c>
      <c r="Q749" t="n">
        <v>0</v>
      </c>
      <c r="R749" t="n">
        <v>0</v>
      </c>
      <c r="S749" t="n">
        <v>0</v>
      </c>
      <c r="T749" t="n">
        <v>0</v>
      </c>
      <c r="U749" t="n">
        <v>0</v>
      </c>
      <c r="V749" t="n">
        <v>0.5377454463478041</v>
      </c>
      <c r="W749" t="n">
        <v>0</v>
      </c>
      <c r="X749" t="n">
        <v>0</v>
      </c>
      <c r="Y749" t="n">
        <v>0</v>
      </c>
      <c r="Z749" t="n">
        <v>0</v>
      </c>
      <c r="AA749" t="n">
        <v>0</v>
      </c>
      <c r="AB749" t="n">
        <v>0</v>
      </c>
      <c r="AC749" t="n">
        <v>0</v>
      </c>
      <c r="AD749" t="n">
        <v>0</v>
      </c>
      <c r="AE749" t="n">
        <v>0</v>
      </c>
      <c r="AF749" t="n">
        <v>0</v>
      </c>
      <c r="AG749" t="n">
        <v>0</v>
      </c>
      <c r="AH749" t="n">
        <v>0</v>
      </c>
      <c r="AI749" t="inlineStr">
        <is>
          <t>Operationnel</t>
        </is>
      </c>
      <c r="AJ749" t="inlineStr"/>
      <c r="AK749" t="inlineStr">
        <is>
          <t>no impacts</t>
        </is>
      </c>
      <c r="AL749" t="inlineStr">
        <is>
          <t>no impacts</t>
        </is>
      </c>
      <c r="AM749" t="inlineStr">
        <is>
          <t>no impacts</t>
        </is>
      </c>
      <c r="AN749" t="inlineStr">
        <is>
          <t>no impacts</t>
        </is>
      </c>
      <c r="AO749" t="inlineStr"/>
      <c r="AP749" t="inlineStr"/>
      <c r="AQ749" t="inlineStr">
        <is>
          <t>ADM_048</t>
        </is>
      </c>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ADM_048</t>
        </is>
      </c>
      <c r="BQ749" t="inlineStr">
        <is>
          <t>Grid-Gen</t>
        </is>
      </c>
    </row>
    <row r="750">
      <c r="A750" t="inlineStr">
        <is>
          <t>Ngd-Madagascar-MTN-IHS</t>
        </is>
      </c>
      <c r="B750" t="inlineStr">
        <is>
          <t>ADM_084</t>
        </is>
      </c>
      <c r="C750" t="inlineStr">
        <is>
          <t>Ngaoundere</t>
        </is>
      </c>
      <c r="D750" t="inlineStr">
        <is>
          <t>IHS</t>
        </is>
      </c>
      <c r="E750" t="inlineStr">
        <is>
          <t>Grid-Gen</t>
        </is>
      </c>
      <c r="F750" t="inlineStr">
        <is>
          <t>ADAMAOUA</t>
        </is>
      </c>
      <c r="G750" t="inlineStr">
        <is>
          <t>Ngaoundere</t>
        </is>
      </c>
      <c r="H750" t="inlineStr">
        <is>
          <t>Huawei</t>
        </is>
      </c>
      <c r="I750" t="n">
        <v>0</v>
      </c>
      <c r="J750" t="n">
        <v>0</v>
      </c>
      <c r="K750" t="n">
        <v>0</v>
      </c>
      <c r="L750" t="n">
        <v>0</v>
      </c>
      <c r="M750" t="n">
        <v>0.1876963642122745</v>
      </c>
      <c r="N750" t="n">
        <v>0</v>
      </c>
      <c r="O750" t="n">
        <v>0</v>
      </c>
      <c r="P750" t="n">
        <v>0</v>
      </c>
      <c r="Q750" t="n">
        <v>0.6686370861191725</v>
      </c>
      <c r="R750" t="n">
        <v>0</v>
      </c>
      <c r="S750" t="n">
        <v>0</v>
      </c>
      <c r="T750" t="n">
        <v>0</v>
      </c>
      <c r="U750" t="n">
        <v>0</v>
      </c>
      <c r="V750" t="n">
        <v>1.678601901076668</v>
      </c>
      <c r="W750" t="n">
        <v>0</v>
      </c>
      <c r="X750" t="n">
        <v>0.9942521109598695</v>
      </c>
      <c r="Y750" t="n">
        <v>0.2172312539058821</v>
      </c>
      <c r="Z750" t="n">
        <v>0</v>
      </c>
      <c r="AA750" t="n">
        <v>0.3732881891830963</v>
      </c>
      <c r="AB750" t="n">
        <v>0</v>
      </c>
      <c r="AC750" t="n">
        <v>0</v>
      </c>
      <c r="AD750" t="n">
        <v>0</v>
      </c>
      <c r="AE750" t="n">
        <v>0</v>
      </c>
      <c r="AF750" t="n">
        <v>0</v>
      </c>
      <c r="AG750" t="n">
        <v>0</v>
      </c>
      <c r="AH750" t="n">
        <v>0</v>
      </c>
      <c r="AI750" t="inlineStr">
        <is>
          <t>Operationnel</t>
        </is>
      </c>
      <c r="AJ750" t="inlineStr"/>
      <c r="AK750" t="inlineStr">
        <is>
          <t>no impacts</t>
        </is>
      </c>
      <c r="AL750" t="inlineStr">
        <is>
          <t>no impacts</t>
        </is>
      </c>
      <c r="AM750" t="inlineStr">
        <is>
          <t>no impacts</t>
        </is>
      </c>
      <c r="AN750" t="inlineStr">
        <is>
          <t>no impacts</t>
        </is>
      </c>
      <c r="AO750" t="inlineStr"/>
      <c r="AP750" t="inlineStr"/>
      <c r="AQ750" t="inlineStr">
        <is>
          <t>ADM_084</t>
        </is>
      </c>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ADM_084</t>
        </is>
      </c>
      <c r="BQ750" t="inlineStr">
        <is>
          <t>Grid-Lithium</t>
        </is>
      </c>
    </row>
    <row r="751">
      <c r="A751" t="inlineStr">
        <is>
          <t>Bep-Axe-Lrd</t>
        </is>
      </c>
      <c r="B751" t="inlineStr">
        <is>
          <t>LIT_097</t>
        </is>
      </c>
      <c r="C751" t="inlineStr">
        <is>
          <t>Douala</t>
        </is>
      </c>
      <c r="D751" t="inlineStr">
        <is>
          <t>IHS</t>
        </is>
      </c>
      <c r="E751" t="inlineStr">
        <is>
          <t>GridOnly</t>
        </is>
      </c>
      <c r="F751" t="inlineStr">
        <is>
          <t>LITTORAL</t>
        </is>
      </c>
      <c r="G751" t="inlineStr">
        <is>
          <t>Douala</t>
        </is>
      </c>
      <c r="H751" t="inlineStr">
        <is>
          <t>ZTE</t>
        </is>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0.0634750437316121</v>
      </c>
      <c r="Z751" t="n">
        <v>0</v>
      </c>
      <c r="AA751" t="n">
        <v>0</v>
      </c>
      <c r="AB751" t="n">
        <v>0</v>
      </c>
      <c r="AC751" t="n">
        <v>0</v>
      </c>
      <c r="AD751" t="n">
        <v>0</v>
      </c>
      <c r="AE751" t="n">
        <v>0</v>
      </c>
      <c r="AF751" t="n">
        <v>0</v>
      </c>
      <c r="AG751" t="n">
        <v>0</v>
      </c>
      <c r="AH751" t="n">
        <v>0</v>
      </c>
      <c r="AI751" t="inlineStr">
        <is>
          <t>Operationnel</t>
        </is>
      </c>
      <c r="AJ751" t="inlineStr"/>
      <c r="AK751" t="inlineStr">
        <is>
          <t>no impacts</t>
        </is>
      </c>
      <c r="AL751" t="inlineStr">
        <is>
          <t>no impacts</t>
        </is>
      </c>
      <c r="AM751" t="inlineStr">
        <is>
          <t>no impacts</t>
        </is>
      </c>
      <c r="AN751" t="inlineStr">
        <is>
          <t>no impacts</t>
        </is>
      </c>
      <c r="AO751" t="inlineStr"/>
      <c r="AP751" t="inlineStr"/>
      <c r="AQ751" t="inlineStr">
        <is>
          <t>LIT_097</t>
        </is>
      </c>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is>
          <t>LIT_097</t>
        </is>
      </c>
      <c r="BQ751" t="inlineStr"/>
    </row>
    <row r="752">
      <c r="A752" t="inlineStr">
        <is>
          <t>Garoua-Plage</t>
        </is>
      </c>
      <c r="B752" t="inlineStr">
        <is>
          <t>NRD_053</t>
        </is>
      </c>
      <c r="C752" t="inlineStr">
        <is>
          <t>Garoua</t>
        </is>
      </c>
      <c r="D752" t="inlineStr">
        <is>
          <t>IHS</t>
        </is>
      </c>
      <c r="E752" t="inlineStr">
        <is>
          <t>Grid-Gen</t>
        </is>
      </c>
      <c r="F752" t="inlineStr">
        <is>
          <t>NORD</t>
        </is>
      </c>
      <c r="G752" t="inlineStr">
        <is>
          <t>Garoua</t>
        </is>
      </c>
      <c r="H752" t="inlineStr">
        <is>
          <t>Huawei</t>
        </is>
      </c>
      <c r="I752" t="n">
        <v>0</v>
      </c>
      <c r="J752" t="n">
        <v>0</v>
      </c>
      <c r="K752" t="n">
        <v>0.9444565722977002</v>
      </c>
      <c r="L752" t="n">
        <v>0</v>
      </c>
      <c r="M752" t="n">
        <v>0</v>
      </c>
      <c r="N752" t="n">
        <v>0</v>
      </c>
      <c r="O752" t="n">
        <v>0</v>
      </c>
      <c r="P752" t="n">
        <v>0</v>
      </c>
      <c r="Q752" t="n">
        <v>0</v>
      </c>
      <c r="R752" t="n">
        <v>0.0697173211427006</v>
      </c>
      <c r="S752" t="n">
        <v>1.40401303530204</v>
      </c>
      <c r="T752" t="n">
        <v>0</v>
      </c>
      <c r="U752" t="n">
        <v>0</v>
      </c>
      <c r="V752" t="n">
        <v>0</v>
      </c>
      <c r="W752" t="n">
        <v>0</v>
      </c>
      <c r="X752" t="n">
        <v>0</v>
      </c>
      <c r="Y752" t="n">
        <v>0</v>
      </c>
      <c r="Z752" t="n">
        <v>0.1466935191605813</v>
      </c>
      <c r="AA752" t="n">
        <v>0</v>
      </c>
      <c r="AB752" t="n">
        <v>0</v>
      </c>
      <c r="AC752" t="n">
        <v>0</v>
      </c>
      <c r="AD752" t="n">
        <v>0</v>
      </c>
      <c r="AE752" t="n">
        <v>0</v>
      </c>
      <c r="AF752" t="n">
        <v>0</v>
      </c>
      <c r="AG752" t="n">
        <v>0</v>
      </c>
      <c r="AH752" t="n">
        <v>0</v>
      </c>
      <c r="AI752" t="inlineStr">
        <is>
          <t>Operationnel</t>
        </is>
      </c>
      <c r="AJ752" t="inlineStr"/>
      <c r="AK752" t="inlineStr">
        <is>
          <t>no impacts</t>
        </is>
      </c>
      <c r="AL752" t="inlineStr">
        <is>
          <t>no impacts</t>
        </is>
      </c>
      <c r="AM752" t="inlineStr">
        <is>
          <t>no impacts</t>
        </is>
      </c>
      <c r="AN752" t="inlineStr">
        <is>
          <t>no impacts</t>
        </is>
      </c>
      <c r="AO752" t="inlineStr"/>
      <c r="AP752" t="inlineStr"/>
      <c r="AQ752" t="inlineStr">
        <is>
          <t>NRD_053</t>
        </is>
      </c>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NRD_053</t>
        </is>
      </c>
      <c r="BQ752" t="inlineStr">
        <is>
          <t>Gen-Lithium</t>
        </is>
      </c>
    </row>
    <row r="753">
      <c r="A753" t="inlineStr">
        <is>
          <t>Foumbot-Centre-Ville</t>
        </is>
      </c>
      <c r="B753" t="inlineStr">
        <is>
          <t>OST_125</t>
        </is>
      </c>
      <c r="C753" t="inlineStr">
        <is>
          <t>OUEST</t>
        </is>
      </c>
      <c r="D753" t="inlineStr">
        <is>
          <t>IHS</t>
        </is>
      </c>
      <c r="E753" t="inlineStr">
        <is>
          <t>Grid-Gen</t>
        </is>
      </c>
      <c r="F753" t="inlineStr">
        <is>
          <t>OUEST</t>
        </is>
      </c>
      <c r="G753" t="inlineStr">
        <is>
          <t>Foumbot</t>
        </is>
      </c>
      <c r="H753" t="inlineStr">
        <is>
          <t>Huawei</t>
        </is>
      </c>
      <c r="I753" t="n">
        <v>2.721454600451441</v>
      </c>
      <c r="J753" t="n">
        <v>1.971132855638596</v>
      </c>
      <c r="K753" t="n">
        <v>0.002586086356022406</v>
      </c>
      <c r="L753" t="n">
        <v>12.90335813122623</v>
      </c>
      <c r="M753" t="n">
        <v>0</v>
      </c>
      <c r="N753" t="n">
        <v>4.082984479201444</v>
      </c>
      <c r="O753" t="n">
        <v>0</v>
      </c>
      <c r="P753" t="n">
        <v>0</v>
      </c>
      <c r="Q753" t="n">
        <v>0</v>
      </c>
      <c r="R753" t="n">
        <v>0</v>
      </c>
      <c r="S753" t="n">
        <v>1.968814295457334</v>
      </c>
      <c r="T753" t="n">
        <v>0</v>
      </c>
      <c r="U753" t="n">
        <v>0</v>
      </c>
      <c r="V753" t="n">
        <v>0</v>
      </c>
      <c r="W753" t="n">
        <v>0</v>
      </c>
      <c r="X753" t="n">
        <v>0.5293451244603106</v>
      </c>
      <c r="Y753" t="n">
        <v>0</v>
      </c>
      <c r="Z753" t="n">
        <v>4.190333815593852</v>
      </c>
      <c r="AA753" t="n">
        <v>0</v>
      </c>
      <c r="AB753" t="n">
        <v>0</v>
      </c>
      <c r="AC753" t="n">
        <v>0</v>
      </c>
      <c r="AD753" t="n">
        <v>0</v>
      </c>
      <c r="AE753" t="n">
        <v>0</v>
      </c>
      <c r="AF753" t="n">
        <v>0</v>
      </c>
      <c r="AG753" t="n">
        <v>0</v>
      </c>
      <c r="AH753" t="n">
        <v>0</v>
      </c>
      <c r="AI753" t="inlineStr">
        <is>
          <t>Operationnel</t>
        </is>
      </c>
      <c r="AJ753" t="inlineStr"/>
      <c r="AK753" t="inlineStr">
        <is>
          <t>no impacts</t>
        </is>
      </c>
      <c r="AL753" t="inlineStr">
        <is>
          <t>no impacts</t>
        </is>
      </c>
      <c r="AM753" t="inlineStr">
        <is>
          <t>no impacts</t>
        </is>
      </c>
      <c r="AN753" t="inlineStr">
        <is>
          <t>no impacts</t>
        </is>
      </c>
      <c r="AO753" t="inlineStr"/>
      <c r="AP753" t="inlineStr"/>
      <c r="AQ753" t="inlineStr">
        <is>
          <t>OST_125</t>
        </is>
      </c>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OST_125</t>
        </is>
      </c>
      <c r="BQ753" t="inlineStr">
        <is>
          <t>Solar-Gen-Lithium</t>
        </is>
      </c>
    </row>
    <row r="754">
      <c r="A754" t="inlineStr">
        <is>
          <t>Djottin</t>
        </is>
      </c>
      <c r="B754" t="inlineStr">
        <is>
          <t>NRO_098</t>
        </is>
      </c>
      <c r="C754" t="inlineStr">
        <is>
          <t>NORD-OUEST</t>
        </is>
      </c>
      <c r="D754" t="inlineStr">
        <is>
          <t>IHS</t>
        </is>
      </c>
      <c r="E754" t="inlineStr">
        <is>
          <t>Gen Only</t>
        </is>
      </c>
      <c r="F754" t="inlineStr">
        <is>
          <t>NORD-OUEST</t>
        </is>
      </c>
      <c r="G754" t="inlineStr">
        <is>
          <t>Djottin</t>
        </is>
      </c>
      <c r="H754" t="inlineStr">
        <is>
          <t>NOKIA</t>
        </is>
      </c>
      <c r="I754" t="n">
        <v>0.3450451846719088</v>
      </c>
      <c r="J754" t="n">
        <v>1.227816071380236</v>
      </c>
      <c r="K754" t="n">
        <v>0.4957568823631914</v>
      </c>
      <c r="L754" t="n">
        <v>0.004904646537283843</v>
      </c>
      <c r="M754" t="n">
        <v>2.069297702776022</v>
      </c>
      <c r="N754" t="n">
        <v>0.003656191055066162</v>
      </c>
      <c r="O754" t="n">
        <v>0.005618049669979733</v>
      </c>
      <c r="P754" t="n">
        <v>0.001605157048565883</v>
      </c>
      <c r="Q754" t="n">
        <v>0.6781650446513821</v>
      </c>
      <c r="R754" t="n">
        <v>3.342367893493236</v>
      </c>
      <c r="S754" t="n">
        <v>2.543576310618118</v>
      </c>
      <c r="T754" t="n">
        <v>2.630388690562818</v>
      </c>
      <c r="U754" t="n">
        <v>0.004637120362523033</v>
      </c>
      <c r="V754" t="n">
        <v>2.340211966338787</v>
      </c>
      <c r="W754" t="n">
        <v>2.630388690562818</v>
      </c>
      <c r="X754" t="n">
        <v>0</v>
      </c>
      <c r="Y754" t="n">
        <v>0.001515981656978832</v>
      </c>
      <c r="Z754" t="n">
        <v>0.08277259847103427</v>
      </c>
      <c r="AA754" t="n">
        <v>0.2000204033295952</v>
      </c>
      <c r="AB754" t="n">
        <v>0</v>
      </c>
      <c r="AC754" t="n">
        <v>0</v>
      </c>
      <c r="AD754" t="n">
        <v>0</v>
      </c>
      <c r="AE754" t="n">
        <v>0</v>
      </c>
      <c r="AF754" t="n">
        <v>0</v>
      </c>
      <c r="AG754" t="n">
        <v>0</v>
      </c>
      <c r="AH754" t="n">
        <v>0</v>
      </c>
      <c r="AI754" t="inlineStr">
        <is>
          <t>Insecurity</t>
        </is>
      </c>
      <c r="AJ754" t="inlineStr"/>
      <c r="AK754" t="inlineStr">
        <is>
          <t>no impacts</t>
        </is>
      </c>
      <c r="AL754" t="inlineStr">
        <is>
          <t>no impacts</t>
        </is>
      </c>
      <c r="AM754" t="inlineStr">
        <is>
          <t>no impacts</t>
        </is>
      </c>
      <c r="AN754" t="inlineStr">
        <is>
          <t>no impacts</t>
        </is>
      </c>
      <c r="AO754" t="inlineStr"/>
      <c r="AP754" t="inlineStr"/>
      <c r="AQ754" t="inlineStr">
        <is>
          <t>NRO_098</t>
        </is>
      </c>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NRO_098</t>
        </is>
      </c>
      <c r="BQ754" t="inlineStr"/>
    </row>
    <row r="755">
      <c r="A755" t="inlineStr">
        <is>
          <t>MUTENGUENE BAGDAD-MTN</t>
        </is>
      </c>
      <c r="B755" t="inlineStr">
        <is>
          <t>SUO_225</t>
        </is>
      </c>
      <c r="C755" t="inlineStr">
        <is>
          <t>SUD-OUEST</t>
        </is>
      </c>
      <c r="D755" t="inlineStr">
        <is>
          <t>MTN sharing</t>
        </is>
      </c>
      <c r="E755" t="inlineStr"/>
      <c r="F755" t="inlineStr">
        <is>
          <t>SUD-OUEST</t>
        </is>
      </c>
      <c r="G755" t="inlineStr">
        <is>
          <t>Mutengene</t>
        </is>
      </c>
      <c r="H755" t="inlineStr">
        <is>
          <t>Huawei</t>
        </is>
      </c>
      <c r="I755" t="n">
        <v>15.51484163877261</v>
      </c>
      <c r="J755" t="n">
        <v>18.15541415905466</v>
      </c>
      <c r="K755" t="n">
        <v>16.70829373945947</v>
      </c>
      <c r="L755" t="n">
        <v>17.42843853175928</v>
      </c>
      <c r="M755" t="n">
        <v>21.32597386661644</v>
      </c>
      <c r="N755" t="n">
        <v>35.0092599726624</v>
      </c>
      <c r="O755" t="n">
        <v>11.53706628656548</v>
      </c>
      <c r="P755" t="n">
        <v>12.27825647127981</v>
      </c>
      <c r="Q755" t="n">
        <v>11.32017389914762</v>
      </c>
      <c r="R755" t="n">
        <v>1.413697482828387</v>
      </c>
      <c r="S755" t="n">
        <v>0</v>
      </c>
      <c r="T755" t="n">
        <v>17.37355999577666</v>
      </c>
      <c r="U755" t="n">
        <v>0</v>
      </c>
      <c r="V755" t="n">
        <v>0</v>
      </c>
      <c r="W755" t="n">
        <v>17.37355999577666</v>
      </c>
      <c r="X755" t="n">
        <v>19.83852833494562</v>
      </c>
      <c r="Y755" t="n">
        <v>1.238895880239589</v>
      </c>
      <c r="Z755" t="n">
        <v>2.041313888817549</v>
      </c>
      <c r="AA755" t="n">
        <v>0</v>
      </c>
      <c r="AB755" t="n">
        <v>0</v>
      </c>
      <c r="AC755" t="n">
        <v>0</v>
      </c>
      <c r="AD755" t="n">
        <v>0</v>
      </c>
      <c r="AE755" t="n">
        <v>0</v>
      </c>
      <c r="AF755" t="n">
        <v>0</v>
      </c>
      <c r="AG755" t="n">
        <v>0</v>
      </c>
      <c r="AH755" t="n">
        <v>0</v>
      </c>
      <c r="AI755" t="inlineStr">
        <is>
          <t>Insecurity</t>
        </is>
      </c>
      <c r="AJ755" t="inlineStr"/>
      <c r="AK755" t="inlineStr">
        <is>
          <t>no impacts</t>
        </is>
      </c>
      <c r="AL755" t="inlineStr">
        <is>
          <t>no impacts</t>
        </is>
      </c>
      <c r="AM755" t="inlineStr">
        <is>
          <t>no impacts</t>
        </is>
      </c>
      <c r="AN755" t="inlineStr">
        <is>
          <t>no impacts</t>
        </is>
      </c>
      <c r="AO755" t="inlineStr"/>
      <c r="AP755" t="inlineStr"/>
      <c r="AQ755" t="inlineStr">
        <is>
          <t>SUO_225</t>
        </is>
      </c>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is>
          <t>Grid-Gen</t>
        </is>
      </c>
    </row>
    <row r="756">
      <c r="A756" t="inlineStr">
        <is>
          <t>Bepanda-Omnisport</t>
        </is>
      </c>
      <c r="B756" t="inlineStr">
        <is>
          <t>LIT_405</t>
        </is>
      </c>
      <c r="C756" t="inlineStr">
        <is>
          <t>Douala</t>
        </is>
      </c>
      <c r="D756" t="inlineStr">
        <is>
          <t>CAMUSAT</t>
        </is>
      </c>
      <c r="E756" t="inlineStr">
        <is>
          <t>Grid-Gen</t>
        </is>
      </c>
      <c r="F756" t="inlineStr">
        <is>
          <t>LITTORAL</t>
        </is>
      </c>
      <c r="G756" t="inlineStr">
        <is>
          <t>Douala</t>
        </is>
      </c>
      <c r="H756" t="inlineStr">
        <is>
          <t>ZTE</t>
        </is>
      </c>
      <c r="I756" t="n">
        <v>0</v>
      </c>
      <c r="J756" t="n">
        <v>0</v>
      </c>
      <c r="K756" t="n">
        <v>0</v>
      </c>
      <c r="L756" t="n">
        <v>0</v>
      </c>
      <c r="M756" t="n">
        <v>0</v>
      </c>
      <c r="N756" t="n">
        <v>0</v>
      </c>
      <c r="O756" t="n">
        <v>0</v>
      </c>
      <c r="P756" t="n">
        <v>4.684900537335241</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inlineStr">
        <is>
          <t>Operationnel</t>
        </is>
      </c>
      <c r="AJ756" t="inlineStr"/>
      <c r="AK756" t="inlineStr">
        <is>
          <t>no impacts</t>
        </is>
      </c>
      <c r="AL756" t="inlineStr">
        <is>
          <t>no impacts</t>
        </is>
      </c>
      <c r="AM756" t="inlineStr">
        <is>
          <t>no impacts</t>
        </is>
      </c>
      <c r="AN756" t="inlineStr">
        <is>
          <t>no impacts</t>
        </is>
      </c>
      <c r="AO756" t="inlineStr"/>
      <c r="AP756" t="inlineStr"/>
      <c r="AQ756" t="inlineStr">
        <is>
          <t>LIT_405</t>
        </is>
      </c>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LIT_405</t>
        </is>
      </c>
      <c r="BQ756" t="inlineStr"/>
    </row>
    <row r="757">
      <c r="A757" t="inlineStr">
        <is>
          <t>Simbock-Chefferie-MTN</t>
        </is>
      </c>
      <c r="B757" t="inlineStr">
        <is>
          <t>CTR_836</t>
        </is>
      </c>
      <c r="C757" t="inlineStr">
        <is>
          <t>Yaounde</t>
        </is>
      </c>
      <c r="D757" t="inlineStr">
        <is>
          <t>MTN sharing</t>
        </is>
      </c>
      <c r="E757" t="inlineStr"/>
      <c r="F757" t="inlineStr">
        <is>
          <t>CENTRE</t>
        </is>
      </c>
      <c r="G757" t="inlineStr">
        <is>
          <t>Yaounde</t>
        </is>
      </c>
      <c r="H757" t="inlineStr">
        <is>
          <t>ZTE</t>
        </is>
      </c>
      <c r="I757" t="n">
        <v>0</v>
      </c>
      <c r="J757" t="n">
        <v>0</v>
      </c>
      <c r="K757" t="n">
        <v>0.6739697745360739</v>
      </c>
      <c r="L757" t="n">
        <v>0</v>
      </c>
      <c r="M757" t="n">
        <v>0</v>
      </c>
      <c r="N757" t="n">
        <v>0</v>
      </c>
      <c r="O757" t="n">
        <v>0</v>
      </c>
      <c r="P757" t="n">
        <v>0.5693492051262308</v>
      </c>
      <c r="Q757" t="n">
        <v>0</v>
      </c>
      <c r="R757" t="n">
        <v>0</v>
      </c>
      <c r="S757" t="n">
        <v>0.3502452679970195</v>
      </c>
      <c r="T757" t="n">
        <v>0</v>
      </c>
      <c r="U757" t="n">
        <v>10.24534290434976</v>
      </c>
      <c r="V757" t="n">
        <v>0.9200225150028686</v>
      </c>
      <c r="W757" t="n">
        <v>0</v>
      </c>
      <c r="X757" t="n">
        <v>5.716517137370054</v>
      </c>
      <c r="Y757" t="n">
        <v>0</v>
      </c>
      <c r="Z757" t="n">
        <v>0</v>
      </c>
      <c r="AA757" t="n">
        <v>0</v>
      </c>
      <c r="AB757" t="n">
        <v>0.01086156269529444</v>
      </c>
      <c r="AC757" t="n">
        <v>0</v>
      </c>
      <c r="AD757" t="n">
        <v>0</v>
      </c>
      <c r="AE757" t="n">
        <v>0</v>
      </c>
      <c r="AF757" t="n">
        <v>0</v>
      </c>
      <c r="AG757" t="n">
        <v>0</v>
      </c>
      <c r="AH757" t="n">
        <v>0</v>
      </c>
      <c r="AI757" t="inlineStr">
        <is>
          <t>Operationnel</t>
        </is>
      </c>
      <c r="AJ757" t="inlineStr"/>
      <c r="AK757" t="inlineStr">
        <is>
          <t>no impacts</t>
        </is>
      </c>
      <c r="AL757" t="inlineStr">
        <is>
          <t>no impacts</t>
        </is>
      </c>
      <c r="AM757" t="inlineStr">
        <is>
          <t>no impacts</t>
        </is>
      </c>
      <c r="AN757" t="inlineStr">
        <is>
          <t>no impacts</t>
        </is>
      </c>
      <c r="AO757" t="inlineStr"/>
      <c r="AP757" t="inlineStr"/>
      <c r="AQ757" t="inlineStr">
        <is>
          <t>CTR_836</t>
        </is>
      </c>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is>
          <t>Grid-Gen</t>
        </is>
      </c>
    </row>
    <row r="758">
      <c r="A758" t="inlineStr">
        <is>
          <t>Palar</t>
        </is>
      </c>
      <c r="B758" t="inlineStr">
        <is>
          <t>EXN_055</t>
        </is>
      </c>
      <c r="C758" t="inlineStr">
        <is>
          <t>Maroua</t>
        </is>
      </c>
      <c r="D758" t="inlineStr">
        <is>
          <t>IHS</t>
        </is>
      </c>
      <c r="E758" t="inlineStr">
        <is>
          <t>Grid-Gen</t>
        </is>
      </c>
      <c r="F758" t="inlineStr">
        <is>
          <t>EXTREME-NORD</t>
        </is>
      </c>
      <c r="G758" t="inlineStr">
        <is>
          <t>Maroua</t>
        </is>
      </c>
      <c r="H758" t="inlineStr">
        <is>
          <t>Huawei</t>
        </is>
      </c>
      <c r="I758" t="n">
        <v>0</v>
      </c>
      <c r="J758" t="n">
        <v>0</v>
      </c>
      <c r="K758" t="n">
        <v>0</v>
      </c>
      <c r="L758" t="n">
        <v>0</v>
      </c>
      <c r="M758" t="n">
        <v>0</v>
      </c>
      <c r="N758" t="n">
        <v>0</v>
      </c>
      <c r="O758" t="n">
        <v>0</v>
      </c>
      <c r="P758" t="n">
        <v>0</v>
      </c>
      <c r="Q758" t="n">
        <v>0.9037212534207679</v>
      </c>
      <c r="R758" t="n">
        <v>0</v>
      </c>
      <c r="S758" t="n">
        <v>0</v>
      </c>
      <c r="T758" t="n">
        <v>0.2500477980098906</v>
      </c>
      <c r="U758" t="n">
        <v>0</v>
      </c>
      <c r="V758" t="n">
        <v>0.2079570131808362</v>
      </c>
      <c r="W758" t="n">
        <v>0.2500477980098906</v>
      </c>
      <c r="X758" t="n">
        <v>0</v>
      </c>
      <c r="Y758" t="n">
        <v>0</v>
      </c>
      <c r="Z758" t="n">
        <v>0</v>
      </c>
      <c r="AA758" t="n">
        <v>0</v>
      </c>
      <c r="AB758" t="n">
        <v>0</v>
      </c>
      <c r="AC758" t="n">
        <v>0</v>
      </c>
      <c r="AD758" t="n">
        <v>0</v>
      </c>
      <c r="AE758" t="n">
        <v>0</v>
      </c>
      <c r="AF758" t="n">
        <v>0</v>
      </c>
      <c r="AG758" t="n">
        <v>0</v>
      </c>
      <c r="AH758" t="n">
        <v>0</v>
      </c>
      <c r="AI758" t="inlineStr">
        <is>
          <t>Operationnel</t>
        </is>
      </c>
      <c r="AJ758" t="inlineStr"/>
      <c r="AK758" t="inlineStr">
        <is>
          <t>no impacts</t>
        </is>
      </c>
      <c r="AL758" t="inlineStr">
        <is>
          <t>no impacts</t>
        </is>
      </c>
      <c r="AM758" t="inlineStr">
        <is>
          <t>no impacts</t>
        </is>
      </c>
      <c r="AN758" t="inlineStr">
        <is>
          <t>no impacts</t>
        </is>
      </c>
      <c r="AO758" t="inlineStr"/>
      <c r="AP758" t="inlineStr"/>
      <c r="AQ758" t="inlineStr">
        <is>
          <t>EXN_055</t>
        </is>
      </c>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EXN_055</t>
        </is>
      </c>
      <c r="BQ758" t="inlineStr">
        <is>
          <t>Grid-Gen</t>
        </is>
      </c>
    </row>
    <row r="759">
      <c r="A759" t="inlineStr">
        <is>
          <t>Indoor-K-Hotel</t>
        </is>
      </c>
      <c r="B759" t="inlineStr">
        <is>
          <t>LIT_778</t>
        </is>
      </c>
      <c r="C759" t="inlineStr">
        <is>
          <t>Douala</t>
        </is>
      </c>
      <c r="D759" t="inlineStr"/>
      <c r="E759" t="inlineStr"/>
      <c r="F759" t="inlineStr">
        <is>
          <t>LITTORAL</t>
        </is>
      </c>
      <c r="G759" t="inlineStr">
        <is>
          <t>Douala</t>
        </is>
      </c>
      <c r="H759" t="inlineStr">
        <is>
          <t>ZTE</t>
        </is>
      </c>
      <c r="I759" t="n">
        <v>0.3648521971389679</v>
      </c>
      <c r="J759" t="n">
        <v>0</v>
      </c>
      <c r="K759" t="n">
        <v>0.04959935280067772</v>
      </c>
      <c r="L759" t="n">
        <v>0.3051760250889615</v>
      </c>
      <c r="M759" t="n">
        <v>0.3103838679576407</v>
      </c>
      <c r="N759" t="n">
        <v>0.002817942374148537</v>
      </c>
      <c r="O759" t="n">
        <v>0</v>
      </c>
      <c r="P759" t="n">
        <v>0</v>
      </c>
      <c r="Q759" t="n">
        <v>0</v>
      </c>
      <c r="R759" t="n">
        <v>0.07262443890843598</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inlineStr">
        <is>
          <t>Operationnel</t>
        </is>
      </c>
      <c r="AJ759" t="inlineStr"/>
      <c r="AK759" t="inlineStr">
        <is>
          <t>no impacts</t>
        </is>
      </c>
      <c r="AL759" t="inlineStr">
        <is>
          <t>no impacts</t>
        </is>
      </c>
      <c r="AM759" t="inlineStr">
        <is>
          <t>no impacts</t>
        </is>
      </c>
      <c r="AN759" t="inlineStr">
        <is>
          <t>no impacts</t>
        </is>
      </c>
      <c r="AO759" t="inlineStr"/>
      <c r="AP759" t="inlineStr"/>
      <c r="AQ759" t="inlineStr">
        <is>
          <t>LIT_778</t>
        </is>
      </c>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is>
          <t>Grid-Gen-Lithium</t>
        </is>
      </c>
    </row>
    <row r="760">
      <c r="A760" t="inlineStr">
        <is>
          <t>Bessengue</t>
        </is>
      </c>
      <c r="B760" t="inlineStr">
        <is>
          <t>LIT_022</t>
        </is>
      </c>
      <c r="C760" t="inlineStr">
        <is>
          <t>Douala</t>
        </is>
      </c>
      <c r="D760" t="inlineStr">
        <is>
          <t>CAMUSAT</t>
        </is>
      </c>
      <c r="E760" t="inlineStr">
        <is>
          <t>Good grid 100%</t>
        </is>
      </c>
      <c r="F760" t="inlineStr">
        <is>
          <t>LITTORAL</t>
        </is>
      </c>
      <c r="G760" t="inlineStr">
        <is>
          <t>Douala</t>
        </is>
      </c>
      <c r="H760" t="inlineStr">
        <is>
          <t>ZTE</t>
        </is>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inlineStr">
        <is>
          <t>Operationnel</t>
        </is>
      </c>
      <c r="AJ760" t="inlineStr"/>
      <c r="AK760" t="inlineStr">
        <is>
          <t>no impacts</t>
        </is>
      </c>
      <c r="AL760" t="inlineStr">
        <is>
          <t>no impacts</t>
        </is>
      </c>
      <c r="AM760" t="inlineStr">
        <is>
          <t>no impacts</t>
        </is>
      </c>
      <c r="AN760" t="inlineStr">
        <is>
          <t>no impacts</t>
        </is>
      </c>
      <c r="AO760" t="inlineStr"/>
      <c r="AP760" t="inlineStr"/>
      <c r="AQ760" t="inlineStr">
        <is>
          <t>LIT_022</t>
        </is>
      </c>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row>
    <row r="761">
      <c r="A761" t="inlineStr">
        <is>
          <t>Maroua-Stade</t>
        </is>
      </c>
      <c r="B761" t="inlineStr">
        <is>
          <t>EXN_066</t>
        </is>
      </c>
      <c r="C761" t="inlineStr">
        <is>
          <t>Maroua</t>
        </is>
      </c>
      <c r="D761" t="inlineStr">
        <is>
          <t>IHS</t>
        </is>
      </c>
      <c r="E761" t="inlineStr">
        <is>
          <t>Grid-Gen</t>
        </is>
      </c>
      <c r="F761" t="inlineStr">
        <is>
          <t>EXTREME-NORD</t>
        </is>
      </c>
      <c r="G761" t="inlineStr">
        <is>
          <t>Maroua</t>
        </is>
      </c>
      <c r="H761" t="inlineStr">
        <is>
          <t>Huawei</t>
        </is>
      </c>
      <c r="I761" t="n">
        <v>0</v>
      </c>
      <c r="J761" t="n">
        <v>1.491404919057281</v>
      </c>
      <c r="K761" t="n">
        <v>0</v>
      </c>
      <c r="L761" t="n">
        <v>0</v>
      </c>
      <c r="M761" t="n">
        <v>0</v>
      </c>
      <c r="N761" t="n">
        <v>0</v>
      </c>
      <c r="O761" t="n">
        <v>0.004904646537283876</v>
      </c>
      <c r="P761" t="n">
        <v>0</v>
      </c>
      <c r="Q761" t="n">
        <v>0</v>
      </c>
      <c r="R761" t="n">
        <v>0.4401518977950136</v>
      </c>
      <c r="S761" t="n">
        <v>0</v>
      </c>
      <c r="T761" t="n">
        <v>0.0005350523495218772</v>
      </c>
      <c r="U761" t="n">
        <v>0</v>
      </c>
      <c r="V761" t="n">
        <v>0</v>
      </c>
      <c r="W761" t="n">
        <v>0.0005350523495218772</v>
      </c>
      <c r="X761" t="n">
        <v>0</v>
      </c>
      <c r="Y761" t="n">
        <v>0</v>
      </c>
      <c r="Z761" t="n">
        <v>0.06483050968373411</v>
      </c>
      <c r="AA761" t="n">
        <v>0</v>
      </c>
      <c r="AB761" t="n">
        <v>0</v>
      </c>
      <c r="AC761" t="n">
        <v>0</v>
      </c>
      <c r="AD761" t="n">
        <v>0</v>
      </c>
      <c r="AE761" t="n">
        <v>0</v>
      </c>
      <c r="AF761" t="n">
        <v>0</v>
      </c>
      <c r="AG761" t="n">
        <v>0</v>
      </c>
      <c r="AH761" t="n">
        <v>0</v>
      </c>
      <c r="AI761" t="inlineStr">
        <is>
          <t>Operationnel</t>
        </is>
      </c>
      <c r="AJ761" t="inlineStr"/>
      <c r="AK761" t="inlineStr">
        <is>
          <t>no impacts</t>
        </is>
      </c>
      <c r="AL761" t="inlineStr">
        <is>
          <t>no impacts</t>
        </is>
      </c>
      <c r="AM761" t="inlineStr">
        <is>
          <t>no impacts</t>
        </is>
      </c>
      <c r="AN761" t="inlineStr">
        <is>
          <t>no impacts</t>
        </is>
      </c>
      <c r="AO761" t="inlineStr"/>
      <c r="AP761" t="inlineStr"/>
      <c r="AQ761" t="inlineStr">
        <is>
          <t>EXN_066</t>
        </is>
      </c>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EXN_066</t>
        </is>
      </c>
      <c r="BQ761" t="inlineStr"/>
    </row>
    <row r="762">
      <c r="A762" t="inlineStr">
        <is>
          <t>Omnisport</t>
        </is>
      </c>
      <c r="B762" t="inlineStr">
        <is>
          <t>LIT_102</t>
        </is>
      </c>
      <c r="C762" t="inlineStr">
        <is>
          <t>Douala</t>
        </is>
      </c>
      <c r="D762" t="inlineStr">
        <is>
          <t>IHS</t>
        </is>
      </c>
      <c r="E762" t="inlineStr">
        <is>
          <t>GridOnly</t>
        </is>
      </c>
      <c r="F762" t="inlineStr">
        <is>
          <t>LITTORAL</t>
        </is>
      </c>
      <c r="G762" t="inlineStr">
        <is>
          <t>Douala</t>
        </is>
      </c>
      <c r="H762" t="inlineStr">
        <is>
          <t>ZTE</t>
        </is>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inlineStr">
        <is>
          <t>Operationnel</t>
        </is>
      </c>
      <c r="AJ762" t="inlineStr"/>
      <c r="AK762" t="inlineStr">
        <is>
          <t>no impacts</t>
        </is>
      </c>
      <c r="AL762" t="inlineStr">
        <is>
          <t>no impacts</t>
        </is>
      </c>
      <c r="AM762" t="inlineStr">
        <is>
          <t>no impacts</t>
        </is>
      </c>
      <c r="AN762" t="inlineStr">
        <is>
          <t>no impacts</t>
        </is>
      </c>
      <c r="AO762" t="inlineStr"/>
      <c r="AP762" t="inlineStr"/>
      <c r="AQ762" t="inlineStr">
        <is>
          <t>LIT_102</t>
        </is>
      </c>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LIT_102</t>
        </is>
      </c>
      <c r="BQ762" t="inlineStr">
        <is>
          <t>Grid-Gen</t>
        </is>
      </c>
    </row>
    <row r="763">
      <c r="A763" t="inlineStr">
        <is>
          <t>Nkoulou-II</t>
        </is>
      </c>
      <c r="B763" t="inlineStr">
        <is>
          <t>CTR_777</t>
        </is>
      </c>
      <c r="C763" t="inlineStr">
        <is>
          <t>Yaounde</t>
        </is>
      </c>
      <c r="D763" t="inlineStr">
        <is>
          <t>CAMUSAT</t>
        </is>
      </c>
      <c r="E763" t="inlineStr">
        <is>
          <t>Good Grid + GE</t>
        </is>
      </c>
      <c r="F763" t="inlineStr">
        <is>
          <t>CENTRE</t>
        </is>
      </c>
      <c r="G763" t="inlineStr">
        <is>
          <t>Yaounde</t>
        </is>
      </c>
      <c r="H763" t="inlineStr">
        <is>
          <t>ZTE</t>
        </is>
      </c>
      <c r="I763" t="n">
        <v>4.469934338375666</v>
      </c>
      <c r="J763" t="n">
        <v>0</v>
      </c>
      <c r="K763" t="n">
        <v>0</v>
      </c>
      <c r="L763" t="n">
        <v>0.6550467564413164</v>
      </c>
      <c r="M763" t="n">
        <v>0</v>
      </c>
      <c r="N763" t="n">
        <v>0</v>
      </c>
      <c r="O763" t="n">
        <v>0</v>
      </c>
      <c r="P763" t="n">
        <v>2.765792605148488</v>
      </c>
      <c r="Q763" t="n">
        <v>3.463839735413046</v>
      </c>
      <c r="R763" t="n">
        <v>0.1062613966150449</v>
      </c>
      <c r="S763" t="n">
        <v>0</v>
      </c>
      <c r="T763" t="n">
        <v>0</v>
      </c>
      <c r="U763" t="n">
        <v>0.9753112577867952</v>
      </c>
      <c r="V763" t="n">
        <v>0</v>
      </c>
      <c r="W763" t="n">
        <v>0</v>
      </c>
      <c r="X763" t="n">
        <v>0</v>
      </c>
      <c r="Y763" t="n">
        <v>0</v>
      </c>
      <c r="Z763" t="n">
        <v>0.009844963231202633</v>
      </c>
      <c r="AA763" t="n">
        <v>14.31618169521706</v>
      </c>
      <c r="AB763" t="n">
        <v>17.52478362482985</v>
      </c>
      <c r="AC763" t="n">
        <v>0</v>
      </c>
      <c r="AD763" t="n">
        <v>0</v>
      </c>
      <c r="AE763" t="n">
        <v>0</v>
      </c>
      <c r="AF763" t="n">
        <v>0</v>
      </c>
      <c r="AG763" t="n">
        <v>0</v>
      </c>
      <c r="AH763" t="n">
        <v>0</v>
      </c>
      <c r="AI763" t="inlineStr">
        <is>
          <t>Operationnel</t>
        </is>
      </c>
      <c r="AJ763" t="inlineStr"/>
      <c r="AK763" t="inlineStr">
        <is>
          <t>no impacts</t>
        </is>
      </c>
      <c r="AL763" t="inlineStr">
        <is>
          <t>no impacts</t>
        </is>
      </c>
      <c r="AM763" t="inlineStr">
        <is>
          <t>no impacts</t>
        </is>
      </c>
      <c r="AN763" t="inlineStr">
        <is>
          <t>no impacts</t>
        </is>
      </c>
      <c r="AO763" t="inlineStr"/>
      <c r="AP763" t="inlineStr"/>
      <c r="AQ763" t="inlineStr">
        <is>
          <t>CTR_777</t>
        </is>
      </c>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is>
          <t>Gen-Lithium</t>
        </is>
      </c>
    </row>
    <row r="764">
      <c r="A764" t="inlineStr">
        <is>
          <t>Boko-Hospital-IHS</t>
        </is>
      </c>
      <c r="B764" t="inlineStr">
        <is>
          <t>LIT_632</t>
        </is>
      </c>
      <c r="C764" t="inlineStr">
        <is>
          <t>Douala</t>
        </is>
      </c>
      <c r="D764" t="inlineStr">
        <is>
          <t>IHS</t>
        </is>
      </c>
      <c r="E764" t="inlineStr">
        <is>
          <t>Grid-Gen</t>
        </is>
      </c>
      <c r="F764" t="inlineStr">
        <is>
          <t>LITTORAL</t>
        </is>
      </c>
      <c r="G764" t="inlineStr">
        <is>
          <t>Douala</t>
        </is>
      </c>
      <c r="H764" t="inlineStr">
        <is>
          <t>ZTE</t>
        </is>
      </c>
      <c r="I764" t="n">
        <v>12.44280290383611</v>
      </c>
      <c r="J764" t="n">
        <v>24.17259504669937</v>
      </c>
      <c r="K764" t="n">
        <v>10.08992803189197</v>
      </c>
      <c r="L764" t="n">
        <v>1.295593594210591</v>
      </c>
      <c r="M764" t="n">
        <v>19.17212063361613</v>
      </c>
      <c r="N764" t="n">
        <v>0</v>
      </c>
      <c r="O764" t="n">
        <v>0</v>
      </c>
      <c r="P764" t="n">
        <v>0</v>
      </c>
      <c r="Q764" t="n">
        <v>0</v>
      </c>
      <c r="R764" t="n">
        <v>0</v>
      </c>
      <c r="S764" t="n">
        <v>0</v>
      </c>
      <c r="T764" t="n">
        <v>0</v>
      </c>
      <c r="U764" t="n">
        <v>0.1861982176336136</v>
      </c>
      <c r="V764" t="n">
        <v>0.08361084715195177</v>
      </c>
      <c r="W764" t="n">
        <v>0</v>
      </c>
      <c r="X764" t="n">
        <v>0.3627654929758332</v>
      </c>
      <c r="Y764" t="n">
        <v>0</v>
      </c>
      <c r="Z764" t="n">
        <v>0</v>
      </c>
      <c r="AA764" t="n">
        <v>0</v>
      </c>
      <c r="AB764" t="n">
        <v>0</v>
      </c>
      <c r="AC764" t="n">
        <v>0</v>
      </c>
      <c r="AD764" t="n">
        <v>0</v>
      </c>
      <c r="AE764" t="n">
        <v>0</v>
      </c>
      <c r="AF764" t="n">
        <v>0</v>
      </c>
      <c r="AG764" t="n">
        <v>0</v>
      </c>
      <c r="AH764" t="n">
        <v>0</v>
      </c>
      <c r="AI764" t="inlineStr">
        <is>
          <t>Operationnel</t>
        </is>
      </c>
      <c r="AJ764" t="inlineStr"/>
      <c r="AK764" t="inlineStr">
        <is>
          <t>no impacts</t>
        </is>
      </c>
      <c r="AL764" t="inlineStr">
        <is>
          <t>no impacts</t>
        </is>
      </c>
      <c r="AM764" t="inlineStr">
        <is>
          <t>no impacts</t>
        </is>
      </c>
      <c r="AN764" t="inlineStr">
        <is>
          <t>no impacts</t>
        </is>
      </c>
      <c r="AO764" t="inlineStr"/>
      <c r="AP764" t="inlineStr"/>
      <c r="AQ764" t="inlineStr">
        <is>
          <t>LIT_632</t>
        </is>
      </c>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LIT_632</t>
        </is>
      </c>
      <c r="BQ764" t="inlineStr"/>
    </row>
    <row r="765">
      <c r="A765" t="inlineStr">
        <is>
          <t>Edenville-Stade</t>
        </is>
      </c>
      <c r="B765" t="inlineStr">
        <is>
          <t>CTR_730</t>
        </is>
      </c>
      <c r="C765" t="inlineStr">
        <is>
          <t>Yaounde</t>
        </is>
      </c>
      <c r="D765" t="inlineStr">
        <is>
          <t>CAMUSAT</t>
        </is>
      </c>
      <c r="E765" t="inlineStr">
        <is>
          <t>Good Grid + GE</t>
        </is>
      </c>
      <c r="F765" t="inlineStr">
        <is>
          <t>CENTRE</t>
        </is>
      </c>
      <c r="G765" t="inlineStr">
        <is>
          <t>Yaounde</t>
        </is>
      </c>
      <c r="H765" t="inlineStr">
        <is>
          <t>ZTE</t>
        </is>
      </c>
      <c r="I765" t="n">
        <v>0</v>
      </c>
      <c r="J765" t="n">
        <v>0</v>
      </c>
      <c r="K765" t="n">
        <v>0</v>
      </c>
      <c r="L765" t="n">
        <v>0</v>
      </c>
      <c r="M765" t="n">
        <v>0.009274240725045896</v>
      </c>
      <c r="N765" t="n">
        <v>0</v>
      </c>
      <c r="O765" t="n">
        <v>0.009309910881680577</v>
      </c>
      <c r="P765" t="n">
        <v>0.01640827205200391</v>
      </c>
      <c r="Q765" t="n">
        <v>0</v>
      </c>
      <c r="R765" t="n">
        <v>0</v>
      </c>
      <c r="S765" t="n">
        <v>0</v>
      </c>
      <c r="T765" t="n">
        <v>0</v>
      </c>
      <c r="U765" t="n">
        <v>0</v>
      </c>
      <c r="V765" t="n">
        <v>0</v>
      </c>
      <c r="W765" t="n">
        <v>0</v>
      </c>
      <c r="X765" t="n">
        <v>0</v>
      </c>
      <c r="Y765" t="n">
        <v>1.541860355617193</v>
      </c>
      <c r="Z765" t="n">
        <v>0</v>
      </c>
      <c r="AA765" t="n">
        <v>0</v>
      </c>
      <c r="AB765" t="n">
        <v>0</v>
      </c>
      <c r="AC765" t="n">
        <v>0</v>
      </c>
      <c r="AD765" t="n">
        <v>0</v>
      </c>
      <c r="AE765" t="n">
        <v>0</v>
      </c>
      <c r="AF765" t="n">
        <v>0</v>
      </c>
      <c r="AG765" t="n">
        <v>0</v>
      </c>
      <c r="AH765" t="n">
        <v>0</v>
      </c>
      <c r="AI765" t="inlineStr">
        <is>
          <t>Operationnel</t>
        </is>
      </c>
      <c r="AJ765" t="inlineStr"/>
      <c r="AK765" t="inlineStr">
        <is>
          <t>no impacts</t>
        </is>
      </c>
      <c r="AL765" t="inlineStr">
        <is>
          <t>no impacts</t>
        </is>
      </c>
      <c r="AM765" t="inlineStr">
        <is>
          <t>no impacts</t>
        </is>
      </c>
      <c r="AN765" t="inlineStr">
        <is>
          <t>no impacts</t>
        </is>
      </c>
      <c r="AO765" t="inlineStr"/>
      <c r="AP765" t="inlineStr"/>
      <c r="AQ765" t="inlineStr">
        <is>
          <t>CTR_730</t>
        </is>
      </c>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is>
          <t>Gen-Lithium</t>
        </is>
      </c>
    </row>
    <row r="766">
      <c r="A766" t="inlineStr">
        <is>
          <t>Ekang-I</t>
        </is>
      </c>
      <c r="B766" t="inlineStr">
        <is>
          <t>CTR_717</t>
        </is>
      </c>
      <c r="C766" t="inlineStr">
        <is>
          <t>CENTRE</t>
        </is>
      </c>
      <c r="D766" t="inlineStr">
        <is>
          <t>CAMUSAT</t>
        </is>
      </c>
      <c r="E766" t="inlineStr">
        <is>
          <t>Good Grid + GE</t>
        </is>
      </c>
      <c r="F766" t="inlineStr">
        <is>
          <t>CENTRE</t>
        </is>
      </c>
      <c r="G766" t="inlineStr">
        <is>
          <t>Ekang</t>
        </is>
      </c>
      <c r="H766" t="inlineStr">
        <is>
          <t>ZTE</t>
        </is>
      </c>
      <c r="I766" t="n">
        <v>0.7917883019007915</v>
      </c>
      <c r="J766" t="n">
        <v>1.277847691284782</v>
      </c>
      <c r="K766" t="n">
        <v>1.886291388082743</v>
      </c>
      <c r="L766" t="n">
        <v>1.173227121874937</v>
      </c>
      <c r="M766" t="n">
        <v>3.244860643832059</v>
      </c>
      <c r="N766" t="n">
        <v>6.907668512953974</v>
      </c>
      <c r="O766" t="n">
        <v>1.732660023456695</v>
      </c>
      <c r="P766" t="n">
        <v>1.66365610544669</v>
      </c>
      <c r="Q766" t="n">
        <v>1.757736143570954</v>
      </c>
      <c r="R766" t="n">
        <v>0.6806044236701448</v>
      </c>
      <c r="S766" t="n">
        <v>1.656218877788336</v>
      </c>
      <c r="T766" t="n">
        <v>1.548316653968091</v>
      </c>
      <c r="U766" t="n">
        <v>0.5643197130407244</v>
      </c>
      <c r="V766" t="n">
        <v>4.996996572811351</v>
      </c>
      <c r="W766" t="n">
        <v>1.548316653968091</v>
      </c>
      <c r="X766" t="n">
        <v>1.793120938952668</v>
      </c>
      <c r="Y766" t="n">
        <v>0</v>
      </c>
      <c r="Z766" t="n">
        <v>4.383095342048266</v>
      </c>
      <c r="AA766" t="n">
        <v>0.1571270399762583</v>
      </c>
      <c r="AB766" t="n">
        <v>0.9505918392388844</v>
      </c>
      <c r="AC766" t="n">
        <v>0</v>
      </c>
      <c r="AD766" t="n">
        <v>0</v>
      </c>
      <c r="AE766" t="n">
        <v>0</v>
      </c>
      <c r="AF766" t="n">
        <v>0</v>
      </c>
      <c r="AG766" t="n">
        <v>0</v>
      </c>
      <c r="AH766" t="n">
        <v>0</v>
      </c>
      <c r="AI766" t="inlineStr">
        <is>
          <t>Operationnel</t>
        </is>
      </c>
      <c r="AJ766" t="inlineStr"/>
      <c r="AK766" t="inlineStr">
        <is>
          <t>no impacts</t>
        </is>
      </c>
      <c r="AL766" t="inlineStr">
        <is>
          <t>no impacts</t>
        </is>
      </c>
      <c r="AM766" t="inlineStr">
        <is>
          <t>no impacts</t>
        </is>
      </c>
      <c r="AN766" t="inlineStr">
        <is>
          <t>no impacts</t>
        </is>
      </c>
      <c r="AO766" t="inlineStr"/>
      <c r="AP766" t="inlineStr"/>
      <c r="AQ766" t="inlineStr">
        <is>
          <t>CTR_717</t>
        </is>
      </c>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is>
          <t>Grid-Lithium</t>
        </is>
      </c>
    </row>
    <row r="767">
      <c r="A767" t="inlineStr">
        <is>
          <t>Ngd-Crf-Texaco</t>
        </is>
      </c>
      <c r="B767" t="inlineStr">
        <is>
          <t>ADM_071</t>
        </is>
      </c>
      <c r="C767" t="inlineStr">
        <is>
          <t>Ngaoundere</t>
        </is>
      </c>
      <c r="D767" t="inlineStr">
        <is>
          <t>IHS</t>
        </is>
      </c>
      <c r="E767" t="inlineStr">
        <is>
          <t>Grid-Gen</t>
        </is>
      </c>
      <c r="F767" t="inlineStr">
        <is>
          <t>ADAMAOUA</t>
        </is>
      </c>
      <c r="G767" t="inlineStr">
        <is>
          <t>Ngaoundere</t>
        </is>
      </c>
      <c r="H767" t="inlineStr">
        <is>
          <t>Huawei</t>
        </is>
      </c>
      <c r="I767" t="n">
        <v>2.944731945906919</v>
      </c>
      <c r="J767" t="n">
        <v>2.30696738035516</v>
      </c>
      <c r="K767" t="n">
        <v>1.540950766623006</v>
      </c>
      <c r="L767" t="n">
        <v>1.540950766623006</v>
      </c>
      <c r="M767" t="n">
        <v>1.540950766623006</v>
      </c>
      <c r="N767" t="n">
        <v>1.540950766623006</v>
      </c>
      <c r="O767" t="n">
        <v>1.540950766623006</v>
      </c>
      <c r="P767" t="n">
        <v>1.540861591231419</v>
      </c>
      <c r="Q767" t="n">
        <v>1.540950766623006</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inlineStr">
        <is>
          <t>Operationnel</t>
        </is>
      </c>
      <c r="AJ767" t="inlineStr"/>
      <c r="AK767" t="inlineStr">
        <is>
          <t>no impacts</t>
        </is>
      </c>
      <c r="AL767" t="inlineStr">
        <is>
          <t>no impacts</t>
        </is>
      </c>
      <c r="AM767" t="inlineStr">
        <is>
          <t>no impacts</t>
        </is>
      </c>
      <c r="AN767" t="inlineStr">
        <is>
          <t>no impacts</t>
        </is>
      </c>
      <c r="AO767" t="inlineStr"/>
      <c r="AP767" t="inlineStr"/>
      <c r="AQ767" t="inlineStr">
        <is>
          <t>ADM_071</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ADM_071</t>
        </is>
      </c>
      <c r="BQ767" t="inlineStr"/>
    </row>
    <row r="768">
      <c r="A768" t="inlineStr">
        <is>
          <t>Nsimalen-highway-II</t>
        </is>
      </c>
      <c r="B768" t="inlineStr">
        <is>
          <t>CTR_725</t>
        </is>
      </c>
      <c r="C768" t="inlineStr">
        <is>
          <t>Yaounde</t>
        </is>
      </c>
      <c r="D768" t="inlineStr">
        <is>
          <t>MTN sharing</t>
        </is>
      </c>
      <c r="E768" t="inlineStr">
        <is>
          <t xml:space="preserve">MTN </t>
        </is>
      </c>
      <c r="F768" t="inlineStr">
        <is>
          <t>CENTRE</t>
        </is>
      </c>
      <c r="G768" t="inlineStr">
        <is>
          <t>Yaounde</t>
        </is>
      </c>
      <c r="H768" t="inlineStr">
        <is>
          <t>ZTE</t>
        </is>
      </c>
      <c r="I768" t="n">
        <v>0</v>
      </c>
      <c r="J768" t="n">
        <v>0</v>
      </c>
      <c r="K768" t="n">
        <v>0</v>
      </c>
      <c r="L768" t="n">
        <v>2.917979328430827</v>
      </c>
      <c r="M768" t="n">
        <v>0</v>
      </c>
      <c r="N768" t="n">
        <v>0</v>
      </c>
      <c r="O768" t="n">
        <v>0.009541766899806877</v>
      </c>
      <c r="P768" t="n">
        <v>2.991709542194942</v>
      </c>
      <c r="Q768" t="n">
        <v>15.80209341015258</v>
      </c>
      <c r="R768" t="n">
        <v>0</v>
      </c>
      <c r="S768" t="n">
        <v>0</v>
      </c>
      <c r="T768" t="n">
        <v>0</v>
      </c>
      <c r="U768" t="n">
        <v>3.355884006357849</v>
      </c>
      <c r="V768" t="n">
        <v>0</v>
      </c>
      <c r="W768" t="n">
        <v>0</v>
      </c>
      <c r="X768" t="n">
        <v>0</v>
      </c>
      <c r="Y768" t="n">
        <v>1.53688436876664</v>
      </c>
      <c r="Z768" t="n">
        <v>0</v>
      </c>
      <c r="AA768" t="n">
        <v>0</v>
      </c>
      <c r="AB768" t="n">
        <v>0</v>
      </c>
      <c r="AC768" t="n">
        <v>0</v>
      </c>
      <c r="AD768" t="n">
        <v>0</v>
      </c>
      <c r="AE768" t="n">
        <v>0</v>
      </c>
      <c r="AF768" t="n">
        <v>0</v>
      </c>
      <c r="AG768" t="n">
        <v>0</v>
      </c>
      <c r="AH768" t="n">
        <v>0</v>
      </c>
      <c r="AI768" t="inlineStr">
        <is>
          <t>Operationnel</t>
        </is>
      </c>
      <c r="AJ768" t="inlineStr"/>
      <c r="AK768" t="inlineStr">
        <is>
          <t>no impacts</t>
        </is>
      </c>
      <c r="AL768" t="inlineStr">
        <is>
          <t>no impacts</t>
        </is>
      </c>
      <c r="AM768" t="inlineStr">
        <is>
          <t>no impacts</t>
        </is>
      </c>
      <c r="AN768" t="inlineStr">
        <is>
          <t>no impacts</t>
        </is>
      </c>
      <c r="AO768" t="inlineStr"/>
      <c r="AP768" t="inlineStr"/>
      <c r="AQ768" t="inlineStr">
        <is>
          <t>CTR_725</t>
        </is>
      </c>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is>
          <t>Grid-Gen-Lithium</t>
        </is>
      </c>
    </row>
    <row r="769">
      <c r="A769" t="inlineStr">
        <is>
          <t>Institute-Samba-New</t>
        </is>
      </c>
      <c r="B769" t="inlineStr">
        <is>
          <t>CTR_868</t>
        </is>
      </c>
      <c r="C769" t="inlineStr">
        <is>
          <t>Yaounde</t>
        </is>
      </c>
      <c r="D769" t="inlineStr">
        <is>
          <t>CAMUSAT</t>
        </is>
      </c>
      <c r="E769" t="inlineStr">
        <is>
          <t>Good Grid no GE - 8h</t>
        </is>
      </c>
      <c r="F769" t="inlineStr">
        <is>
          <t>CENTRE</t>
        </is>
      </c>
      <c r="G769" t="inlineStr">
        <is>
          <t>Yaounde</t>
        </is>
      </c>
      <c r="H769" t="inlineStr">
        <is>
          <t>ZTE</t>
        </is>
      </c>
      <c r="I769" t="n">
        <v>67.12814931812932</v>
      </c>
      <c r="J769" t="n">
        <v>13.86855689960706</v>
      </c>
      <c r="K769" t="n">
        <v>36.80441411054322</v>
      </c>
      <c r="L769" t="n">
        <v>38.95742909486263</v>
      </c>
      <c r="M769" t="n">
        <v>49.23162915592994</v>
      </c>
      <c r="N769" t="n">
        <v>1.504567206855519</v>
      </c>
      <c r="O769" t="n">
        <v>9.28217733489711</v>
      </c>
      <c r="P769" t="n">
        <v>19.28515935999179</v>
      </c>
      <c r="Q769" t="n">
        <v>46.03096383616839</v>
      </c>
      <c r="R769" t="n">
        <v>9.311908410452212</v>
      </c>
      <c r="S769" t="n">
        <v>12.94869490030905</v>
      </c>
      <c r="T769" t="n">
        <v>57.19030099904972</v>
      </c>
      <c r="U769" t="n">
        <v>13.86855689960706</v>
      </c>
      <c r="V769" t="n">
        <v>13.86855689960706</v>
      </c>
      <c r="W769" t="n">
        <v>57.19030099904972</v>
      </c>
      <c r="X769" t="n">
        <v>36.73847782600383</v>
      </c>
      <c r="Y769" t="n">
        <v>4.410686208205278</v>
      </c>
      <c r="Z769" t="n">
        <v>13.86855689960706</v>
      </c>
      <c r="AA769" t="n">
        <v>13.86855689960706</v>
      </c>
      <c r="AB769" t="n">
        <v>40.56387026906714</v>
      </c>
      <c r="AC769" t="n">
        <v>0</v>
      </c>
      <c r="AD769" t="n">
        <v>0</v>
      </c>
      <c r="AE769" t="n">
        <v>0</v>
      </c>
      <c r="AF769" t="n">
        <v>0</v>
      </c>
      <c r="AG769" t="n">
        <v>0</v>
      </c>
      <c r="AH769" t="n">
        <v>0</v>
      </c>
      <c r="AI769" t="inlineStr">
        <is>
          <t>Operationnel</t>
        </is>
      </c>
      <c r="AJ769" t="inlineStr"/>
      <c r="AK769" t="inlineStr">
        <is>
          <t>no impacts</t>
        </is>
      </c>
      <c r="AL769" t="inlineStr">
        <is>
          <t>no impacts</t>
        </is>
      </c>
      <c r="AM769" t="inlineStr">
        <is>
          <t>no impacts</t>
        </is>
      </c>
      <c r="AN769" t="inlineStr">
        <is>
          <t>no impacts</t>
        </is>
      </c>
      <c r="AO769" t="inlineStr"/>
      <c r="AP769" t="inlineStr"/>
      <c r="AQ769" t="inlineStr">
        <is>
          <t>CTR_868</t>
        </is>
      </c>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is>
          <t>CTR_868</t>
        </is>
      </c>
      <c r="BP769" t="inlineStr"/>
      <c r="BQ769" t="inlineStr">
        <is>
          <t>Grid-Gen</t>
        </is>
      </c>
    </row>
    <row r="770">
      <c r="A770" t="inlineStr">
        <is>
          <t>Maroua-Pitouare-IHS</t>
        </is>
      </c>
      <c r="B770" t="inlineStr">
        <is>
          <t>EXN_145</t>
        </is>
      </c>
      <c r="C770" t="inlineStr">
        <is>
          <t>Maroua</t>
        </is>
      </c>
      <c r="D770" t="inlineStr">
        <is>
          <t>IHS</t>
        </is>
      </c>
      <c r="E770" t="inlineStr">
        <is>
          <t>Grid-Gen</t>
        </is>
      </c>
      <c r="F770" t="inlineStr">
        <is>
          <t>EXTREME-NORD</t>
        </is>
      </c>
      <c r="G770" t="inlineStr">
        <is>
          <t>Maroua</t>
        </is>
      </c>
      <c r="H770" t="inlineStr">
        <is>
          <t>Huawei</t>
        </is>
      </c>
      <c r="I770" t="n">
        <v>3.049495195943305</v>
      </c>
      <c r="J770" t="n">
        <v>1.548798201082661</v>
      </c>
      <c r="K770" t="n">
        <v>1.540950766623006</v>
      </c>
      <c r="L770" t="n">
        <v>1.94090239789061</v>
      </c>
      <c r="M770" t="n">
        <v>1.782740923371943</v>
      </c>
      <c r="N770" t="n">
        <v>1.540950766623006</v>
      </c>
      <c r="O770" t="n">
        <v>1.540950766623006</v>
      </c>
      <c r="P770" t="n">
        <v>2.609432473539877</v>
      </c>
      <c r="Q770" t="n">
        <v>1.93993930366147</v>
      </c>
      <c r="R770" t="n">
        <v>0.401021735966647</v>
      </c>
      <c r="S770" t="n">
        <v>0</v>
      </c>
      <c r="T770" t="n">
        <v>1.231280301798061</v>
      </c>
      <c r="U770" t="n">
        <v>0.5571321764788134</v>
      </c>
      <c r="V770" t="n">
        <v>0</v>
      </c>
      <c r="W770" t="n">
        <v>1.231280301798061</v>
      </c>
      <c r="X770" t="n">
        <v>0</v>
      </c>
      <c r="Y770" t="n">
        <v>0.2991477686176816</v>
      </c>
      <c r="Z770" t="n">
        <v>1.986132156503526</v>
      </c>
      <c r="AA770" t="n">
        <v>0</v>
      </c>
      <c r="AB770" t="n">
        <v>0</v>
      </c>
      <c r="AC770" t="n">
        <v>0</v>
      </c>
      <c r="AD770" t="n">
        <v>0</v>
      </c>
      <c r="AE770" t="n">
        <v>0</v>
      </c>
      <c r="AF770" t="n">
        <v>0</v>
      </c>
      <c r="AG770" t="n">
        <v>0</v>
      </c>
      <c r="AH770" t="n">
        <v>0</v>
      </c>
      <c r="AI770" t="inlineStr">
        <is>
          <t>Operationnel</t>
        </is>
      </c>
      <c r="AJ770" t="inlineStr"/>
      <c r="AK770" t="inlineStr">
        <is>
          <t>no impacts</t>
        </is>
      </c>
      <c r="AL770" t="inlineStr">
        <is>
          <t>no impacts</t>
        </is>
      </c>
      <c r="AM770" t="inlineStr">
        <is>
          <t>no impacts</t>
        </is>
      </c>
      <c r="AN770" t="inlineStr">
        <is>
          <t>no impacts</t>
        </is>
      </c>
      <c r="AO770" t="inlineStr"/>
      <c r="AP770" t="inlineStr"/>
      <c r="AQ770" t="inlineStr">
        <is>
          <t>EXN_145</t>
        </is>
      </c>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EXN_145</t>
        </is>
      </c>
      <c r="BQ770" t="inlineStr">
        <is>
          <t>Grid-Gen-Lithium</t>
        </is>
      </c>
    </row>
    <row r="771">
      <c r="A771" t="inlineStr">
        <is>
          <t>Maroua-Zokok-Palar-IHS</t>
        </is>
      </c>
      <c r="B771" t="inlineStr">
        <is>
          <t>EXN_116</t>
        </is>
      </c>
      <c r="C771" t="inlineStr">
        <is>
          <t>Maroua</t>
        </is>
      </c>
      <c r="D771" t="inlineStr">
        <is>
          <t>IHS</t>
        </is>
      </c>
      <c r="E771" t="inlineStr">
        <is>
          <t>Grid-Gen</t>
        </is>
      </c>
      <c r="F771" t="inlineStr">
        <is>
          <t>EXTREME-NORD</t>
        </is>
      </c>
      <c r="G771" t="inlineStr">
        <is>
          <t>Maroua</t>
        </is>
      </c>
      <c r="H771" t="inlineStr">
        <is>
          <t>Huawei</t>
        </is>
      </c>
      <c r="I771" t="n">
        <v>0</v>
      </c>
      <c r="J771" t="n">
        <v>0</v>
      </c>
      <c r="K771" t="n">
        <v>0</v>
      </c>
      <c r="L771" t="n">
        <v>0</v>
      </c>
      <c r="M771" t="n">
        <v>0</v>
      </c>
      <c r="N771" t="n">
        <v>0</v>
      </c>
      <c r="O771" t="n">
        <v>0</v>
      </c>
      <c r="P771" t="n">
        <v>1.017063176127819</v>
      </c>
      <c r="Q771" t="n">
        <v>0</v>
      </c>
      <c r="R771" t="n">
        <v>0</v>
      </c>
      <c r="S771" t="n">
        <v>0</v>
      </c>
      <c r="T771" t="n">
        <v>0</v>
      </c>
      <c r="U771" t="n">
        <v>0</v>
      </c>
      <c r="V771" t="n">
        <v>0</v>
      </c>
      <c r="W771" t="n">
        <v>0</v>
      </c>
      <c r="X771" t="n">
        <v>0</v>
      </c>
      <c r="Y771" t="n">
        <v>0</v>
      </c>
      <c r="Z771" t="n">
        <v>1.777586585738215</v>
      </c>
      <c r="AA771" t="n">
        <v>0</v>
      </c>
      <c r="AB771" t="n">
        <v>0</v>
      </c>
      <c r="AC771" t="n">
        <v>0</v>
      </c>
      <c r="AD771" t="n">
        <v>0</v>
      </c>
      <c r="AE771" t="n">
        <v>0</v>
      </c>
      <c r="AF771" t="n">
        <v>0</v>
      </c>
      <c r="AG771" t="n">
        <v>0</v>
      </c>
      <c r="AH771" t="n">
        <v>0</v>
      </c>
      <c r="AI771" t="inlineStr">
        <is>
          <t>Operationnel</t>
        </is>
      </c>
      <c r="AJ771" t="inlineStr"/>
      <c r="AK771" t="inlineStr">
        <is>
          <t>no impacts</t>
        </is>
      </c>
      <c r="AL771" t="inlineStr">
        <is>
          <t>no impacts</t>
        </is>
      </c>
      <c r="AM771" t="inlineStr">
        <is>
          <t>no impacts</t>
        </is>
      </c>
      <c r="AN771" t="inlineStr">
        <is>
          <t>no impacts</t>
        </is>
      </c>
      <c r="AO771" t="inlineStr"/>
      <c r="AP771" t="inlineStr"/>
      <c r="AQ771" t="inlineStr">
        <is>
          <t>EXN_116</t>
        </is>
      </c>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is>
          <t>EXN_116</t>
        </is>
      </c>
      <c r="BQ771" t="inlineStr">
        <is>
          <t>Grid-Gen-Lithium</t>
        </is>
      </c>
    </row>
    <row r="772">
      <c r="A772" t="inlineStr">
        <is>
          <t>Makak-Camrail</t>
        </is>
      </c>
      <c r="B772" t="inlineStr">
        <is>
          <t>CTR_144</t>
        </is>
      </c>
      <c r="C772" t="inlineStr">
        <is>
          <t>CENTRE</t>
        </is>
      </c>
      <c r="D772" t="inlineStr">
        <is>
          <t>CAMUSAT</t>
        </is>
      </c>
      <c r="E772" t="inlineStr">
        <is>
          <t>Good Grid + GE</t>
        </is>
      </c>
      <c r="F772" t="inlineStr">
        <is>
          <t>CENTRE</t>
        </is>
      </c>
      <c r="G772" t="inlineStr">
        <is>
          <t>Makak</t>
        </is>
      </c>
      <c r="H772" t="inlineStr">
        <is>
          <t>NOKIA</t>
        </is>
      </c>
      <c r="I772" t="n">
        <v>0</v>
      </c>
      <c r="J772" t="n">
        <v>2.755713238308858</v>
      </c>
      <c r="K772" t="n">
        <v>13.86855689960706</v>
      </c>
      <c r="L772" t="n">
        <v>15.27716894262008</v>
      </c>
      <c r="M772" t="n">
        <v>13.86855689960706</v>
      </c>
      <c r="N772" t="n">
        <v>16.47585739038308</v>
      </c>
      <c r="O772" t="n">
        <v>11.79763678078263</v>
      </c>
      <c r="P772" t="n">
        <v>0</v>
      </c>
      <c r="Q772" t="n">
        <v>3.299575123951879</v>
      </c>
      <c r="R772" t="n">
        <v>9.030226395460529</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inlineStr">
        <is>
          <t>Operationnel</t>
        </is>
      </c>
      <c r="AJ772" t="inlineStr"/>
      <c r="AK772" t="inlineStr">
        <is>
          <t>no impacts</t>
        </is>
      </c>
      <c r="AL772" t="inlineStr">
        <is>
          <t>no impacts</t>
        </is>
      </c>
      <c r="AM772" t="inlineStr">
        <is>
          <t>no impacts</t>
        </is>
      </c>
      <c r="AN772" t="inlineStr">
        <is>
          <t>no impacts</t>
        </is>
      </c>
      <c r="AO772" t="inlineStr"/>
      <c r="AP772" t="inlineStr"/>
      <c r="AQ772" t="inlineStr">
        <is>
          <t>CTR_144</t>
        </is>
      </c>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row>
    <row r="773">
      <c r="A773" t="inlineStr">
        <is>
          <t>Av-Germaine</t>
        </is>
      </c>
      <c r="B773" t="inlineStr">
        <is>
          <t>CTR_090</t>
        </is>
      </c>
      <c r="C773" t="inlineStr">
        <is>
          <t>Yaounde</t>
        </is>
      </c>
      <c r="D773" t="inlineStr">
        <is>
          <t>IHS</t>
        </is>
      </c>
      <c r="E773" t="inlineStr">
        <is>
          <t>Grid-Lithium</t>
        </is>
      </c>
      <c r="F773" t="inlineStr">
        <is>
          <t>CENTRE</t>
        </is>
      </c>
      <c r="G773" t="inlineStr">
        <is>
          <t>Yaounde</t>
        </is>
      </c>
      <c r="H773" t="inlineStr">
        <is>
          <t>ZTE</t>
        </is>
      </c>
      <c r="I773" t="n">
        <v>0</v>
      </c>
      <c r="J773" t="n">
        <v>0</v>
      </c>
      <c r="K773" t="n">
        <v>0</v>
      </c>
      <c r="L773" t="n">
        <v>0</v>
      </c>
      <c r="M773" t="n">
        <v>0</v>
      </c>
      <c r="N773" t="n">
        <v>0</v>
      </c>
      <c r="O773" t="n">
        <v>1.133187371052384</v>
      </c>
      <c r="P773" t="n">
        <v>1.800522496454386</v>
      </c>
      <c r="Q773" t="n">
        <v>36.07549445971127</v>
      </c>
      <c r="R773" t="n">
        <v>0.05575245482017997</v>
      </c>
      <c r="S773" t="n">
        <v>0.5260099648149575</v>
      </c>
      <c r="T773" t="n">
        <v>0</v>
      </c>
      <c r="U773" t="n">
        <v>0.3873065607405699</v>
      </c>
      <c r="V773" t="n">
        <v>0</v>
      </c>
      <c r="W773" t="n">
        <v>0</v>
      </c>
      <c r="X773" t="n">
        <v>0</v>
      </c>
      <c r="Y773" t="n">
        <v>0</v>
      </c>
      <c r="Z773" t="n">
        <v>0</v>
      </c>
      <c r="AA773" t="n">
        <v>26.16782309314476</v>
      </c>
      <c r="AB773" t="n">
        <v>0.003460005193574891</v>
      </c>
      <c r="AC773" t="n">
        <v>0</v>
      </c>
      <c r="AD773" t="n">
        <v>0</v>
      </c>
      <c r="AE773" t="n">
        <v>0</v>
      </c>
      <c r="AF773" t="n">
        <v>0</v>
      </c>
      <c r="AG773" t="n">
        <v>0</v>
      </c>
      <c r="AH773" t="n">
        <v>0</v>
      </c>
      <c r="AI773" t="inlineStr">
        <is>
          <t>Operationnel</t>
        </is>
      </c>
      <c r="AJ773" t="inlineStr"/>
      <c r="AK773" t="inlineStr">
        <is>
          <t>no impacts</t>
        </is>
      </c>
      <c r="AL773" t="inlineStr">
        <is>
          <t>no impacts</t>
        </is>
      </c>
      <c r="AM773" t="inlineStr">
        <is>
          <t>no impacts</t>
        </is>
      </c>
      <c r="AN773" t="inlineStr">
        <is>
          <t>no impacts</t>
        </is>
      </c>
      <c r="AO773" t="inlineStr"/>
      <c r="AP773" t="inlineStr"/>
      <c r="AQ773" t="inlineStr">
        <is>
          <t>CTR_090</t>
        </is>
      </c>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is>
          <t>CTR_090</t>
        </is>
      </c>
      <c r="BP773" t="inlineStr">
        <is>
          <t>CTR_090</t>
        </is>
      </c>
      <c r="BQ773" t="inlineStr">
        <is>
          <t>Grid-Gen</t>
        </is>
      </c>
    </row>
    <row r="774">
      <c r="A774" t="inlineStr">
        <is>
          <t>Koweit-City-II-HIS</t>
        </is>
      </c>
      <c r="B774" t="inlineStr">
        <is>
          <t>CTR_604</t>
        </is>
      </c>
      <c r="C774" t="inlineStr">
        <is>
          <t>Yaounde</t>
        </is>
      </c>
      <c r="D774" t="inlineStr">
        <is>
          <t>IHS</t>
        </is>
      </c>
      <c r="E774" t="inlineStr">
        <is>
          <t>Grid-Gen</t>
        </is>
      </c>
      <c r="F774" t="inlineStr">
        <is>
          <t>CENTRE</t>
        </is>
      </c>
      <c r="G774" t="inlineStr">
        <is>
          <t>Yaounde</t>
        </is>
      </c>
      <c r="H774" t="inlineStr">
        <is>
          <t>ZTE</t>
        </is>
      </c>
      <c r="I774" t="n">
        <v>0</v>
      </c>
      <c r="J774" t="n">
        <v>0</v>
      </c>
      <c r="K774" t="n">
        <v>0.1720371654496005</v>
      </c>
      <c r="L774" t="n">
        <v>0.2844159939275124</v>
      </c>
      <c r="M774" t="n">
        <v>4.740795672781958</v>
      </c>
      <c r="N774" t="n">
        <v>4.360391287350221</v>
      </c>
      <c r="O774" t="n">
        <v>2.602102256351428</v>
      </c>
      <c r="P774" t="n">
        <v>3.589238171062656</v>
      </c>
      <c r="Q774" t="n">
        <v>9.104379439150993</v>
      </c>
      <c r="R774" t="n">
        <v>11.07189177389116</v>
      </c>
      <c r="S774" t="n">
        <v>6.052619188261379</v>
      </c>
      <c r="T774" t="n">
        <v>0</v>
      </c>
      <c r="U774" t="n">
        <v>0</v>
      </c>
      <c r="V774" t="n">
        <v>0</v>
      </c>
      <c r="W774" t="n">
        <v>0</v>
      </c>
      <c r="X774" t="n">
        <v>4.720749044753204</v>
      </c>
      <c r="Y774" t="n">
        <v>11.97407921057663</v>
      </c>
      <c r="Z774" t="n">
        <v>0</v>
      </c>
      <c r="AA774" t="n">
        <v>0</v>
      </c>
      <c r="AB774" t="n">
        <v>0</v>
      </c>
      <c r="AC774" t="n">
        <v>0</v>
      </c>
      <c r="AD774" t="n">
        <v>0</v>
      </c>
      <c r="AE774" t="n">
        <v>0</v>
      </c>
      <c r="AF774" t="n">
        <v>0</v>
      </c>
      <c r="AG774" t="n">
        <v>0</v>
      </c>
      <c r="AH774" t="n">
        <v>0</v>
      </c>
      <c r="AI774" t="inlineStr">
        <is>
          <t>Operationnel</t>
        </is>
      </c>
      <c r="AJ774" t="inlineStr"/>
      <c r="AK774" t="inlineStr">
        <is>
          <t>no impacts</t>
        </is>
      </c>
      <c r="AL774" t="inlineStr">
        <is>
          <t>no impacts</t>
        </is>
      </c>
      <c r="AM774" t="inlineStr">
        <is>
          <t>no impacts</t>
        </is>
      </c>
      <c r="AN774" t="inlineStr">
        <is>
          <t>no impacts</t>
        </is>
      </c>
      <c r="AO774" t="inlineStr"/>
      <c r="AP774" t="inlineStr"/>
      <c r="AQ774" t="inlineStr">
        <is>
          <t>CTR_604</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CTR_604</t>
        </is>
      </c>
      <c r="BQ774" t="inlineStr">
        <is>
          <t>Hybrid Gen</t>
        </is>
      </c>
    </row>
    <row r="775">
      <c r="A775" t="inlineStr">
        <is>
          <t>Bonamouti</t>
        </is>
      </c>
      <c r="B775" t="inlineStr">
        <is>
          <t>LIT_120</t>
        </is>
      </c>
      <c r="C775" t="inlineStr">
        <is>
          <t>Douala</t>
        </is>
      </c>
      <c r="D775" t="inlineStr">
        <is>
          <t>IHS</t>
        </is>
      </c>
      <c r="E775" t="inlineStr">
        <is>
          <t>GridOnly</t>
        </is>
      </c>
      <c r="F775" t="inlineStr">
        <is>
          <t>LITTORAL</t>
        </is>
      </c>
      <c r="G775" t="inlineStr">
        <is>
          <t>Douala</t>
        </is>
      </c>
      <c r="H775" t="inlineStr">
        <is>
          <t>ZTE</t>
        </is>
      </c>
      <c r="I775" t="n">
        <v>0</v>
      </c>
      <c r="J775" t="n">
        <v>0</v>
      </c>
      <c r="K775" t="n">
        <v>0.0004280418796175018</v>
      </c>
      <c r="L775" t="n">
        <v>0</v>
      </c>
      <c r="M775" t="n">
        <v>8.794655469091095</v>
      </c>
      <c r="N775" t="n">
        <v>0</v>
      </c>
      <c r="O775" t="n">
        <v>0.0004280418796175018</v>
      </c>
      <c r="P775" t="n">
        <v>2.696824357295118</v>
      </c>
      <c r="Q775" t="n">
        <v>0.0004280418796175018</v>
      </c>
      <c r="R775" t="n">
        <v>0</v>
      </c>
      <c r="S775" t="n">
        <v>0</v>
      </c>
      <c r="T775" t="n">
        <v>0</v>
      </c>
      <c r="U775" t="n">
        <v>0.0009630942291395296</v>
      </c>
      <c r="V775" t="n">
        <v>0.0008025785242828159</v>
      </c>
      <c r="W775" t="n">
        <v>0</v>
      </c>
      <c r="X775" t="n">
        <v>0.000374536644665314</v>
      </c>
      <c r="Y775" t="n">
        <v>0.0004280418796175018</v>
      </c>
      <c r="Z775" t="n">
        <v>0</v>
      </c>
      <c r="AA775" t="n">
        <v>0.0004280418796175018</v>
      </c>
      <c r="AB775" t="n">
        <v>0.0008560837592350035</v>
      </c>
      <c r="AC775" t="n">
        <v>0</v>
      </c>
      <c r="AD775" t="n">
        <v>0</v>
      </c>
      <c r="AE775" t="n">
        <v>0</v>
      </c>
      <c r="AF775" t="n">
        <v>0</v>
      </c>
      <c r="AG775" t="n">
        <v>0</v>
      </c>
      <c r="AH775" t="n">
        <v>0</v>
      </c>
      <c r="AI775" t="inlineStr">
        <is>
          <t>Operationnel</t>
        </is>
      </c>
      <c r="AJ775" t="inlineStr"/>
      <c r="AK775" t="inlineStr">
        <is>
          <t>no impacts</t>
        </is>
      </c>
      <c r="AL775" t="inlineStr">
        <is>
          <t>no impacts</t>
        </is>
      </c>
      <c r="AM775" t="inlineStr">
        <is>
          <t>no impacts</t>
        </is>
      </c>
      <c r="AN775" t="inlineStr">
        <is>
          <t>no impacts</t>
        </is>
      </c>
      <c r="AO775" t="inlineStr"/>
      <c r="AP775" t="inlineStr"/>
      <c r="AQ775" t="inlineStr">
        <is>
          <t>LIT_120</t>
        </is>
      </c>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LIT_120</t>
        </is>
      </c>
      <c r="BQ775" t="inlineStr">
        <is>
          <t>Grid-Gen</t>
        </is>
      </c>
    </row>
    <row r="776">
      <c r="A776" t="inlineStr">
        <is>
          <t>Limbe-Batoke-Camtel</t>
        </is>
      </c>
      <c r="B776" t="inlineStr">
        <is>
          <t>SUO_227</t>
        </is>
      </c>
      <c r="C776" t="inlineStr">
        <is>
          <t>SUD-OUEST</t>
        </is>
      </c>
      <c r="D776" t="inlineStr">
        <is>
          <t>CAMUSAT</t>
        </is>
      </c>
      <c r="E776" t="inlineStr">
        <is>
          <t>Good Grid no GE - 8h</t>
        </is>
      </c>
      <c r="F776" t="inlineStr">
        <is>
          <t>SUD-OUEST</t>
        </is>
      </c>
      <c r="G776" t="inlineStr">
        <is>
          <t>Limbe</t>
        </is>
      </c>
      <c r="H776" t="inlineStr">
        <is>
          <t>Huawei</t>
        </is>
      </c>
      <c r="I776" t="n">
        <v>0</v>
      </c>
      <c r="J776" t="n">
        <v>0</v>
      </c>
      <c r="K776" t="n">
        <v>0</v>
      </c>
      <c r="L776" t="n">
        <v>0</v>
      </c>
      <c r="M776" t="n">
        <v>0</v>
      </c>
      <c r="N776" t="n">
        <v>0</v>
      </c>
      <c r="O776" t="n">
        <v>0</v>
      </c>
      <c r="P776" t="n">
        <v>0.03754283985811838</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inlineStr">
        <is>
          <t>Operationnel</t>
        </is>
      </c>
      <c r="AJ776" t="inlineStr"/>
      <c r="AK776" t="inlineStr">
        <is>
          <t>no impacts</t>
        </is>
      </c>
      <c r="AL776" t="inlineStr">
        <is>
          <t>no impacts</t>
        </is>
      </c>
      <c r="AM776" t="inlineStr">
        <is>
          <t>no impacts</t>
        </is>
      </c>
      <c r="AN776" t="inlineStr">
        <is>
          <t>no impacts</t>
        </is>
      </c>
      <c r="AO776" t="inlineStr"/>
      <c r="AP776" t="inlineStr"/>
      <c r="AQ776" t="inlineStr">
        <is>
          <t>SUO_227</t>
        </is>
      </c>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row>
    <row r="777">
      <c r="A777" t="inlineStr">
        <is>
          <t>Nkolfoulou-II-IHS</t>
        </is>
      </c>
      <c r="B777" t="inlineStr">
        <is>
          <t>CTR_621</t>
        </is>
      </c>
      <c r="C777" t="inlineStr">
        <is>
          <t>Yaounde</t>
        </is>
      </c>
      <c r="D777" t="inlineStr">
        <is>
          <t>IHS</t>
        </is>
      </c>
      <c r="E777" t="inlineStr">
        <is>
          <t>Grid-Gen</t>
        </is>
      </c>
      <c r="F777" t="inlineStr">
        <is>
          <t>CENTRE</t>
        </is>
      </c>
      <c r="G777" t="inlineStr">
        <is>
          <t>Yaounde</t>
        </is>
      </c>
      <c r="H777" t="inlineStr">
        <is>
          <t>ZTE</t>
        </is>
      </c>
      <c r="I777" t="n">
        <v>0</v>
      </c>
      <c r="J777" t="n">
        <v>0</v>
      </c>
      <c r="K777" t="n">
        <v>0</v>
      </c>
      <c r="L777" t="n">
        <v>0</v>
      </c>
      <c r="M777" t="n">
        <v>0</v>
      </c>
      <c r="N777" t="n">
        <v>0</v>
      </c>
      <c r="O777" t="n">
        <v>0</v>
      </c>
      <c r="P777" t="n">
        <v>0</v>
      </c>
      <c r="Q777" t="n">
        <v>11.54885527333328</v>
      </c>
      <c r="R777" t="n">
        <v>0</v>
      </c>
      <c r="S777" t="n">
        <v>0</v>
      </c>
      <c r="T777" t="n">
        <v>0</v>
      </c>
      <c r="U777" t="n">
        <v>0</v>
      </c>
      <c r="V777" t="n">
        <v>0</v>
      </c>
      <c r="W777" t="n">
        <v>0</v>
      </c>
      <c r="X777" t="n">
        <v>1.98158421153259</v>
      </c>
      <c r="Y777" t="n">
        <v>0</v>
      </c>
      <c r="Z777" t="n">
        <v>0</v>
      </c>
      <c r="AA777" t="n">
        <v>0</v>
      </c>
      <c r="AB777" t="n">
        <v>0.3640496186146852</v>
      </c>
      <c r="AC777" t="n">
        <v>0</v>
      </c>
      <c r="AD777" t="n">
        <v>0</v>
      </c>
      <c r="AE777" t="n">
        <v>0</v>
      </c>
      <c r="AF777" t="n">
        <v>0</v>
      </c>
      <c r="AG777" t="n">
        <v>0</v>
      </c>
      <c r="AH777" t="n">
        <v>0</v>
      </c>
      <c r="AI777" t="inlineStr">
        <is>
          <t>Operationnel</t>
        </is>
      </c>
      <c r="AJ777" t="inlineStr"/>
      <c r="AK777" t="inlineStr">
        <is>
          <t>no impacts</t>
        </is>
      </c>
      <c r="AL777" t="inlineStr">
        <is>
          <t>no impacts</t>
        </is>
      </c>
      <c r="AM777" t="inlineStr">
        <is>
          <t>no impacts</t>
        </is>
      </c>
      <c r="AN777" t="inlineStr">
        <is>
          <t>no impacts</t>
        </is>
      </c>
      <c r="AO777" t="inlineStr"/>
      <c r="AP777" t="inlineStr"/>
      <c r="AQ777" t="inlineStr">
        <is>
          <t>CTR_621</t>
        </is>
      </c>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CTR_621</t>
        </is>
      </c>
      <c r="BQ777" t="inlineStr">
        <is>
          <t>Gen-Lithium</t>
        </is>
      </c>
    </row>
    <row r="778">
      <c r="A778" t="inlineStr">
        <is>
          <t>Monkey-Hill</t>
        </is>
      </c>
      <c r="B778" t="inlineStr">
        <is>
          <t>SUO_011</t>
        </is>
      </c>
      <c r="C778" t="inlineStr">
        <is>
          <t>SUD-OUEST</t>
        </is>
      </c>
      <c r="D778" t="inlineStr">
        <is>
          <t>IHS</t>
        </is>
      </c>
      <c r="E778" t="inlineStr">
        <is>
          <t>Grid-Gen</t>
        </is>
      </c>
      <c r="F778" t="inlineStr">
        <is>
          <t>SUD-OUEST</t>
        </is>
      </c>
      <c r="G778" t="inlineStr">
        <is>
          <t>Limbe</t>
        </is>
      </c>
      <c r="H778" t="inlineStr">
        <is>
          <t>Huawei</t>
        </is>
      </c>
      <c r="I778" t="n">
        <v>0</v>
      </c>
      <c r="J778" t="n">
        <v>0</v>
      </c>
      <c r="K778" t="n">
        <v>0</v>
      </c>
      <c r="L778" t="n">
        <v>0</v>
      </c>
      <c r="M778" t="n">
        <v>0</v>
      </c>
      <c r="N778" t="n">
        <v>0</v>
      </c>
      <c r="O778" t="n">
        <v>0</v>
      </c>
      <c r="P778" t="n">
        <v>0.03745366446653141</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inlineStr">
        <is>
          <t>Operationnel</t>
        </is>
      </c>
      <c r="AJ778" t="inlineStr"/>
      <c r="AK778" t="inlineStr">
        <is>
          <t>no impacts</t>
        </is>
      </c>
      <c r="AL778" t="inlineStr">
        <is>
          <t>no impacts</t>
        </is>
      </c>
      <c r="AM778" t="inlineStr">
        <is>
          <t>no impacts</t>
        </is>
      </c>
      <c r="AN778" t="inlineStr">
        <is>
          <t>no impacts</t>
        </is>
      </c>
      <c r="AO778" t="inlineStr"/>
      <c r="AP778" t="inlineStr"/>
      <c r="AQ778" t="inlineStr">
        <is>
          <t>SUO_011</t>
        </is>
      </c>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SUO_011</t>
        </is>
      </c>
      <c r="BQ778" t="inlineStr">
        <is>
          <t>Grid-Gen-Lithium</t>
        </is>
      </c>
    </row>
    <row r="779">
      <c r="A779" t="inlineStr">
        <is>
          <t>Akwa-Palace-Micro</t>
        </is>
      </c>
      <c r="B779" t="inlineStr">
        <is>
          <t>LIT_705</t>
        </is>
      </c>
      <c r="C779" t="inlineStr">
        <is>
          <t>Douala</t>
        </is>
      </c>
      <c r="D779" t="inlineStr">
        <is>
          <t>CAMUSAT</t>
        </is>
      </c>
      <c r="E779" t="inlineStr">
        <is>
          <t>Good Grid no GE - 8h</t>
        </is>
      </c>
      <c r="F779" t="inlineStr">
        <is>
          <t>LITTORAL</t>
        </is>
      </c>
      <c r="G779" t="inlineStr">
        <is>
          <t>Douala</t>
        </is>
      </c>
      <c r="H779" t="inlineStr">
        <is>
          <t>ZTE</t>
        </is>
      </c>
      <c r="I779" t="n">
        <v>0</v>
      </c>
      <c r="J779" t="n">
        <v>0.0235423033789626</v>
      </c>
      <c r="K779" t="n">
        <v>0</v>
      </c>
      <c r="L779" t="n">
        <v>0</v>
      </c>
      <c r="M779" t="n">
        <v>0</v>
      </c>
      <c r="N779" t="n">
        <v>0</v>
      </c>
      <c r="O779" t="n">
        <v>0</v>
      </c>
      <c r="P779" t="n">
        <v>0.02384549971035829</v>
      </c>
      <c r="Q779" t="n">
        <v>0</v>
      </c>
      <c r="R779" t="n">
        <v>0.023916840023628</v>
      </c>
      <c r="S779" t="n">
        <v>0</v>
      </c>
      <c r="T779" t="n">
        <v>0.02402385049353239</v>
      </c>
      <c r="U779" t="n">
        <v>0</v>
      </c>
      <c r="V779" t="n">
        <v>0.02377415939708875</v>
      </c>
      <c r="W779" t="n">
        <v>0.02402385049353239</v>
      </c>
      <c r="X779" t="n">
        <v>0.02405952065016707</v>
      </c>
      <c r="Y779" t="n">
        <v>0</v>
      </c>
      <c r="Z779" t="n">
        <v>0.07142948866117058</v>
      </c>
      <c r="AA779" t="n">
        <v>0</v>
      </c>
      <c r="AB779" t="n">
        <v>0</v>
      </c>
      <c r="AC779" t="n">
        <v>0</v>
      </c>
      <c r="AD779" t="n">
        <v>0</v>
      </c>
      <c r="AE779" t="n">
        <v>0</v>
      </c>
      <c r="AF779" t="n">
        <v>0</v>
      </c>
      <c r="AG779" t="n">
        <v>0</v>
      </c>
      <c r="AH779" t="n">
        <v>0</v>
      </c>
      <c r="AI779" t="inlineStr">
        <is>
          <t>Operationnel</t>
        </is>
      </c>
      <c r="AJ779" t="inlineStr"/>
      <c r="AK779" t="inlineStr">
        <is>
          <t>no impacts</t>
        </is>
      </c>
      <c r="AL779" t="inlineStr">
        <is>
          <t>no impacts</t>
        </is>
      </c>
      <c r="AM779" t="inlineStr">
        <is>
          <t>no impacts</t>
        </is>
      </c>
      <c r="AN779" t="inlineStr">
        <is>
          <t>no impacts</t>
        </is>
      </c>
      <c r="AO779" t="inlineStr"/>
      <c r="AP779" t="inlineStr"/>
      <c r="AQ779" t="inlineStr">
        <is>
          <t>LIT_705</t>
        </is>
      </c>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is>
          <t>Grid-Gen</t>
        </is>
      </c>
    </row>
    <row r="780">
      <c r="A780" t="inlineStr">
        <is>
          <t>Ngong-Marche</t>
        </is>
      </c>
      <c r="B780" t="inlineStr">
        <is>
          <t>NRD_132</t>
        </is>
      </c>
      <c r="C780" t="inlineStr">
        <is>
          <t>NORD</t>
        </is>
      </c>
      <c r="D780" t="inlineStr">
        <is>
          <t>CAMUSAT</t>
        </is>
      </c>
      <c r="E780" t="inlineStr">
        <is>
          <t>Good Grid + GE</t>
        </is>
      </c>
      <c r="F780" t="inlineStr">
        <is>
          <t>NORD</t>
        </is>
      </c>
      <c r="G780" t="inlineStr">
        <is>
          <t>Ngong</t>
        </is>
      </c>
      <c r="H780" t="inlineStr">
        <is>
          <t>Huawei</t>
        </is>
      </c>
      <c r="I780" t="n">
        <v>0</v>
      </c>
      <c r="J780" t="n">
        <v>0</v>
      </c>
      <c r="K780" t="n">
        <v>6.62189705307434</v>
      </c>
      <c r="L780" t="n">
        <v>0</v>
      </c>
      <c r="M780" t="n">
        <v>0</v>
      </c>
      <c r="N780" t="n">
        <v>0</v>
      </c>
      <c r="O780" t="n">
        <v>0</v>
      </c>
      <c r="P780" t="n">
        <v>0</v>
      </c>
      <c r="Q780" t="n">
        <v>0</v>
      </c>
      <c r="R780" t="n">
        <v>0</v>
      </c>
      <c r="S780" t="n">
        <v>1.802858891713965</v>
      </c>
      <c r="T780" t="n">
        <v>0</v>
      </c>
      <c r="U780" t="n">
        <v>0</v>
      </c>
      <c r="V780" t="n">
        <v>0</v>
      </c>
      <c r="W780" t="n">
        <v>0</v>
      </c>
      <c r="X780" t="n">
        <v>0.007044855935371385</v>
      </c>
      <c r="Y780" t="n">
        <v>0.7568315483986955</v>
      </c>
      <c r="Z780" t="n">
        <v>0.962380826006683</v>
      </c>
      <c r="AA780" t="n">
        <v>2.425856012418922</v>
      </c>
      <c r="AB780" t="n">
        <v>0</v>
      </c>
      <c r="AC780" t="n">
        <v>0</v>
      </c>
      <c r="AD780" t="n">
        <v>0</v>
      </c>
      <c r="AE780" t="n">
        <v>0</v>
      </c>
      <c r="AF780" t="n">
        <v>0</v>
      </c>
      <c r="AG780" t="n">
        <v>0</v>
      </c>
      <c r="AH780" t="n">
        <v>0</v>
      </c>
      <c r="AI780" t="inlineStr">
        <is>
          <t>Operationnel</t>
        </is>
      </c>
      <c r="AJ780" t="inlineStr"/>
      <c r="AK780" t="inlineStr">
        <is>
          <t>no impacts</t>
        </is>
      </c>
      <c r="AL780" t="inlineStr">
        <is>
          <t>no impacts</t>
        </is>
      </c>
      <c r="AM780" t="inlineStr">
        <is>
          <t>no impacts</t>
        </is>
      </c>
      <c r="AN780" t="inlineStr">
        <is>
          <t>no impacts</t>
        </is>
      </c>
      <c r="AO780" t="inlineStr"/>
      <c r="AP780" t="inlineStr"/>
      <c r="AQ780" t="inlineStr">
        <is>
          <t>NRD_132</t>
        </is>
      </c>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is>
          <t>Grid-Gen</t>
        </is>
      </c>
    </row>
    <row r="781">
      <c r="A781" t="inlineStr">
        <is>
          <t>Makor</t>
        </is>
      </c>
      <c r="B781" t="inlineStr">
        <is>
          <t>ADM_015</t>
        </is>
      </c>
      <c r="C781" t="inlineStr">
        <is>
          <t>ADAMAOUA</t>
        </is>
      </c>
      <c r="D781" t="inlineStr">
        <is>
          <t>CAMUSAT</t>
        </is>
      </c>
      <c r="E781" t="inlineStr">
        <is>
          <t>Hybrid Solar - S3</t>
        </is>
      </c>
      <c r="F781" t="inlineStr">
        <is>
          <t>ADAMAOUA</t>
        </is>
      </c>
      <c r="G781" t="inlineStr">
        <is>
          <t>Makor</t>
        </is>
      </c>
      <c r="H781" t="inlineStr">
        <is>
          <t>NOKIA</t>
        </is>
      </c>
      <c r="I781" t="n">
        <v>0.02485297144449479</v>
      </c>
      <c r="J781" t="n">
        <v>0.04978129209249819</v>
      </c>
      <c r="K781" t="n">
        <v>0.005261957126447531</v>
      </c>
      <c r="L781" t="n">
        <v>0.04643492659630045</v>
      </c>
      <c r="M781" t="n">
        <v>0.01293267703654201</v>
      </c>
      <c r="N781" t="n">
        <v>0</v>
      </c>
      <c r="O781" t="n">
        <v>0.0469621335820996</v>
      </c>
      <c r="P781" t="n">
        <v>0.08742646524820839</v>
      </c>
      <c r="Q781" t="n">
        <v>0.09641770771054552</v>
      </c>
      <c r="R781" t="n">
        <v>0.01853274182315652</v>
      </c>
      <c r="S781" t="n">
        <v>0.2080299851509208</v>
      </c>
      <c r="T781" t="n">
        <v>3.496591628519493</v>
      </c>
      <c r="U781" t="n">
        <v>0.001427054017825275</v>
      </c>
      <c r="V781" t="n">
        <v>1.129407031252815</v>
      </c>
      <c r="W781" t="n">
        <v>3.496591628519493</v>
      </c>
      <c r="X781" t="n">
        <v>0.004191971177361981</v>
      </c>
      <c r="Y781" t="n">
        <v>0.04633683416887124</v>
      </c>
      <c r="Z781" t="n">
        <v>1.587561258839371</v>
      </c>
      <c r="AA781" t="n">
        <v>4.692791817308646</v>
      </c>
      <c r="AB781" t="n">
        <v>2.22380841815766</v>
      </c>
      <c r="AC781" t="n">
        <v>0</v>
      </c>
      <c r="AD781" t="n">
        <v>0</v>
      </c>
      <c r="AE781" t="n">
        <v>0</v>
      </c>
      <c r="AF781" t="n">
        <v>0</v>
      </c>
      <c r="AG781" t="n">
        <v>0</v>
      </c>
      <c r="AH781" t="n">
        <v>0</v>
      </c>
      <c r="AI781" t="inlineStr">
        <is>
          <t>Operationnel</t>
        </is>
      </c>
      <c r="AJ781" t="inlineStr"/>
      <c r="AK781" t="inlineStr">
        <is>
          <t>no impacts</t>
        </is>
      </c>
      <c r="AL781" t="inlineStr">
        <is>
          <t>no impacts</t>
        </is>
      </c>
      <c r="AM781" t="inlineStr">
        <is>
          <t>no impacts</t>
        </is>
      </c>
      <c r="AN781" t="inlineStr">
        <is>
          <t>no impacts</t>
        </is>
      </c>
      <c r="AO781" t="inlineStr"/>
      <c r="AP781" t="inlineStr"/>
      <c r="AQ781" t="inlineStr">
        <is>
          <t>ADM_015</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is>
          <t>Solar-Gen-Lithium</t>
        </is>
      </c>
    </row>
    <row r="782">
      <c r="A782" t="inlineStr">
        <is>
          <t>Nkolndongo</t>
        </is>
      </c>
      <c r="B782" t="inlineStr">
        <is>
          <t>CTR_109</t>
        </is>
      </c>
      <c r="C782" t="inlineStr">
        <is>
          <t>Yaounde</t>
        </is>
      </c>
      <c r="D782" t="inlineStr">
        <is>
          <t>IHS</t>
        </is>
      </c>
      <c r="E782" t="inlineStr">
        <is>
          <t>Grid-Gen</t>
        </is>
      </c>
      <c r="F782" t="inlineStr">
        <is>
          <t>CENTRE</t>
        </is>
      </c>
      <c r="G782" t="inlineStr">
        <is>
          <t>Yaounde</t>
        </is>
      </c>
      <c r="H782" t="inlineStr">
        <is>
          <t>ZTE</t>
        </is>
      </c>
      <c r="I782" t="n">
        <v>0</v>
      </c>
      <c r="J782" t="n">
        <v>0</v>
      </c>
      <c r="K782" t="n">
        <v>0.1759965528360626</v>
      </c>
      <c r="L782" t="n">
        <v>0</v>
      </c>
      <c r="M782" t="n">
        <v>0</v>
      </c>
      <c r="N782" t="n">
        <v>0</v>
      </c>
      <c r="O782" t="n">
        <v>0</v>
      </c>
      <c r="P782" t="n">
        <v>0</v>
      </c>
      <c r="Q782" t="n">
        <v>0</v>
      </c>
      <c r="R782" t="n">
        <v>0.02152693952909708</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inlineStr">
        <is>
          <t>Operationnel</t>
        </is>
      </c>
      <c r="AJ782" t="inlineStr"/>
      <c r="AK782" t="inlineStr">
        <is>
          <t>no impacts</t>
        </is>
      </c>
      <c r="AL782" t="inlineStr">
        <is>
          <t>no impacts</t>
        </is>
      </c>
      <c r="AM782" t="inlineStr">
        <is>
          <t>no impacts</t>
        </is>
      </c>
      <c r="AN782" t="inlineStr">
        <is>
          <t>no impacts</t>
        </is>
      </c>
      <c r="AO782" t="inlineStr"/>
      <c r="AP782" t="inlineStr"/>
      <c r="AQ782" t="inlineStr">
        <is>
          <t>CTR_109</t>
        </is>
      </c>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CTR_109</t>
        </is>
      </c>
      <c r="BQ782" t="inlineStr">
        <is>
          <t>Grid-Gen</t>
        </is>
      </c>
    </row>
    <row r="783">
      <c r="A783" t="inlineStr">
        <is>
          <t>Makalingai-MTN</t>
        </is>
      </c>
      <c r="B783" t="inlineStr">
        <is>
          <t>EXN_029</t>
        </is>
      </c>
      <c r="C783" t="inlineStr">
        <is>
          <t>EXTREME-NORD</t>
        </is>
      </c>
      <c r="D783" t="inlineStr">
        <is>
          <t>IHS</t>
        </is>
      </c>
      <c r="E783" t="inlineStr">
        <is>
          <t>Grid-Gen</t>
        </is>
      </c>
      <c r="F783" t="inlineStr">
        <is>
          <t>EXTREME-NORD</t>
        </is>
      </c>
      <c r="G783" t="inlineStr">
        <is>
          <t>Makalingai</t>
        </is>
      </c>
      <c r="H783" t="inlineStr">
        <is>
          <t>NOKIA</t>
        </is>
      </c>
      <c r="I783" t="n">
        <v>0</v>
      </c>
      <c r="J783" t="n">
        <v>0</v>
      </c>
      <c r="K783" t="n">
        <v>0</v>
      </c>
      <c r="L783" t="n">
        <v>0.01714046503166406</v>
      </c>
      <c r="M783" t="n">
        <v>0</v>
      </c>
      <c r="N783" t="n">
        <v>0</v>
      </c>
      <c r="O783" t="n">
        <v>0</v>
      </c>
      <c r="P783" t="n">
        <v>0</v>
      </c>
      <c r="Q783" t="n">
        <v>0</v>
      </c>
      <c r="R783" t="n">
        <v>0.005707555359909158</v>
      </c>
      <c r="S783" t="n">
        <v>0</v>
      </c>
      <c r="T783" t="n">
        <v>0</v>
      </c>
      <c r="U783" t="n">
        <v>0.8317615017804213</v>
      </c>
      <c r="V783" t="n">
        <v>0.4458853960253685</v>
      </c>
      <c r="W783" t="n">
        <v>0</v>
      </c>
      <c r="X783" t="n">
        <v>0</v>
      </c>
      <c r="Y783" t="n">
        <v>0</v>
      </c>
      <c r="Z783" t="n">
        <v>0</v>
      </c>
      <c r="AA783" t="n">
        <v>0</v>
      </c>
      <c r="AB783" t="n">
        <v>0</v>
      </c>
      <c r="AC783" t="n">
        <v>0</v>
      </c>
      <c r="AD783" t="n">
        <v>0</v>
      </c>
      <c r="AE783" t="n">
        <v>0</v>
      </c>
      <c r="AF783" t="n">
        <v>0</v>
      </c>
      <c r="AG783" t="n">
        <v>0</v>
      </c>
      <c r="AH783" t="n">
        <v>0</v>
      </c>
      <c r="AI783" t="inlineStr">
        <is>
          <t>Insecurity</t>
        </is>
      </c>
      <c r="AJ783" t="inlineStr"/>
      <c r="AK783" t="inlineStr">
        <is>
          <t>no impacts</t>
        </is>
      </c>
      <c r="AL783" t="inlineStr">
        <is>
          <t>no impacts</t>
        </is>
      </c>
      <c r="AM783" t="inlineStr">
        <is>
          <t>no impacts</t>
        </is>
      </c>
      <c r="AN783" t="inlineStr">
        <is>
          <t>no impacts</t>
        </is>
      </c>
      <c r="AO783" t="inlineStr"/>
      <c r="AP783" t="inlineStr"/>
      <c r="AQ783" t="inlineStr">
        <is>
          <t>EXN_029</t>
        </is>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EXN_029</t>
        </is>
      </c>
      <c r="BQ783" t="inlineStr">
        <is>
          <t>Grid-Gen</t>
        </is>
      </c>
    </row>
    <row r="784">
      <c r="A784" t="inlineStr">
        <is>
          <t>Bambili-Round-About-IHS</t>
        </is>
      </c>
      <c r="B784" t="inlineStr">
        <is>
          <t>NRO_068</t>
        </is>
      </c>
      <c r="C784" t="inlineStr">
        <is>
          <t>NORD-OUEST</t>
        </is>
      </c>
      <c r="D784" t="inlineStr">
        <is>
          <t>IHS</t>
        </is>
      </c>
      <c r="E784" t="inlineStr">
        <is>
          <t>Grid-Gen</t>
        </is>
      </c>
      <c r="F784" t="inlineStr">
        <is>
          <t>NORD-OUEST</t>
        </is>
      </c>
      <c r="G784" t="inlineStr">
        <is>
          <t>Bamenda</t>
        </is>
      </c>
      <c r="H784" t="inlineStr">
        <is>
          <t>Huawei</t>
        </is>
      </c>
      <c r="I784" t="n">
        <v>1.194201173976195</v>
      </c>
      <c r="J784" t="n">
        <v>3.358238236695745</v>
      </c>
      <c r="K784" t="n">
        <v>2.824363002342816</v>
      </c>
      <c r="L784" t="n">
        <v>5.143690091971932</v>
      </c>
      <c r="M784" t="n">
        <v>12.18314199861315</v>
      </c>
      <c r="N784" t="n">
        <v>0</v>
      </c>
      <c r="O784" t="n">
        <v>0</v>
      </c>
      <c r="P784" t="n">
        <v>0</v>
      </c>
      <c r="Q784" t="n">
        <v>3.497601538667877</v>
      </c>
      <c r="R784" t="n">
        <v>0</v>
      </c>
      <c r="S784" t="n">
        <v>3.897125128055863</v>
      </c>
      <c r="T784" t="n">
        <v>0</v>
      </c>
      <c r="U784" t="n">
        <v>0.006313617724358153</v>
      </c>
      <c r="V784" t="n">
        <v>0</v>
      </c>
      <c r="W784" t="n">
        <v>0</v>
      </c>
      <c r="X784" t="n">
        <v>0</v>
      </c>
      <c r="Y784" t="n">
        <v>0</v>
      </c>
      <c r="Z784" t="n">
        <v>6.7391448579329</v>
      </c>
      <c r="AA784" t="n">
        <v>0</v>
      </c>
      <c r="AB784" t="n">
        <v>0</v>
      </c>
      <c r="AC784" t="n">
        <v>0</v>
      </c>
      <c r="AD784" t="n">
        <v>0</v>
      </c>
      <c r="AE784" t="n">
        <v>0</v>
      </c>
      <c r="AF784" t="n">
        <v>0</v>
      </c>
      <c r="AG784" t="n">
        <v>0</v>
      </c>
      <c r="AH784" t="n">
        <v>0</v>
      </c>
      <c r="AI784" t="inlineStr">
        <is>
          <t>Insecurity</t>
        </is>
      </c>
      <c r="AJ784" t="inlineStr"/>
      <c r="AK784" t="inlineStr">
        <is>
          <t>no impacts</t>
        </is>
      </c>
      <c r="AL784" t="inlineStr">
        <is>
          <t>no impacts</t>
        </is>
      </c>
      <c r="AM784" t="inlineStr">
        <is>
          <t>no impacts</t>
        </is>
      </c>
      <c r="AN784" t="inlineStr">
        <is>
          <t>no impacts</t>
        </is>
      </c>
      <c r="AO784" t="inlineStr"/>
      <c r="AP784" t="inlineStr"/>
      <c r="AQ784" t="inlineStr">
        <is>
          <t>NRO_068</t>
        </is>
      </c>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is>
          <t>NRO_068</t>
        </is>
      </c>
      <c r="BQ784" t="inlineStr">
        <is>
          <t>Grid-Gen</t>
        </is>
      </c>
    </row>
    <row r="785">
      <c r="A785" t="inlineStr">
        <is>
          <t>Mbeng</t>
        </is>
      </c>
      <c r="B785" t="inlineStr">
        <is>
          <t>CTR_385</t>
        </is>
      </c>
      <c r="C785" t="inlineStr">
        <is>
          <t>CENTRE</t>
        </is>
      </c>
      <c r="D785" t="inlineStr">
        <is>
          <t>IHS</t>
        </is>
      </c>
      <c r="E785" t="inlineStr">
        <is>
          <t>Grid-Gen</t>
        </is>
      </c>
      <c r="F785" t="inlineStr">
        <is>
          <t>CENTRE</t>
        </is>
      </c>
      <c r="G785" t="inlineStr">
        <is>
          <t>Mbeng</t>
        </is>
      </c>
      <c r="H785" t="inlineStr">
        <is>
          <t>NOKIA</t>
        </is>
      </c>
      <c r="I785" t="n">
        <v>0</v>
      </c>
      <c r="J785" t="n">
        <v>0</v>
      </c>
      <c r="K785" t="n">
        <v>0.03178256302878055</v>
      </c>
      <c r="L785" t="n">
        <v>0</v>
      </c>
      <c r="M785" t="n">
        <v>0</v>
      </c>
      <c r="N785" t="n">
        <v>0</v>
      </c>
      <c r="O785" t="n">
        <v>0</v>
      </c>
      <c r="P785" t="n">
        <v>0</v>
      </c>
      <c r="Q785" t="n">
        <v>1.46520445528745</v>
      </c>
      <c r="R785" t="n">
        <v>3.619812105872717</v>
      </c>
      <c r="S785" t="n">
        <v>0</v>
      </c>
      <c r="T785" t="n">
        <v>0.001605157048565883</v>
      </c>
      <c r="U785" t="n">
        <v>0</v>
      </c>
      <c r="V785" t="n">
        <v>0</v>
      </c>
      <c r="W785" t="n">
        <v>0.001605157048565883</v>
      </c>
      <c r="X785" t="n">
        <v>0</v>
      </c>
      <c r="Y785" t="n">
        <v>0</v>
      </c>
      <c r="Z785" t="n">
        <v>0</v>
      </c>
      <c r="AA785" t="n">
        <v>0</v>
      </c>
      <c r="AB785" t="n">
        <v>0</v>
      </c>
      <c r="AC785" t="n">
        <v>0</v>
      </c>
      <c r="AD785" t="n">
        <v>0</v>
      </c>
      <c r="AE785" t="n">
        <v>0</v>
      </c>
      <c r="AF785" t="n">
        <v>0</v>
      </c>
      <c r="AG785" t="n">
        <v>0</v>
      </c>
      <c r="AH785" t="n">
        <v>0</v>
      </c>
      <c r="AI785" t="inlineStr">
        <is>
          <t>Operationnel</t>
        </is>
      </c>
      <c r="AJ785" t="inlineStr"/>
      <c r="AK785" t="inlineStr">
        <is>
          <t>no impacts</t>
        </is>
      </c>
      <c r="AL785" t="inlineStr">
        <is>
          <t>no impacts</t>
        </is>
      </c>
      <c r="AM785" t="inlineStr">
        <is>
          <t>no impacts</t>
        </is>
      </c>
      <c r="AN785" t="inlineStr">
        <is>
          <t>no impacts</t>
        </is>
      </c>
      <c r="AO785" t="inlineStr"/>
      <c r="AP785" t="inlineStr"/>
      <c r="AQ785" t="inlineStr">
        <is>
          <t>CTR_385</t>
        </is>
      </c>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row>
    <row r="786">
      <c r="A786" t="inlineStr">
        <is>
          <t>Oyomabang-Ecole-IHS</t>
        </is>
      </c>
      <c r="B786" t="inlineStr">
        <is>
          <t>CTR_553</t>
        </is>
      </c>
      <c r="C786" t="inlineStr">
        <is>
          <t>Yaounde</t>
        </is>
      </c>
      <c r="D786" t="inlineStr">
        <is>
          <t>IHS</t>
        </is>
      </c>
      <c r="E786" t="inlineStr">
        <is>
          <t>Grid-Gen</t>
        </is>
      </c>
      <c r="F786" t="inlineStr">
        <is>
          <t>CENTRE</t>
        </is>
      </c>
      <c r="G786" t="inlineStr">
        <is>
          <t>Yaounde</t>
        </is>
      </c>
      <c r="H786" t="inlineStr">
        <is>
          <t>ZTE</t>
        </is>
      </c>
      <c r="I786" t="n">
        <v>0.1658483932734643</v>
      </c>
      <c r="J786" t="n">
        <v>0</v>
      </c>
      <c r="K786" t="n">
        <v>0</v>
      </c>
      <c r="L786" t="n">
        <v>0</v>
      </c>
      <c r="M786" t="n">
        <v>0</v>
      </c>
      <c r="N786" t="n">
        <v>0</v>
      </c>
      <c r="O786" t="n">
        <v>0.3317146216252465</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inlineStr">
        <is>
          <t>Operationnel</t>
        </is>
      </c>
      <c r="AJ786" t="inlineStr"/>
      <c r="AK786" t="inlineStr">
        <is>
          <t>no impacts</t>
        </is>
      </c>
      <c r="AL786" t="inlineStr">
        <is>
          <t>no impacts</t>
        </is>
      </c>
      <c r="AM786" t="inlineStr">
        <is>
          <t>no impacts</t>
        </is>
      </c>
      <c r="AN786" t="inlineStr">
        <is>
          <t>no impacts</t>
        </is>
      </c>
      <c r="AO786" t="inlineStr"/>
      <c r="AP786" t="inlineStr"/>
      <c r="AQ786" t="inlineStr">
        <is>
          <t>CTR_553</t>
        </is>
      </c>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CTR_553</t>
        </is>
      </c>
      <c r="BQ786" t="inlineStr">
        <is>
          <t>Grid-Gen</t>
        </is>
      </c>
    </row>
    <row r="787">
      <c r="A787" t="inlineStr">
        <is>
          <t>Mbot</t>
        </is>
      </c>
      <c r="B787" t="inlineStr">
        <is>
          <t>NRO_246</t>
        </is>
      </c>
      <c r="C787" t="inlineStr">
        <is>
          <t>NORD-OUEST</t>
        </is>
      </c>
      <c r="D787" t="inlineStr">
        <is>
          <t>IHS</t>
        </is>
      </c>
      <c r="E787" t="inlineStr">
        <is>
          <t>Solar-Gen</t>
        </is>
      </c>
      <c r="F787" t="inlineStr">
        <is>
          <t>NORD-OUEST</t>
        </is>
      </c>
      <c r="G787" t="inlineStr">
        <is>
          <t>Mbot</t>
        </is>
      </c>
      <c r="H787" t="inlineStr">
        <is>
          <t>NOKIA</t>
        </is>
      </c>
      <c r="I787" t="n">
        <v>0.3057597852631286</v>
      </c>
      <c r="J787" t="n">
        <v>1.246914703885392</v>
      </c>
      <c r="K787" t="n">
        <v>0.5149306639166958</v>
      </c>
      <c r="L787" t="n">
        <v>0.003388664880305353</v>
      </c>
      <c r="M787" t="n">
        <v>2.066936049589075</v>
      </c>
      <c r="N787" t="n">
        <v>0.001872683223326521</v>
      </c>
      <c r="O787" t="n">
        <v>0.004815471145696963</v>
      </c>
      <c r="P787" t="n">
        <v>0.003834541838240092</v>
      </c>
      <c r="Q787" t="n">
        <v>0.6848882853137169</v>
      </c>
      <c r="R787" t="n">
        <v>1.36688088490557</v>
      </c>
      <c r="S787" t="n">
        <v>2.578640403499791</v>
      </c>
      <c r="T787" t="n">
        <v>0.006153102019501523</v>
      </c>
      <c r="U787" t="n">
        <v>0.004726295754109913</v>
      </c>
      <c r="V787" t="n">
        <v>1.241802998005325</v>
      </c>
      <c r="W787" t="n">
        <v>0.006153102019501523</v>
      </c>
      <c r="X787" t="n">
        <v>0</v>
      </c>
      <c r="Y787" t="n">
        <v>0.002942787922370272</v>
      </c>
      <c r="Z787" t="n">
        <v>0.09115508528021042</v>
      </c>
      <c r="AA787" t="n">
        <v>0.004191243404587952</v>
      </c>
      <c r="AB787" t="n">
        <v>0</v>
      </c>
      <c r="AC787" t="n">
        <v>0</v>
      </c>
      <c r="AD787" t="n">
        <v>0</v>
      </c>
      <c r="AE787" t="n">
        <v>0</v>
      </c>
      <c r="AF787" t="n">
        <v>0</v>
      </c>
      <c r="AG787" t="n">
        <v>0</v>
      </c>
      <c r="AH787" t="n">
        <v>0</v>
      </c>
      <c r="AI787" t="inlineStr">
        <is>
          <t>Insecurity</t>
        </is>
      </c>
      <c r="AJ787" t="inlineStr"/>
      <c r="AK787" t="inlineStr">
        <is>
          <t>no impacts</t>
        </is>
      </c>
      <c r="AL787" t="inlineStr">
        <is>
          <t>no impacts</t>
        </is>
      </c>
      <c r="AM787" t="inlineStr">
        <is>
          <t>no impacts</t>
        </is>
      </c>
      <c r="AN787" t="inlineStr">
        <is>
          <t>no impacts</t>
        </is>
      </c>
      <c r="AO787" t="inlineStr"/>
      <c r="AP787" t="inlineStr"/>
      <c r="AQ787" t="inlineStr">
        <is>
          <t>NRO_246</t>
        </is>
      </c>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NRO_246</t>
        </is>
      </c>
      <c r="BQ787" t="inlineStr">
        <is>
          <t>Grid-Gen</t>
        </is>
      </c>
    </row>
    <row r="788">
      <c r="A788" t="inlineStr">
        <is>
          <t>Ma</t>
        </is>
      </c>
      <c r="B788" t="inlineStr">
        <is>
          <t>NRO_021</t>
        </is>
      </c>
      <c r="C788" t="inlineStr">
        <is>
          <t>NORD-OUEST</t>
        </is>
      </c>
      <c r="D788" t="inlineStr">
        <is>
          <t>IHS</t>
        </is>
      </c>
      <c r="E788" t="inlineStr">
        <is>
          <t>Grid-Gen</t>
        </is>
      </c>
      <c r="F788" t="inlineStr">
        <is>
          <t>NORD-OUEST</t>
        </is>
      </c>
      <c r="G788" t="inlineStr">
        <is>
          <t>Ma</t>
        </is>
      </c>
      <c r="H788" t="inlineStr">
        <is>
          <t>NOKIA</t>
        </is>
      </c>
      <c r="I788" t="n">
        <v>0.2691286401995835</v>
      </c>
      <c r="J788" t="n">
        <v>1.227024535657609</v>
      </c>
      <c r="K788" t="n">
        <v>0.4664291512691321</v>
      </c>
      <c r="L788" t="n">
        <v>0.001605157048565883</v>
      </c>
      <c r="M788" t="n">
        <v>2.062226769558418</v>
      </c>
      <c r="N788" t="n">
        <v>0</v>
      </c>
      <c r="O788" t="n">
        <v>0.004904646537284014</v>
      </c>
      <c r="P788" t="n">
        <v>0.001337630873804731</v>
      </c>
      <c r="Q788" t="n">
        <v>0.6820577139758841</v>
      </c>
      <c r="R788" t="n">
        <v>1.351681931977219</v>
      </c>
      <c r="S788" t="n">
        <v>2.569015439968828</v>
      </c>
      <c r="T788" t="n">
        <v>0.005707225061566613</v>
      </c>
      <c r="U788" t="n">
        <v>0.003210314097131252</v>
      </c>
      <c r="V788" t="n">
        <v>1.282484811647305</v>
      </c>
      <c r="W788" t="n">
        <v>0.005707225061566613</v>
      </c>
      <c r="X788" t="n">
        <v>0.001605157048565883</v>
      </c>
      <c r="Y788" t="n">
        <v>0.001337630873804731</v>
      </c>
      <c r="Z788" t="n">
        <v>0.05742895218201473</v>
      </c>
      <c r="AA788" t="n">
        <v>0.004815471145696963</v>
      </c>
      <c r="AB788" t="n">
        <v>0.001694332440152762</v>
      </c>
      <c r="AC788" t="n">
        <v>0</v>
      </c>
      <c r="AD788" t="n">
        <v>0</v>
      </c>
      <c r="AE788" t="n">
        <v>0</v>
      </c>
      <c r="AF788" t="n">
        <v>0</v>
      </c>
      <c r="AG788" t="n">
        <v>0</v>
      </c>
      <c r="AH788" t="n">
        <v>0</v>
      </c>
      <c r="AI788" t="inlineStr">
        <is>
          <t>Insecurity</t>
        </is>
      </c>
      <c r="AJ788" t="inlineStr"/>
      <c r="AK788" t="inlineStr">
        <is>
          <t>no impacts</t>
        </is>
      </c>
      <c r="AL788" t="inlineStr">
        <is>
          <t>no impacts</t>
        </is>
      </c>
      <c r="AM788" t="inlineStr">
        <is>
          <t>no impacts</t>
        </is>
      </c>
      <c r="AN788" t="inlineStr">
        <is>
          <t>no impacts</t>
        </is>
      </c>
      <c r="AO788" t="inlineStr"/>
      <c r="AP788" t="inlineStr"/>
      <c r="AQ788" t="inlineStr">
        <is>
          <t>NRO_021</t>
        </is>
      </c>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is>
          <t>NRO_021</t>
        </is>
      </c>
      <c r="BQ788" t="inlineStr">
        <is>
          <t>Grid-Gen</t>
        </is>
      </c>
    </row>
    <row r="789">
      <c r="A789" t="inlineStr">
        <is>
          <t>Tadu-IHS</t>
        </is>
      </c>
      <c r="B789" t="inlineStr">
        <is>
          <t>NRO_018</t>
        </is>
      </c>
      <c r="C789" t="inlineStr">
        <is>
          <t>NORD-OUEST</t>
        </is>
      </c>
      <c r="D789" t="inlineStr">
        <is>
          <t>IHS</t>
        </is>
      </c>
      <c r="E789" t="inlineStr">
        <is>
          <t>Hybrid-Gen</t>
        </is>
      </c>
      <c r="F789" t="inlineStr">
        <is>
          <t>NORD-OUEST</t>
        </is>
      </c>
      <c r="G789" t="inlineStr">
        <is>
          <t>Tadu</t>
        </is>
      </c>
      <c r="H789" t="inlineStr">
        <is>
          <t>NOKIA</t>
        </is>
      </c>
      <c r="I789" t="n">
        <v>0.3508145464145578</v>
      </c>
      <c r="J789" t="n">
        <v>1.249643064109838</v>
      </c>
      <c r="K789" t="n">
        <v>0.4934102111091214</v>
      </c>
      <c r="L789" t="n">
        <v>0.003210314097131252</v>
      </c>
      <c r="M789" t="n">
        <v>2.072917822754971</v>
      </c>
      <c r="N789" t="n">
        <v>0.003477840271892232</v>
      </c>
      <c r="O789" t="n">
        <v>0.009809293074567686</v>
      </c>
      <c r="P789" t="n">
        <v>0.001337630873804731</v>
      </c>
      <c r="Q789" t="n">
        <v>0.692064430702189</v>
      </c>
      <c r="R789" t="n">
        <v>3.346868765456831</v>
      </c>
      <c r="S789" t="n">
        <v>2.539098485686106</v>
      </c>
      <c r="T789" t="n">
        <v>0.007312382110132324</v>
      </c>
      <c r="U789" t="n">
        <v>0.005350523495218753</v>
      </c>
      <c r="V789" t="n">
        <v>1.282538316882257</v>
      </c>
      <c r="W789" t="n">
        <v>0.007312382110132323</v>
      </c>
      <c r="X789" t="n">
        <v>0</v>
      </c>
      <c r="Y789" t="n">
        <v>0.002229384789674552</v>
      </c>
      <c r="Z789" t="n">
        <v>0.07531753573436303</v>
      </c>
      <c r="AA789" t="n">
        <v>0.006331452802675624</v>
      </c>
      <c r="AB789" t="n">
        <v>0</v>
      </c>
      <c r="AC789" t="n">
        <v>0</v>
      </c>
      <c r="AD789" t="n">
        <v>0</v>
      </c>
      <c r="AE789" t="n">
        <v>0</v>
      </c>
      <c r="AF789" t="n">
        <v>0</v>
      </c>
      <c r="AG789" t="n">
        <v>0</v>
      </c>
      <c r="AH789" t="n">
        <v>0</v>
      </c>
      <c r="AI789" t="inlineStr">
        <is>
          <t>Insecurity</t>
        </is>
      </c>
      <c r="AJ789" t="inlineStr"/>
      <c r="AK789" t="inlineStr">
        <is>
          <t>no impacts</t>
        </is>
      </c>
      <c r="AL789" t="inlineStr">
        <is>
          <t>no impacts</t>
        </is>
      </c>
      <c r="AM789" t="inlineStr">
        <is>
          <t>no impacts</t>
        </is>
      </c>
      <c r="AN789" t="inlineStr">
        <is>
          <t>no impacts</t>
        </is>
      </c>
      <c r="AO789" t="inlineStr"/>
      <c r="AP789" t="inlineStr"/>
      <c r="AQ789" t="inlineStr">
        <is>
          <t>NRO_018</t>
        </is>
      </c>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NRO_018</t>
        </is>
      </c>
      <c r="BQ789" t="inlineStr">
        <is>
          <t>Grid-Gen</t>
        </is>
      </c>
    </row>
    <row r="790">
      <c r="A790" t="inlineStr">
        <is>
          <t>Sop-MTN</t>
        </is>
      </c>
      <c r="B790" t="inlineStr">
        <is>
          <t>NRO_258</t>
        </is>
      </c>
      <c r="C790" t="inlineStr">
        <is>
          <t>NORD-OUEST</t>
        </is>
      </c>
      <c r="D790" t="inlineStr">
        <is>
          <t>IHS</t>
        </is>
      </c>
      <c r="E790" t="inlineStr">
        <is>
          <t>Grid-Gen</t>
        </is>
      </c>
      <c r="F790" t="inlineStr">
        <is>
          <t>NORD-OUEST</t>
        </is>
      </c>
      <c r="G790" t="inlineStr">
        <is>
          <t>Sop</t>
        </is>
      </c>
      <c r="H790" t="inlineStr">
        <is>
          <t>NOKIA</t>
        </is>
      </c>
      <c r="I790" t="n">
        <v>0.2537931644565437</v>
      </c>
      <c r="J790" t="n">
        <v>0.4125253614813673</v>
      </c>
      <c r="K790" t="n">
        <v>0.1794208878730028</v>
      </c>
      <c r="L790" t="n">
        <v>0.235779735355974</v>
      </c>
      <c r="M790" t="n">
        <v>0.7517485510782376</v>
      </c>
      <c r="N790" t="n">
        <v>0</v>
      </c>
      <c r="O790" t="n">
        <v>0.9818210613726446</v>
      </c>
      <c r="P790" t="n">
        <v>0.1026408757166133</v>
      </c>
      <c r="Q790" t="n">
        <v>0.226862196197276</v>
      </c>
      <c r="R790" t="n">
        <v>0.4540810939608999</v>
      </c>
      <c r="S790" t="n">
        <v>1.22669668667049</v>
      </c>
      <c r="T790" t="n">
        <v>0.003745366446653041</v>
      </c>
      <c r="U790" t="n">
        <v>0.003477840271892233</v>
      </c>
      <c r="V790" t="n">
        <v>0.4469470626339414</v>
      </c>
      <c r="W790" t="n">
        <v>0.003745366446653041</v>
      </c>
      <c r="X790" t="n">
        <v>0</v>
      </c>
      <c r="Y790" t="n">
        <v>0.001070104699043922</v>
      </c>
      <c r="Z790" t="n">
        <v>0.1276991607525547</v>
      </c>
      <c r="AA790" t="n">
        <v>0.001159280090630801</v>
      </c>
      <c r="AB790" t="n">
        <v>0</v>
      </c>
      <c r="AC790" t="n">
        <v>0</v>
      </c>
      <c r="AD790" t="n">
        <v>0</v>
      </c>
      <c r="AE790" t="n">
        <v>0</v>
      </c>
      <c r="AF790" t="n">
        <v>0</v>
      </c>
      <c r="AG790" t="n">
        <v>0</v>
      </c>
      <c r="AH790" t="n">
        <v>0</v>
      </c>
      <c r="AI790" t="inlineStr">
        <is>
          <t>Insecurity</t>
        </is>
      </c>
      <c r="AJ790" t="inlineStr"/>
      <c r="AK790" t="inlineStr">
        <is>
          <t>no impacts</t>
        </is>
      </c>
      <c r="AL790" t="inlineStr">
        <is>
          <t>no impacts</t>
        </is>
      </c>
      <c r="AM790" t="inlineStr">
        <is>
          <t>no impacts</t>
        </is>
      </c>
      <c r="AN790" t="inlineStr">
        <is>
          <t>no impacts</t>
        </is>
      </c>
      <c r="AO790" t="inlineStr"/>
      <c r="AP790" t="inlineStr"/>
      <c r="AQ790" t="inlineStr">
        <is>
          <t>NRO_258</t>
        </is>
      </c>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NRO_258</t>
        </is>
      </c>
      <c r="BQ790" t="inlineStr">
        <is>
          <t>Grid-Gen</t>
        </is>
      </c>
    </row>
    <row r="791">
      <c r="A791" t="inlineStr">
        <is>
          <t>Nchum-IHS</t>
        </is>
      </c>
      <c r="B791" t="inlineStr">
        <is>
          <t>NRO_088</t>
        </is>
      </c>
      <c r="C791" t="inlineStr">
        <is>
          <t>NORD-OUEST</t>
        </is>
      </c>
      <c r="D791" t="inlineStr">
        <is>
          <t>IHS</t>
        </is>
      </c>
      <c r="E791" t="inlineStr">
        <is>
          <t>Hybrid-Gen</t>
        </is>
      </c>
      <c r="F791" t="inlineStr">
        <is>
          <t>NORD-OUEST</t>
        </is>
      </c>
      <c r="G791" t="inlineStr">
        <is>
          <t>Nchum</t>
        </is>
      </c>
      <c r="H791" t="inlineStr">
        <is>
          <t>NOKIA</t>
        </is>
      </c>
      <c r="I791" t="n">
        <v>0</v>
      </c>
      <c r="J791" t="n">
        <v>0</v>
      </c>
      <c r="K791" t="n">
        <v>0</v>
      </c>
      <c r="L791" t="n">
        <v>0</v>
      </c>
      <c r="M791" t="n">
        <v>0</v>
      </c>
      <c r="N791" t="n">
        <v>0</v>
      </c>
      <c r="O791" t="n">
        <v>0.2250890324774152</v>
      </c>
      <c r="P791" t="n">
        <v>0</v>
      </c>
      <c r="Q791" t="n">
        <v>0</v>
      </c>
      <c r="R791" t="n">
        <v>0.2879358373268869</v>
      </c>
      <c r="S791" t="n">
        <v>0</v>
      </c>
      <c r="T791" t="n">
        <v>4.621568174230167</v>
      </c>
      <c r="U791" t="n">
        <v>4.673567012614935</v>
      </c>
      <c r="V791" t="n">
        <v>4.621461163760261</v>
      </c>
      <c r="W791" t="n">
        <v>4.621568174230167</v>
      </c>
      <c r="X791" t="n">
        <v>4.621514668995214</v>
      </c>
      <c r="Y791" t="n">
        <v>2.221715705998008</v>
      </c>
      <c r="Z791" t="n">
        <v>0.2330509683734123</v>
      </c>
      <c r="AA791" t="n">
        <v>0.1129495509840681</v>
      </c>
      <c r="AB791" t="n">
        <v>0</v>
      </c>
      <c r="AC791" t="n">
        <v>0</v>
      </c>
      <c r="AD791" t="n">
        <v>0</v>
      </c>
      <c r="AE791" t="n">
        <v>0</v>
      </c>
      <c r="AF791" t="n">
        <v>0</v>
      </c>
      <c r="AG791" t="n">
        <v>0</v>
      </c>
      <c r="AH791" t="n">
        <v>0</v>
      </c>
      <c r="AI791" t="inlineStr">
        <is>
          <t>Insecurity</t>
        </is>
      </c>
      <c r="AJ791" t="inlineStr"/>
      <c r="AK791" t="inlineStr">
        <is>
          <t>no impacts</t>
        </is>
      </c>
      <c r="AL791" t="inlineStr">
        <is>
          <t>no impacts</t>
        </is>
      </c>
      <c r="AM791" t="inlineStr">
        <is>
          <t>no impacts</t>
        </is>
      </c>
      <c r="AN791" t="inlineStr">
        <is>
          <t>no impacts</t>
        </is>
      </c>
      <c r="AO791" t="inlineStr"/>
      <c r="AP791" t="inlineStr"/>
      <c r="AQ791" t="inlineStr">
        <is>
          <t>NRO_088</t>
        </is>
      </c>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NRO_088</t>
        </is>
      </c>
      <c r="BQ791" t="inlineStr">
        <is>
          <t>Grid-Gen</t>
        </is>
      </c>
    </row>
    <row r="792">
      <c r="A792" t="inlineStr">
        <is>
          <t>Bambili-University-IHS</t>
        </is>
      </c>
      <c r="B792" t="inlineStr">
        <is>
          <t>NRO_061</t>
        </is>
      </c>
      <c r="C792" t="inlineStr">
        <is>
          <t>NORD-OUEST</t>
        </is>
      </c>
      <c r="D792" t="inlineStr">
        <is>
          <t>IHS</t>
        </is>
      </c>
      <c r="E792" t="inlineStr">
        <is>
          <t>Grid-Gen</t>
        </is>
      </c>
      <c r="F792" t="inlineStr">
        <is>
          <t>NORD-OUEST</t>
        </is>
      </c>
      <c r="G792" t="inlineStr">
        <is>
          <t>Bamenda</t>
        </is>
      </c>
      <c r="H792" t="inlineStr">
        <is>
          <t>Huawei</t>
        </is>
      </c>
      <c r="I792" t="n">
        <v>1.328624159254408</v>
      </c>
      <c r="J792" t="n">
        <v>3.042610855712789</v>
      </c>
      <c r="K792" t="n">
        <v>1.49627389543793</v>
      </c>
      <c r="L792" t="n">
        <v>0.1513306395231042</v>
      </c>
      <c r="M792" t="n">
        <v>14.41511287464366</v>
      </c>
      <c r="N792" t="n">
        <v>0</v>
      </c>
      <c r="O792" t="n">
        <v>0</v>
      </c>
      <c r="P792" t="n">
        <v>0</v>
      </c>
      <c r="Q792" t="n">
        <v>4.896299720631332</v>
      </c>
      <c r="R792" t="n">
        <v>0</v>
      </c>
      <c r="S792" t="n">
        <v>4.517001110055273</v>
      </c>
      <c r="T792" t="n">
        <v>0</v>
      </c>
      <c r="U792" t="n">
        <v>0.00470846067579252</v>
      </c>
      <c r="V792" t="n">
        <v>0</v>
      </c>
      <c r="W792" t="n">
        <v>0</v>
      </c>
      <c r="X792" t="n">
        <v>0</v>
      </c>
      <c r="Y792" t="n">
        <v>0</v>
      </c>
      <c r="Z792" t="n">
        <v>0.1221524513958446</v>
      </c>
      <c r="AA792" t="n">
        <v>0</v>
      </c>
      <c r="AB792" t="n">
        <v>0</v>
      </c>
      <c r="AC792" t="n">
        <v>0</v>
      </c>
      <c r="AD792" t="n">
        <v>0</v>
      </c>
      <c r="AE792" t="n">
        <v>0</v>
      </c>
      <c r="AF792" t="n">
        <v>0</v>
      </c>
      <c r="AG792" t="n">
        <v>0</v>
      </c>
      <c r="AH792" t="n">
        <v>0</v>
      </c>
      <c r="AI792" t="inlineStr">
        <is>
          <t>Insecurity</t>
        </is>
      </c>
      <c r="AJ792" t="inlineStr"/>
      <c r="AK792" t="inlineStr">
        <is>
          <t>no impacts</t>
        </is>
      </c>
      <c r="AL792" t="inlineStr">
        <is>
          <t>no impacts</t>
        </is>
      </c>
      <c r="AM792" t="inlineStr">
        <is>
          <t>no impacts</t>
        </is>
      </c>
      <c r="AN792" t="inlineStr">
        <is>
          <t>no impacts</t>
        </is>
      </c>
      <c r="AO792" t="inlineStr"/>
      <c r="AP792" t="inlineStr"/>
      <c r="AQ792" t="inlineStr">
        <is>
          <t>NRO_061</t>
        </is>
      </c>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NRO_061</t>
        </is>
      </c>
      <c r="BQ792" t="inlineStr">
        <is>
          <t>Grid-Gen</t>
        </is>
      </c>
    </row>
    <row r="793">
      <c r="A793" t="inlineStr">
        <is>
          <t>Mbam</t>
        </is>
      </c>
      <c r="B793" t="inlineStr">
        <is>
          <t>CTR_303</t>
        </is>
      </c>
      <c r="C793" t="inlineStr">
        <is>
          <t>CENTRE</t>
        </is>
      </c>
      <c r="D793" t="inlineStr">
        <is>
          <t>IHS</t>
        </is>
      </c>
      <c r="E793" t="inlineStr">
        <is>
          <t>Hybrid-Gen</t>
        </is>
      </c>
      <c r="F793" t="inlineStr">
        <is>
          <t>CENTRE</t>
        </is>
      </c>
      <c r="G793" t="inlineStr">
        <is>
          <t>Mbam</t>
        </is>
      </c>
      <c r="H793" t="inlineStr">
        <is>
          <t>NOKIA</t>
        </is>
      </c>
      <c r="I793" t="n">
        <v>0.001248455482217681</v>
      </c>
      <c r="J793" t="n">
        <v>0</v>
      </c>
      <c r="K793" t="n">
        <v>0</v>
      </c>
      <c r="L793" t="n">
        <v>0</v>
      </c>
      <c r="M793" t="n">
        <v>4.492435266345611</v>
      </c>
      <c r="N793" t="n">
        <v>9.296635738940653</v>
      </c>
      <c r="O793" t="n">
        <v>9.296473419098129</v>
      </c>
      <c r="P793" t="n">
        <v>9.29679805878318</v>
      </c>
      <c r="Q793" t="n">
        <v>9.296473419098129</v>
      </c>
      <c r="R793" t="n">
        <v>9.296743952169006</v>
      </c>
      <c r="S793" t="n">
        <v>9.296743952169006</v>
      </c>
      <c r="T793" t="n">
        <v>4.622852299869019</v>
      </c>
      <c r="U793" t="n">
        <v>4.622852299869019</v>
      </c>
      <c r="V793" t="n">
        <v>4.622852299869019</v>
      </c>
      <c r="W793" t="n">
        <v>4.622852299869019</v>
      </c>
      <c r="X793" t="n">
        <v>4.622852299869019</v>
      </c>
      <c r="Y793" t="n">
        <v>4.622852299869019</v>
      </c>
      <c r="Z793" t="n">
        <v>4.622852299869019</v>
      </c>
      <c r="AA793" t="n">
        <v>4.622852299869019</v>
      </c>
      <c r="AB793" t="n">
        <v>2.423834404456683</v>
      </c>
      <c r="AC793" t="n">
        <v>0</v>
      </c>
      <c r="AD793" t="n">
        <v>0</v>
      </c>
      <c r="AE793" t="n">
        <v>0</v>
      </c>
      <c r="AF793" t="n">
        <v>0</v>
      </c>
      <c r="AG793" t="n">
        <v>0</v>
      </c>
      <c r="AH793" t="n">
        <v>0</v>
      </c>
      <c r="AI793" t="inlineStr">
        <is>
          <t>Operationnel</t>
        </is>
      </c>
      <c r="AJ793" t="inlineStr"/>
      <c r="AK793" t="inlineStr">
        <is>
          <t>no impacts</t>
        </is>
      </c>
      <c r="AL793" t="inlineStr">
        <is>
          <t>no impacts</t>
        </is>
      </c>
      <c r="AM793" t="inlineStr">
        <is>
          <t>no impacts</t>
        </is>
      </c>
      <c r="AN793" t="inlineStr">
        <is>
          <t>no impacts</t>
        </is>
      </c>
      <c r="AO793" t="inlineStr"/>
      <c r="AP793" t="inlineStr"/>
      <c r="AQ793" t="inlineStr">
        <is>
          <t>CTR_303</t>
        </is>
      </c>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CTR_303</t>
        </is>
      </c>
      <c r="BQ793" t="inlineStr">
        <is>
          <t>Grid-Gen</t>
        </is>
      </c>
    </row>
    <row r="794">
      <c r="A794" t="inlineStr">
        <is>
          <t>Dschang-Foto</t>
        </is>
      </c>
      <c r="B794" t="inlineStr">
        <is>
          <t>OST_105</t>
        </is>
      </c>
      <c r="C794" t="inlineStr">
        <is>
          <t>OUEST</t>
        </is>
      </c>
      <c r="D794" t="inlineStr">
        <is>
          <t>IHS</t>
        </is>
      </c>
      <c r="E794" t="inlineStr">
        <is>
          <t>Grid-Gen</t>
        </is>
      </c>
      <c r="F794" t="inlineStr">
        <is>
          <t>OUEST</t>
        </is>
      </c>
      <c r="G794" t="inlineStr">
        <is>
          <t>Dschang</t>
        </is>
      </c>
      <c r="H794" t="inlineStr">
        <is>
          <t>Huawei</t>
        </is>
      </c>
      <c r="I794" t="n">
        <v>0</v>
      </c>
      <c r="J794" t="n">
        <v>0</v>
      </c>
      <c r="K794" t="n">
        <v>0</v>
      </c>
      <c r="L794" t="n">
        <v>0</v>
      </c>
      <c r="M794" t="n">
        <v>0</v>
      </c>
      <c r="N794" t="n">
        <v>0</v>
      </c>
      <c r="O794" t="n">
        <v>0</v>
      </c>
      <c r="P794" t="n">
        <v>0</v>
      </c>
      <c r="Q794" t="n">
        <v>0</v>
      </c>
      <c r="R794" t="n">
        <v>0</v>
      </c>
      <c r="S794" t="n">
        <v>0</v>
      </c>
      <c r="T794" t="n">
        <v>0</v>
      </c>
      <c r="U794" t="n">
        <v>11.31769482326151</v>
      </c>
      <c r="V794" t="n">
        <v>14.27656998627412</v>
      </c>
      <c r="W794" t="n">
        <v>0</v>
      </c>
      <c r="X794" t="n">
        <v>0.006153102019501588</v>
      </c>
      <c r="Y794" t="n">
        <v>0</v>
      </c>
      <c r="Z794" t="n">
        <v>0</v>
      </c>
      <c r="AA794" t="n">
        <v>0</v>
      </c>
      <c r="AB794" t="n">
        <v>0</v>
      </c>
      <c r="AC794" t="n">
        <v>0</v>
      </c>
      <c r="AD794" t="n">
        <v>0</v>
      </c>
      <c r="AE794" t="n">
        <v>0</v>
      </c>
      <c r="AF794" t="n">
        <v>0</v>
      </c>
      <c r="AG794" t="n">
        <v>0</v>
      </c>
      <c r="AH794" t="n">
        <v>0</v>
      </c>
      <c r="AI794" t="inlineStr">
        <is>
          <t>Operationnel</t>
        </is>
      </c>
      <c r="AJ794" t="inlineStr"/>
      <c r="AK794" t="inlineStr">
        <is>
          <t>no impacts</t>
        </is>
      </c>
      <c r="AL794" t="inlineStr">
        <is>
          <t>no impacts</t>
        </is>
      </c>
      <c r="AM794" t="inlineStr">
        <is>
          <t>no impacts</t>
        </is>
      </c>
      <c r="AN794" t="inlineStr">
        <is>
          <t>no impacts</t>
        </is>
      </c>
      <c r="AO794" t="inlineStr"/>
      <c r="AP794" t="inlineStr"/>
      <c r="AQ794" t="inlineStr">
        <is>
          <t>OST_105</t>
        </is>
      </c>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OST_105</t>
        </is>
      </c>
      <c r="BQ794" t="inlineStr">
        <is>
          <t>Grid-Gen</t>
        </is>
      </c>
    </row>
    <row r="795">
      <c r="A795" t="inlineStr">
        <is>
          <t>Satcom</t>
        </is>
      </c>
      <c r="B795" t="inlineStr">
        <is>
          <t>CTR_199</t>
        </is>
      </c>
      <c r="C795" t="inlineStr">
        <is>
          <t>Yaounde</t>
        </is>
      </c>
      <c r="D795" t="inlineStr">
        <is>
          <t>IHS</t>
        </is>
      </c>
      <c r="E795" t="inlineStr">
        <is>
          <t>Grid-Gen</t>
        </is>
      </c>
      <c r="F795" t="inlineStr">
        <is>
          <t>CENTRE</t>
        </is>
      </c>
      <c r="G795" t="inlineStr">
        <is>
          <t>Yaounde</t>
        </is>
      </c>
      <c r="H795" t="inlineStr">
        <is>
          <t>ZTE</t>
        </is>
      </c>
      <c r="I795" t="n">
        <v>2.812788036514826</v>
      </c>
      <c r="J795" t="n">
        <v>0</v>
      </c>
      <c r="K795" t="n">
        <v>0</v>
      </c>
      <c r="L795" t="n">
        <v>0</v>
      </c>
      <c r="M795" t="n">
        <v>0</v>
      </c>
      <c r="N795" t="n">
        <v>0</v>
      </c>
      <c r="O795" t="n">
        <v>0</v>
      </c>
      <c r="P795" t="n">
        <v>1.312483413377165</v>
      </c>
      <c r="Q795" t="n">
        <v>0</v>
      </c>
      <c r="R795" t="n">
        <v>2.656909452020785</v>
      </c>
      <c r="S795" t="n">
        <v>0</v>
      </c>
      <c r="T795" t="n">
        <v>0</v>
      </c>
      <c r="U795" t="n">
        <v>4.241609665756364</v>
      </c>
      <c r="V795" t="n">
        <v>0</v>
      </c>
      <c r="W795" t="n">
        <v>0</v>
      </c>
      <c r="X795" t="n">
        <v>0</v>
      </c>
      <c r="Y795" t="n">
        <v>0</v>
      </c>
      <c r="Z795" t="n">
        <v>0</v>
      </c>
      <c r="AA795" t="n">
        <v>0</v>
      </c>
      <c r="AB795" t="n">
        <v>0</v>
      </c>
      <c r="AC795" t="n">
        <v>0</v>
      </c>
      <c r="AD795" t="n">
        <v>0</v>
      </c>
      <c r="AE795" t="n">
        <v>0</v>
      </c>
      <c r="AF795" t="n">
        <v>0</v>
      </c>
      <c r="AG795" t="n">
        <v>0</v>
      </c>
      <c r="AH795" t="n">
        <v>0</v>
      </c>
      <c r="AI795" t="inlineStr">
        <is>
          <t>Operationnel</t>
        </is>
      </c>
      <c r="AJ795" t="inlineStr"/>
      <c r="AK795" t="inlineStr">
        <is>
          <t>no impacts</t>
        </is>
      </c>
      <c r="AL795" t="inlineStr">
        <is>
          <t>no impacts</t>
        </is>
      </c>
      <c r="AM795" t="inlineStr">
        <is>
          <t>no impacts</t>
        </is>
      </c>
      <c r="AN795" t="inlineStr">
        <is>
          <t>no impacts</t>
        </is>
      </c>
      <c r="AO795" t="inlineStr"/>
      <c r="AP795" t="inlineStr"/>
      <c r="AQ795" t="inlineStr">
        <is>
          <t>CTR_199</t>
        </is>
      </c>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CTR_199</t>
        </is>
      </c>
      <c r="BQ795" t="inlineStr">
        <is>
          <t>Grid-Gen</t>
        </is>
      </c>
    </row>
    <row r="796">
      <c r="A796" t="inlineStr">
        <is>
          <t>Dschang-Foto-II</t>
        </is>
      </c>
      <c r="B796" t="inlineStr">
        <is>
          <t>OST_123</t>
        </is>
      </c>
      <c r="C796" t="inlineStr">
        <is>
          <t>OUEST</t>
        </is>
      </c>
      <c r="D796" t="inlineStr">
        <is>
          <t>IHS</t>
        </is>
      </c>
      <c r="E796" t="inlineStr">
        <is>
          <t>Grid-Gen</t>
        </is>
      </c>
      <c r="F796" t="inlineStr">
        <is>
          <t>OUEST</t>
        </is>
      </c>
      <c r="G796" t="inlineStr">
        <is>
          <t>Dschang</t>
        </is>
      </c>
      <c r="H796" t="inlineStr">
        <is>
          <t>Huawei</t>
        </is>
      </c>
      <c r="I796" t="n">
        <v>2.761405175882408</v>
      </c>
      <c r="J796" t="n">
        <v>0.02532581121070219</v>
      </c>
      <c r="K796" t="n">
        <v>2.454088941395359</v>
      </c>
      <c r="L796" t="n">
        <v>0</v>
      </c>
      <c r="M796" t="n">
        <v>0</v>
      </c>
      <c r="N796" t="n">
        <v>0.0002675261747609386</v>
      </c>
      <c r="O796" t="n">
        <v>0</v>
      </c>
      <c r="P796" t="n">
        <v>0</v>
      </c>
      <c r="Q796" t="n">
        <v>0</v>
      </c>
      <c r="R796" t="n">
        <v>0</v>
      </c>
      <c r="S796" t="n">
        <v>0</v>
      </c>
      <c r="T796" t="n">
        <v>0</v>
      </c>
      <c r="U796" t="n">
        <v>20.5055245938596</v>
      </c>
      <c r="V796" t="n">
        <v>21.5706533060528</v>
      </c>
      <c r="W796" t="n">
        <v>0</v>
      </c>
      <c r="X796" t="n">
        <v>0.00543969888680575</v>
      </c>
      <c r="Y796" t="n">
        <v>0.03807789220764025</v>
      </c>
      <c r="Z796" t="n">
        <v>0</v>
      </c>
      <c r="AA796" t="n">
        <v>0</v>
      </c>
      <c r="AB796" t="n">
        <v>0</v>
      </c>
      <c r="AC796" t="n">
        <v>0</v>
      </c>
      <c r="AD796" t="n">
        <v>0</v>
      </c>
      <c r="AE796" t="n">
        <v>0</v>
      </c>
      <c r="AF796" t="n">
        <v>0</v>
      </c>
      <c r="AG796" t="n">
        <v>0</v>
      </c>
      <c r="AH796" t="n">
        <v>0</v>
      </c>
      <c r="AI796" t="inlineStr">
        <is>
          <t>Operationnel</t>
        </is>
      </c>
      <c r="AJ796" t="inlineStr"/>
      <c r="AK796" t="inlineStr">
        <is>
          <t>no impacts</t>
        </is>
      </c>
      <c r="AL796" t="inlineStr">
        <is>
          <t>no impacts</t>
        </is>
      </c>
      <c r="AM796" t="inlineStr">
        <is>
          <t>no impacts</t>
        </is>
      </c>
      <c r="AN796" t="inlineStr">
        <is>
          <t>no impacts</t>
        </is>
      </c>
      <c r="AO796" t="inlineStr"/>
      <c r="AP796" t="inlineStr"/>
      <c r="AQ796" t="inlineStr">
        <is>
          <t>OST_123</t>
        </is>
      </c>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is>
          <t>Grid-Gen</t>
        </is>
      </c>
    </row>
    <row r="797">
      <c r="A797" t="inlineStr">
        <is>
          <t>Sodibanga</t>
        </is>
      </c>
      <c r="B797" t="inlineStr">
        <is>
          <t>LIT_515</t>
        </is>
      </c>
      <c r="C797" t="inlineStr">
        <is>
          <t>LITTORAL</t>
        </is>
      </c>
      <c r="D797" t="inlineStr">
        <is>
          <t>IHS</t>
        </is>
      </c>
      <c r="E797" t="inlineStr">
        <is>
          <t>Hybrid-Gen</t>
        </is>
      </c>
      <c r="F797" t="inlineStr">
        <is>
          <t>LITTORAL</t>
        </is>
      </c>
      <c r="G797" t="inlineStr">
        <is>
          <t>Sodibanga</t>
        </is>
      </c>
      <c r="H797" t="inlineStr">
        <is>
          <t>NOKIA</t>
        </is>
      </c>
      <c r="I797" t="n">
        <v>0</v>
      </c>
      <c r="J797" t="n">
        <v>0</v>
      </c>
      <c r="K797" t="n">
        <v>0</v>
      </c>
      <c r="L797" t="n">
        <v>0</v>
      </c>
      <c r="M797" t="n">
        <v>0</v>
      </c>
      <c r="N797" t="n">
        <v>0.9951580858400851</v>
      </c>
      <c r="O797" t="n">
        <v>0</v>
      </c>
      <c r="P797" t="n">
        <v>0.02952711263414044</v>
      </c>
      <c r="Q797" t="n">
        <v>0.03178654886906819</v>
      </c>
      <c r="R797" t="n">
        <v>1.212863683933338</v>
      </c>
      <c r="S797" t="n">
        <v>1.163842170932728</v>
      </c>
      <c r="T797" t="n">
        <v>0</v>
      </c>
      <c r="U797" t="n">
        <v>0</v>
      </c>
      <c r="V797" t="n">
        <v>0</v>
      </c>
      <c r="W797" t="n">
        <v>0</v>
      </c>
      <c r="X797" t="n">
        <v>4.404604446499045</v>
      </c>
      <c r="Y797" t="n">
        <v>9.24447397933414</v>
      </c>
      <c r="Z797" t="n">
        <v>0</v>
      </c>
      <c r="AA797" t="n">
        <v>0</v>
      </c>
      <c r="AB797" t="n">
        <v>0.2856644494097301</v>
      </c>
      <c r="AC797" t="n">
        <v>0</v>
      </c>
      <c r="AD797" t="n">
        <v>0</v>
      </c>
      <c r="AE797" t="n">
        <v>0</v>
      </c>
      <c r="AF797" t="n">
        <v>0</v>
      </c>
      <c r="AG797" t="n">
        <v>0</v>
      </c>
      <c r="AH797" t="n">
        <v>0</v>
      </c>
      <c r="AI797" t="inlineStr">
        <is>
          <t>Operationnel</t>
        </is>
      </c>
      <c r="AJ797" t="inlineStr"/>
      <c r="AK797" t="inlineStr">
        <is>
          <t>no impacts</t>
        </is>
      </c>
      <c r="AL797" t="inlineStr">
        <is>
          <t>no impacts</t>
        </is>
      </c>
      <c r="AM797" t="inlineStr">
        <is>
          <t>no impacts</t>
        </is>
      </c>
      <c r="AN797" t="inlineStr">
        <is>
          <t>no impacts</t>
        </is>
      </c>
      <c r="AO797" t="inlineStr"/>
      <c r="AP797" t="inlineStr"/>
      <c r="AQ797" t="inlineStr">
        <is>
          <t>LIT_515</t>
        </is>
      </c>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LIT_515</t>
        </is>
      </c>
      <c r="BQ797" t="inlineStr">
        <is>
          <t>Grid-Gen</t>
        </is>
      </c>
    </row>
    <row r="798">
      <c r="A798" t="inlineStr">
        <is>
          <t>Nkolfoulou</t>
        </is>
      </c>
      <c r="B798" t="inlineStr">
        <is>
          <t>CTR_214</t>
        </is>
      </c>
      <c r="C798" t="inlineStr">
        <is>
          <t>Yaounde</t>
        </is>
      </c>
      <c r="D798" t="inlineStr">
        <is>
          <t>IHS</t>
        </is>
      </c>
      <c r="E798" t="inlineStr">
        <is>
          <t>Grid-Gen</t>
        </is>
      </c>
      <c r="F798" t="inlineStr">
        <is>
          <t>CENTRE</t>
        </is>
      </c>
      <c r="G798" t="inlineStr">
        <is>
          <t>Yaounde</t>
        </is>
      </c>
      <c r="H798" t="inlineStr">
        <is>
          <t>ZTE</t>
        </is>
      </c>
      <c r="I798" t="n">
        <v>0</v>
      </c>
      <c r="J798" t="n">
        <v>0</v>
      </c>
      <c r="K798" t="n">
        <v>0</v>
      </c>
      <c r="L798" t="n">
        <v>0</v>
      </c>
      <c r="M798" t="n">
        <v>0</v>
      </c>
      <c r="N798" t="n">
        <v>0.5070869467202005</v>
      </c>
      <c r="O798" t="n">
        <v>0</v>
      </c>
      <c r="P798" t="n">
        <v>0</v>
      </c>
      <c r="Q798" t="n">
        <v>2.19526628485331</v>
      </c>
      <c r="R798" t="n">
        <v>0</v>
      </c>
      <c r="S798" t="n">
        <v>0</v>
      </c>
      <c r="T798" t="n">
        <v>0</v>
      </c>
      <c r="U798" t="n">
        <v>0</v>
      </c>
      <c r="V798" t="n">
        <v>0</v>
      </c>
      <c r="W798" t="n">
        <v>0</v>
      </c>
      <c r="X798" t="n">
        <v>0</v>
      </c>
      <c r="Y798" t="n">
        <v>0</v>
      </c>
      <c r="Z798" t="n">
        <v>0</v>
      </c>
      <c r="AA798" t="n">
        <v>0</v>
      </c>
      <c r="AB798" t="n">
        <v>0.2246863166425536</v>
      </c>
      <c r="AC798" t="n">
        <v>0</v>
      </c>
      <c r="AD798" t="n">
        <v>0</v>
      </c>
      <c r="AE798" t="n">
        <v>0</v>
      </c>
      <c r="AF798" t="n">
        <v>0</v>
      </c>
      <c r="AG798" t="n">
        <v>0</v>
      </c>
      <c r="AH798" t="n">
        <v>0</v>
      </c>
      <c r="AI798" t="inlineStr">
        <is>
          <t>Operationnel</t>
        </is>
      </c>
      <c r="AJ798" t="inlineStr"/>
      <c r="AK798" t="inlineStr">
        <is>
          <t>no impacts</t>
        </is>
      </c>
      <c r="AL798" t="inlineStr">
        <is>
          <t>no impacts</t>
        </is>
      </c>
      <c r="AM798" t="inlineStr">
        <is>
          <t>no impacts</t>
        </is>
      </c>
      <c r="AN798" t="inlineStr">
        <is>
          <t>no impacts</t>
        </is>
      </c>
      <c r="AO798" t="inlineStr"/>
      <c r="AP798" t="inlineStr"/>
      <c r="AQ798" t="inlineStr">
        <is>
          <t>CTR_214</t>
        </is>
      </c>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CTR_214</t>
        </is>
      </c>
      <c r="BQ798" t="inlineStr"/>
    </row>
    <row r="799">
      <c r="A799" t="inlineStr">
        <is>
          <t>Tete-d-elephant-Camrail</t>
        </is>
      </c>
      <c r="B799" t="inlineStr">
        <is>
          <t>EST_104</t>
        </is>
      </c>
      <c r="C799" t="inlineStr">
        <is>
          <t>CENTRE</t>
        </is>
      </c>
      <c r="D799" t="inlineStr">
        <is>
          <t>CAMUSAT</t>
        </is>
      </c>
      <c r="E799" t="inlineStr">
        <is>
          <t>Hybrid Solar - S3</t>
        </is>
      </c>
      <c r="F799" t="inlineStr">
        <is>
          <t>EST</t>
        </is>
      </c>
      <c r="G799" t="inlineStr">
        <is>
          <t>Tete-d-elephant</t>
        </is>
      </c>
      <c r="H799" t="inlineStr">
        <is>
          <t>NOKIA</t>
        </is>
      </c>
      <c r="I799" t="n">
        <v>0.004369594187761882</v>
      </c>
      <c r="J799" t="n">
        <v>0</v>
      </c>
      <c r="K799" t="n">
        <v>0.05858823227264564</v>
      </c>
      <c r="L799" t="n">
        <v>0</v>
      </c>
      <c r="M799" t="n">
        <v>0.01045135589399392</v>
      </c>
      <c r="N799" t="n">
        <v>0</v>
      </c>
      <c r="O799" t="n">
        <v>0</v>
      </c>
      <c r="P799" t="n">
        <v>0.001605157048565883</v>
      </c>
      <c r="Q799" t="n">
        <v>0</v>
      </c>
      <c r="R799" t="n">
        <v>0</v>
      </c>
      <c r="S799" t="n">
        <v>0.7647503231716191</v>
      </c>
      <c r="T799" t="n">
        <v>0.03176427448328191</v>
      </c>
      <c r="U799" t="n">
        <v>0</v>
      </c>
      <c r="V799" t="n">
        <v>0</v>
      </c>
      <c r="W799" t="n">
        <v>0.03176427448328191</v>
      </c>
      <c r="X799" t="n">
        <v>0.006598978977436725</v>
      </c>
      <c r="Y799" t="n">
        <v>0.001694332440152762</v>
      </c>
      <c r="Z799" t="n">
        <v>1.081929355968188</v>
      </c>
      <c r="AA799" t="n">
        <v>0.08443126075455222</v>
      </c>
      <c r="AB799" t="n">
        <v>0.03600902312282238</v>
      </c>
      <c r="AC799" t="n">
        <v>0</v>
      </c>
      <c r="AD799" t="n">
        <v>0</v>
      </c>
      <c r="AE799" t="n">
        <v>0</v>
      </c>
      <c r="AF799" t="n">
        <v>0</v>
      </c>
      <c r="AG799" t="n">
        <v>0</v>
      </c>
      <c r="AH799" t="n">
        <v>0</v>
      </c>
      <c r="AI799" t="inlineStr">
        <is>
          <t>Operationnel</t>
        </is>
      </c>
      <c r="AJ799" t="inlineStr"/>
      <c r="AK799" t="inlineStr">
        <is>
          <t>no impacts</t>
        </is>
      </c>
      <c r="AL799" t="inlineStr">
        <is>
          <t>no impacts</t>
        </is>
      </c>
      <c r="AM799" t="inlineStr">
        <is>
          <t>no impacts</t>
        </is>
      </c>
      <c r="AN799" t="inlineStr">
        <is>
          <t>no impacts</t>
        </is>
      </c>
      <c r="AO799" t="inlineStr"/>
      <c r="AP799" t="inlineStr"/>
      <c r="AQ799" t="inlineStr">
        <is>
          <t>EST_104</t>
        </is>
      </c>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is>
          <t>Grid-Gen</t>
        </is>
      </c>
    </row>
    <row r="800">
      <c r="A800" t="inlineStr">
        <is>
          <t>CTR_406_N_Mbimbim-MTN</t>
        </is>
      </c>
      <c r="B800" t="inlineStr">
        <is>
          <t>CTR_406</t>
        </is>
      </c>
      <c r="C800" t="inlineStr">
        <is>
          <t>CENTRE</t>
        </is>
      </c>
      <c r="D800" t="inlineStr">
        <is>
          <t>IHS</t>
        </is>
      </c>
      <c r="E800" t="inlineStr">
        <is>
          <t>Solar-Gen</t>
        </is>
      </c>
      <c r="F800" t="inlineStr">
        <is>
          <t>CENTRE</t>
        </is>
      </c>
      <c r="G800" t="inlineStr">
        <is>
          <t>Mbimbim</t>
        </is>
      </c>
      <c r="H800" t="inlineStr">
        <is>
          <t>NOKIA</t>
        </is>
      </c>
      <c r="I800" t="n">
        <v>0.001248455482217681</v>
      </c>
      <c r="J800" t="n">
        <v>0</v>
      </c>
      <c r="K800" t="n">
        <v>0.003299489488718302</v>
      </c>
      <c r="L800" t="n">
        <v>0.03770619703114816</v>
      </c>
      <c r="M800" t="n">
        <v>0.09748861858252846</v>
      </c>
      <c r="N800" t="n">
        <v>0</v>
      </c>
      <c r="O800" t="n">
        <v>0.06550422778040998</v>
      </c>
      <c r="P800" t="n">
        <v>0.1401116084542976</v>
      </c>
      <c r="Q800" t="n">
        <v>0.3411755059388689</v>
      </c>
      <c r="R800" t="n">
        <v>0</v>
      </c>
      <c r="S800" t="n">
        <v>1.508699081091177</v>
      </c>
      <c r="T800" t="n">
        <v>0.001248455482217681</v>
      </c>
      <c r="U800" t="n">
        <v>0.001230620403900168</v>
      </c>
      <c r="V800" t="n">
        <v>0</v>
      </c>
      <c r="W800" t="n">
        <v>0.00124845548221768</v>
      </c>
      <c r="X800" t="n">
        <v>0.003388664880305182</v>
      </c>
      <c r="Y800" t="n">
        <v>2.364829620028063</v>
      </c>
      <c r="Z800" t="n">
        <v>0</v>
      </c>
      <c r="AA800" t="n">
        <v>0</v>
      </c>
      <c r="AB800" t="n">
        <v>0</v>
      </c>
      <c r="AC800" t="n">
        <v>0</v>
      </c>
      <c r="AD800" t="n">
        <v>0</v>
      </c>
      <c r="AE800" t="n">
        <v>0</v>
      </c>
      <c r="AF800" t="n">
        <v>0</v>
      </c>
      <c r="AG800" t="n">
        <v>0</v>
      </c>
      <c r="AH800" t="n">
        <v>0</v>
      </c>
      <c r="AI800" t="inlineStr">
        <is>
          <t>Operationnel</t>
        </is>
      </c>
      <c r="AJ800" t="inlineStr"/>
      <c r="AK800" t="inlineStr">
        <is>
          <t>no impacts</t>
        </is>
      </c>
      <c r="AL800" t="inlineStr">
        <is>
          <t>no impacts</t>
        </is>
      </c>
      <c r="AM800" t="inlineStr">
        <is>
          <t>no impacts</t>
        </is>
      </c>
      <c r="AN800" t="inlineStr">
        <is>
          <t>no impacts</t>
        </is>
      </c>
      <c r="AO800" t="inlineStr"/>
      <c r="AP800" t="inlineStr"/>
      <c r="AQ800" t="inlineStr">
        <is>
          <t>CTR_406</t>
        </is>
      </c>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CTR_406</t>
        </is>
      </c>
      <c r="BQ800" t="inlineStr">
        <is>
          <t>Grid-Lithium</t>
        </is>
      </c>
    </row>
    <row r="801">
      <c r="A801" t="inlineStr">
        <is>
          <t>Nkolfoulou-CSD</t>
        </is>
      </c>
      <c r="B801" t="inlineStr">
        <is>
          <t>CTR_712</t>
        </is>
      </c>
      <c r="C801" t="inlineStr">
        <is>
          <t>Yaounde</t>
        </is>
      </c>
      <c r="D801" t="inlineStr">
        <is>
          <t>CAMUSAT</t>
        </is>
      </c>
      <c r="E801" t="inlineStr">
        <is>
          <t>Medium Grid + GE</t>
        </is>
      </c>
      <c r="F801" t="inlineStr">
        <is>
          <t>CENTRE</t>
        </is>
      </c>
      <c r="G801" t="inlineStr">
        <is>
          <t>Yaounde</t>
        </is>
      </c>
      <c r="H801" t="inlineStr">
        <is>
          <t>ZTE</t>
        </is>
      </c>
      <c r="I801" t="n">
        <v>0</v>
      </c>
      <c r="J801" t="n">
        <v>0</v>
      </c>
      <c r="K801" t="n">
        <v>0</v>
      </c>
      <c r="L801" t="n">
        <v>0</v>
      </c>
      <c r="M801" t="n">
        <v>0</v>
      </c>
      <c r="N801" t="n">
        <v>0</v>
      </c>
      <c r="O801" t="n">
        <v>0</v>
      </c>
      <c r="P801" t="n">
        <v>0.5189472738012694</v>
      </c>
      <c r="Q801" t="n">
        <v>11.41191754201231</v>
      </c>
      <c r="R801" t="n">
        <v>0</v>
      </c>
      <c r="S801" t="n">
        <v>0</v>
      </c>
      <c r="T801" t="n">
        <v>0</v>
      </c>
      <c r="U801" t="n">
        <v>0</v>
      </c>
      <c r="V801" t="n">
        <v>0</v>
      </c>
      <c r="W801" t="n">
        <v>0</v>
      </c>
      <c r="X801" t="n">
        <v>0</v>
      </c>
      <c r="Y801" t="n">
        <v>8.044476404904788</v>
      </c>
      <c r="Z801" t="n">
        <v>21.60149015646358</v>
      </c>
      <c r="AA801" t="n">
        <v>0</v>
      </c>
      <c r="AB801" t="n">
        <v>0.1645999377912467</v>
      </c>
      <c r="AC801" t="n">
        <v>0</v>
      </c>
      <c r="AD801" t="n">
        <v>0</v>
      </c>
      <c r="AE801" t="n">
        <v>0</v>
      </c>
      <c r="AF801" t="n">
        <v>0</v>
      </c>
      <c r="AG801" t="n">
        <v>0</v>
      </c>
      <c r="AH801" t="n">
        <v>0</v>
      </c>
      <c r="AI801" t="inlineStr">
        <is>
          <t>Operationnel</t>
        </is>
      </c>
      <c r="AJ801" t="inlineStr"/>
      <c r="AK801" t="inlineStr">
        <is>
          <t>no impacts</t>
        </is>
      </c>
      <c r="AL801" t="inlineStr">
        <is>
          <t>no impacts</t>
        </is>
      </c>
      <c r="AM801" t="inlineStr">
        <is>
          <t>no impacts</t>
        </is>
      </c>
      <c r="AN801" t="inlineStr">
        <is>
          <t>no impacts</t>
        </is>
      </c>
      <c r="AO801" t="inlineStr"/>
      <c r="AP801" t="inlineStr"/>
      <c r="AQ801" t="inlineStr">
        <is>
          <t>CTR_712</t>
        </is>
      </c>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is>
          <t>Grid-Gen-Lithium</t>
        </is>
      </c>
    </row>
    <row r="802">
      <c r="A802" t="inlineStr">
        <is>
          <t>Mulang-IHS</t>
        </is>
      </c>
      <c r="B802" t="inlineStr">
        <is>
          <t>NRO_120</t>
        </is>
      </c>
      <c r="C802" t="inlineStr">
        <is>
          <t>NORD-OUEST</t>
        </is>
      </c>
      <c r="D802" t="inlineStr">
        <is>
          <t>IHS</t>
        </is>
      </c>
      <c r="E802" t="inlineStr">
        <is>
          <t>Grid-Gen</t>
        </is>
      </c>
      <c r="F802" t="inlineStr">
        <is>
          <t>NORD-OUEST</t>
        </is>
      </c>
      <c r="G802" t="inlineStr">
        <is>
          <t>Bamenda</t>
        </is>
      </c>
      <c r="H802" t="inlineStr">
        <is>
          <t>Huawei</t>
        </is>
      </c>
      <c r="I802" t="n">
        <v>0</v>
      </c>
      <c r="J802" t="n">
        <v>0</v>
      </c>
      <c r="K802" t="n">
        <v>0</v>
      </c>
      <c r="L802" t="n">
        <v>0</v>
      </c>
      <c r="M802" t="n">
        <v>0</v>
      </c>
      <c r="N802" t="n">
        <v>0</v>
      </c>
      <c r="O802" t="n">
        <v>0</v>
      </c>
      <c r="P802" t="n">
        <v>0</v>
      </c>
      <c r="Q802" t="n">
        <v>0</v>
      </c>
      <c r="R802" t="n">
        <v>0</v>
      </c>
      <c r="S802" t="n">
        <v>0.000802578524282816</v>
      </c>
      <c r="T802" t="n">
        <v>0</v>
      </c>
      <c r="U802" t="n">
        <v>0</v>
      </c>
      <c r="V802" t="n">
        <v>0</v>
      </c>
      <c r="W802" t="n">
        <v>0</v>
      </c>
      <c r="X802" t="n">
        <v>0</v>
      </c>
      <c r="Y802" t="n">
        <v>0</v>
      </c>
      <c r="Z802" t="n">
        <v>0.260249462807441</v>
      </c>
      <c r="AA802" t="n">
        <v>1.237397733660928</v>
      </c>
      <c r="AB802" t="n">
        <v>0</v>
      </c>
      <c r="AC802" t="n">
        <v>0</v>
      </c>
      <c r="AD802" t="n">
        <v>0</v>
      </c>
      <c r="AE802" t="n">
        <v>0</v>
      </c>
      <c r="AF802" t="n">
        <v>0</v>
      </c>
      <c r="AG802" t="n">
        <v>0</v>
      </c>
      <c r="AH802" t="n">
        <v>0</v>
      </c>
      <c r="AI802" t="inlineStr">
        <is>
          <t>Operationnel</t>
        </is>
      </c>
      <c r="AJ802" t="inlineStr"/>
      <c r="AK802" t="inlineStr">
        <is>
          <t>no impacts</t>
        </is>
      </c>
      <c r="AL802" t="inlineStr">
        <is>
          <t>no impacts</t>
        </is>
      </c>
      <c r="AM802" t="inlineStr">
        <is>
          <t>no impacts</t>
        </is>
      </c>
      <c r="AN802" t="inlineStr">
        <is>
          <t>no impacts</t>
        </is>
      </c>
      <c r="AO802" t="inlineStr"/>
      <c r="AP802" t="inlineStr"/>
      <c r="AQ802" t="inlineStr">
        <is>
          <t>NRO_120</t>
        </is>
      </c>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NRO_120</t>
        </is>
      </c>
      <c r="BQ802" t="inlineStr">
        <is>
          <t>Grid-Gen</t>
        </is>
      </c>
    </row>
    <row r="803">
      <c r="A803" t="inlineStr">
        <is>
          <t>Song-Bong</t>
        </is>
      </c>
      <c r="B803" t="inlineStr">
        <is>
          <t>CTR_311</t>
        </is>
      </c>
      <c r="C803" t="inlineStr">
        <is>
          <t>CENTRE</t>
        </is>
      </c>
      <c r="D803" t="inlineStr">
        <is>
          <t>IHS</t>
        </is>
      </c>
      <c r="E803" t="inlineStr">
        <is>
          <t>Solar-Gen</t>
        </is>
      </c>
      <c r="F803" t="inlineStr">
        <is>
          <t>CENTRE</t>
        </is>
      </c>
      <c r="G803" t="inlineStr">
        <is>
          <t>Song-Bong</t>
        </is>
      </c>
      <c r="H803" t="inlineStr">
        <is>
          <t>NOKIA</t>
        </is>
      </c>
      <c r="I803" t="n">
        <v>0.002128193490892877</v>
      </c>
      <c r="J803" t="n">
        <v>0</v>
      </c>
      <c r="K803" t="n">
        <v>0</v>
      </c>
      <c r="L803" t="n">
        <v>0</v>
      </c>
      <c r="M803" t="n">
        <v>0</v>
      </c>
      <c r="N803" t="n">
        <v>0</v>
      </c>
      <c r="O803" t="n">
        <v>0.866668152279646</v>
      </c>
      <c r="P803" t="n">
        <v>0</v>
      </c>
      <c r="Q803" t="n">
        <v>0.4448727908671714</v>
      </c>
      <c r="R803" t="n">
        <v>0</v>
      </c>
      <c r="S803" t="n">
        <v>0</v>
      </c>
      <c r="T803" t="n">
        <v>0.002051034006500451</v>
      </c>
      <c r="U803" t="n">
        <v>0.2619386611427703</v>
      </c>
      <c r="V803" t="n">
        <v>3.808966335932975</v>
      </c>
      <c r="W803" t="n">
        <v>0.002051034006500451</v>
      </c>
      <c r="X803" t="n">
        <v>0</v>
      </c>
      <c r="Y803" t="n">
        <v>0</v>
      </c>
      <c r="Z803" t="n">
        <v>0</v>
      </c>
      <c r="AA803" t="n">
        <v>0</v>
      </c>
      <c r="AB803" t="n">
        <v>0</v>
      </c>
      <c r="AC803" t="n">
        <v>0</v>
      </c>
      <c r="AD803" t="n">
        <v>0</v>
      </c>
      <c r="AE803" t="n">
        <v>0</v>
      </c>
      <c r="AF803" t="n">
        <v>0</v>
      </c>
      <c r="AG803" t="n">
        <v>0</v>
      </c>
      <c r="AH803" t="n">
        <v>0</v>
      </c>
      <c r="AI803" t="inlineStr">
        <is>
          <t>Operationnel</t>
        </is>
      </c>
      <c r="AJ803" t="inlineStr"/>
      <c r="AK803" t="inlineStr">
        <is>
          <t>no impacts</t>
        </is>
      </c>
      <c r="AL803" t="inlineStr">
        <is>
          <t>no impacts</t>
        </is>
      </c>
      <c r="AM803" t="inlineStr">
        <is>
          <t>no impacts</t>
        </is>
      </c>
      <c r="AN803" t="inlineStr">
        <is>
          <t>no impacts</t>
        </is>
      </c>
      <c r="AO803" t="inlineStr"/>
      <c r="AP803" t="inlineStr"/>
      <c r="AQ803" t="inlineStr">
        <is>
          <t>CTR_311</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CTR_311</t>
        </is>
      </c>
      <c r="BQ803" t="inlineStr">
        <is>
          <t>Grid-Gen</t>
        </is>
      </c>
    </row>
    <row r="804">
      <c r="A804" t="inlineStr">
        <is>
          <t>Mbantinbang-FH</t>
        </is>
      </c>
      <c r="B804" t="inlineStr">
        <is>
          <t>ADM_055</t>
        </is>
      </c>
      <c r="C804" t="inlineStr">
        <is>
          <t>ADAMAOUA</t>
        </is>
      </c>
      <c r="D804" t="inlineStr">
        <is>
          <t>IHS</t>
        </is>
      </c>
      <c r="E804" t="inlineStr">
        <is>
          <t>Solar-Gen</t>
        </is>
      </c>
      <c r="F804" t="inlineStr">
        <is>
          <t>ADAMAOUA</t>
        </is>
      </c>
      <c r="G804" t="inlineStr">
        <is>
          <t>Mbantinbang</t>
        </is>
      </c>
      <c r="H804" t="inlineStr">
        <is>
          <t>NOKIA</t>
        </is>
      </c>
      <c r="I804" t="n">
        <v>0.002140581026737913</v>
      </c>
      <c r="J804" t="n">
        <v>0</v>
      </c>
      <c r="K804" t="n">
        <v>0</v>
      </c>
      <c r="L804" t="n">
        <v>0</v>
      </c>
      <c r="M804" t="n">
        <v>0</v>
      </c>
      <c r="N804" t="n">
        <v>0</v>
      </c>
      <c r="O804" t="n">
        <v>0.04252084135927191</v>
      </c>
      <c r="P804" t="n">
        <v>0.1563746544911283</v>
      </c>
      <c r="Q804" t="n">
        <v>0.4906753068881366</v>
      </c>
      <c r="R804" t="n">
        <v>0.0004459285700377957</v>
      </c>
      <c r="S804" t="n">
        <v>0</v>
      </c>
      <c r="T804" t="n">
        <v>0</v>
      </c>
      <c r="U804" t="n">
        <v>0</v>
      </c>
      <c r="V804" t="n">
        <v>0</v>
      </c>
      <c r="W804" t="n">
        <v>0</v>
      </c>
      <c r="X804" t="n">
        <v>0.00133786314171126</v>
      </c>
      <c r="Y804" t="n">
        <v>0.7839037014791844</v>
      </c>
      <c r="Z804" t="n">
        <v>0</v>
      </c>
      <c r="AA804" t="n">
        <v>0</v>
      </c>
      <c r="AB804" t="n">
        <v>0</v>
      </c>
      <c r="AC804" t="n">
        <v>0</v>
      </c>
      <c r="AD804" t="n">
        <v>0</v>
      </c>
      <c r="AE804" t="n">
        <v>0</v>
      </c>
      <c r="AF804" t="n">
        <v>0</v>
      </c>
      <c r="AG804" t="n">
        <v>0</v>
      </c>
      <c r="AH804" t="n">
        <v>0</v>
      </c>
      <c r="AI804" t="inlineStr">
        <is>
          <t>Operationnel</t>
        </is>
      </c>
      <c r="AJ804" t="inlineStr"/>
      <c r="AK804" t="inlineStr">
        <is>
          <t>no impacts</t>
        </is>
      </c>
      <c r="AL804" t="inlineStr">
        <is>
          <t>no impacts</t>
        </is>
      </c>
      <c r="AM804" t="inlineStr">
        <is>
          <t>no impacts</t>
        </is>
      </c>
      <c r="AN804" t="inlineStr">
        <is>
          <t>no impacts</t>
        </is>
      </c>
      <c r="AO804" t="inlineStr"/>
      <c r="AP804" t="inlineStr"/>
      <c r="AQ804" t="inlineStr">
        <is>
          <t>ADM_055</t>
        </is>
      </c>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ADM_055</t>
        </is>
      </c>
      <c r="BQ804" t="inlineStr">
        <is>
          <t>Grid-Gen</t>
        </is>
      </c>
    </row>
    <row r="805">
      <c r="A805" t="inlineStr">
        <is>
          <t>Ndu</t>
        </is>
      </c>
      <c r="B805" t="inlineStr">
        <is>
          <t>NRO_009</t>
        </is>
      </c>
      <c r="C805" t="inlineStr">
        <is>
          <t>NORD-OUEST</t>
        </is>
      </c>
      <c r="D805" t="inlineStr">
        <is>
          <t>IHS</t>
        </is>
      </c>
      <c r="E805" t="inlineStr">
        <is>
          <t>Grid-Gen</t>
        </is>
      </c>
      <c r="F805" t="inlineStr">
        <is>
          <t>NORD-OUEST</t>
        </is>
      </c>
      <c r="G805" t="inlineStr">
        <is>
          <t>NDU</t>
        </is>
      </c>
      <c r="H805" t="inlineStr">
        <is>
          <t>NOKIA</t>
        </is>
      </c>
      <c r="I805" t="n">
        <v>0.5726561855813863</v>
      </c>
      <c r="J805" t="n">
        <v>1.143273680026928</v>
      </c>
      <c r="K805" t="n">
        <v>0.9697590601148454</v>
      </c>
      <c r="L805" t="n">
        <v>0.002140209398087501</v>
      </c>
      <c r="M805" t="n">
        <v>1.3767092508487</v>
      </c>
      <c r="N805" t="n">
        <v>0.0019618586149134</v>
      </c>
      <c r="O805" t="n">
        <v>0.004012892621414022</v>
      </c>
      <c r="P805" t="n">
        <v>0.0019618586149134</v>
      </c>
      <c r="Q805" t="n">
        <v>0.4534717158103149</v>
      </c>
      <c r="R805" t="n">
        <v>0.9101247024098462</v>
      </c>
      <c r="S805" t="n">
        <v>1.703042643606553</v>
      </c>
      <c r="T805" t="n">
        <v>0.1544874483852834</v>
      </c>
      <c r="U805" t="n">
        <v>1.06852854248646</v>
      </c>
      <c r="V805" t="n">
        <v>0.8503051938601673</v>
      </c>
      <c r="W805" t="n">
        <v>0.1544874483852834</v>
      </c>
      <c r="X805" t="n">
        <v>0</v>
      </c>
      <c r="Y805" t="n">
        <v>0.0008917539158698208</v>
      </c>
      <c r="Z805" t="n">
        <v>0.04036078223226697</v>
      </c>
      <c r="AA805" t="n">
        <v>0.003656191055066162</v>
      </c>
      <c r="AB805" t="n">
        <v>0</v>
      </c>
      <c r="AC805" t="n">
        <v>0</v>
      </c>
      <c r="AD805" t="n">
        <v>0</v>
      </c>
      <c r="AE805" t="n">
        <v>0</v>
      </c>
      <c r="AF805" t="n">
        <v>0</v>
      </c>
      <c r="AG805" t="n">
        <v>0</v>
      </c>
      <c r="AH805" t="n">
        <v>0</v>
      </c>
      <c r="AI805" t="inlineStr">
        <is>
          <t>Insecurity</t>
        </is>
      </c>
      <c r="AJ805" t="inlineStr"/>
      <c r="AK805" t="inlineStr">
        <is>
          <t>no impacts</t>
        </is>
      </c>
      <c r="AL805" t="inlineStr">
        <is>
          <t>no impacts</t>
        </is>
      </c>
      <c r="AM805" t="inlineStr">
        <is>
          <t>no impacts</t>
        </is>
      </c>
      <c r="AN805" t="inlineStr">
        <is>
          <t>no impacts</t>
        </is>
      </c>
      <c r="AO805" t="inlineStr"/>
      <c r="AP805" t="inlineStr"/>
      <c r="AQ805" t="inlineStr">
        <is>
          <t>NRO_009</t>
        </is>
      </c>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NRO_009</t>
        </is>
      </c>
      <c r="BQ805" t="inlineStr">
        <is>
          <t>Grid-Gen</t>
        </is>
      </c>
    </row>
    <row r="806">
      <c r="A806" t="inlineStr">
        <is>
          <t>Malende-IHS</t>
        </is>
      </c>
      <c r="B806" t="inlineStr">
        <is>
          <t>LIT_462</t>
        </is>
      </c>
      <c r="C806" t="inlineStr">
        <is>
          <t>LITTORAL</t>
        </is>
      </c>
      <c r="D806" t="inlineStr">
        <is>
          <t>IHS</t>
        </is>
      </c>
      <c r="E806" t="inlineStr">
        <is>
          <t>Grid -Gen</t>
        </is>
      </c>
      <c r="F806" t="inlineStr">
        <is>
          <t>LITTORAL</t>
        </is>
      </c>
      <c r="G806" t="inlineStr">
        <is>
          <t>Malende</t>
        </is>
      </c>
      <c r="H806" t="inlineStr">
        <is>
          <t>NOKIA</t>
        </is>
      </c>
      <c r="I806" t="n">
        <v>0.07388739171697266</v>
      </c>
      <c r="J806" t="n">
        <v>0.05646613431484842</v>
      </c>
      <c r="K806" t="n">
        <v>0.02072579341616743</v>
      </c>
      <c r="L806" t="n">
        <v>0.03796573400943492</v>
      </c>
      <c r="M806" t="n">
        <v>0.1085236256628692</v>
      </c>
      <c r="N806" t="n">
        <v>0.01016599464091572</v>
      </c>
      <c r="O806" t="n">
        <v>0.01319795795487304</v>
      </c>
      <c r="P806" t="n">
        <v>0.02096125770963183</v>
      </c>
      <c r="Q806" t="n">
        <v>0.002853612530783393</v>
      </c>
      <c r="R806" t="n">
        <v>0.01928395850883246</v>
      </c>
      <c r="S806" t="n">
        <v>0.006063926627914645</v>
      </c>
      <c r="T806" t="n">
        <v>0.009185065333458845</v>
      </c>
      <c r="U806" t="n">
        <v>0.001426806265391782</v>
      </c>
      <c r="V806" t="n">
        <v>0</v>
      </c>
      <c r="W806" t="n">
        <v>0.009185065333458845</v>
      </c>
      <c r="X806" t="n">
        <v>0.01230620403900322</v>
      </c>
      <c r="Y806" t="n">
        <v>0.01473177469016902</v>
      </c>
      <c r="Z806" t="n">
        <v>0.005707225061566614</v>
      </c>
      <c r="AA806" t="n">
        <v>0</v>
      </c>
      <c r="AB806" t="n">
        <v>0</v>
      </c>
      <c r="AC806" t="n">
        <v>0</v>
      </c>
      <c r="AD806" t="n">
        <v>0</v>
      </c>
      <c r="AE806" t="n">
        <v>0</v>
      </c>
      <c r="AF806" t="n">
        <v>0</v>
      </c>
      <c r="AG806" t="n">
        <v>0</v>
      </c>
      <c r="AH806" t="n">
        <v>0</v>
      </c>
      <c r="AI806" t="inlineStr">
        <is>
          <t>Operationnel</t>
        </is>
      </c>
      <c r="AJ806" t="inlineStr"/>
      <c r="AK806" t="inlineStr">
        <is>
          <t>no impacts</t>
        </is>
      </c>
      <c r="AL806" t="inlineStr">
        <is>
          <t>no impacts</t>
        </is>
      </c>
      <c r="AM806" t="inlineStr">
        <is>
          <t>no impacts</t>
        </is>
      </c>
      <c r="AN806" t="inlineStr">
        <is>
          <t>no impacts</t>
        </is>
      </c>
      <c r="AO806" t="inlineStr"/>
      <c r="AP806" t="inlineStr"/>
      <c r="AQ806" t="inlineStr">
        <is>
          <t>LIT_462</t>
        </is>
      </c>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is>
          <t>LIT_462</t>
        </is>
      </c>
      <c r="BQ806" t="inlineStr">
        <is>
          <t>Grid-Gen</t>
        </is>
      </c>
    </row>
    <row r="807">
      <c r="A807" t="inlineStr">
        <is>
          <t>Bonewonda</t>
        </is>
      </c>
      <c r="B807" t="inlineStr">
        <is>
          <t>LIT_074</t>
        </is>
      </c>
      <c r="C807" t="inlineStr">
        <is>
          <t>Douala</t>
        </is>
      </c>
      <c r="D807" t="inlineStr">
        <is>
          <t>IHS</t>
        </is>
      </c>
      <c r="E807" t="inlineStr">
        <is>
          <t>Grid-Gen</t>
        </is>
      </c>
      <c r="F807" t="inlineStr">
        <is>
          <t>LITTORAL</t>
        </is>
      </c>
      <c r="G807" t="inlineStr">
        <is>
          <t>Douala</t>
        </is>
      </c>
      <c r="H807" t="inlineStr">
        <is>
          <t>ZTE</t>
        </is>
      </c>
      <c r="I807" t="n">
        <v>0</v>
      </c>
      <c r="J807" t="n">
        <v>0</v>
      </c>
      <c r="K807" t="n">
        <v>0</v>
      </c>
      <c r="L807" t="n">
        <v>0</v>
      </c>
      <c r="M807" t="n">
        <v>26.78263391290203</v>
      </c>
      <c r="N807" t="n">
        <v>43.47649907400273</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inlineStr">
        <is>
          <t>Operationnel</t>
        </is>
      </c>
      <c r="AJ807" t="inlineStr"/>
      <c r="AK807" t="inlineStr">
        <is>
          <t>no impacts</t>
        </is>
      </c>
      <c r="AL807" t="inlineStr">
        <is>
          <t>no impacts</t>
        </is>
      </c>
      <c r="AM807" t="inlineStr">
        <is>
          <t>no impacts</t>
        </is>
      </c>
      <c r="AN807" t="inlineStr">
        <is>
          <t>no impacts</t>
        </is>
      </c>
      <c r="AO807" t="inlineStr"/>
      <c r="AP807" t="inlineStr"/>
      <c r="AQ807" t="inlineStr">
        <is>
          <t>LIT_074</t>
        </is>
      </c>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is>
          <t>LIT_074</t>
        </is>
      </c>
      <c r="BQ807" t="inlineStr">
        <is>
          <t>Grid-Gen</t>
        </is>
      </c>
    </row>
    <row r="808">
      <c r="A808" t="inlineStr">
        <is>
          <t>Meidjamba-MTN</t>
        </is>
      </c>
      <c r="B808" t="inlineStr">
        <is>
          <t>ADM_054</t>
        </is>
      </c>
      <c r="C808" t="inlineStr">
        <is>
          <t>ADAMAOUA</t>
        </is>
      </c>
      <c r="D808" t="inlineStr">
        <is>
          <t>IHS</t>
        </is>
      </c>
      <c r="E808" t="inlineStr">
        <is>
          <t>Hybrid-Gen</t>
        </is>
      </c>
      <c r="F808" t="inlineStr">
        <is>
          <t>ADAMAOUA</t>
        </is>
      </c>
      <c r="G808" t="inlineStr">
        <is>
          <t>Meidjamba</t>
        </is>
      </c>
      <c r="H808" t="inlineStr">
        <is>
          <t>NOKIA</t>
        </is>
      </c>
      <c r="I808" t="n">
        <v>0.001427054017825275</v>
      </c>
      <c r="J808" t="n">
        <v>0</v>
      </c>
      <c r="K808" t="n">
        <v>0</v>
      </c>
      <c r="L808" t="n">
        <v>0</v>
      </c>
      <c r="M808" t="n">
        <v>0</v>
      </c>
      <c r="N808" t="n">
        <v>0</v>
      </c>
      <c r="O808" t="n">
        <v>0.02634682133886511</v>
      </c>
      <c r="P808" t="n">
        <v>0.09184228741679763</v>
      </c>
      <c r="Q808" t="n">
        <v>0.07836171581726668</v>
      </c>
      <c r="R808" t="n">
        <v>0.0008918571400759337</v>
      </c>
      <c r="S808" t="n">
        <v>0</v>
      </c>
      <c r="T808" t="n">
        <v>0</v>
      </c>
      <c r="U808" t="n">
        <v>0</v>
      </c>
      <c r="V808" t="n">
        <v>0</v>
      </c>
      <c r="W808" t="n">
        <v>0</v>
      </c>
      <c r="X808" t="n">
        <v>0.001248672265597244</v>
      </c>
      <c r="Y808" t="n">
        <v>0.3888629229473278</v>
      </c>
      <c r="Z808" t="n">
        <v>0</v>
      </c>
      <c r="AA808" t="n">
        <v>0</v>
      </c>
      <c r="AB808" t="n">
        <v>0</v>
      </c>
      <c r="AC808" t="n">
        <v>0</v>
      </c>
      <c r="AD808" t="n">
        <v>0</v>
      </c>
      <c r="AE808" t="n">
        <v>0</v>
      </c>
      <c r="AF808" t="n">
        <v>0</v>
      </c>
      <c r="AG808" t="n">
        <v>0</v>
      </c>
      <c r="AH808" t="n">
        <v>0</v>
      </c>
      <c r="AI808" t="inlineStr">
        <is>
          <t>Operationnel</t>
        </is>
      </c>
      <c r="AJ808" t="inlineStr"/>
      <c r="AK808" t="inlineStr">
        <is>
          <t>no impacts</t>
        </is>
      </c>
      <c r="AL808" t="inlineStr">
        <is>
          <t>no impacts</t>
        </is>
      </c>
      <c r="AM808" t="inlineStr">
        <is>
          <t>no impacts</t>
        </is>
      </c>
      <c r="AN808" t="inlineStr">
        <is>
          <t>no impacts</t>
        </is>
      </c>
      <c r="AO808" t="inlineStr"/>
      <c r="AP808" t="inlineStr"/>
      <c r="AQ808" t="inlineStr">
        <is>
          <t>ADM_054</t>
        </is>
      </c>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is>
          <t>ADM_054</t>
        </is>
      </c>
      <c r="BQ808" t="inlineStr">
        <is>
          <t>Grid-Gen</t>
        </is>
      </c>
    </row>
    <row r="809">
      <c r="A809" t="inlineStr">
        <is>
          <t>Bfsam-Toungan-Lycee</t>
        </is>
      </c>
      <c r="B809" t="inlineStr">
        <is>
          <t>OST_268</t>
        </is>
      </c>
      <c r="C809" t="inlineStr">
        <is>
          <t>Bafoussam</t>
        </is>
      </c>
      <c r="D809" t="inlineStr">
        <is>
          <t>CAMUSAT</t>
        </is>
      </c>
      <c r="E809" t="inlineStr">
        <is>
          <t>Good Grid + GE</t>
        </is>
      </c>
      <c r="F809" t="inlineStr">
        <is>
          <t>OUEST</t>
        </is>
      </c>
      <c r="G809" t="inlineStr">
        <is>
          <t>Bafoussam</t>
        </is>
      </c>
      <c r="H809" t="inlineStr">
        <is>
          <t>Huawei</t>
        </is>
      </c>
      <c r="I809" t="n">
        <v>0</v>
      </c>
      <c r="J809" t="n">
        <v>0</v>
      </c>
      <c r="K809" t="n">
        <v>0</v>
      </c>
      <c r="L809" t="n">
        <v>0</v>
      </c>
      <c r="M809" t="n">
        <v>0</v>
      </c>
      <c r="N809" t="n">
        <v>0</v>
      </c>
      <c r="O809" t="n">
        <v>0</v>
      </c>
      <c r="P809" t="n">
        <v>0</v>
      </c>
      <c r="Q809" t="n">
        <v>0.5193574806025689</v>
      </c>
      <c r="R809" t="n">
        <v>0.1113800640921374</v>
      </c>
      <c r="S809" t="n">
        <v>0.5469126766029455</v>
      </c>
      <c r="T809" t="n">
        <v>0.05805317992312367</v>
      </c>
      <c r="U809" t="n">
        <v>0</v>
      </c>
      <c r="V809" t="n">
        <v>0</v>
      </c>
      <c r="W809" t="n">
        <v>0.05805317992312367</v>
      </c>
      <c r="X809" t="n">
        <v>0.2199956910450785</v>
      </c>
      <c r="Y809" t="n">
        <v>0.02889282687418136</v>
      </c>
      <c r="Z809" t="n">
        <v>0.2183905339965128</v>
      </c>
      <c r="AA809" t="n">
        <v>0.06085328721895483</v>
      </c>
      <c r="AB809" t="n">
        <v>0.178529133957133</v>
      </c>
      <c r="AC809" t="n">
        <v>0</v>
      </c>
      <c r="AD809" t="n">
        <v>0</v>
      </c>
      <c r="AE809" t="n">
        <v>0</v>
      </c>
      <c r="AF809" t="n">
        <v>0</v>
      </c>
      <c r="AG809" t="n">
        <v>0</v>
      </c>
      <c r="AH809" t="n">
        <v>0</v>
      </c>
      <c r="AI809" t="inlineStr">
        <is>
          <t>Operationnel</t>
        </is>
      </c>
      <c r="AJ809" t="inlineStr"/>
      <c r="AK809" t="inlineStr">
        <is>
          <t>no impacts</t>
        </is>
      </c>
      <c r="AL809" t="inlineStr">
        <is>
          <t>no impacts</t>
        </is>
      </c>
      <c r="AM809" t="inlineStr">
        <is>
          <t>no impacts</t>
        </is>
      </c>
      <c r="AN809" t="inlineStr">
        <is>
          <t>no impacts</t>
        </is>
      </c>
      <c r="AO809" t="inlineStr"/>
      <c r="AP809" t="inlineStr"/>
      <c r="AQ809" t="inlineStr">
        <is>
          <t>OST_268</t>
        </is>
      </c>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is>
          <t>Gen-Lithium</t>
        </is>
      </c>
    </row>
    <row r="810">
      <c r="A810" t="inlineStr">
        <is>
          <t>Wada-MTN-IHS</t>
        </is>
      </c>
      <c r="B810" t="inlineStr">
        <is>
          <t>ADM_099</t>
        </is>
      </c>
      <c r="C810" t="inlineStr">
        <is>
          <t>ADAMAOUA</t>
        </is>
      </c>
      <c r="D810" t="inlineStr">
        <is>
          <t>IHS</t>
        </is>
      </c>
      <c r="E810" t="inlineStr">
        <is>
          <t>Solar-Gen</t>
        </is>
      </c>
      <c r="F810" t="inlineStr">
        <is>
          <t>ADAMAOUA</t>
        </is>
      </c>
      <c r="G810" t="inlineStr">
        <is>
          <t>Wada</t>
        </is>
      </c>
      <c r="H810" t="inlineStr">
        <is>
          <t>NOKIA</t>
        </is>
      </c>
      <c r="I810" t="n">
        <v>0.001427054017825275</v>
      </c>
      <c r="J810" t="n">
        <v>0.01043485060297535</v>
      </c>
      <c r="K810" t="n">
        <v>0</v>
      </c>
      <c r="L810" t="n">
        <v>0</v>
      </c>
      <c r="M810" t="n">
        <v>0</v>
      </c>
      <c r="N810" t="n">
        <v>0</v>
      </c>
      <c r="O810" t="n">
        <v>0.02360108223207785</v>
      </c>
      <c r="P810" t="n">
        <v>0.07286524744874956</v>
      </c>
      <c r="Q810" t="n">
        <v>0.01448375582586303</v>
      </c>
      <c r="R810" t="n">
        <v>0.00124859999610617</v>
      </c>
      <c r="S810" t="n">
        <v>0.01907193409908615</v>
      </c>
      <c r="T810" t="n">
        <v>0</v>
      </c>
      <c r="U810" t="n">
        <v>0</v>
      </c>
      <c r="V810" t="n">
        <v>0</v>
      </c>
      <c r="W810" t="n">
        <v>0</v>
      </c>
      <c r="X810" t="n">
        <v>0.03276579511488083</v>
      </c>
      <c r="Y810" t="n">
        <v>0.3889879543098745</v>
      </c>
      <c r="Z810" t="n">
        <v>0</v>
      </c>
      <c r="AA810" t="n">
        <v>0.001105898724725735</v>
      </c>
      <c r="AB810" t="n">
        <v>0</v>
      </c>
      <c r="AC810" t="n">
        <v>0</v>
      </c>
      <c r="AD810" t="n">
        <v>0</v>
      </c>
      <c r="AE810" t="n">
        <v>0</v>
      </c>
      <c r="AF810" t="n">
        <v>0</v>
      </c>
      <c r="AG810" t="n">
        <v>0</v>
      </c>
      <c r="AH810" t="n">
        <v>0</v>
      </c>
      <c r="AI810" t="inlineStr">
        <is>
          <t>Operationnel</t>
        </is>
      </c>
      <c r="AJ810" t="inlineStr"/>
      <c r="AK810" t="inlineStr">
        <is>
          <t>no impacts</t>
        </is>
      </c>
      <c r="AL810" t="inlineStr">
        <is>
          <t>no impacts</t>
        </is>
      </c>
      <c r="AM810" t="inlineStr">
        <is>
          <t>no impacts</t>
        </is>
      </c>
      <c r="AN810" t="inlineStr">
        <is>
          <t>no impacts</t>
        </is>
      </c>
      <c r="AO810" t="inlineStr"/>
      <c r="AP810" t="inlineStr"/>
      <c r="AQ810" t="inlineStr">
        <is>
          <t>ADM_099</t>
        </is>
      </c>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ADM_099</t>
        </is>
      </c>
      <c r="BQ810" t="inlineStr">
        <is>
          <t>Grid-Gen</t>
        </is>
      </c>
    </row>
    <row r="811">
      <c r="A811" t="inlineStr">
        <is>
          <t>Muyengue-IHS</t>
        </is>
      </c>
      <c r="B811" t="inlineStr">
        <is>
          <t>LIT_175</t>
        </is>
      </c>
      <c r="C811" t="inlineStr">
        <is>
          <t>LITTORAL</t>
        </is>
      </c>
      <c r="D811" t="inlineStr">
        <is>
          <t>IHS</t>
        </is>
      </c>
      <c r="E811" t="inlineStr">
        <is>
          <t>Gen only</t>
        </is>
      </c>
      <c r="F811" t="inlineStr">
        <is>
          <t>LITTORAL</t>
        </is>
      </c>
      <c r="G811" t="inlineStr">
        <is>
          <t>Muyengue</t>
        </is>
      </c>
      <c r="H811" t="inlineStr">
        <is>
          <t>NOKIA</t>
        </is>
      </c>
      <c r="I811" t="n">
        <v>0.03058715931433403</v>
      </c>
      <c r="J811" t="n">
        <v>0.0335299472367043</v>
      </c>
      <c r="K811" t="n">
        <v>0.0104335208156767</v>
      </c>
      <c r="L811" t="n">
        <v>0</v>
      </c>
      <c r="M811" t="n">
        <v>0.05742895218201484</v>
      </c>
      <c r="N811" t="n">
        <v>0.001337630873804731</v>
      </c>
      <c r="O811" t="n">
        <v>0.001605157048565883</v>
      </c>
      <c r="P811" t="n">
        <v>0.01007681924932867</v>
      </c>
      <c r="Q811" t="n">
        <v>0.00240773557284831</v>
      </c>
      <c r="R811" t="n">
        <v>0.01034434542408965</v>
      </c>
      <c r="S811" t="n">
        <v>0</v>
      </c>
      <c r="T811" t="n">
        <v>0.001872683223326521</v>
      </c>
      <c r="U811" t="n">
        <v>0</v>
      </c>
      <c r="V811" t="n">
        <v>0</v>
      </c>
      <c r="W811" t="n">
        <v>0.001872683223326521</v>
      </c>
      <c r="X811" t="n">
        <v>0.2893741456997486</v>
      </c>
      <c r="Y811" t="n">
        <v>0.005082997320457773</v>
      </c>
      <c r="Z811" t="n">
        <v>0</v>
      </c>
      <c r="AA811" t="n">
        <v>0</v>
      </c>
      <c r="AB811" t="n">
        <v>0</v>
      </c>
      <c r="AC811" t="n">
        <v>0</v>
      </c>
      <c r="AD811" t="n">
        <v>0</v>
      </c>
      <c r="AE811" t="n">
        <v>0</v>
      </c>
      <c r="AF811" t="n">
        <v>0</v>
      </c>
      <c r="AG811" t="n">
        <v>0</v>
      </c>
      <c r="AH811" t="n">
        <v>0</v>
      </c>
      <c r="AI811" t="inlineStr">
        <is>
          <t>Operationnel</t>
        </is>
      </c>
      <c r="AJ811" t="inlineStr"/>
      <c r="AK811" t="inlineStr">
        <is>
          <t>no impacts</t>
        </is>
      </c>
      <c r="AL811" t="inlineStr">
        <is>
          <t>no impacts</t>
        </is>
      </c>
      <c r="AM811" t="inlineStr">
        <is>
          <t>no impacts</t>
        </is>
      </c>
      <c r="AN811" t="inlineStr">
        <is>
          <t>no impacts</t>
        </is>
      </c>
      <c r="AO811" t="inlineStr"/>
      <c r="AP811" t="inlineStr"/>
      <c r="AQ811" t="inlineStr">
        <is>
          <t>LIT_175</t>
        </is>
      </c>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LIT_175</t>
        </is>
      </c>
      <c r="BQ811" t="inlineStr">
        <is>
          <t>Grid-Gen</t>
        </is>
      </c>
    </row>
    <row r="812">
      <c r="A812" t="inlineStr">
        <is>
          <t>Ndjore-Luxe-MTN</t>
        </is>
      </c>
      <c r="B812" t="inlineStr">
        <is>
          <t>CTR_363</t>
        </is>
      </c>
      <c r="C812" t="inlineStr">
        <is>
          <t>CENTRE</t>
        </is>
      </c>
      <c r="D812" t="inlineStr">
        <is>
          <t>IHS</t>
        </is>
      </c>
      <c r="E812" t="inlineStr">
        <is>
          <t>Grid-Gen-Lithium</t>
        </is>
      </c>
      <c r="F812" t="inlineStr">
        <is>
          <t>CENTRE</t>
        </is>
      </c>
      <c r="G812" t="inlineStr">
        <is>
          <t>Ndjore-Luxe</t>
        </is>
      </c>
      <c r="H812" t="inlineStr">
        <is>
          <t>NOKIA</t>
        </is>
      </c>
      <c r="I812" t="n">
        <v>0</v>
      </c>
      <c r="J812" t="n">
        <v>0</v>
      </c>
      <c r="K812" t="n">
        <v>0</v>
      </c>
      <c r="L812" t="n">
        <v>0</v>
      </c>
      <c r="M812" t="n">
        <v>0</v>
      </c>
      <c r="N812" t="n">
        <v>0</v>
      </c>
      <c r="O812" t="n">
        <v>0</v>
      </c>
      <c r="P812" t="n">
        <v>0</v>
      </c>
      <c r="Q812" t="n">
        <v>0</v>
      </c>
      <c r="R812" t="n">
        <v>2.198911316936597</v>
      </c>
      <c r="S812" t="n">
        <v>0</v>
      </c>
      <c r="T812" t="n">
        <v>0</v>
      </c>
      <c r="U812" t="n">
        <v>0</v>
      </c>
      <c r="V812" t="n">
        <v>0</v>
      </c>
      <c r="W812" t="n">
        <v>0</v>
      </c>
      <c r="X812" t="n">
        <v>0</v>
      </c>
      <c r="Y812" t="n">
        <v>0</v>
      </c>
      <c r="Z812" t="n">
        <v>0</v>
      </c>
      <c r="AA812" t="n">
        <v>0</v>
      </c>
      <c r="AB812" t="n">
        <v>1.297224184839626</v>
      </c>
      <c r="AC812" t="n">
        <v>0</v>
      </c>
      <c r="AD812" t="n">
        <v>0</v>
      </c>
      <c r="AE812" t="n">
        <v>0</v>
      </c>
      <c r="AF812" t="n">
        <v>0</v>
      </c>
      <c r="AG812" t="n">
        <v>0</v>
      </c>
      <c r="AH812" t="n">
        <v>0</v>
      </c>
      <c r="AI812" t="inlineStr">
        <is>
          <t>Operationnel</t>
        </is>
      </c>
      <c r="AJ812" t="inlineStr"/>
      <c r="AK812" t="inlineStr">
        <is>
          <t>no impacts</t>
        </is>
      </c>
      <c r="AL812" t="inlineStr">
        <is>
          <t>no impacts</t>
        </is>
      </c>
      <c r="AM812" t="inlineStr">
        <is>
          <t>no impacts</t>
        </is>
      </c>
      <c r="AN812" t="inlineStr">
        <is>
          <t>no impacts</t>
        </is>
      </c>
      <c r="AO812" t="inlineStr"/>
      <c r="AP812" t="inlineStr"/>
      <c r="AQ812" t="inlineStr">
        <is>
          <t>CTR_363</t>
        </is>
      </c>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CTR_363</t>
        </is>
      </c>
      <c r="BQ812" t="inlineStr">
        <is>
          <t>Grid-Gen-Lithium</t>
        </is>
      </c>
    </row>
    <row r="813">
      <c r="A813" t="inlineStr">
        <is>
          <t>Muyengue-Bafia-IHS</t>
        </is>
      </c>
      <c r="B813" t="inlineStr">
        <is>
          <t>LIT_176</t>
        </is>
      </c>
      <c r="C813" t="inlineStr">
        <is>
          <t>LITTORAL</t>
        </is>
      </c>
      <c r="D813" t="inlineStr">
        <is>
          <t>IHS</t>
        </is>
      </c>
      <c r="E813" t="inlineStr">
        <is>
          <t>Grid-Gen</t>
        </is>
      </c>
      <c r="F813" t="inlineStr">
        <is>
          <t>LITTORAL</t>
        </is>
      </c>
      <c r="G813" t="inlineStr">
        <is>
          <t>Muyengue</t>
        </is>
      </c>
      <c r="H813" t="inlineStr">
        <is>
          <t>NOKIA</t>
        </is>
      </c>
      <c r="I813" t="n">
        <v>0.01855856866210823</v>
      </c>
      <c r="J813" t="n">
        <v>0.01112792698204157</v>
      </c>
      <c r="K813" t="n">
        <v>0</v>
      </c>
      <c r="L813" t="n">
        <v>0</v>
      </c>
      <c r="M813" t="n">
        <v>0.04090460031648344</v>
      </c>
      <c r="N813" t="n">
        <v>0</v>
      </c>
      <c r="O813" t="n">
        <v>0</v>
      </c>
      <c r="P813" t="n">
        <v>0</v>
      </c>
      <c r="Q813" t="n">
        <v>0</v>
      </c>
      <c r="R813" t="n">
        <v>0</v>
      </c>
      <c r="S813" t="n">
        <v>0</v>
      </c>
      <c r="T813" t="n">
        <v>0</v>
      </c>
      <c r="U813" t="n">
        <v>0</v>
      </c>
      <c r="V813" t="n">
        <v>0</v>
      </c>
      <c r="W813" t="n">
        <v>0</v>
      </c>
      <c r="X813" t="n">
        <v>0</v>
      </c>
      <c r="Y813" t="n">
        <v>0.001622992126883028</v>
      </c>
      <c r="Z813" t="n">
        <v>0</v>
      </c>
      <c r="AA813" t="n">
        <v>0</v>
      </c>
      <c r="AB813" t="n">
        <v>0</v>
      </c>
      <c r="AC813" t="n">
        <v>0</v>
      </c>
      <c r="AD813" t="n">
        <v>0</v>
      </c>
      <c r="AE813" t="n">
        <v>0</v>
      </c>
      <c r="AF813" t="n">
        <v>0</v>
      </c>
      <c r="AG813" t="n">
        <v>0</v>
      </c>
      <c r="AH813" t="n">
        <v>0</v>
      </c>
      <c r="AI813" t="inlineStr">
        <is>
          <t>Operationnel</t>
        </is>
      </c>
      <c r="AJ813" t="inlineStr"/>
      <c r="AK813" t="inlineStr">
        <is>
          <t>no impacts</t>
        </is>
      </c>
      <c r="AL813" t="inlineStr">
        <is>
          <t>no impacts</t>
        </is>
      </c>
      <c r="AM813" t="inlineStr">
        <is>
          <t>no impacts</t>
        </is>
      </c>
      <c r="AN813" t="inlineStr">
        <is>
          <t>no impacts</t>
        </is>
      </c>
      <c r="AO813" t="inlineStr"/>
      <c r="AP813" t="inlineStr"/>
      <c r="AQ813" t="inlineStr">
        <is>
          <t>LIT_176</t>
        </is>
      </c>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is>
          <t>LIT_176</t>
        </is>
      </c>
      <c r="BQ813" t="inlineStr">
        <is>
          <t>Grid-Gen</t>
        </is>
      </c>
    </row>
    <row r="814">
      <c r="A814" t="inlineStr">
        <is>
          <t>Nanga-Eboko</t>
        </is>
      </c>
      <c r="B814" t="inlineStr">
        <is>
          <t>CTR_033</t>
        </is>
      </c>
      <c r="C814" t="inlineStr">
        <is>
          <t>CENTRE</t>
        </is>
      </c>
      <c r="D814" t="inlineStr">
        <is>
          <t>CAMUSAT</t>
        </is>
      </c>
      <c r="E814" t="inlineStr">
        <is>
          <t>Medium Grid + Solar + GE</t>
        </is>
      </c>
      <c r="F814" t="inlineStr">
        <is>
          <t>CENTRE</t>
        </is>
      </c>
      <c r="G814" t="inlineStr">
        <is>
          <t>Nanga-Eboko</t>
        </is>
      </c>
      <c r="H814" t="inlineStr">
        <is>
          <t>NOKIA</t>
        </is>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inlineStr">
        <is>
          <t>Operationnel</t>
        </is>
      </c>
      <c r="AJ814" t="inlineStr"/>
      <c r="AK814" t="inlineStr">
        <is>
          <t>no impacts</t>
        </is>
      </c>
      <c r="AL814" t="inlineStr">
        <is>
          <t>no impacts</t>
        </is>
      </c>
      <c r="AM814" t="inlineStr">
        <is>
          <t>no impacts</t>
        </is>
      </c>
      <c r="AN814" t="inlineStr">
        <is>
          <t>no impacts</t>
        </is>
      </c>
      <c r="AO814" t="inlineStr"/>
      <c r="AP814" t="inlineStr"/>
      <c r="AQ814" t="inlineStr">
        <is>
          <t>CTR_033</t>
        </is>
      </c>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is>
          <t>Grid-Lithium</t>
        </is>
      </c>
    </row>
    <row r="815">
      <c r="A815" t="inlineStr">
        <is>
          <t>Bertoua-Camp-SIC-IHS</t>
        </is>
      </c>
      <c r="B815" t="inlineStr">
        <is>
          <t>EST_025</t>
        </is>
      </c>
      <c r="C815" t="inlineStr">
        <is>
          <t>CENTRE</t>
        </is>
      </c>
      <c r="D815" t="inlineStr">
        <is>
          <t>IHS</t>
        </is>
      </c>
      <c r="E815" t="inlineStr">
        <is>
          <t>Grid-Gen</t>
        </is>
      </c>
      <c r="F815" t="inlineStr">
        <is>
          <t>EST</t>
        </is>
      </c>
      <c r="G815" t="inlineStr">
        <is>
          <t>Bertoua</t>
        </is>
      </c>
      <c r="H815" t="inlineStr">
        <is>
          <t>ZTE</t>
        </is>
      </c>
      <c r="I815" t="n">
        <v>0</v>
      </c>
      <c r="J815" t="n">
        <v>0</v>
      </c>
      <c r="K815" t="n">
        <v>0</v>
      </c>
      <c r="L815" t="n">
        <v>1.424666055993585</v>
      </c>
      <c r="M815" t="n">
        <v>0</v>
      </c>
      <c r="N815" t="n">
        <v>0</v>
      </c>
      <c r="O815" t="n">
        <v>0</v>
      </c>
      <c r="P815" t="n">
        <v>0</v>
      </c>
      <c r="Q815" t="n">
        <v>0</v>
      </c>
      <c r="R815" t="n">
        <v>0.00470846067579252</v>
      </c>
      <c r="S815" t="n">
        <v>0</v>
      </c>
      <c r="T815" t="n">
        <v>0</v>
      </c>
      <c r="U815" t="n">
        <v>2.022943758150631</v>
      </c>
      <c r="V815" t="n">
        <v>0</v>
      </c>
      <c r="W815" t="n">
        <v>0</v>
      </c>
      <c r="X815" t="n">
        <v>0</v>
      </c>
      <c r="Y815" t="n">
        <v>0</v>
      </c>
      <c r="Z815" t="n">
        <v>0</v>
      </c>
      <c r="AA815" t="n">
        <v>0</v>
      </c>
      <c r="AB815" t="n">
        <v>2.685071040683955</v>
      </c>
      <c r="AC815" t="n">
        <v>0</v>
      </c>
      <c r="AD815" t="n">
        <v>0</v>
      </c>
      <c r="AE815" t="n">
        <v>0</v>
      </c>
      <c r="AF815" t="n">
        <v>0</v>
      </c>
      <c r="AG815" t="n">
        <v>0</v>
      </c>
      <c r="AH815" t="n">
        <v>0</v>
      </c>
      <c r="AI815" t="inlineStr">
        <is>
          <t>Operationnel</t>
        </is>
      </c>
      <c r="AJ815" t="inlineStr"/>
      <c r="AK815" t="inlineStr">
        <is>
          <t>no impacts</t>
        </is>
      </c>
      <c r="AL815" t="inlineStr">
        <is>
          <t>no impacts</t>
        </is>
      </c>
      <c r="AM815" t="inlineStr">
        <is>
          <t>no impacts</t>
        </is>
      </c>
      <c r="AN815" t="inlineStr">
        <is>
          <t>no impacts</t>
        </is>
      </c>
      <c r="AO815" t="inlineStr"/>
      <c r="AP815" t="inlineStr"/>
      <c r="AQ815" t="inlineStr">
        <is>
          <t>EST_025</t>
        </is>
      </c>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is>
          <t>EST_025</t>
        </is>
      </c>
      <c r="BQ815" t="inlineStr">
        <is>
          <t>Grid-Gen</t>
        </is>
      </c>
    </row>
    <row r="816">
      <c r="A816" t="inlineStr">
        <is>
          <t>Dong-MTN-IHS</t>
        </is>
      </c>
      <c r="B816" t="inlineStr">
        <is>
          <t>CTR_167</t>
        </is>
      </c>
      <c r="C816" t="inlineStr">
        <is>
          <t>CENTRE</t>
        </is>
      </c>
      <c r="D816" t="inlineStr">
        <is>
          <t>IHS</t>
        </is>
      </c>
      <c r="E816" t="inlineStr">
        <is>
          <t>Hybrid-Gen</t>
        </is>
      </c>
      <c r="F816" t="inlineStr">
        <is>
          <t>CENTRE</t>
        </is>
      </c>
      <c r="G816" t="inlineStr">
        <is>
          <t>Dong</t>
        </is>
      </c>
      <c r="H816" t="inlineStr">
        <is>
          <t>NOKIA</t>
        </is>
      </c>
      <c r="I816" t="n">
        <v>0.001712167518469933</v>
      </c>
      <c r="J816" t="n">
        <v>0</v>
      </c>
      <c r="K816" t="n">
        <v>0</v>
      </c>
      <c r="L816" t="n">
        <v>0</v>
      </c>
      <c r="M816" t="n">
        <v>0.02673119163833795</v>
      </c>
      <c r="N816" t="n">
        <v>0</v>
      </c>
      <c r="O816" t="n">
        <v>0.02495150421894345</v>
      </c>
      <c r="P816" t="n">
        <v>0.009636307640155871</v>
      </c>
      <c r="Q816" t="n">
        <v>0.002675261747609462</v>
      </c>
      <c r="R816" t="n">
        <v>0</v>
      </c>
      <c r="S816" t="n">
        <v>0.003745366446653555</v>
      </c>
      <c r="T816" t="n">
        <v>0</v>
      </c>
      <c r="U816" t="n">
        <v>0</v>
      </c>
      <c r="V816" t="n">
        <v>0</v>
      </c>
      <c r="W816" t="n">
        <v>0</v>
      </c>
      <c r="X816" t="n">
        <v>0</v>
      </c>
      <c r="Y816" t="n">
        <v>0.001658662283517907</v>
      </c>
      <c r="Z816" t="n">
        <v>0</v>
      </c>
      <c r="AA816" t="n">
        <v>0</v>
      </c>
      <c r="AB816" t="n">
        <v>0</v>
      </c>
      <c r="AC816" t="n">
        <v>0</v>
      </c>
      <c r="AD816" t="n">
        <v>0</v>
      </c>
      <c r="AE816" t="n">
        <v>0</v>
      </c>
      <c r="AF816" t="n">
        <v>0</v>
      </c>
      <c r="AG816" t="n">
        <v>0</v>
      </c>
      <c r="AH816" t="n">
        <v>0</v>
      </c>
      <c r="AI816" t="inlineStr">
        <is>
          <t>Operationnel</t>
        </is>
      </c>
      <c r="AJ816" t="inlineStr"/>
      <c r="AK816" t="inlineStr">
        <is>
          <t>no impacts</t>
        </is>
      </c>
      <c r="AL816" t="inlineStr">
        <is>
          <t>no impacts</t>
        </is>
      </c>
      <c r="AM816" t="inlineStr">
        <is>
          <t>no impacts</t>
        </is>
      </c>
      <c r="AN816" t="inlineStr">
        <is>
          <t>no impacts</t>
        </is>
      </c>
      <c r="AO816" t="inlineStr"/>
      <c r="AP816" t="inlineStr"/>
      <c r="AQ816" t="inlineStr">
        <is>
          <t>CTR_167</t>
        </is>
      </c>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CTR_167</t>
        </is>
      </c>
      <c r="BQ816" t="inlineStr">
        <is>
          <t>Grid-Gen</t>
        </is>
      </c>
    </row>
    <row r="817">
      <c r="A817" t="inlineStr">
        <is>
          <t>Nanga-Eboko-IHS</t>
        </is>
      </c>
      <c r="B817" t="inlineStr">
        <is>
          <t>CTR_138</t>
        </is>
      </c>
      <c r="C817" t="inlineStr">
        <is>
          <t>CENTRE</t>
        </is>
      </c>
      <c r="D817" t="inlineStr">
        <is>
          <t>IHS</t>
        </is>
      </c>
      <c r="E817" t="inlineStr">
        <is>
          <t>Grid-Gen</t>
        </is>
      </c>
      <c r="F817" t="inlineStr">
        <is>
          <t>CENTRE</t>
        </is>
      </c>
      <c r="G817" t="inlineStr">
        <is>
          <t>Nanga-Eboko</t>
        </is>
      </c>
      <c r="H817" t="inlineStr">
        <is>
          <t>NOKIA</t>
        </is>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inlineStr">
        <is>
          <t>Operationnel</t>
        </is>
      </c>
      <c r="AJ817" t="inlineStr"/>
      <c r="AK817" t="inlineStr">
        <is>
          <t>no impacts</t>
        </is>
      </c>
      <c r="AL817" t="inlineStr">
        <is>
          <t>no impacts</t>
        </is>
      </c>
      <c r="AM817" t="inlineStr">
        <is>
          <t>no impacts</t>
        </is>
      </c>
      <c r="AN817" t="inlineStr">
        <is>
          <t>no impacts</t>
        </is>
      </c>
      <c r="AO817" t="inlineStr"/>
      <c r="AP817" t="inlineStr"/>
      <c r="AQ817" t="inlineStr">
        <is>
          <t>CTR_138</t>
        </is>
      </c>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CTR_138</t>
        </is>
      </c>
      <c r="BQ817" t="inlineStr">
        <is>
          <t>Grid-Gen</t>
        </is>
      </c>
    </row>
    <row r="818">
      <c r="A818" t="inlineStr">
        <is>
          <t>Mabanda3</t>
        </is>
      </c>
      <c r="B818" t="inlineStr">
        <is>
          <t>LIT_488</t>
        </is>
      </c>
      <c r="C818" t="inlineStr">
        <is>
          <t>Douala</t>
        </is>
      </c>
      <c r="D818" t="inlineStr">
        <is>
          <t>IHS</t>
        </is>
      </c>
      <c r="E818" t="inlineStr">
        <is>
          <t>Grid-Gen</t>
        </is>
      </c>
      <c r="F818" t="inlineStr">
        <is>
          <t>LITTORAL</t>
        </is>
      </c>
      <c r="G818" t="inlineStr">
        <is>
          <t>Douala</t>
        </is>
      </c>
      <c r="H818" t="inlineStr">
        <is>
          <t>ZTE</t>
        </is>
      </c>
      <c r="I818" t="n">
        <v>0</v>
      </c>
      <c r="J818" t="n">
        <v>0</v>
      </c>
      <c r="K818" t="n">
        <v>0</v>
      </c>
      <c r="L818" t="n">
        <v>0</v>
      </c>
      <c r="M818" t="n">
        <v>0</v>
      </c>
      <c r="N818" t="n">
        <v>0</v>
      </c>
      <c r="O818" t="n">
        <v>0</v>
      </c>
      <c r="P818" t="n">
        <v>4.988203879200874</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inlineStr">
        <is>
          <t>Operationnel</t>
        </is>
      </c>
      <c r="AJ818" t="inlineStr"/>
      <c r="AK818" t="inlineStr">
        <is>
          <t>no impacts</t>
        </is>
      </c>
      <c r="AL818" t="inlineStr">
        <is>
          <t>no impacts</t>
        </is>
      </c>
      <c r="AM818" t="inlineStr">
        <is>
          <t>no impacts</t>
        </is>
      </c>
      <c r="AN818" t="inlineStr">
        <is>
          <t>no impacts</t>
        </is>
      </c>
      <c r="AO818" t="inlineStr"/>
      <c r="AP818" t="inlineStr"/>
      <c r="AQ818" t="inlineStr">
        <is>
          <t>LIT_488</t>
        </is>
      </c>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is>
          <t>LIT_488</t>
        </is>
      </c>
      <c r="BP818" t="inlineStr">
        <is>
          <t>LIT_488</t>
        </is>
      </c>
      <c r="BQ818" t="inlineStr">
        <is>
          <t>Grid-Gen</t>
        </is>
      </c>
    </row>
    <row r="819">
      <c r="A819" t="inlineStr">
        <is>
          <t>Donga-MTN-IHS</t>
        </is>
      </c>
      <c r="B819" t="inlineStr">
        <is>
          <t>CTR_166</t>
        </is>
      </c>
      <c r="C819" t="inlineStr">
        <is>
          <t>CENTRE</t>
        </is>
      </c>
      <c r="D819" t="inlineStr">
        <is>
          <t>IHS</t>
        </is>
      </c>
      <c r="E819" t="inlineStr">
        <is>
          <t>Hybrid-Gen</t>
        </is>
      </c>
      <c r="F819" t="inlineStr">
        <is>
          <t>CENTRE</t>
        </is>
      </c>
      <c r="G819" t="inlineStr">
        <is>
          <t>Donga</t>
        </is>
      </c>
      <c r="H819" t="inlineStr">
        <is>
          <t>NOKIA</t>
        </is>
      </c>
      <c r="I819" t="n">
        <v>0</v>
      </c>
      <c r="J819" t="n">
        <v>0</v>
      </c>
      <c r="K819" t="n">
        <v>0</v>
      </c>
      <c r="L819" t="n">
        <v>0</v>
      </c>
      <c r="M819" t="n">
        <v>0</v>
      </c>
      <c r="N819" t="n">
        <v>0</v>
      </c>
      <c r="O819" t="n">
        <v>0</v>
      </c>
      <c r="P819" t="n">
        <v>0</v>
      </c>
      <c r="Q819" t="n">
        <v>0</v>
      </c>
      <c r="R819" t="n">
        <v>0</v>
      </c>
      <c r="S819" t="n">
        <v>0</v>
      </c>
      <c r="T819" t="n">
        <v>0</v>
      </c>
      <c r="U819" t="n">
        <v>0.5766621379255082</v>
      </c>
      <c r="V819" t="n">
        <v>0</v>
      </c>
      <c r="W819" t="n">
        <v>0</v>
      </c>
      <c r="X819" t="n">
        <v>0</v>
      </c>
      <c r="Y819" t="n">
        <v>1.521671046961901</v>
      </c>
      <c r="Z819" t="n">
        <v>6.162839972262886</v>
      </c>
      <c r="AA819" t="n">
        <v>3.136578011591734</v>
      </c>
      <c r="AB819" t="n">
        <v>0</v>
      </c>
      <c r="AC819" t="n">
        <v>0</v>
      </c>
      <c r="AD819" t="n">
        <v>0</v>
      </c>
      <c r="AE819" t="n">
        <v>0</v>
      </c>
      <c r="AF819" t="n">
        <v>0</v>
      </c>
      <c r="AG819" t="n">
        <v>0</v>
      </c>
      <c r="AH819" t="n">
        <v>0</v>
      </c>
      <c r="AI819" t="inlineStr">
        <is>
          <t>Operationnel</t>
        </is>
      </c>
      <c r="AJ819" t="inlineStr"/>
      <c r="AK819" t="inlineStr">
        <is>
          <t>no impacts</t>
        </is>
      </c>
      <c r="AL819" t="inlineStr">
        <is>
          <t>no impacts</t>
        </is>
      </c>
      <c r="AM819" t="inlineStr">
        <is>
          <t>no impacts</t>
        </is>
      </c>
      <c r="AN819" t="inlineStr">
        <is>
          <t>no impacts</t>
        </is>
      </c>
      <c r="AO819" t="inlineStr"/>
      <c r="AP819" t="inlineStr"/>
      <c r="AQ819" t="inlineStr">
        <is>
          <t>CTR_166</t>
        </is>
      </c>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is>
          <t>CTR_166</t>
        </is>
      </c>
      <c r="BQ819" t="inlineStr"/>
    </row>
    <row r="820">
      <c r="A820" t="inlineStr">
        <is>
          <t>Ouassa-Bamvele-Camrail</t>
        </is>
      </c>
      <c r="B820" t="inlineStr">
        <is>
          <t>CTR_454</t>
        </is>
      </c>
      <c r="C820" t="inlineStr">
        <is>
          <t>CENTRE</t>
        </is>
      </c>
      <c r="D820" t="inlineStr">
        <is>
          <t>CAMUSAT</t>
        </is>
      </c>
      <c r="E820" t="inlineStr">
        <is>
          <t>Hybrid Solar - S3</t>
        </is>
      </c>
      <c r="F820" t="inlineStr">
        <is>
          <t>CENTRE</t>
        </is>
      </c>
      <c r="G820" t="inlineStr">
        <is>
          <t>Ouassa-Bamvele</t>
        </is>
      </c>
      <c r="H820" t="inlineStr">
        <is>
          <t>NOKIA</t>
        </is>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inlineStr">
        <is>
          <t>Operationnel</t>
        </is>
      </c>
      <c r="AJ820" t="inlineStr"/>
      <c r="AK820" t="inlineStr">
        <is>
          <t>no impacts</t>
        </is>
      </c>
      <c r="AL820" t="inlineStr">
        <is>
          <t>no impacts</t>
        </is>
      </c>
      <c r="AM820" t="inlineStr">
        <is>
          <t>no impacts</t>
        </is>
      </c>
      <c r="AN820" t="inlineStr">
        <is>
          <t>no impacts</t>
        </is>
      </c>
      <c r="AO820" t="inlineStr"/>
      <c r="AP820" t="inlineStr"/>
      <c r="AQ820" t="inlineStr">
        <is>
          <t>CTR_454</t>
        </is>
      </c>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row>
    <row r="821">
      <c r="A821" t="inlineStr">
        <is>
          <t>Nkoambang</t>
        </is>
      </c>
      <c r="B821" t="inlineStr">
        <is>
          <t>CTR_891</t>
        </is>
      </c>
      <c r="C821" t="inlineStr">
        <is>
          <t>CENTRE</t>
        </is>
      </c>
      <c r="D821" t="inlineStr">
        <is>
          <t>ESCO</t>
        </is>
      </c>
      <c r="E821" t="inlineStr">
        <is>
          <t>HGB</t>
        </is>
      </c>
      <c r="F821" t="inlineStr">
        <is>
          <t>CENTRE</t>
        </is>
      </c>
      <c r="G821" t="inlineStr">
        <is>
          <t>Nkoambang</t>
        </is>
      </c>
      <c r="H821" t="inlineStr">
        <is>
          <t>NOKIA</t>
        </is>
      </c>
      <c r="I821" t="n">
        <v>0</v>
      </c>
      <c r="J821" t="n">
        <v>0</v>
      </c>
      <c r="K821" t="n">
        <v>0</v>
      </c>
      <c r="L821" t="n">
        <v>0</v>
      </c>
      <c r="M821" t="n">
        <v>0</v>
      </c>
      <c r="N821" t="n">
        <v>0</v>
      </c>
      <c r="O821" t="n">
        <v>0</v>
      </c>
      <c r="P821" t="n">
        <v>0</v>
      </c>
      <c r="Q821" t="n">
        <v>0.5758429094714548</v>
      </c>
      <c r="R821" t="n">
        <v>0</v>
      </c>
      <c r="S821" t="n">
        <v>0</v>
      </c>
      <c r="T821" t="n">
        <v>0</v>
      </c>
      <c r="U821" t="n">
        <v>0</v>
      </c>
      <c r="V821" t="n">
        <v>0</v>
      </c>
      <c r="W821" t="n">
        <v>0</v>
      </c>
      <c r="X821" t="n">
        <v>6.228848001981024</v>
      </c>
      <c r="Y821" t="n">
        <v>8.639204926476673</v>
      </c>
      <c r="Z821" t="n">
        <v>0</v>
      </c>
      <c r="AA821" t="n">
        <v>0</v>
      </c>
      <c r="AB821" t="n">
        <v>0.04765532926408141</v>
      </c>
      <c r="AC821" t="n">
        <v>0</v>
      </c>
      <c r="AD821" t="n">
        <v>0</v>
      </c>
      <c r="AE821" t="n">
        <v>0</v>
      </c>
      <c r="AF821" t="n">
        <v>0</v>
      </c>
      <c r="AG821" t="n">
        <v>0</v>
      </c>
      <c r="AH821" t="n">
        <v>0</v>
      </c>
      <c r="AI821" t="inlineStr">
        <is>
          <t>Operationnel</t>
        </is>
      </c>
      <c r="AJ821" t="inlineStr"/>
      <c r="AK821" t="inlineStr">
        <is>
          <t>no impacts</t>
        </is>
      </c>
      <c r="AL821" t="inlineStr">
        <is>
          <t>no impacts</t>
        </is>
      </c>
      <c r="AM821" t="inlineStr">
        <is>
          <t>no impacts</t>
        </is>
      </c>
      <c r="AN821" t="inlineStr">
        <is>
          <t>no impacts</t>
        </is>
      </c>
      <c r="AO821" t="inlineStr"/>
      <c r="AP821" t="inlineStr"/>
      <c r="AQ821" t="inlineStr">
        <is>
          <t>CTR_891</t>
        </is>
      </c>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is>
          <t>Grid-Gen</t>
        </is>
      </c>
    </row>
    <row r="822">
      <c r="A822" t="inlineStr">
        <is>
          <t>Soulede</t>
        </is>
      </c>
      <c r="B822" t="inlineStr">
        <is>
          <t>EXN_052</t>
        </is>
      </c>
      <c r="C822" t="inlineStr">
        <is>
          <t>EXTREME-NORD</t>
        </is>
      </c>
      <c r="D822" t="inlineStr">
        <is>
          <t>IHS</t>
        </is>
      </c>
      <c r="E822" t="inlineStr">
        <is>
          <t>Solar-Grid-Gen</t>
        </is>
      </c>
      <c r="F822" t="inlineStr">
        <is>
          <t>EXTREME-NORD</t>
        </is>
      </c>
      <c r="G822" t="inlineStr">
        <is>
          <t>Soulede</t>
        </is>
      </c>
      <c r="H822" t="inlineStr">
        <is>
          <t>NOKIA</t>
        </is>
      </c>
      <c r="I822" t="n">
        <v>0</v>
      </c>
      <c r="J822" t="n">
        <v>0</v>
      </c>
      <c r="K822" t="n">
        <v>0</v>
      </c>
      <c r="L822" t="n">
        <v>0</v>
      </c>
      <c r="M822" t="n">
        <v>0</v>
      </c>
      <c r="N822" t="n">
        <v>0.004815749834923679</v>
      </c>
      <c r="O822" t="n">
        <v>0</v>
      </c>
      <c r="P822" t="n">
        <v>0</v>
      </c>
      <c r="Q822" t="n">
        <v>0</v>
      </c>
      <c r="R822" t="n">
        <v>0.002942958232453008</v>
      </c>
      <c r="S822" t="n">
        <v>0</v>
      </c>
      <c r="T822" t="n">
        <v>0.05491754028111692</v>
      </c>
      <c r="U822" t="n">
        <v>0</v>
      </c>
      <c r="V822" t="n">
        <v>1.689687742539673</v>
      </c>
      <c r="W822" t="n">
        <v>0.05491754028111692</v>
      </c>
      <c r="X822" t="n">
        <v>0</v>
      </c>
      <c r="Y822" t="n">
        <v>0</v>
      </c>
      <c r="Z822" t="n">
        <v>0</v>
      </c>
      <c r="AA822" t="n">
        <v>0</v>
      </c>
      <c r="AB822" t="n">
        <v>0</v>
      </c>
      <c r="AC822" t="n">
        <v>0</v>
      </c>
      <c r="AD822" t="n">
        <v>0</v>
      </c>
      <c r="AE822" t="n">
        <v>0</v>
      </c>
      <c r="AF822" t="n">
        <v>0</v>
      </c>
      <c r="AG822" t="n">
        <v>0</v>
      </c>
      <c r="AH822" t="n">
        <v>0</v>
      </c>
      <c r="AI822" t="inlineStr">
        <is>
          <t>Insecurity</t>
        </is>
      </c>
      <c r="AJ822" t="inlineStr"/>
      <c r="AK822" t="inlineStr">
        <is>
          <t>no impacts</t>
        </is>
      </c>
      <c r="AL822" t="inlineStr">
        <is>
          <t>no impacts</t>
        </is>
      </c>
      <c r="AM822" t="inlineStr">
        <is>
          <t>no impacts</t>
        </is>
      </c>
      <c r="AN822" t="inlineStr">
        <is>
          <t>no impacts</t>
        </is>
      </c>
      <c r="AO822" t="inlineStr"/>
      <c r="AP822" t="inlineStr"/>
      <c r="AQ822" t="inlineStr">
        <is>
          <t>EXN_052</t>
        </is>
      </c>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EXN_052</t>
        </is>
      </c>
      <c r="BQ822" t="inlineStr">
        <is>
          <t>Solar-Grid-Gen-Lithium</t>
        </is>
      </c>
    </row>
    <row r="823">
      <c r="A823" t="inlineStr">
        <is>
          <t>LIT_834_Z_Ngodi-Bakoko-IHS</t>
        </is>
      </c>
      <c r="B823" t="inlineStr">
        <is>
          <t>LIT_834</t>
        </is>
      </c>
      <c r="C823" t="inlineStr">
        <is>
          <t>Douala</t>
        </is>
      </c>
      <c r="D823" t="inlineStr">
        <is>
          <t>ESCO</t>
        </is>
      </c>
      <c r="E823" t="inlineStr">
        <is>
          <t>Grid-Gen</t>
        </is>
      </c>
      <c r="F823" t="inlineStr">
        <is>
          <t>LITTORAL</t>
        </is>
      </c>
      <c r="G823" t="inlineStr">
        <is>
          <t>Douala</t>
        </is>
      </c>
      <c r="H823" t="inlineStr">
        <is>
          <t>ZTE</t>
        </is>
      </c>
      <c r="I823" t="n">
        <v>0</v>
      </c>
      <c r="J823" t="n">
        <v>0</v>
      </c>
      <c r="K823" t="n">
        <v>0</v>
      </c>
      <c r="L823" t="n">
        <v>0</v>
      </c>
      <c r="M823" t="n">
        <v>0.2237945627266837</v>
      </c>
      <c r="N823" t="n">
        <v>0</v>
      </c>
      <c r="O823" t="n">
        <v>0</v>
      </c>
      <c r="P823" t="n">
        <v>0</v>
      </c>
      <c r="Q823" t="n">
        <v>0</v>
      </c>
      <c r="R823" t="n">
        <v>0.9832657027163538</v>
      </c>
      <c r="S823" t="n">
        <v>0</v>
      </c>
      <c r="T823" t="n">
        <v>0</v>
      </c>
      <c r="U823" t="n">
        <v>0</v>
      </c>
      <c r="V823" t="n">
        <v>0</v>
      </c>
      <c r="W823" t="n">
        <v>0</v>
      </c>
      <c r="X823" t="n">
        <v>0.003406499958622865</v>
      </c>
      <c r="Y823" t="n">
        <v>0</v>
      </c>
      <c r="Z823" t="n">
        <v>0</v>
      </c>
      <c r="AA823" t="n">
        <v>0</v>
      </c>
      <c r="AB823" t="n">
        <v>0</v>
      </c>
      <c r="AC823" t="n">
        <v>0</v>
      </c>
      <c r="AD823" t="n">
        <v>0</v>
      </c>
      <c r="AE823" t="n">
        <v>0</v>
      </c>
      <c r="AF823" t="n">
        <v>0</v>
      </c>
      <c r="AG823" t="n">
        <v>0</v>
      </c>
      <c r="AH823" t="n">
        <v>0</v>
      </c>
      <c r="AI823" t="inlineStr">
        <is>
          <t>Operationnel</t>
        </is>
      </c>
      <c r="AJ823" t="inlineStr"/>
      <c r="AK823" t="inlineStr">
        <is>
          <t>no impacts</t>
        </is>
      </c>
      <c r="AL823" t="inlineStr">
        <is>
          <t>no impacts</t>
        </is>
      </c>
      <c r="AM823" t="inlineStr">
        <is>
          <t>no impacts</t>
        </is>
      </c>
      <c r="AN823" t="inlineStr">
        <is>
          <t>no impacts</t>
        </is>
      </c>
      <c r="AO823" t="inlineStr"/>
      <c r="AP823" t="inlineStr"/>
      <c r="AQ823" t="inlineStr">
        <is>
          <t>LIT_834</t>
        </is>
      </c>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LIT_834</t>
        </is>
      </c>
      <c r="BQ823" t="inlineStr"/>
    </row>
    <row r="824">
      <c r="A824" t="inlineStr">
        <is>
          <t>Mazera-IHS</t>
        </is>
      </c>
      <c r="B824" t="inlineStr">
        <is>
          <t>EXN_226</t>
        </is>
      </c>
      <c r="C824" t="inlineStr">
        <is>
          <t>EXTREME-NORD</t>
        </is>
      </c>
      <c r="D824" t="inlineStr">
        <is>
          <t>IHS</t>
        </is>
      </c>
      <c r="E824" t="inlineStr">
        <is>
          <t>Hybrid-Gen</t>
        </is>
      </c>
      <c r="F824" t="inlineStr">
        <is>
          <t>EXTREME-NORD</t>
        </is>
      </c>
      <c r="G824" t="inlineStr">
        <is>
          <t>Mazera</t>
        </is>
      </c>
      <c r="H824" t="inlineStr">
        <is>
          <t>NOKIA</t>
        </is>
      </c>
      <c r="I824" t="n">
        <v>0.06753195545073389</v>
      </c>
      <c r="J824" t="n">
        <v>0.3117110142721496</v>
      </c>
      <c r="K824" t="n">
        <v>0.00115928009063063</v>
      </c>
      <c r="L824" t="n">
        <v>0</v>
      </c>
      <c r="M824" t="n">
        <v>0.003896760416186437</v>
      </c>
      <c r="N824" t="n">
        <v>0.05100398733579384</v>
      </c>
      <c r="O824" t="n">
        <v>0.02161353813721665</v>
      </c>
      <c r="P824" t="n">
        <v>0.1063993829804642</v>
      </c>
      <c r="Q824" t="n">
        <v>0.0009809293074567</v>
      </c>
      <c r="R824" t="n">
        <v>0</v>
      </c>
      <c r="S824" t="n">
        <v>0.00115928009063063</v>
      </c>
      <c r="T824" t="n">
        <v>10.0238668419343</v>
      </c>
      <c r="U824" t="n">
        <v>0</v>
      </c>
      <c r="V824" t="n">
        <v>0.09538592629516322</v>
      </c>
      <c r="W824" t="n">
        <v>10.0238668419343</v>
      </c>
      <c r="X824" t="n">
        <v>11.80558731270901</v>
      </c>
      <c r="Y824" t="n">
        <v>0.002229513812464556</v>
      </c>
      <c r="Z824" t="n">
        <v>0.0122177356923058</v>
      </c>
      <c r="AA824" t="n">
        <v>0.003121319337450378</v>
      </c>
      <c r="AB824" t="n">
        <v>0.2619348524199682</v>
      </c>
      <c r="AC824" t="n">
        <v>0</v>
      </c>
      <c r="AD824" t="n">
        <v>0</v>
      </c>
      <c r="AE824" t="n">
        <v>0</v>
      </c>
      <c r="AF824" t="n">
        <v>0</v>
      </c>
      <c r="AG824" t="n">
        <v>0</v>
      </c>
      <c r="AH824" t="n">
        <v>0</v>
      </c>
      <c r="AI824" t="inlineStr">
        <is>
          <t>Insecurity</t>
        </is>
      </c>
      <c r="AJ824" t="inlineStr"/>
      <c r="AK824" t="inlineStr">
        <is>
          <t>IHS</t>
        </is>
      </c>
      <c r="AL824" t="inlineStr">
        <is>
          <t>POWER ISSUE</t>
        </is>
      </c>
      <c r="AM824" t="inlineStr">
        <is>
          <t>Defaut GE &amp; Power Cabinet</t>
        </is>
      </c>
      <c r="AN824" t="inlineStr">
        <is>
          <t>PASSIVE</t>
        </is>
      </c>
      <c r="AO824" t="inlineStr">
        <is>
          <t>(05/06/2026 ticket): INC-20260506-00016545...Grid Outage</t>
        </is>
      </c>
      <c r="AP824" t="inlineStr">
        <is>
          <t>: .Grid Outage</t>
        </is>
      </c>
      <c r="AQ824" t="inlineStr">
        <is>
          <t>EXN_226</t>
        </is>
      </c>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is>
          <t>(05/06/2026 ticket): INC-20260506-00016545...Grid Outage</t>
        </is>
      </c>
      <c r="BK824" t="inlineStr"/>
      <c r="BL824" t="inlineStr"/>
      <c r="BM824" t="inlineStr"/>
      <c r="BN824" t="inlineStr"/>
      <c r="BO824" t="inlineStr"/>
      <c r="BP824" t="inlineStr">
        <is>
          <t>EXN_226</t>
        </is>
      </c>
      <c r="BQ824" t="inlineStr">
        <is>
          <t>Grid-Gen</t>
        </is>
      </c>
    </row>
    <row r="825">
      <c r="A825" t="inlineStr">
        <is>
          <t>Mokolo-Djimeta-IHS</t>
        </is>
      </c>
      <c r="B825" t="inlineStr">
        <is>
          <t>EXN_140</t>
        </is>
      </c>
      <c r="C825" t="inlineStr">
        <is>
          <t>EXTREME-NORD</t>
        </is>
      </c>
      <c r="D825" t="inlineStr"/>
      <c r="E825" t="inlineStr"/>
      <c r="F825" t="inlineStr">
        <is>
          <t>EXTREME-NORD</t>
        </is>
      </c>
      <c r="G825" t="inlineStr">
        <is>
          <t>Mokolo</t>
        </is>
      </c>
      <c r="H825" t="inlineStr">
        <is>
          <t>NOKIA</t>
        </is>
      </c>
      <c r="I825" t="n">
        <v>0</v>
      </c>
      <c r="J825" t="n">
        <v>0.816684653573386</v>
      </c>
      <c r="K825" t="n">
        <v>0.1673904093960317</v>
      </c>
      <c r="L825" t="n">
        <v>0</v>
      </c>
      <c r="M825" t="n">
        <v>0</v>
      </c>
      <c r="N825" t="n">
        <v>0.005083291492419221</v>
      </c>
      <c r="O825" t="n">
        <v>0.1491164410184703</v>
      </c>
      <c r="P825" t="n">
        <v>1.065450134791341</v>
      </c>
      <c r="Q825" t="n">
        <v>0.4563220119974213</v>
      </c>
      <c r="R825" t="n">
        <v>0</v>
      </c>
      <c r="S825" t="n">
        <v>0</v>
      </c>
      <c r="T825" t="n">
        <v>0</v>
      </c>
      <c r="U825" t="n">
        <v>1.722409938834429</v>
      </c>
      <c r="V825" t="n">
        <v>1.54865081370474</v>
      </c>
      <c r="W825" t="n">
        <v>0</v>
      </c>
      <c r="X825" t="n">
        <v>0.5956079687779456</v>
      </c>
      <c r="Y825" t="n">
        <v>0.5110134725181216</v>
      </c>
      <c r="Z825" t="n">
        <v>0</v>
      </c>
      <c r="AA825" t="n">
        <v>0</v>
      </c>
      <c r="AB825" t="n">
        <v>0</v>
      </c>
      <c r="AC825" t="n">
        <v>0</v>
      </c>
      <c r="AD825" t="n">
        <v>0</v>
      </c>
      <c r="AE825" t="n">
        <v>0</v>
      </c>
      <c r="AF825" t="n">
        <v>0</v>
      </c>
      <c r="AG825" t="n">
        <v>0</v>
      </c>
      <c r="AH825" t="n">
        <v>0</v>
      </c>
      <c r="AI825" t="inlineStr">
        <is>
          <t>Insecurity</t>
        </is>
      </c>
      <c r="AJ825" t="inlineStr"/>
      <c r="AK825" t="inlineStr">
        <is>
          <t>no impacts</t>
        </is>
      </c>
      <c r="AL825" t="inlineStr">
        <is>
          <t>no impacts</t>
        </is>
      </c>
      <c r="AM825" t="inlineStr">
        <is>
          <t>no impacts</t>
        </is>
      </c>
      <c r="AN825" t="inlineStr">
        <is>
          <t>no impacts</t>
        </is>
      </c>
      <c r="AO825" t="inlineStr"/>
      <c r="AP825" t="inlineStr"/>
      <c r="AQ825" t="inlineStr">
        <is>
          <t>EXN_140</t>
        </is>
      </c>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EXN_140</t>
        </is>
      </c>
      <c r="BQ825" t="inlineStr">
        <is>
          <t>Gen Only</t>
        </is>
      </c>
    </row>
    <row r="826">
      <c r="A826" t="inlineStr">
        <is>
          <t>Mokolo3-IHS</t>
        </is>
      </c>
      <c r="B826" t="inlineStr">
        <is>
          <t>EXN_156</t>
        </is>
      </c>
      <c r="C826" t="inlineStr">
        <is>
          <t>Maroua</t>
        </is>
      </c>
      <c r="D826" t="inlineStr">
        <is>
          <t>IHS</t>
        </is>
      </c>
      <c r="E826" t="inlineStr">
        <is>
          <t>Grid-Gen</t>
        </is>
      </c>
      <c r="F826" t="inlineStr">
        <is>
          <t>EXTREME-NORD</t>
        </is>
      </c>
      <c r="G826" t="inlineStr">
        <is>
          <t>Maroua</t>
        </is>
      </c>
      <c r="H826" t="inlineStr">
        <is>
          <t>NOKIA</t>
        </is>
      </c>
      <c r="I826" t="n">
        <v>0</v>
      </c>
      <c r="J826" t="n">
        <v>1.012080981560346</v>
      </c>
      <c r="K826" t="n">
        <v>0.2169741302293323</v>
      </c>
      <c r="L826" t="n">
        <v>0</v>
      </c>
      <c r="M826" t="n">
        <v>0</v>
      </c>
      <c r="N826" t="n">
        <v>0.005408841257488311</v>
      </c>
      <c r="O826" t="n">
        <v>0.2058171657780092</v>
      </c>
      <c r="P826" t="n">
        <v>1.220805217698606</v>
      </c>
      <c r="Q826" t="n">
        <v>0.4863845097831785</v>
      </c>
      <c r="R826" t="n">
        <v>0.7434498877451937</v>
      </c>
      <c r="S826" t="n">
        <v>0</v>
      </c>
      <c r="T826" t="n">
        <v>0.02648509130133292</v>
      </c>
      <c r="U826" t="n">
        <v>1.672762580124284</v>
      </c>
      <c r="V826" t="n">
        <v>1.463767062800124</v>
      </c>
      <c r="W826" t="n">
        <v>0.02648509130133292</v>
      </c>
      <c r="X826" t="n">
        <v>0.8058837124501264</v>
      </c>
      <c r="Y826" t="n">
        <v>0.8679330646732525</v>
      </c>
      <c r="Z826" t="n">
        <v>0</v>
      </c>
      <c r="AA826" t="n">
        <v>0</v>
      </c>
      <c r="AB826" t="n">
        <v>0</v>
      </c>
      <c r="AC826" t="n">
        <v>0</v>
      </c>
      <c r="AD826" t="n">
        <v>0</v>
      </c>
      <c r="AE826" t="n">
        <v>0</v>
      </c>
      <c r="AF826" t="n">
        <v>0</v>
      </c>
      <c r="AG826" t="n">
        <v>0</v>
      </c>
      <c r="AH826" t="n">
        <v>0</v>
      </c>
      <c r="AI826" t="inlineStr">
        <is>
          <t>Operationnel</t>
        </is>
      </c>
      <c r="AJ826" t="inlineStr"/>
      <c r="AK826" t="inlineStr">
        <is>
          <t>no impacts</t>
        </is>
      </c>
      <c r="AL826" t="inlineStr">
        <is>
          <t>no impacts</t>
        </is>
      </c>
      <c r="AM826" t="inlineStr">
        <is>
          <t>no impacts</t>
        </is>
      </c>
      <c r="AN826" t="inlineStr">
        <is>
          <t>no impacts</t>
        </is>
      </c>
      <c r="AO826" t="inlineStr"/>
      <c r="AP826" t="inlineStr"/>
      <c r="AQ826" t="inlineStr">
        <is>
          <t>EXN_156</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EXN_156</t>
        </is>
      </c>
      <c r="BQ826" t="inlineStr">
        <is>
          <t>Grid-Gen</t>
        </is>
      </c>
    </row>
    <row r="827">
      <c r="A827" t="inlineStr">
        <is>
          <t>Yatchika-II</t>
        </is>
      </c>
      <c r="B827" t="inlineStr">
        <is>
          <t>LIT_757</t>
        </is>
      </c>
      <c r="C827" t="inlineStr">
        <is>
          <t>Douala</t>
        </is>
      </c>
      <c r="D827" t="inlineStr">
        <is>
          <t>CAMUSAT</t>
        </is>
      </c>
      <c r="E827" t="inlineStr">
        <is>
          <t>Good Grid + GE</t>
        </is>
      </c>
      <c r="F827" t="inlineStr">
        <is>
          <t>LITTORAL</t>
        </is>
      </c>
      <c r="G827" t="inlineStr">
        <is>
          <t>Douala</t>
        </is>
      </c>
      <c r="H827" t="inlineStr">
        <is>
          <t>ZTE</t>
        </is>
      </c>
      <c r="I827" t="n">
        <v>0</v>
      </c>
      <c r="J827" t="n">
        <v>0</v>
      </c>
      <c r="K827" t="n">
        <v>0</v>
      </c>
      <c r="L827" t="n">
        <v>0</v>
      </c>
      <c r="M827" t="n">
        <v>0.08716002773711383</v>
      </c>
      <c r="N827" t="n">
        <v>0</v>
      </c>
      <c r="O827" t="n">
        <v>0</v>
      </c>
      <c r="P827" t="n">
        <v>0</v>
      </c>
      <c r="Q827" t="n">
        <v>0</v>
      </c>
      <c r="R827" t="n">
        <v>0</v>
      </c>
      <c r="S827" t="n">
        <v>0</v>
      </c>
      <c r="T827" t="n">
        <v>0</v>
      </c>
      <c r="U827" t="n">
        <v>0</v>
      </c>
      <c r="V827" t="n">
        <v>0</v>
      </c>
      <c r="W827" t="n">
        <v>0</v>
      </c>
      <c r="X827" t="n">
        <v>0.003085468548909347</v>
      </c>
      <c r="Y827" t="n">
        <v>0</v>
      </c>
      <c r="Z827" t="n">
        <v>0</v>
      </c>
      <c r="AA827" t="n">
        <v>0</v>
      </c>
      <c r="AB827" t="n">
        <v>0</v>
      </c>
      <c r="AC827" t="n">
        <v>0</v>
      </c>
      <c r="AD827" t="n">
        <v>0</v>
      </c>
      <c r="AE827" t="n">
        <v>0</v>
      </c>
      <c r="AF827" t="n">
        <v>0</v>
      </c>
      <c r="AG827" t="n">
        <v>0</v>
      </c>
      <c r="AH827" t="n">
        <v>0</v>
      </c>
      <c r="AI827" t="inlineStr">
        <is>
          <t>Operationnel</t>
        </is>
      </c>
      <c r="AJ827" t="inlineStr"/>
      <c r="AK827" t="inlineStr">
        <is>
          <t>no impacts</t>
        </is>
      </c>
      <c r="AL827" t="inlineStr">
        <is>
          <t>no impacts</t>
        </is>
      </c>
      <c r="AM827" t="inlineStr">
        <is>
          <t>no impacts</t>
        </is>
      </c>
      <c r="AN827" t="inlineStr">
        <is>
          <t>no impacts</t>
        </is>
      </c>
      <c r="AO827" t="inlineStr"/>
      <c r="AP827" t="inlineStr"/>
      <c r="AQ827" t="inlineStr">
        <is>
          <t>LIT_757</t>
        </is>
      </c>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row>
    <row r="828">
      <c r="A828" t="inlineStr">
        <is>
          <t>Deido-Pharmacie-La-Rive</t>
        </is>
      </c>
      <c r="B828" t="inlineStr">
        <is>
          <t>LIT_436</t>
        </is>
      </c>
      <c r="C828" t="inlineStr">
        <is>
          <t>Douala</t>
        </is>
      </c>
      <c r="D828" t="inlineStr">
        <is>
          <t>IHS</t>
        </is>
      </c>
      <c r="E828" t="inlineStr">
        <is>
          <t>Grid-Gen</t>
        </is>
      </c>
      <c r="F828" t="inlineStr">
        <is>
          <t>LITTORAL</t>
        </is>
      </c>
      <c r="G828" t="inlineStr">
        <is>
          <t>Douala</t>
        </is>
      </c>
      <c r="H828" t="inlineStr">
        <is>
          <t>ZTE</t>
        </is>
      </c>
      <c r="I828" t="n">
        <v>0</v>
      </c>
      <c r="J828" t="n">
        <v>0</v>
      </c>
      <c r="K828" t="n">
        <v>4.628755710792078</v>
      </c>
      <c r="L828" t="n">
        <v>0</v>
      </c>
      <c r="M828" t="n">
        <v>0</v>
      </c>
      <c r="N828" t="n">
        <v>0</v>
      </c>
      <c r="O828" t="n">
        <v>0</v>
      </c>
      <c r="P828" t="n">
        <v>0</v>
      </c>
      <c r="Q828" t="n">
        <v>0.4234939346465655</v>
      </c>
      <c r="R828" t="n">
        <v>0</v>
      </c>
      <c r="S828" t="n">
        <v>0</v>
      </c>
      <c r="T828" t="n">
        <v>0.007776094146384748</v>
      </c>
      <c r="U828" t="n">
        <v>0</v>
      </c>
      <c r="V828" t="n">
        <v>0</v>
      </c>
      <c r="W828" t="n">
        <v>0.007776094146384748</v>
      </c>
      <c r="X828" t="n">
        <v>0</v>
      </c>
      <c r="Y828" t="n">
        <v>0</v>
      </c>
      <c r="Z828" t="n">
        <v>0</v>
      </c>
      <c r="AA828" t="n">
        <v>0</v>
      </c>
      <c r="AB828" t="n">
        <v>0</v>
      </c>
      <c r="AC828" t="n">
        <v>0</v>
      </c>
      <c r="AD828" t="n">
        <v>0</v>
      </c>
      <c r="AE828" t="n">
        <v>0</v>
      </c>
      <c r="AF828" t="n">
        <v>0</v>
      </c>
      <c r="AG828" t="n">
        <v>0</v>
      </c>
      <c r="AH828" t="n">
        <v>0</v>
      </c>
      <c r="AI828" t="inlineStr">
        <is>
          <t>Operationnel</t>
        </is>
      </c>
      <c r="AJ828" t="inlineStr"/>
      <c r="AK828" t="inlineStr">
        <is>
          <t>no impacts</t>
        </is>
      </c>
      <c r="AL828" t="inlineStr">
        <is>
          <t>no impacts</t>
        </is>
      </c>
      <c r="AM828" t="inlineStr">
        <is>
          <t>no impacts</t>
        </is>
      </c>
      <c r="AN828" t="inlineStr">
        <is>
          <t>no impacts</t>
        </is>
      </c>
      <c r="AO828" t="inlineStr"/>
      <c r="AP828" t="inlineStr"/>
      <c r="AQ828" t="inlineStr">
        <is>
          <t>LIT_436</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is>
          <t>LIT_436</t>
        </is>
      </c>
      <c r="BQ828" t="inlineStr"/>
    </row>
    <row r="829">
      <c r="A829" t="inlineStr">
        <is>
          <t>YATCHIKA-IHS</t>
        </is>
      </c>
      <c r="B829" t="inlineStr">
        <is>
          <t>LIT_482</t>
        </is>
      </c>
      <c r="C829" t="inlineStr">
        <is>
          <t>Douala</t>
        </is>
      </c>
      <c r="D829" t="inlineStr">
        <is>
          <t>IHS</t>
        </is>
      </c>
      <c r="E829" t="inlineStr">
        <is>
          <t>Grid-Gen</t>
        </is>
      </c>
      <c r="F829" t="inlineStr">
        <is>
          <t>LITTORAL</t>
        </is>
      </c>
      <c r="G829" t="inlineStr">
        <is>
          <t>Douala</t>
        </is>
      </c>
      <c r="H829" t="inlineStr">
        <is>
          <t>ZTE</t>
        </is>
      </c>
      <c r="I829" t="n">
        <v>0</v>
      </c>
      <c r="J829" t="n">
        <v>0</v>
      </c>
      <c r="K829" t="n">
        <v>0</v>
      </c>
      <c r="L829" t="n">
        <v>0</v>
      </c>
      <c r="M829" t="n">
        <v>0.309866650686436</v>
      </c>
      <c r="N829" t="n">
        <v>0</v>
      </c>
      <c r="O829" t="n">
        <v>0</v>
      </c>
      <c r="P829" t="n">
        <v>0</v>
      </c>
      <c r="Q829" t="n">
        <v>0</v>
      </c>
      <c r="R829" t="n">
        <v>0</v>
      </c>
      <c r="S829" t="n">
        <v>0</v>
      </c>
      <c r="T829" t="n">
        <v>0</v>
      </c>
      <c r="U829" t="n">
        <v>0</v>
      </c>
      <c r="V829" t="n">
        <v>0</v>
      </c>
      <c r="W829" t="n">
        <v>0</v>
      </c>
      <c r="X829" t="n">
        <v>0.003370829801988011</v>
      </c>
      <c r="Y829" t="n">
        <v>0</v>
      </c>
      <c r="Z829" t="n">
        <v>0</v>
      </c>
      <c r="AA829" t="n">
        <v>0</v>
      </c>
      <c r="AB829" t="n">
        <v>0</v>
      </c>
      <c r="AC829" t="n">
        <v>0</v>
      </c>
      <c r="AD829" t="n">
        <v>0</v>
      </c>
      <c r="AE829" t="n">
        <v>0</v>
      </c>
      <c r="AF829" t="n">
        <v>0</v>
      </c>
      <c r="AG829" t="n">
        <v>0</v>
      </c>
      <c r="AH829" t="n">
        <v>0</v>
      </c>
      <c r="AI829" t="inlineStr">
        <is>
          <t>Operationnel</t>
        </is>
      </c>
      <c r="AJ829" t="inlineStr"/>
      <c r="AK829" t="inlineStr">
        <is>
          <t>no impacts</t>
        </is>
      </c>
      <c r="AL829" t="inlineStr">
        <is>
          <t>no impacts</t>
        </is>
      </c>
      <c r="AM829" t="inlineStr">
        <is>
          <t>no impacts</t>
        </is>
      </c>
      <c r="AN829" t="inlineStr">
        <is>
          <t>no impacts</t>
        </is>
      </c>
      <c r="AO829" t="inlineStr"/>
      <c r="AP829" t="inlineStr"/>
      <c r="AQ829" t="inlineStr">
        <is>
          <t>LIT_482</t>
        </is>
      </c>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LIT_482</t>
        </is>
      </c>
      <c r="BQ829" t="inlineStr"/>
    </row>
    <row r="830">
      <c r="A830" t="inlineStr">
        <is>
          <t>Zanay-IHS</t>
        </is>
      </c>
      <c r="B830" t="inlineStr">
        <is>
          <t>EXN_131</t>
        </is>
      </c>
      <c r="C830" t="inlineStr">
        <is>
          <t>EXTREME-NORD</t>
        </is>
      </c>
      <c r="D830" t="inlineStr">
        <is>
          <t>IHS</t>
        </is>
      </c>
      <c r="E830" t="inlineStr">
        <is>
          <t>Grid-Gen</t>
        </is>
      </c>
      <c r="F830" t="inlineStr">
        <is>
          <t>EXTREME-NORD</t>
        </is>
      </c>
      <c r="G830" t="inlineStr">
        <is>
          <t>Zanay</t>
        </is>
      </c>
      <c r="H830" t="inlineStr">
        <is>
          <t>NOKIA</t>
        </is>
      </c>
      <c r="I830" t="n">
        <v>0.03633922717875355</v>
      </c>
      <c r="J830" t="n">
        <v>0.04331317169615018</v>
      </c>
      <c r="K830" t="n">
        <v>0.6463508226069982</v>
      </c>
      <c r="L830" t="n">
        <v>0</v>
      </c>
      <c r="M830" t="n">
        <v>0</v>
      </c>
      <c r="N830" t="n">
        <v>0.001961972154968843</v>
      </c>
      <c r="O830" t="n">
        <v>0</v>
      </c>
      <c r="P830" t="n">
        <v>0</v>
      </c>
      <c r="Q830" t="n">
        <v>0.1730417334368091</v>
      </c>
      <c r="R830" t="n">
        <v>0.001426888839977247</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inlineStr">
        <is>
          <t>Insecurity</t>
        </is>
      </c>
      <c r="AJ830" t="inlineStr"/>
      <c r="AK830" t="inlineStr">
        <is>
          <t>no impacts</t>
        </is>
      </c>
      <c r="AL830" t="inlineStr">
        <is>
          <t>no impacts</t>
        </is>
      </c>
      <c r="AM830" t="inlineStr">
        <is>
          <t>no impacts</t>
        </is>
      </c>
      <c r="AN830" t="inlineStr">
        <is>
          <t>no impacts</t>
        </is>
      </c>
      <c r="AO830" t="inlineStr"/>
      <c r="AP830" t="inlineStr"/>
      <c r="AQ830" t="inlineStr">
        <is>
          <t>EXN_131</t>
        </is>
      </c>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is>
          <t>EXN_131</t>
        </is>
      </c>
      <c r="BQ830" t="inlineStr"/>
    </row>
    <row r="831">
      <c r="A831" t="inlineStr">
        <is>
          <t>Ucac-Icam</t>
        </is>
      </c>
      <c r="B831" t="inlineStr">
        <is>
          <t>LIT_758</t>
        </is>
      </c>
      <c r="C831" t="inlineStr">
        <is>
          <t>Douala</t>
        </is>
      </c>
      <c r="D831" t="inlineStr">
        <is>
          <t>CAMUSAT</t>
        </is>
      </c>
      <c r="E831" t="inlineStr">
        <is>
          <t>Medium Grid + GE</t>
        </is>
      </c>
      <c r="F831" t="inlineStr">
        <is>
          <t>LITTORAL</t>
        </is>
      </c>
      <c r="G831" t="inlineStr">
        <is>
          <t>Douala</t>
        </is>
      </c>
      <c r="H831" t="inlineStr">
        <is>
          <t>ZTE</t>
        </is>
      </c>
      <c r="I831" t="n">
        <v>14.82323297178063</v>
      </c>
      <c r="J831" t="n">
        <v>0</v>
      </c>
      <c r="K831" t="n">
        <v>0</v>
      </c>
      <c r="L831" t="n">
        <v>0</v>
      </c>
      <c r="M831" t="n">
        <v>0.07742207497581571</v>
      </c>
      <c r="N831" t="n">
        <v>0</v>
      </c>
      <c r="O831" t="n">
        <v>0</v>
      </c>
      <c r="P831" t="n">
        <v>0</v>
      </c>
      <c r="Q831" t="n">
        <v>0</v>
      </c>
      <c r="R831" t="n">
        <v>0</v>
      </c>
      <c r="S831" t="n">
        <v>0</v>
      </c>
      <c r="T831" t="n">
        <v>0</v>
      </c>
      <c r="U831" t="n">
        <v>0</v>
      </c>
      <c r="V831" t="n">
        <v>0</v>
      </c>
      <c r="W831" t="n">
        <v>0</v>
      </c>
      <c r="X831" t="n">
        <v>0.004030727699731363</v>
      </c>
      <c r="Y831" t="n">
        <v>0</v>
      </c>
      <c r="Z831" t="n">
        <v>0</v>
      </c>
      <c r="AA831" t="n">
        <v>0</v>
      </c>
      <c r="AB831" t="n">
        <v>0</v>
      </c>
      <c r="AC831" t="n">
        <v>0</v>
      </c>
      <c r="AD831" t="n">
        <v>0</v>
      </c>
      <c r="AE831" t="n">
        <v>0</v>
      </c>
      <c r="AF831" t="n">
        <v>0</v>
      </c>
      <c r="AG831" t="n">
        <v>0</v>
      </c>
      <c r="AH831" t="n">
        <v>0</v>
      </c>
      <c r="AI831" t="inlineStr">
        <is>
          <t>Operationnel</t>
        </is>
      </c>
      <c r="AJ831" t="inlineStr"/>
      <c r="AK831" t="inlineStr">
        <is>
          <t>no impacts</t>
        </is>
      </c>
      <c r="AL831" t="inlineStr">
        <is>
          <t>no impacts</t>
        </is>
      </c>
      <c r="AM831" t="inlineStr">
        <is>
          <t>no impacts</t>
        </is>
      </c>
      <c r="AN831" t="inlineStr">
        <is>
          <t>no impacts</t>
        </is>
      </c>
      <c r="AO831" t="inlineStr"/>
      <c r="AP831" t="inlineStr"/>
      <c r="AQ831" t="inlineStr">
        <is>
          <t>LIT_758</t>
        </is>
      </c>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is>
          <t>Gen-Lithium</t>
        </is>
      </c>
    </row>
    <row r="832">
      <c r="A832" t="inlineStr">
        <is>
          <t>Bariki-IHS</t>
        </is>
      </c>
      <c r="B832" t="inlineStr">
        <is>
          <t>EXN_167</t>
        </is>
      </c>
      <c r="C832" t="inlineStr">
        <is>
          <t>EXTREME-NORD</t>
        </is>
      </c>
      <c r="D832" t="inlineStr">
        <is>
          <t>IHS</t>
        </is>
      </c>
      <c r="E832" t="inlineStr">
        <is>
          <t>Solar-Gen</t>
        </is>
      </c>
      <c r="F832" t="inlineStr">
        <is>
          <t>EXTREME-NORD</t>
        </is>
      </c>
      <c r="G832" t="inlineStr">
        <is>
          <t>Bariki</t>
        </is>
      </c>
      <c r="H832" t="inlineStr">
        <is>
          <t>NOKIA</t>
        </is>
      </c>
      <c r="I832" t="n">
        <v>0.4425830748685767</v>
      </c>
      <c r="J832" t="n">
        <v>0</v>
      </c>
      <c r="K832" t="n">
        <v>0.4867514153342073</v>
      </c>
      <c r="L832" t="n">
        <v>0</v>
      </c>
      <c r="M832" t="n">
        <v>0</v>
      </c>
      <c r="N832" t="n">
        <v>0.002586236022458953</v>
      </c>
      <c r="O832" t="n">
        <v>0</v>
      </c>
      <c r="P832" t="n">
        <v>0</v>
      </c>
      <c r="Q832" t="n">
        <v>0</v>
      </c>
      <c r="R832" t="n">
        <v>0.0009809860774845072</v>
      </c>
      <c r="S832" t="n">
        <v>0</v>
      </c>
      <c r="T832" t="n">
        <v>0.3820958606258671</v>
      </c>
      <c r="U832" t="n">
        <v>0</v>
      </c>
      <c r="V832" t="n">
        <v>0</v>
      </c>
      <c r="W832" t="n">
        <v>0.3820958606258671</v>
      </c>
      <c r="X832" t="n">
        <v>0.00276459712745598</v>
      </c>
      <c r="Y832" t="n">
        <v>0</v>
      </c>
      <c r="Z832" t="n">
        <v>0</v>
      </c>
      <c r="AA832" t="n">
        <v>0</v>
      </c>
      <c r="AB832" t="n">
        <v>0</v>
      </c>
      <c r="AC832" t="n">
        <v>0</v>
      </c>
      <c r="AD832" t="n">
        <v>0</v>
      </c>
      <c r="AE832" t="n">
        <v>0</v>
      </c>
      <c r="AF832" t="n">
        <v>0</v>
      </c>
      <c r="AG832" t="n">
        <v>0</v>
      </c>
      <c r="AH832" t="n">
        <v>0</v>
      </c>
      <c r="AI832" t="inlineStr">
        <is>
          <t>Insecurity</t>
        </is>
      </c>
      <c r="AJ832" t="inlineStr"/>
      <c r="AK832" t="inlineStr">
        <is>
          <t>no impacts</t>
        </is>
      </c>
      <c r="AL832" t="inlineStr">
        <is>
          <t>no impacts</t>
        </is>
      </c>
      <c r="AM832" t="inlineStr">
        <is>
          <t>no impacts</t>
        </is>
      </c>
      <c r="AN832" t="inlineStr">
        <is>
          <t>no impacts</t>
        </is>
      </c>
      <c r="AO832" t="inlineStr"/>
      <c r="AP832" t="inlineStr"/>
      <c r="AQ832" t="inlineStr">
        <is>
          <t>EXN_167</t>
        </is>
      </c>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is>
          <t>EXN_167</t>
        </is>
      </c>
      <c r="BQ832" t="inlineStr">
        <is>
          <t>Grid-Gen</t>
        </is>
      </c>
    </row>
    <row r="833">
      <c r="A833" t="inlineStr">
        <is>
          <t>Deido-plage</t>
        </is>
      </c>
      <c r="B833" t="inlineStr">
        <is>
          <t>LIT_345</t>
        </is>
      </c>
      <c r="C833" t="inlineStr">
        <is>
          <t>Douala</t>
        </is>
      </c>
      <c r="D833" t="inlineStr">
        <is>
          <t>IHS</t>
        </is>
      </c>
      <c r="E833" t="inlineStr">
        <is>
          <t>Grid-Gen</t>
        </is>
      </c>
      <c r="F833" t="inlineStr">
        <is>
          <t>LITTORAL</t>
        </is>
      </c>
      <c r="G833" t="inlineStr">
        <is>
          <t>Douala</t>
        </is>
      </c>
      <c r="H833" t="inlineStr">
        <is>
          <t>ZTE</t>
        </is>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inlineStr">
        <is>
          <t>Operationnel</t>
        </is>
      </c>
      <c r="AJ833" t="inlineStr"/>
      <c r="AK833" t="inlineStr">
        <is>
          <t>no impacts</t>
        </is>
      </c>
      <c r="AL833" t="inlineStr">
        <is>
          <t>no impacts</t>
        </is>
      </c>
      <c r="AM833" t="inlineStr">
        <is>
          <t>no impacts</t>
        </is>
      </c>
      <c r="AN833" t="inlineStr">
        <is>
          <t>no impacts</t>
        </is>
      </c>
      <c r="AO833" t="inlineStr"/>
      <c r="AP833" t="inlineStr"/>
      <c r="AQ833" t="inlineStr">
        <is>
          <t>LIT_345</t>
        </is>
      </c>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is>
          <t>LIT_345</t>
        </is>
      </c>
      <c r="BQ833" t="inlineStr"/>
    </row>
    <row r="834">
      <c r="A834" t="inlineStr">
        <is>
          <t>Babylone-dispensaire</t>
        </is>
      </c>
      <c r="B834" t="inlineStr">
        <is>
          <t>LIT_648</t>
        </is>
      </c>
      <c r="C834" t="inlineStr">
        <is>
          <t>Douala</t>
        </is>
      </c>
      <c r="D834" t="inlineStr">
        <is>
          <t>CAMUSAT</t>
        </is>
      </c>
      <c r="E834" t="inlineStr">
        <is>
          <t>Good Grid no GE - 12h</t>
        </is>
      </c>
      <c r="F834" t="inlineStr">
        <is>
          <t>LITTORAL</t>
        </is>
      </c>
      <c r="G834" t="inlineStr">
        <is>
          <t>Douala</t>
        </is>
      </c>
      <c r="H834" t="inlineStr">
        <is>
          <t>ZTE</t>
        </is>
      </c>
      <c r="I834" t="n">
        <v>0</v>
      </c>
      <c r="J834" t="n">
        <v>4.919717178462071</v>
      </c>
      <c r="K834" t="n">
        <v>5.047309328744721</v>
      </c>
      <c r="L834" t="n">
        <v>0</v>
      </c>
      <c r="M834" t="n">
        <v>12.9598239891791</v>
      </c>
      <c r="N834" t="n">
        <v>27.40762856237853</v>
      </c>
      <c r="O834" t="n">
        <v>0</v>
      </c>
      <c r="P834" t="n">
        <v>1.37615464297027</v>
      </c>
      <c r="Q834" t="n">
        <v>0</v>
      </c>
      <c r="R834" t="n">
        <v>0</v>
      </c>
      <c r="S834" t="n">
        <v>0</v>
      </c>
      <c r="T834" t="n">
        <v>22.3028902814518</v>
      </c>
      <c r="U834" t="n">
        <v>0</v>
      </c>
      <c r="V834" t="n">
        <v>0</v>
      </c>
      <c r="W834" t="n">
        <v>22.3028902814518</v>
      </c>
      <c r="X834" t="n">
        <v>0</v>
      </c>
      <c r="Y834" t="n">
        <v>0</v>
      </c>
      <c r="Z834" t="n">
        <v>0</v>
      </c>
      <c r="AA834" t="n">
        <v>50.53569441234134</v>
      </c>
      <c r="AB834" t="n">
        <v>54.49723984327961</v>
      </c>
      <c r="AC834" t="n">
        <v>0</v>
      </c>
      <c r="AD834" t="n">
        <v>0</v>
      </c>
      <c r="AE834" t="n">
        <v>0</v>
      </c>
      <c r="AF834" t="n">
        <v>0</v>
      </c>
      <c r="AG834" t="n">
        <v>0</v>
      </c>
      <c r="AH834" t="n">
        <v>0</v>
      </c>
      <c r="AI834" t="inlineStr">
        <is>
          <t>Operationnel</t>
        </is>
      </c>
      <c r="AJ834" t="inlineStr"/>
      <c r="AK834" t="inlineStr">
        <is>
          <t>no impacts</t>
        </is>
      </c>
      <c r="AL834" t="inlineStr">
        <is>
          <t>no impacts</t>
        </is>
      </c>
      <c r="AM834" t="inlineStr">
        <is>
          <t>no impacts</t>
        </is>
      </c>
      <c r="AN834" t="inlineStr">
        <is>
          <t>no impacts</t>
        </is>
      </c>
      <c r="AO834" t="inlineStr"/>
      <c r="AP834" t="inlineStr"/>
      <c r="AQ834" t="inlineStr">
        <is>
          <t>LIT_648</t>
        </is>
      </c>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is>
          <t>Solar-Grid-Gen-Lithium</t>
        </is>
      </c>
    </row>
    <row r="835">
      <c r="A835" t="inlineStr">
        <is>
          <t>Moude-IHS</t>
        </is>
      </c>
      <c r="B835" t="inlineStr">
        <is>
          <t>EXN_185</t>
        </is>
      </c>
      <c r="C835" t="inlineStr">
        <is>
          <t>EXTREME-NORD</t>
        </is>
      </c>
      <c r="D835" t="inlineStr">
        <is>
          <t>IHS</t>
        </is>
      </c>
      <c r="E835" t="inlineStr"/>
      <c r="F835" t="inlineStr">
        <is>
          <t>EXTREME-NORD</t>
        </is>
      </c>
      <c r="G835" t="inlineStr">
        <is>
          <t>Moude</t>
        </is>
      </c>
      <c r="H835" t="inlineStr">
        <is>
          <t>NOKIA</t>
        </is>
      </c>
      <c r="I835" t="n">
        <v>0</v>
      </c>
      <c r="J835" t="n">
        <v>0</v>
      </c>
      <c r="K835" t="n">
        <v>0.4083459218469665</v>
      </c>
      <c r="L835" t="n">
        <v>0</v>
      </c>
      <c r="M835" t="n">
        <v>0</v>
      </c>
      <c r="N835" t="n">
        <v>0.002675416574957466</v>
      </c>
      <c r="O835" t="n">
        <v>0</v>
      </c>
      <c r="P835" t="n">
        <v>0</v>
      </c>
      <c r="Q835" t="n">
        <v>0</v>
      </c>
      <c r="R835" t="n">
        <v>0.001159347182481706</v>
      </c>
      <c r="S835" t="n">
        <v>0</v>
      </c>
      <c r="T835" t="n">
        <v>0</v>
      </c>
      <c r="U835" t="n">
        <v>0</v>
      </c>
      <c r="V835" t="n">
        <v>0</v>
      </c>
      <c r="W835" t="n">
        <v>0</v>
      </c>
      <c r="X835" t="n">
        <v>0</v>
      </c>
      <c r="Y835" t="n">
        <v>0</v>
      </c>
      <c r="Z835" t="n">
        <v>0</v>
      </c>
      <c r="AA835" t="n">
        <v>0</v>
      </c>
      <c r="AB835" t="n">
        <v>0.2185039388358934</v>
      </c>
      <c r="AC835" t="n">
        <v>0</v>
      </c>
      <c r="AD835" t="n">
        <v>0</v>
      </c>
      <c r="AE835" t="n">
        <v>0</v>
      </c>
      <c r="AF835" t="n">
        <v>0</v>
      </c>
      <c r="AG835" t="n">
        <v>0</v>
      </c>
      <c r="AH835" t="n">
        <v>0</v>
      </c>
      <c r="AI835" t="inlineStr">
        <is>
          <t>Insecurity</t>
        </is>
      </c>
      <c r="AJ835" t="inlineStr"/>
      <c r="AK835" t="inlineStr">
        <is>
          <t>no impacts</t>
        </is>
      </c>
      <c r="AL835" t="inlineStr">
        <is>
          <t>no impacts</t>
        </is>
      </c>
      <c r="AM835" t="inlineStr">
        <is>
          <t>no impacts</t>
        </is>
      </c>
      <c r="AN835" t="inlineStr">
        <is>
          <t>no impacts</t>
        </is>
      </c>
      <c r="AO835" t="inlineStr"/>
      <c r="AP835" t="inlineStr"/>
      <c r="AQ835" t="inlineStr">
        <is>
          <t>EXN_185</t>
        </is>
      </c>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is>
          <t>Grid-Gen</t>
        </is>
      </c>
    </row>
    <row r="836">
      <c r="A836" t="inlineStr">
        <is>
          <t>Sable</t>
        </is>
      </c>
      <c r="B836" t="inlineStr">
        <is>
          <t>LIT_267</t>
        </is>
      </c>
      <c r="C836" t="inlineStr">
        <is>
          <t>Douala</t>
        </is>
      </c>
      <c r="D836" t="inlineStr">
        <is>
          <t>IHS</t>
        </is>
      </c>
      <c r="E836" t="inlineStr">
        <is>
          <t>Grid-Gen</t>
        </is>
      </c>
      <c r="F836" t="inlineStr">
        <is>
          <t>LITTORAL</t>
        </is>
      </c>
      <c r="G836" t="inlineStr">
        <is>
          <t>Douala</t>
        </is>
      </c>
      <c r="H836" t="inlineStr">
        <is>
          <t>ZTE</t>
        </is>
      </c>
      <c r="I836" t="n">
        <v>0</v>
      </c>
      <c r="J836" t="n">
        <v>0</v>
      </c>
      <c r="K836" t="n">
        <v>0</v>
      </c>
      <c r="L836" t="n">
        <v>0.9245347898171697</v>
      </c>
      <c r="M836" t="n">
        <v>0</v>
      </c>
      <c r="N836" t="n">
        <v>0</v>
      </c>
      <c r="O836" t="n">
        <v>0</v>
      </c>
      <c r="P836" t="n">
        <v>0</v>
      </c>
      <c r="Q836" t="n">
        <v>0</v>
      </c>
      <c r="R836" t="n">
        <v>0</v>
      </c>
      <c r="S836" t="n">
        <v>0</v>
      </c>
      <c r="T836" t="n">
        <v>0</v>
      </c>
      <c r="U836" t="n">
        <v>0</v>
      </c>
      <c r="V836" t="n">
        <v>0</v>
      </c>
      <c r="W836" t="n">
        <v>0</v>
      </c>
      <c r="X836" t="n">
        <v>0</v>
      </c>
      <c r="Y836" t="n">
        <v>0</v>
      </c>
      <c r="Z836" t="n">
        <v>26.7787993710638</v>
      </c>
      <c r="AA836" t="n">
        <v>0</v>
      </c>
      <c r="AB836" t="n">
        <v>0</v>
      </c>
      <c r="AC836" t="n">
        <v>0</v>
      </c>
      <c r="AD836" t="n">
        <v>0</v>
      </c>
      <c r="AE836" t="n">
        <v>0</v>
      </c>
      <c r="AF836" t="n">
        <v>0</v>
      </c>
      <c r="AG836" t="n">
        <v>0</v>
      </c>
      <c r="AH836" t="n">
        <v>0</v>
      </c>
      <c r="AI836" t="inlineStr">
        <is>
          <t>Operationnel</t>
        </is>
      </c>
      <c r="AJ836" t="inlineStr"/>
      <c r="AK836" t="inlineStr">
        <is>
          <t>no impacts</t>
        </is>
      </c>
      <c r="AL836" t="inlineStr">
        <is>
          <t>no impacts</t>
        </is>
      </c>
      <c r="AM836" t="inlineStr">
        <is>
          <t>no impacts</t>
        </is>
      </c>
      <c r="AN836" t="inlineStr">
        <is>
          <t>no impacts</t>
        </is>
      </c>
      <c r="AO836" t="inlineStr"/>
      <c r="AP836" t="inlineStr"/>
      <c r="AQ836" t="inlineStr">
        <is>
          <t>LIT_267</t>
        </is>
      </c>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is>
          <t>LIT_267</t>
        </is>
      </c>
      <c r="BQ836" t="inlineStr">
        <is>
          <t>Hybrid Gen</t>
        </is>
      </c>
    </row>
    <row r="837">
      <c r="A837" t="inlineStr">
        <is>
          <t>Nkolmintag</t>
        </is>
      </c>
      <c r="B837" t="inlineStr">
        <is>
          <t>LIT_539</t>
        </is>
      </c>
      <c r="C837" t="inlineStr">
        <is>
          <t>Douala</t>
        </is>
      </c>
      <c r="D837" t="inlineStr">
        <is>
          <t>CAMUSAT</t>
        </is>
      </c>
      <c r="E837" t="inlineStr">
        <is>
          <t>Good Grid no GE - 12h</t>
        </is>
      </c>
      <c r="F837" t="inlineStr">
        <is>
          <t>LITTORAL</t>
        </is>
      </c>
      <c r="G837" t="inlineStr">
        <is>
          <t>Douala</t>
        </is>
      </c>
      <c r="H837" t="inlineStr">
        <is>
          <t>ZTE</t>
        </is>
      </c>
      <c r="I837" t="n">
        <v>12.96421141844518</v>
      </c>
      <c r="J837" t="n">
        <v>13.1506236570186</v>
      </c>
      <c r="K837" t="n">
        <v>12.90494545319647</v>
      </c>
      <c r="L837" t="n">
        <v>40.11064525886545</v>
      </c>
      <c r="M837" t="n">
        <v>3.321622820910134</v>
      </c>
      <c r="N837" t="n">
        <v>6.390451241749491</v>
      </c>
      <c r="O837" t="n">
        <v>5.633851549368925</v>
      </c>
      <c r="P837" t="n">
        <v>15.94044011266062</v>
      </c>
      <c r="Q837" t="n">
        <v>12.63923845642391</v>
      </c>
      <c r="R837" t="n">
        <v>2.066996401594599</v>
      </c>
      <c r="S837" t="n">
        <v>8.449154331926504</v>
      </c>
      <c r="T837" t="n">
        <v>49.47730735975209</v>
      </c>
      <c r="U837" t="n">
        <v>1.478581497747074</v>
      </c>
      <c r="V837" t="n">
        <v>3.888082743348944</v>
      </c>
      <c r="W837" t="n">
        <v>49.47730735975208</v>
      </c>
      <c r="X837" t="n">
        <v>0</v>
      </c>
      <c r="Y837" t="n">
        <v>0</v>
      </c>
      <c r="Z837" t="n">
        <v>0</v>
      </c>
      <c r="AA837" t="n">
        <v>0</v>
      </c>
      <c r="AB837" t="n">
        <v>0</v>
      </c>
      <c r="AC837" t="n">
        <v>0</v>
      </c>
      <c r="AD837" t="n">
        <v>0</v>
      </c>
      <c r="AE837" t="n">
        <v>0</v>
      </c>
      <c r="AF837" t="n">
        <v>0</v>
      </c>
      <c r="AG837" t="n">
        <v>0</v>
      </c>
      <c r="AH837" t="n">
        <v>0</v>
      </c>
      <c r="AI837" t="inlineStr">
        <is>
          <t>Operationnel</t>
        </is>
      </c>
      <c r="AJ837" t="inlineStr"/>
      <c r="AK837" t="inlineStr">
        <is>
          <t>no impacts</t>
        </is>
      </c>
      <c r="AL837" t="inlineStr">
        <is>
          <t>no impacts</t>
        </is>
      </c>
      <c r="AM837" t="inlineStr">
        <is>
          <t>no impacts</t>
        </is>
      </c>
      <c r="AN837" t="inlineStr">
        <is>
          <t>no impacts</t>
        </is>
      </c>
      <c r="AO837" t="inlineStr"/>
      <c r="AP837" t="inlineStr"/>
      <c r="AQ837" t="inlineStr">
        <is>
          <t>LIT_539</t>
        </is>
      </c>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is>
          <t>Grid-Gen</t>
        </is>
      </c>
    </row>
    <row r="838">
      <c r="A838" t="inlineStr">
        <is>
          <t>Kinguin-IHS</t>
        </is>
      </c>
      <c r="B838" t="inlineStr">
        <is>
          <t>EXN_168</t>
        </is>
      </c>
      <c r="C838" t="inlineStr">
        <is>
          <t>EXTREME-NORD</t>
        </is>
      </c>
      <c r="D838" t="inlineStr">
        <is>
          <t>IHS</t>
        </is>
      </c>
      <c r="E838" t="inlineStr">
        <is>
          <t>Grid-Gen</t>
        </is>
      </c>
      <c r="F838" t="inlineStr">
        <is>
          <t>EXTREME-NORD</t>
        </is>
      </c>
      <c r="G838" t="inlineStr">
        <is>
          <t>Kinguin</t>
        </is>
      </c>
      <c r="H838" t="inlineStr">
        <is>
          <t>NOKIA</t>
        </is>
      </c>
      <c r="I838" t="n">
        <v>0</v>
      </c>
      <c r="J838" t="n">
        <v>0.3643185478212154</v>
      </c>
      <c r="K838" t="n">
        <v>0.7896630192008527</v>
      </c>
      <c r="L838" t="n">
        <v>0</v>
      </c>
      <c r="M838" t="n">
        <v>0</v>
      </c>
      <c r="N838" t="n">
        <v>0</v>
      </c>
      <c r="O838" t="n">
        <v>0</v>
      </c>
      <c r="P838" t="n">
        <v>0</v>
      </c>
      <c r="Q838" t="n">
        <v>0</v>
      </c>
      <c r="R838" t="n">
        <v>0</v>
      </c>
      <c r="S838" t="n">
        <v>0</v>
      </c>
      <c r="T838" t="n">
        <v>0</v>
      </c>
      <c r="U838" t="n">
        <v>1.66604585338151</v>
      </c>
      <c r="V838" t="n">
        <v>0</v>
      </c>
      <c r="W838" t="n">
        <v>0</v>
      </c>
      <c r="X838" t="n">
        <v>0</v>
      </c>
      <c r="Y838" t="n">
        <v>0</v>
      </c>
      <c r="Z838" t="n">
        <v>0</v>
      </c>
      <c r="AA838" t="n">
        <v>0</v>
      </c>
      <c r="AB838" t="n">
        <v>0</v>
      </c>
      <c r="AC838" t="n">
        <v>0</v>
      </c>
      <c r="AD838" t="n">
        <v>0</v>
      </c>
      <c r="AE838" t="n">
        <v>0</v>
      </c>
      <c r="AF838" t="n">
        <v>0</v>
      </c>
      <c r="AG838" t="n">
        <v>0</v>
      </c>
      <c r="AH838" t="n">
        <v>0</v>
      </c>
      <c r="AI838" t="inlineStr">
        <is>
          <t>Insecurity</t>
        </is>
      </c>
      <c r="AJ838" t="inlineStr"/>
      <c r="AK838" t="inlineStr">
        <is>
          <t>no impacts</t>
        </is>
      </c>
      <c r="AL838" t="inlineStr">
        <is>
          <t>no impacts</t>
        </is>
      </c>
      <c r="AM838" t="inlineStr">
        <is>
          <t>no impacts</t>
        </is>
      </c>
      <c r="AN838" t="inlineStr">
        <is>
          <t>no impacts</t>
        </is>
      </c>
      <c r="AO838" t="inlineStr"/>
      <c r="AP838" t="inlineStr"/>
      <c r="AQ838" t="inlineStr">
        <is>
          <t>EXN_168</t>
        </is>
      </c>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is>
          <t>EXN_168</t>
        </is>
      </c>
      <c r="BQ838" t="inlineStr">
        <is>
          <t>Grid-Gen</t>
        </is>
      </c>
    </row>
    <row r="839">
      <c r="A839" t="inlineStr">
        <is>
          <t>IPD</t>
        </is>
      </c>
      <c r="B839" t="inlineStr">
        <is>
          <t>LIT_100</t>
        </is>
      </c>
      <c r="C839" t="inlineStr">
        <is>
          <t>Douala</t>
        </is>
      </c>
      <c r="D839" t="inlineStr"/>
      <c r="E839" t="inlineStr"/>
      <c r="F839" t="inlineStr">
        <is>
          <t>LITTORAL</t>
        </is>
      </c>
      <c r="G839" t="inlineStr">
        <is>
          <t>Douala</t>
        </is>
      </c>
      <c r="H839" t="inlineStr">
        <is>
          <t>ZTE</t>
        </is>
      </c>
      <c r="I839" t="n">
        <v>0</v>
      </c>
      <c r="J839" t="n">
        <v>0</v>
      </c>
      <c r="K839" t="n">
        <v>0</v>
      </c>
      <c r="L839" t="n">
        <v>0</v>
      </c>
      <c r="M839" t="n">
        <v>0</v>
      </c>
      <c r="N839" t="n">
        <v>0</v>
      </c>
      <c r="O839" t="n">
        <v>0</v>
      </c>
      <c r="P839" t="n">
        <v>0</v>
      </c>
      <c r="Q839" t="n">
        <v>0</v>
      </c>
      <c r="R839" t="n">
        <v>0</v>
      </c>
      <c r="S839" t="n">
        <v>0.1423952652860884</v>
      </c>
      <c r="T839" t="n">
        <v>0</v>
      </c>
      <c r="U839" t="n">
        <v>0</v>
      </c>
      <c r="V839" t="n">
        <v>0</v>
      </c>
      <c r="W839" t="n">
        <v>0</v>
      </c>
      <c r="X839" t="n">
        <v>0</v>
      </c>
      <c r="Y839" t="n">
        <v>0</v>
      </c>
      <c r="Z839" t="n">
        <v>0</v>
      </c>
      <c r="AA839" t="n">
        <v>0</v>
      </c>
      <c r="AB839" t="n">
        <v>0</v>
      </c>
      <c r="AC839" t="n">
        <v>0</v>
      </c>
      <c r="AD839" t="n">
        <v>0</v>
      </c>
      <c r="AE839" t="n">
        <v>0</v>
      </c>
      <c r="AF839" t="n">
        <v>0</v>
      </c>
      <c r="AG839" t="n">
        <v>0</v>
      </c>
      <c r="AH839" t="n">
        <v>0</v>
      </c>
      <c r="AI839" t="inlineStr">
        <is>
          <t>Operationnel</t>
        </is>
      </c>
      <c r="AJ839" t="inlineStr"/>
      <c r="AK839" t="inlineStr">
        <is>
          <t>no impacts</t>
        </is>
      </c>
      <c r="AL839" t="inlineStr">
        <is>
          <t>no impacts</t>
        </is>
      </c>
      <c r="AM839" t="inlineStr">
        <is>
          <t>no impacts</t>
        </is>
      </c>
      <c r="AN839" t="inlineStr">
        <is>
          <t>no impacts</t>
        </is>
      </c>
      <c r="AO839" t="inlineStr"/>
      <c r="AP839" t="inlineStr"/>
      <c r="AQ839" t="inlineStr">
        <is>
          <t>LIT_100</t>
        </is>
      </c>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is>
          <t>Grid-Gen</t>
        </is>
      </c>
    </row>
    <row r="840">
      <c r="A840" t="inlineStr">
        <is>
          <t>Bep-Yonyong</t>
        </is>
      </c>
      <c r="B840" t="inlineStr">
        <is>
          <t>LIT_092</t>
        </is>
      </c>
      <c r="C840" t="inlineStr">
        <is>
          <t>Douala</t>
        </is>
      </c>
      <c r="D840" t="inlineStr">
        <is>
          <t>IHS</t>
        </is>
      </c>
      <c r="E840" t="inlineStr">
        <is>
          <t>GridOnly</t>
        </is>
      </c>
      <c r="F840" t="inlineStr">
        <is>
          <t>LITTORAL</t>
        </is>
      </c>
      <c r="G840" t="inlineStr">
        <is>
          <t>Douala</t>
        </is>
      </c>
      <c r="H840" t="inlineStr">
        <is>
          <t>ZTE</t>
        </is>
      </c>
      <c r="I840" t="n">
        <v>6.635951094788448</v>
      </c>
      <c r="J840" t="n">
        <v>0</v>
      </c>
      <c r="K840" t="n">
        <v>2.249467087859874</v>
      </c>
      <c r="L840" t="n">
        <v>13.74399671263836</v>
      </c>
      <c r="M840" t="n">
        <v>4.551975698635689</v>
      </c>
      <c r="N840" t="n">
        <v>0</v>
      </c>
      <c r="O840" t="n">
        <v>0</v>
      </c>
      <c r="P840" t="n">
        <v>6.635665733535369</v>
      </c>
      <c r="Q840" t="n">
        <v>0</v>
      </c>
      <c r="R840" t="n">
        <v>0</v>
      </c>
      <c r="S840" t="n">
        <v>0</v>
      </c>
      <c r="T840" t="n">
        <v>24.264392194799</v>
      </c>
      <c r="U840" t="n">
        <v>0</v>
      </c>
      <c r="V840" t="n">
        <v>6.869269589336623</v>
      </c>
      <c r="W840" t="n">
        <v>24.26439219479901</v>
      </c>
      <c r="X840" t="n">
        <v>0</v>
      </c>
      <c r="Y840" t="n">
        <v>0</v>
      </c>
      <c r="Z840" t="n">
        <v>0</v>
      </c>
      <c r="AA840" t="n">
        <v>0</v>
      </c>
      <c r="AB840" t="n">
        <v>47.91796862738386</v>
      </c>
      <c r="AC840" t="n">
        <v>0</v>
      </c>
      <c r="AD840" t="n">
        <v>0</v>
      </c>
      <c r="AE840" t="n">
        <v>0</v>
      </c>
      <c r="AF840" t="n">
        <v>0</v>
      </c>
      <c r="AG840" t="n">
        <v>0</v>
      </c>
      <c r="AH840" t="n">
        <v>0</v>
      </c>
      <c r="AI840" t="inlineStr">
        <is>
          <t>Operationnel</t>
        </is>
      </c>
      <c r="AJ840" t="inlineStr"/>
      <c r="AK840" t="inlineStr">
        <is>
          <t>no impacts</t>
        </is>
      </c>
      <c r="AL840" t="inlineStr">
        <is>
          <t>no impacts</t>
        </is>
      </c>
      <c r="AM840" t="inlineStr">
        <is>
          <t>no impacts</t>
        </is>
      </c>
      <c r="AN840" t="inlineStr">
        <is>
          <t>no impacts</t>
        </is>
      </c>
      <c r="AO840" t="inlineStr"/>
      <c r="AP840" t="inlineStr"/>
      <c r="AQ840" t="inlineStr">
        <is>
          <t>LIT_092</t>
        </is>
      </c>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is>
          <t>LIT_092</t>
        </is>
      </c>
      <c r="BQ840" t="inlineStr"/>
    </row>
    <row r="841">
      <c r="A841" t="inlineStr">
        <is>
          <t>Hamalade-IHS</t>
        </is>
      </c>
      <c r="B841" t="inlineStr">
        <is>
          <t>NRD_111</t>
        </is>
      </c>
      <c r="C841" t="inlineStr">
        <is>
          <t>NORD</t>
        </is>
      </c>
      <c r="D841" t="inlineStr">
        <is>
          <t>IHS</t>
        </is>
      </c>
      <c r="E841" t="inlineStr">
        <is>
          <t>Solar-Gen</t>
        </is>
      </c>
      <c r="F841" t="inlineStr">
        <is>
          <t>NORD</t>
        </is>
      </c>
      <c r="G841" t="inlineStr">
        <is>
          <t>Hamalade</t>
        </is>
      </c>
      <c r="H841" t="inlineStr">
        <is>
          <t>NOKIA</t>
        </is>
      </c>
      <c r="I841" t="n">
        <v>0.001248527734980219</v>
      </c>
      <c r="J841" t="n">
        <v>0.001426888839977247</v>
      </c>
      <c r="K841" t="n">
        <v>0.0009809293074568711</v>
      </c>
      <c r="L841" t="n">
        <v>6.186515833841039</v>
      </c>
      <c r="M841" t="n">
        <v>9.306401473997997</v>
      </c>
      <c r="N841" t="n">
        <v>9.248290835760498</v>
      </c>
      <c r="O841" t="n">
        <v>0</v>
      </c>
      <c r="P841" t="n">
        <v>0</v>
      </c>
      <c r="Q841" t="n">
        <v>0</v>
      </c>
      <c r="R841" t="n">
        <v>0</v>
      </c>
      <c r="S841" t="n">
        <v>0</v>
      </c>
      <c r="T841" t="n">
        <v>0</v>
      </c>
      <c r="U841" t="n">
        <v>0</v>
      </c>
      <c r="V841" t="n">
        <v>0</v>
      </c>
      <c r="W841" t="n">
        <v>0</v>
      </c>
      <c r="X841" t="n">
        <v>0.002407874917461755</v>
      </c>
      <c r="Y841" t="n">
        <v>0</v>
      </c>
      <c r="Z841" t="n">
        <v>0.2207325701324738</v>
      </c>
      <c r="AA841" t="n">
        <v>0.2195752099009595</v>
      </c>
      <c r="AB841" t="n">
        <v>0</v>
      </c>
      <c r="AC841" t="n">
        <v>0</v>
      </c>
      <c r="AD841" t="n">
        <v>0</v>
      </c>
      <c r="AE841" t="n">
        <v>0</v>
      </c>
      <c r="AF841" t="n">
        <v>0</v>
      </c>
      <c r="AG841" t="n">
        <v>0</v>
      </c>
      <c r="AH841" t="n">
        <v>0</v>
      </c>
      <c r="AI841" t="inlineStr">
        <is>
          <t>Operationnel</t>
        </is>
      </c>
      <c r="AJ841" t="inlineStr"/>
      <c r="AK841" t="inlineStr">
        <is>
          <t>no impacts</t>
        </is>
      </c>
      <c r="AL841" t="inlineStr">
        <is>
          <t>no impacts</t>
        </is>
      </c>
      <c r="AM841" t="inlineStr">
        <is>
          <t>no impacts</t>
        </is>
      </c>
      <c r="AN841" t="inlineStr">
        <is>
          <t>no impacts</t>
        </is>
      </c>
      <c r="AO841" t="inlineStr"/>
      <c r="AP841" t="inlineStr"/>
      <c r="AQ841" t="inlineStr">
        <is>
          <t>NRD_111</t>
        </is>
      </c>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is>
          <t>NRD_111</t>
        </is>
      </c>
      <c r="BQ841" t="inlineStr">
        <is>
          <t>Grid-Gen</t>
        </is>
      </c>
    </row>
    <row r="842">
      <c r="A842" t="inlineStr">
        <is>
          <t>Camatrans-New</t>
        </is>
      </c>
      <c r="B842" t="inlineStr">
        <is>
          <t>LIT_311</t>
        </is>
      </c>
      <c r="C842" t="inlineStr">
        <is>
          <t>Douala</t>
        </is>
      </c>
      <c r="D842" t="inlineStr">
        <is>
          <t>IHS</t>
        </is>
      </c>
      <c r="E842" t="inlineStr">
        <is>
          <t>Grid-Gen</t>
        </is>
      </c>
      <c r="F842" t="inlineStr">
        <is>
          <t>LITTORAL</t>
        </is>
      </c>
      <c r="G842" t="inlineStr">
        <is>
          <t>Douala</t>
        </is>
      </c>
      <c r="H842" t="inlineStr">
        <is>
          <t>ZTE</t>
        </is>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0.1634049875439814</v>
      </c>
      <c r="AC842" t="n">
        <v>0</v>
      </c>
      <c r="AD842" t="n">
        <v>0</v>
      </c>
      <c r="AE842" t="n">
        <v>0</v>
      </c>
      <c r="AF842" t="n">
        <v>0</v>
      </c>
      <c r="AG842" t="n">
        <v>0</v>
      </c>
      <c r="AH842" t="n">
        <v>0</v>
      </c>
      <c r="AI842" t="inlineStr">
        <is>
          <t>Operationnel</t>
        </is>
      </c>
      <c r="AJ842" t="inlineStr"/>
      <c r="AK842" t="inlineStr">
        <is>
          <t>no impacts</t>
        </is>
      </c>
      <c r="AL842" t="inlineStr">
        <is>
          <t>no impacts</t>
        </is>
      </c>
      <c r="AM842" t="inlineStr">
        <is>
          <t>no impacts</t>
        </is>
      </c>
      <c r="AN842" t="inlineStr">
        <is>
          <t>no impacts</t>
        </is>
      </c>
      <c r="AO842" t="inlineStr"/>
      <c r="AP842" t="inlineStr"/>
      <c r="AQ842" t="inlineStr">
        <is>
          <t>LIT_311</t>
        </is>
      </c>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is>
          <t>LIT_311</t>
        </is>
      </c>
      <c r="BQ842" t="inlineStr">
        <is>
          <t>Solar-Grid-Gen-Lithium</t>
        </is>
      </c>
    </row>
    <row r="843">
      <c r="A843" t="inlineStr">
        <is>
          <t>Port-SUD</t>
        </is>
      </c>
      <c r="B843" t="inlineStr">
        <is>
          <t>LIT_640</t>
        </is>
      </c>
      <c r="C843" t="inlineStr">
        <is>
          <t>Douala</t>
        </is>
      </c>
      <c r="D843" t="inlineStr">
        <is>
          <t>CAMUSAT</t>
        </is>
      </c>
      <c r="E843" t="inlineStr">
        <is>
          <t>Good Grid + GE</t>
        </is>
      </c>
      <c r="F843" t="inlineStr">
        <is>
          <t>LITTORAL</t>
        </is>
      </c>
      <c r="G843" t="inlineStr">
        <is>
          <t>Douala</t>
        </is>
      </c>
      <c r="H843" t="inlineStr">
        <is>
          <t>ZTE</t>
        </is>
      </c>
      <c r="I843" t="n">
        <v>0</v>
      </c>
      <c r="J843" t="n">
        <v>0</v>
      </c>
      <c r="K843" t="n">
        <v>0</v>
      </c>
      <c r="L843" t="n">
        <v>0</v>
      </c>
      <c r="M843" t="n">
        <v>0</v>
      </c>
      <c r="N843" t="n">
        <v>0</v>
      </c>
      <c r="O843" t="n">
        <v>0</v>
      </c>
      <c r="P843" t="n">
        <v>0</v>
      </c>
      <c r="Q843" t="n">
        <v>0</v>
      </c>
      <c r="R843" t="n">
        <v>0</v>
      </c>
      <c r="S843" t="n">
        <v>0</v>
      </c>
      <c r="T843" t="n">
        <v>0</v>
      </c>
      <c r="U843" t="n">
        <v>0</v>
      </c>
      <c r="V843" t="n">
        <v>0</v>
      </c>
      <c r="W843" t="n">
        <v>0</v>
      </c>
      <c r="X843" t="n">
        <v>3.214576680849122</v>
      </c>
      <c r="Y843" t="n">
        <v>0</v>
      </c>
      <c r="Z843" t="n">
        <v>0</v>
      </c>
      <c r="AA843" t="n">
        <v>0</v>
      </c>
      <c r="AB843" t="n">
        <v>0.1168375980572608</v>
      </c>
      <c r="AC843" t="n">
        <v>0</v>
      </c>
      <c r="AD843" t="n">
        <v>0</v>
      </c>
      <c r="AE843" t="n">
        <v>0</v>
      </c>
      <c r="AF843" t="n">
        <v>0</v>
      </c>
      <c r="AG843" t="n">
        <v>0</v>
      </c>
      <c r="AH843" t="n">
        <v>0</v>
      </c>
      <c r="AI843" t="inlineStr">
        <is>
          <t>Operationnel</t>
        </is>
      </c>
      <c r="AJ843" t="inlineStr"/>
      <c r="AK843" t="inlineStr">
        <is>
          <t>no impacts</t>
        </is>
      </c>
      <c r="AL843" t="inlineStr">
        <is>
          <t>no impacts</t>
        </is>
      </c>
      <c r="AM843" t="inlineStr">
        <is>
          <t>no impacts</t>
        </is>
      </c>
      <c r="AN843" t="inlineStr">
        <is>
          <t>no impacts</t>
        </is>
      </c>
      <c r="AO843" t="inlineStr"/>
      <c r="AP843" t="inlineStr"/>
      <c r="AQ843" t="inlineStr">
        <is>
          <t>LIT_640</t>
        </is>
      </c>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is>
          <t>Grid-Gen</t>
        </is>
      </c>
    </row>
    <row r="844">
      <c r="A844" t="inlineStr">
        <is>
          <t>Mokolo</t>
        </is>
      </c>
      <c r="B844" t="inlineStr">
        <is>
          <t>EXN_012</t>
        </is>
      </c>
      <c r="C844" t="inlineStr">
        <is>
          <t>EXTREME-NORD</t>
        </is>
      </c>
      <c r="D844" t="inlineStr">
        <is>
          <t>CAMUSAT</t>
        </is>
      </c>
      <c r="E844" t="inlineStr">
        <is>
          <t>Medium Grid + GE</t>
        </is>
      </c>
      <c r="F844" t="inlineStr">
        <is>
          <t>EXTREME-NORD</t>
        </is>
      </c>
      <c r="G844" t="inlineStr">
        <is>
          <t>Mokolo</t>
        </is>
      </c>
      <c r="H844" t="inlineStr">
        <is>
          <t>NOKIA</t>
        </is>
      </c>
      <c r="I844" t="n">
        <v>0</v>
      </c>
      <c r="J844" t="n">
        <v>1.285773747232187</v>
      </c>
      <c r="K844" t="n">
        <v>0.2367093956250069</v>
      </c>
      <c r="L844" t="n">
        <v>0</v>
      </c>
      <c r="M844" t="n">
        <v>0</v>
      </c>
      <c r="N844" t="n">
        <v>0.001961972154968843</v>
      </c>
      <c r="O844" t="n">
        <v>0.1919650531942835</v>
      </c>
      <c r="P844" t="n">
        <v>1.641276982365359</v>
      </c>
      <c r="Q844" t="n">
        <v>0.4781926971657209</v>
      </c>
      <c r="R844" t="n">
        <v>0.001605249944974445</v>
      </c>
      <c r="S844" t="n">
        <v>0</v>
      </c>
      <c r="T844" t="n">
        <v>0</v>
      </c>
      <c r="U844" t="n">
        <v>2.172824117745978</v>
      </c>
      <c r="V844" t="n">
        <v>2.054057871311999</v>
      </c>
      <c r="W844" t="n">
        <v>0</v>
      </c>
      <c r="X844" t="n">
        <v>0.9076410142957604</v>
      </c>
      <c r="Y844" t="n">
        <v>0.822577020617778</v>
      </c>
      <c r="Z844" t="n">
        <v>0</v>
      </c>
      <c r="AA844" t="n">
        <v>0</v>
      </c>
      <c r="AB844" t="n">
        <v>0</v>
      </c>
      <c r="AC844" t="n">
        <v>0</v>
      </c>
      <c r="AD844" t="n">
        <v>0</v>
      </c>
      <c r="AE844" t="n">
        <v>0</v>
      </c>
      <c r="AF844" t="n">
        <v>0</v>
      </c>
      <c r="AG844" t="n">
        <v>0</v>
      </c>
      <c r="AH844" t="n">
        <v>0</v>
      </c>
      <c r="AI844" t="inlineStr">
        <is>
          <t>Insecurity</t>
        </is>
      </c>
      <c r="AJ844" t="inlineStr"/>
      <c r="AK844" t="inlineStr">
        <is>
          <t>no impacts</t>
        </is>
      </c>
      <c r="AL844" t="inlineStr">
        <is>
          <t>no impacts</t>
        </is>
      </c>
      <c r="AM844" t="inlineStr">
        <is>
          <t>no impacts</t>
        </is>
      </c>
      <c r="AN844" t="inlineStr">
        <is>
          <t>no impacts</t>
        </is>
      </c>
      <c r="AO844" t="inlineStr"/>
      <c r="AP844" t="inlineStr"/>
      <c r="AQ844" t="inlineStr">
        <is>
          <t>EXN_012</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is>
          <t>Grid-Gen</t>
        </is>
      </c>
    </row>
    <row r="845">
      <c r="A845" t="inlineStr">
        <is>
          <t>Spectrum-Bonanjo-IHS</t>
        </is>
      </c>
      <c r="B845" t="inlineStr">
        <is>
          <t>LIT_429</t>
        </is>
      </c>
      <c r="C845" t="inlineStr">
        <is>
          <t>Douala</t>
        </is>
      </c>
      <c r="D845" t="inlineStr">
        <is>
          <t>IHS</t>
        </is>
      </c>
      <c r="E845" t="inlineStr">
        <is>
          <t>Grid-Gen</t>
        </is>
      </c>
      <c r="F845" t="inlineStr">
        <is>
          <t>LITTORAL</t>
        </is>
      </c>
      <c r="G845" t="inlineStr">
        <is>
          <t>Douala</t>
        </is>
      </c>
      <c r="H845" t="inlineStr">
        <is>
          <t>ZTE</t>
        </is>
      </c>
      <c r="I845" t="n">
        <v>0</v>
      </c>
      <c r="J845" t="n">
        <v>0</v>
      </c>
      <c r="K845" t="n">
        <v>0</v>
      </c>
      <c r="L845" t="n">
        <v>0</v>
      </c>
      <c r="M845" t="n">
        <v>0</v>
      </c>
      <c r="N845" t="n">
        <v>0</v>
      </c>
      <c r="O845" t="n">
        <v>0</v>
      </c>
      <c r="P845" t="n">
        <v>0</v>
      </c>
      <c r="Q845" t="n">
        <v>0</v>
      </c>
      <c r="R845" t="n">
        <v>0</v>
      </c>
      <c r="S845" t="n">
        <v>0</v>
      </c>
      <c r="T845" t="n">
        <v>15.52547134544977</v>
      </c>
      <c r="U845" t="n">
        <v>0</v>
      </c>
      <c r="V845" t="n">
        <v>4.508297591836386</v>
      </c>
      <c r="W845" t="n">
        <v>15.52547134544977</v>
      </c>
      <c r="X845" t="n">
        <v>0</v>
      </c>
      <c r="Y845" t="n">
        <v>0.04405264344396748</v>
      </c>
      <c r="Z845" t="n">
        <v>0</v>
      </c>
      <c r="AA845" t="n">
        <v>0</v>
      </c>
      <c r="AB845" t="n">
        <v>0</v>
      </c>
      <c r="AC845" t="n">
        <v>0</v>
      </c>
      <c r="AD845" t="n">
        <v>0</v>
      </c>
      <c r="AE845" t="n">
        <v>0</v>
      </c>
      <c r="AF845" t="n">
        <v>0</v>
      </c>
      <c r="AG845" t="n">
        <v>0</v>
      </c>
      <c r="AH845" t="n">
        <v>0</v>
      </c>
      <c r="AI845" t="inlineStr">
        <is>
          <t>Operationnel</t>
        </is>
      </c>
      <c r="AJ845" t="inlineStr"/>
      <c r="AK845" t="inlineStr">
        <is>
          <t>no impacts</t>
        </is>
      </c>
      <c r="AL845" t="inlineStr">
        <is>
          <t>no impacts</t>
        </is>
      </c>
      <c r="AM845" t="inlineStr">
        <is>
          <t>no impacts</t>
        </is>
      </c>
      <c r="AN845" t="inlineStr">
        <is>
          <t>no impacts</t>
        </is>
      </c>
      <c r="AO845" t="inlineStr"/>
      <c r="AP845" t="inlineStr"/>
      <c r="AQ845" t="inlineStr">
        <is>
          <t>LIT_429</t>
        </is>
      </c>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is>
          <t>LIT_429</t>
        </is>
      </c>
      <c r="BQ845" t="inlineStr">
        <is>
          <t>Grid-Gen</t>
        </is>
      </c>
    </row>
    <row r="846">
      <c r="A846" t="inlineStr">
        <is>
          <t>Bonateki-New</t>
        </is>
      </c>
      <c r="B846" t="inlineStr">
        <is>
          <t>LIT_527</t>
        </is>
      </c>
      <c r="C846" t="inlineStr">
        <is>
          <t>Douala</t>
        </is>
      </c>
      <c r="D846" t="inlineStr">
        <is>
          <t>IHS</t>
        </is>
      </c>
      <c r="E846" t="inlineStr">
        <is>
          <t>Grid-Gen</t>
        </is>
      </c>
      <c r="F846" t="inlineStr">
        <is>
          <t>LITTORAL</t>
        </is>
      </c>
      <c r="G846" t="inlineStr">
        <is>
          <t>Douala</t>
        </is>
      </c>
      <c r="H846" t="inlineStr">
        <is>
          <t>ZTE</t>
        </is>
      </c>
      <c r="I846" t="n">
        <v>0</v>
      </c>
      <c r="J846" t="n">
        <v>0</v>
      </c>
      <c r="K846" t="n">
        <v>5.778815065932718</v>
      </c>
      <c r="L846" t="n">
        <v>0</v>
      </c>
      <c r="M846" t="n">
        <v>0</v>
      </c>
      <c r="N846" t="n">
        <v>0</v>
      </c>
      <c r="O846" t="n">
        <v>0</v>
      </c>
      <c r="P846" t="n">
        <v>0</v>
      </c>
      <c r="Q846" t="n">
        <v>0.5878441813413688</v>
      </c>
      <c r="R846" t="n">
        <v>0</v>
      </c>
      <c r="S846" t="n">
        <v>0</v>
      </c>
      <c r="T846" t="n">
        <v>0.01487445531670812</v>
      </c>
      <c r="U846" t="n">
        <v>0</v>
      </c>
      <c r="V846" t="n">
        <v>0</v>
      </c>
      <c r="W846" t="n">
        <v>0.01487445531670812</v>
      </c>
      <c r="X846" t="n">
        <v>0</v>
      </c>
      <c r="Y846" t="n">
        <v>0</v>
      </c>
      <c r="Z846" t="n">
        <v>0</v>
      </c>
      <c r="AA846" t="n">
        <v>0</v>
      </c>
      <c r="AB846" t="n">
        <v>0</v>
      </c>
      <c r="AC846" t="n">
        <v>0</v>
      </c>
      <c r="AD846" t="n">
        <v>0</v>
      </c>
      <c r="AE846" t="n">
        <v>0</v>
      </c>
      <c r="AF846" t="n">
        <v>0</v>
      </c>
      <c r="AG846" t="n">
        <v>0</v>
      </c>
      <c r="AH846" t="n">
        <v>0</v>
      </c>
      <c r="AI846" t="inlineStr">
        <is>
          <t>Operationnel</t>
        </is>
      </c>
      <c r="AJ846" t="inlineStr"/>
      <c r="AK846" t="inlineStr">
        <is>
          <t>no impacts</t>
        </is>
      </c>
      <c r="AL846" t="inlineStr">
        <is>
          <t>no impacts</t>
        </is>
      </c>
      <c r="AM846" t="inlineStr">
        <is>
          <t>no impacts</t>
        </is>
      </c>
      <c r="AN846" t="inlineStr">
        <is>
          <t>no impacts</t>
        </is>
      </c>
      <c r="AO846" t="inlineStr"/>
      <c r="AP846" t="inlineStr"/>
      <c r="AQ846" t="inlineStr">
        <is>
          <t>LIT_527</t>
        </is>
      </c>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is>
          <t>LIT_527</t>
        </is>
      </c>
      <c r="BQ846" t="inlineStr">
        <is>
          <t>Grid-Gen</t>
        </is>
      </c>
    </row>
    <row r="847">
      <c r="A847" t="inlineStr">
        <is>
          <t>De-La-Salle</t>
        </is>
      </c>
      <c r="B847" t="inlineStr">
        <is>
          <t>LIT_245</t>
        </is>
      </c>
      <c r="C847" t="inlineStr">
        <is>
          <t>Douala</t>
        </is>
      </c>
      <c r="D847" t="inlineStr">
        <is>
          <t>IHS</t>
        </is>
      </c>
      <c r="E847" t="inlineStr">
        <is>
          <t>Grid-GenLithium</t>
        </is>
      </c>
      <c r="F847" t="inlineStr">
        <is>
          <t>LITTORAL</t>
        </is>
      </c>
      <c r="G847" t="inlineStr">
        <is>
          <t>Douala</t>
        </is>
      </c>
      <c r="H847" t="inlineStr">
        <is>
          <t>ZTE</t>
        </is>
      </c>
      <c r="I847" t="n">
        <v>0</v>
      </c>
      <c r="J847" t="n">
        <v>0</v>
      </c>
      <c r="K847" t="n">
        <v>0</v>
      </c>
      <c r="L847" t="n">
        <v>0</v>
      </c>
      <c r="M847" t="n">
        <v>0</v>
      </c>
      <c r="N847" t="n">
        <v>0</v>
      </c>
      <c r="O847" t="n">
        <v>0</v>
      </c>
      <c r="P847" t="n">
        <v>0</v>
      </c>
      <c r="Q847" t="n">
        <v>0</v>
      </c>
      <c r="R847" t="n">
        <v>0.322868422779818</v>
      </c>
      <c r="S847" t="n">
        <v>0</v>
      </c>
      <c r="T847" t="n">
        <v>0</v>
      </c>
      <c r="U847" t="n">
        <v>0</v>
      </c>
      <c r="V847" t="n">
        <v>0</v>
      </c>
      <c r="W847" t="n">
        <v>0</v>
      </c>
      <c r="X847" t="n">
        <v>0</v>
      </c>
      <c r="Y847" t="n">
        <v>0</v>
      </c>
      <c r="Z847" t="n">
        <v>0</v>
      </c>
      <c r="AA847" t="n">
        <v>0.6708129656738953</v>
      </c>
      <c r="AB847" t="n">
        <v>0</v>
      </c>
      <c r="AC847" t="n">
        <v>0</v>
      </c>
      <c r="AD847" t="n">
        <v>0</v>
      </c>
      <c r="AE847" t="n">
        <v>0</v>
      </c>
      <c r="AF847" t="n">
        <v>0</v>
      </c>
      <c r="AG847" t="n">
        <v>0</v>
      </c>
      <c r="AH847" t="n">
        <v>0</v>
      </c>
      <c r="AI847" t="inlineStr">
        <is>
          <t>Operationnel</t>
        </is>
      </c>
      <c r="AJ847" t="inlineStr"/>
      <c r="AK847" t="inlineStr">
        <is>
          <t>no impacts</t>
        </is>
      </c>
      <c r="AL847" t="inlineStr">
        <is>
          <t>no impacts</t>
        </is>
      </c>
      <c r="AM847" t="inlineStr">
        <is>
          <t>no impacts</t>
        </is>
      </c>
      <c r="AN847" t="inlineStr">
        <is>
          <t>no impacts</t>
        </is>
      </c>
      <c r="AO847" t="inlineStr"/>
      <c r="AP847" t="inlineStr"/>
      <c r="AQ847" t="inlineStr">
        <is>
          <t>LIT_245</t>
        </is>
      </c>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is>
          <t>LIT_245</t>
        </is>
      </c>
      <c r="BQ847" t="inlineStr"/>
    </row>
    <row r="848">
      <c r="A848" t="inlineStr">
        <is>
          <t>Base-Elf-New</t>
        </is>
      </c>
      <c r="B848" t="inlineStr">
        <is>
          <t>LIT_151</t>
        </is>
      </c>
      <c r="C848" t="inlineStr">
        <is>
          <t>Douala</t>
        </is>
      </c>
      <c r="D848" t="inlineStr">
        <is>
          <t>IHS</t>
        </is>
      </c>
      <c r="E848" t="inlineStr">
        <is>
          <t>Grid-Gen</t>
        </is>
      </c>
      <c r="F848" t="inlineStr">
        <is>
          <t>LITTORAL</t>
        </is>
      </c>
      <c r="G848" t="inlineStr">
        <is>
          <t>Douala</t>
        </is>
      </c>
      <c r="H848" t="inlineStr">
        <is>
          <t>ZTE</t>
        </is>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0.1280558623189027</v>
      </c>
      <c r="AB848" t="n">
        <v>0</v>
      </c>
      <c r="AC848" t="n">
        <v>0</v>
      </c>
      <c r="AD848" t="n">
        <v>0</v>
      </c>
      <c r="AE848" t="n">
        <v>0</v>
      </c>
      <c r="AF848" t="n">
        <v>0</v>
      </c>
      <c r="AG848" t="n">
        <v>0</v>
      </c>
      <c r="AH848" t="n">
        <v>0</v>
      </c>
      <c r="AI848" t="inlineStr">
        <is>
          <t>Operationnel</t>
        </is>
      </c>
      <c r="AJ848" t="inlineStr"/>
      <c r="AK848" t="inlineStr">
        <is>
          <t>no impacts</t>
        </is>
      </c>
      <c r="AL848" t="inlineStr">
        <is>
          <t>no impacts</t>
        </is>
      </c>
      <c r="AM848" t="inlineStr">
        <is>
          <t>no impacts</t>
        </is>
      </c>
      <c r="AN848" t="inlineStr">
        <is>
          <t>no impacts</t>
        </is>
      </c>
      <c r="AO848" t="inlineStr"/>
      <c r="AP848" t="inlineStr"/>
      <c r="AQ848" t="inlineStr">
        <is>
          <t>LIT_151</t>
        </is>
      </c>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is>
          <t>LIT_151</t>
        </is>
      </c>
      <c r="BQ848" t="inlineStr"/>
    </row>
    <row r="849">
      <c r="A849" t="inlineStr">
        <is>
          <t>Ngodi-Cite</t>
        </is>
      </c>
      <c r="B849" t="inlineStr">
        <is>
          <t>LIT_626</t>
        </is>
      </c>
      <c r="C849" t="inlineStr">
        <is>
          <t>Douala</t>
        </is>
      </c>
      <c r="D849" t="inlineStr">
        <is>
          <t>CAMUSAT</t>
        </is>
      </c>
      <c r="E849" t="inlineStr">
        <is>
          <t>Good Grid no GE - 8h</t>
        </is>
      </c>
      <c r="F849" t="inlineStr">
        <is>
          <t>LITTORAL</t>
        </is>
      </c>
      <c r="G849" t="inlineStr">
        <is>
          <t>Douala</t>
        </is>
      </c>
      <c r="H849" t="inlineStr">
        <is>
          <t>ZTE</t>
        </is>
      </c>
      <c r="I849" t="n">
        <v>0</v>
      </c>
      <c r="J849" t="n">
        <v>14.40794317316006</v>
      </c>
      <c r="K849" t="n">
        <v>23.61501699326262</v>
      </c>
      <c r="L849" t="n">
        <v>0</v>
      </c>
      <c r="M849" t="n">
        <v>0</v>
      </c>
      <c r="N849" t="n">
        <v>2.498516121483993</v>
      </c>
      <c r="O849" t="n">
        <v>0</v>
      </c>
      <c r="P849" t="n">
        <v>0</v>
      </c>
      <c r="Q849" t="n">
        <v>0</v>
      </c>
      <c r="R849" t="n">
        <v>0.3392766948318227</v>
      </c>
      <c r="S849" t="n">
        <v>0</v>
      </c>
      <c r="T849" t="n">
        <v>0</v>
      </c>
      <c r="U849" t="n">
        <v>0</v>
      </c>
      <c r="V849" t="n">
        <v>0</v>
      </c>
      <c r="W849" t="n">
        <v>0</v>
      </c>
      <c r="X849" t="n">
        <v>0</v>
      </c>
      <c r="Y849" t="n">
        <v>0</v>
      </c>
      <c r="Z849" t="n">
        <v>0</v>
      </c>
      <c r="AA849" t="n">
        <v>0.02058168037827473</v>
      </c>
      <c r="AB849" t="n">
        <v>0</v>
      </c>
      <c r="AC849" t="n">
        <v>0</v>
      </c>
      <c r="AD849" t="n">
        <v>0</v>
      </c>
      <c r="AE849" t="n">
        <v>0</v>
      </c>
      <c r="AF849" t="n">
        <v>0</v>
      </c>
      <c r="AG849" t="n">
        <v>0</v>
      </c>
      <c r="AH849" t="n">
        <v>0</v>
      </c>
      <c r="AI849" t="inlineStr">
        <is>
          <t>Operationnel</t>
        </is>
      </c>
      <c r="AJ849" t="inlineStr"/>
      <c r="AK849" t="inlineStr">
        <is>
          <t>no impacts</t>
        </is>
      </c>
      <c r="AL849" t="inlineStr">
        <is>
          <t>no impacts</t>
        </is>
      </c>
      <c r="AM849" t="inlineStr">
        <is>
          <t>no impacts</t>
        </is>
      </c>
      <c r="AN849" t="inlineStr">
        <is>
          <t>no impacts</t>
        </is>
      </c>
      <c r="AO849" t="inlineStr"/>
      <c r="AP849" t="inlineStr"/>
      <c r="AQ849" t="inlineStr">
        <is>
          <t>LIT_626</t>
        </is>
      </c>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row>
    <row r="850">
      <c r="A850" t="inlineStr">
        <is>
          <t>La-Falaise</t>
        </is>
      </c>
      <c r="B850" t="inlineStr">
        <is>
          <t>LIT_041</t>
        </is>
      </c>
      <c r="C850" t="inlineStr">
        <is>
          <t>Douala</t>
        </is>
      </c>
      <c r="D850" t="inlineStr">
        <is>
          <t>IHS</t>
        </is>
      </c>
      <c r="E850" t="inlineStr">
        <is>
          <t>Grid-Gen (LL)</t>
        </is>
      </c>
      <c r="F850" t="inlineStr">
        <is>
          <t>LITTORAL</t>
        </is>
      </c>
      <c r="G850" t="inlineStr">
        <is>
          <t>Douala</t>
        </is>
      </c>
      <c r="H850" t="inlineStr">
        <is>
          <t>ZTE</t>
        </is>
      </c>
      <c r="I850" t="n">
        <v>1.540950766623006</v>
      </c>
      <c r="J850" t="n">
        <v>1.540950766623006</v>
      </c>
      <c r="K850" t="n">
        <v>1.540950766623006</v>
      </c>
      <c r="L850" t="n">
        <v>1.540950766623006</v>
      </c>
      <c r="M850" t="n">
        <v>1.540950766623006</v>
      </c>
      <c r="N850" t="n">
        <v>1.540950766623006</v>
      </c>
      <c r="O850" t="n">
        <v>1.540950766623006</v>
      </c>
      <c r="P850" t="n">
        <v>1.540950766623006</v>
      </c>
      <c r="Q850" t="n">
        <v>1.540950766623006</v>
      </c>
      <c r="R850" t="n">
        <v>1.540950766623006</v>
      </c>
      <c r="S850" t="n">
        <v>1.540950766623006</v>
      </c>
      <c r="T850" t="n">
        <v>1.540950766623006</v>
      </c>
      <c r="U850" t="n">
        <v>1.540950766623006</v>
      </c>
      <c r="V850" t="n">
        <v>1.540950766623006</v>
      </c>
      <c r="W850" t="n">
        <v>1.540950766623006</v>
      </c>
      <c r="X850" t="n">
        <v>1.540950766623006</v>
      </c>
      <c r="Y850" t="n">
        <v>1.540950766623006</v>
      </c>
      <c r="Z850" t="n">
        <v>1.031045877528658</v>
      </c>
      <c r="AA850" t="n">
        <v>0</v>
      </c>
      <c r="AB850" t="n">
        <v>0</v>
      </c>
      <c r="AC850" t="n">
        <v>0</v>
      </c>
      <c r="AD850" t="n">
        <v>0</v>
      </c>
      <c r="AE850" t="n">
        <v>0</v>
      </c>
      <c r="AF850" t="n">
        <v>0</v>
      </c>
      <c r="AG850" t="n">
        <v>0</v>
      </c>
      <c r="AH850" t="n">
        <v>0</v>
      </c>
      <c r="AI850" t="inlineStr">
        <is>
          <t>EXCLU</t>
        </is>
      </c>
      <c r="AJ850" t="inlineStr"/>
      <c r="AK850" t="inlineStr">
        <is>
          <t>Exclu</t>
        </is>
      </c>
      <c r="AL850" t="inlineStr">
        <is>
          <t>Exclu</t>
        </is>
      </c>
      <c r="AM850" t="inlineStr">
        <is>
          <t>EXCLU</t>
        </is>
      </c>
      <c r="AN850" t="inlineStr">
        <is>
          <t>Exclu</t>
        </is>
      </c>
      <c r="AO850" t="inlineStr"/>
      <c r="AP850" t="inlineStr"/>
      <c r="AQ850" t="inlineStr">
        <is>
          <t>LIT_041</t>
        </is>
      </c>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is>
          <t>LIT_041</t>
        </is>
      </c>
      <c r="BP850" t="inlineStr">
        <is>
          <t>LIT_041</t>
        </is>
      </c>
      <c r="BQ850" t="inlineStr">
        <is>
          <t>Grid-Gen</t>
        </is>
      </c>
    </row>
    <row r="851">
      <c r="A851" t="inlineStr">
        <is>
          <t>Marche-Mboppi</t>
        </is>
      </c>
      <c r="B851" t="inlineStr">
        <is>
          <t>LIT_236</t>
        </is>
      </c>
      <c r="C851" t="inlineStr">
        <is>
          <t>Douala</t>
        </is>
      </c>
      <c r="D851" t="inlineStr">
        <is>
          <t>IHS</t>
        </is>
      </c>
      <c r="E851" t="inlineStr">
        <is>
          <t>Grid-Gen</t>
        </is>
      </c>
      <c r="F851" t="inlineStr">
        <is>
          <t>LITTORAL</t>
        </is>
      </c>
      <c r="G851" t="inlineStr">
        <is>
          <t>Douala</t>
        </is>
      </c>
      <c r="H851" t="inlineStr">
        <is>
          <t>ZTE</t>
        </is>
      </c>
      <c r="I851" t="n">
        <v>0</v>
      </c>
      <c r="J851" t="n">
        <v>0</v>
      </c>
      <c r="K851" t="n">
        <v>0</v>
      </c>
      <c r="L851" t="n">
        <v>0</v>
      </c>
      <c r="M851" t="n">
        <v>0</v>
      </c>
      <c r="N851" t="n">
        <v>0</v>
      </c>
      <c r="O851" t="n">
        <v>0</v>
      </c>
      <c r="P851" t="n">
        <v>0</v>
      </c>
      <c r="Q851" t="n">
        <v>31.06175074835989</v>
      </c>
      <c r="R851" t="n">
        <v>1.847232566567645</v>
      </c>
      <c r="S851" t="n">
        <v>0</v>
      </c>
      <c r="T851" t="n">
        <v>19.52368569740863</v>
      </c>
      <c r="U851" t="n">
        <v>16.76743485915995</v>
      </c>
      <c r="V851" t="n">
        <v>6.60024526799702</v>
      </c>
      <c r="W851" t="n">
        <v>19.52368569740863</v>
      </c>
      <c r="X851" t="n">
        <v>0</v>
      </c>
      <c r="Y851" t="n">
        <v>0</v>
      </c>
      <c r="Z851" t="n">
        <v>0</v>
      </c>
      <c r="AA851" t="n">
        <v>0</v>
      </c>
      <c r="AB851" t="n">
        <v>0</v>
      </c>
      <c r="AC851" t="n">
        <v>0</v>
      </c>
      <c r="AD851" t="n">
        <v>0</v>
      </c>
      <c r="AE851" t="n">
        <v>0</v>
      </c>
      <c r="AF851" t="n">
        <v>0</v>
      </c>
      <c r="AG851" t="n">
        <v>0</v>
      </c>
      <c r="AH851" t="n">
        <v>0</v>
      </c>
      <c r="AI851" t="inlineStr">
        <is>
          <t>Operationnel</t>
        </is>
      </c>
      <c r="AJ851" t="inlineStr"/>
      <c r="AK851" t="inlineStr">
        <is>
          <t>no impacts</t>
        </is>
      </c>
      <c r="AL851" t="inlineStr">
        <is>
          <t>no impacts</t>
        </is>
      </c>
      <c r="AM851" t="inlineStr">
        <is>
          <t>no impacts</t>
        </is>
      </c>
      <c r="AN851" t="inlineStr">
        <is>
          <t>no impacts</t>
        </is>
      </c>
      <c r="AO851" t="inlineStr"/>
      <c r="AP851" t="inlineStr"/>
      <c r="AQ851" t="inlineStr">
        <is>
          <t>LIT_236</t>
        </is>
      </c>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is>
          <t>LIT_236</t>
        </is>
      </c>
      <c r="BQ851" t="inlineStr">
        <is>
          <t>Grid-Gen</t>
        </is>
      </c>
    </row>
    <row r="852">
      <c r="A852" t="inlineStr">
        <is>
          <t>Minoterie</t>
        </is>
      </c>
      <c r="B852" t="inlineStr">
        <is>
          <t>LIT_023</t>
        </is>
      </c>
      <c r="C852" t="inlineStr">
        <is>
          <t>Douala</t>
        </is>
      </c>
      <c r="D852" t="inlineStr">
        <is>
          <t>IHS</t>
        </is>
      </c>
      <c r="E852" t="inlineStr">
        <is>
          <t>Grid-Gen</t>
        </is>
      </c>
      <c r="F852" t="inlineStr">
        <is>
          <t>LITTORAL</t>
        </is>
      </c>
      <c r="G852" t="inlineStr">
        <is>
          <t>Douala</t>
        </is>
      </c>
      <c r="H852" t="inlineStr">
        <is>
          <t>ZTE</t>
        </is>
      </c>
      <c r="I852" t="n">
        <v>0</v>
      </c>
      <c r="J852" t="n">
        <v>0</v>
      </c>
      <c r="K852" t="n">
        <v>0</v>
      </c>
      <c r="L852" t="n">
        <v>0</v>
      </c>
      <c r="M852" t="n">
        <v>0</v>
      </c>
      <c r="N852" t="n">
        <v>0</v>
      </c>
      <c r="O852" t="n">
        <v>0</v>
      </c>
      <c r="P852" t="n">
        <v>0</v>
      </c>
      <c r="Q852" t="n">
        <v>0</v>
      </c>
      <c r="R852" t="n">
        <v>0</v>
      </c>
      <c r="S852" t="n">
        <v>0</v>
      </c>
      <c r="T852" t="n">
        <v>11.29903933134151</v>
      </c>
      <c r="U852" t="n">
        <v>0</v>
      </c>
      <c r="V852" t="n">
        <v>0</v>
      </c>
      <c r="W852" t="n">
        <v>11.29903933134151</v>
      </c>
      <c r="X852" t="n">
        <v>0</v>
      </c>
      <c r="Y852" t="n">
        <v>0.1139304802915252</v>
      </c>
      <c r="Z852" t="n">
        <v>0</v>
      </c>
      <c r="AA852" t="n">
        <v>0</v>
      </c>
      <c r="AB852" t="n">
        <v>0</v>
      </c>
      <c r="AC852" t="n">
        <v>0</v>
      </c>
      <c r="AD852" t="n">
        <v>0</v>
      </c>
      <c r="AE852" t="n">
        <v>0</v>
      </c>
      <c r="AF852" t="n">
        <v>0</v>
      </c>
      <c r="AG852" t="n">
        <v>0</v>
      </c>
      <c r="AH852" t="n">
        <v>0</v>
      </c>
      <c r="AI852" t="inlineStr">
        <is>
          <t>Operationnel</t>
        </is>
      </c>
      <c r="AJ852" t="inlineStr"/>
      <c r="AK852" t="inlineStr">
        <is>
          <t>no impacts</t>
        </is>
      </c>
      <c r="AL852" t="inlineStr">
        <is>
          <t>no impacts</t>
        </is>
      </c>
      <c r="AM852" t="inlineStr">
        <is>
          <t>no impacts</t>
        </is>
      </c>
      <c r="AN852" t="inlineStr">
        <is>
          <t>no impacts</t>
        </is>
      </c>
      <c r="AO852" t="inlineStr"/>
      <c r="AP852" t="inlineStr"/>
      <c r="AQ852" t="inlineStr">
        <is>
          <t>LIT_023</t>
        </is>
      </c>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is>
          <t>LIT_023</t>
        </is>
      </c>
      <c r="BQ852" t="inlineStr"/>
    </row>
    <row r="853">
      <c r="A853" t="inlineStr">
        <is>
          <t>Bpriso-ASECNA</t>
        </is>
      </c>
      <c r="B853" t="inlineStr">
        <is>
          <t>LIT_060</t>
        </is>
      </c>
      <c r="C853" t="inlineStr">
        <is>
          <t>Douala</t>
        </is>
      </c>
      <c r="D853" t="inlineStr">
        <is>
          <t>IHS</t>
        </is>
      </c>
      <c r="E853" t="inlineStr">
        <is>
          <t>Grid-Gen</t>
        </is>
      </c>
      <c r="F853" t="inlineStr">
        <is>
          <t>LITTORAL</t>
        </is>
      </c>
      <c r="G853" t="inlineStr">
        <is>
          <t>Douala</t>
        </is>
      </c>
      <c r="H853" t="inlineStr">
        <is>
          <t>ZTE</t>
        </is>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inlineStr">
        <is>
          <t>Operationnel</t>
        </is>
      </c>
      <c r="AJ853" t="inlineStr"/>
      <c r="AK853" t="inlineStr">
        <is>
          <t>no impacts</t>
        </is>
      </c>
      <c r="AL853" t="inlineStr">
        <is>
          <t>no impacts</t>
        </is>
      </c>
      <c r="AM853" t="inlineStr">
        <is>
          <t>no impacts</t>
        </is>
      </c>
      <c r="AN853" t="inlineStr">
        <is>
          <t>no impacts</t>
        </is>
      </c>
      <c r="AO853" t="inlineStr"/>
      <c r="AP853" t="inlineStr"/>
      <c r="AQ853" t="inlineStr">
        <is>
          <t>LIT_060</t>
        </is>
      </c>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is>
          <t>LIT_060</t>
        </is>
      </c>
      <c r="BQ853" t="inlineStr">
        <is>
          <t>Grid-Lithium</t>
        </is>
      </c>
    </row>
    <row r="854">
      <c r="A854" t="inlineStr">
        <is>
          <t>Wouri</t>
        </is>
      </c>
      <c r="B854" t="inlineStr">
        <is>
          <t>LIT_087</t>
        </is>
      </c>
      <c r="C854" t="inlineStr">
        <is>
          <t>Douala</t>
        </is>
      </c>
      <c r="D854" t="inlineStr">
        <is>
          <t>IHS</t>
        </is>
      </c>
      <c r="E854" t="inlineStr">
        <is>
          <t>Grid-Gen</t>
        </is>
      </c>
      <c r="F854" t="inlineStr">
        <is>
          <t>LITTORAL</t>
        </is>
      </c>
      <c r="G854" t="inlineStr">
        <is>
          <t>Douala</t>
        </is>
      </c>
      <c r="H854" t="inlineStr">
        <is>
          <t>ZTE</t>
        </is>
      </c>
      <c r="I854" t="n">
        <v>1.540950766623006</v>
      </c>
      <c r="J854" t="n">
        <v>1.540950766623006</v>
      </c>
      <c r="K854" t="n">
        <v>1.540950766623006</v>
      </c>
      <c r="L854" t="n">
        <v>1.540950766623006</v>
      </c>
      <c r="M854" t="n">
        <v>1.540950766623006</v>
      </c>
      <c r="N854" t="n">
        <v>1.540950766623006</v>
      </c>
      <c r="O854" t="n">
        <v>1.540950766623006</v>
      </c>
      <c r="P854" t="n">
        <v>1.540950766623006</v>
      </c>
      <c r="Q854" t="n">
        <v>2.314975330519672</v>
      </c>
      <c r="R854" t="n">
        <v>14.73140015352435</v>
      </c>
      <c r="S854" t="n">
        <v>1.540950766623006</v>
      </c>
      <c r="T854" t="n">
        <v>1.540950766623006</v>
      </c>
      <c r="U854" t="n">
        <v>1.540950766623006</v>
      </c>
      <c r="V854" t="n">
        <v>1.540950766623006</v>
      </c>
      <c r="W854" t="n">
        <v>1.540950766623006</v>
      </c>
      <c r="X854" t="n">
        <v>1.540950766623006</v>
      </c>
      <c r="Y854" t="n">
        <v>1.540950766623006</v>
      </c>
      <c r="Z854" t="n">
        <v>1.540950766623006</v>
      </c>
      <c r="AA854" t="n">
        <v>1.540950766623006</v>
      </c>
      <c r="AB854" t="n">
        <v>1.117991884325963</v>
      </c>
      <c r="AC854" t="n">
        <v>0</v>
      </c>
      <c r="AD854" t="n">
        <v>0</v>
      </c>
      <c r="AE854" t="n">
        <v>0</v>
      </c>
      <c r="AF854" t="n">
        <v>0</v>
      </c>
      <c r="AG854" t="n">
        <v>0</v>
      </c>
      <c r="AH854" t="n">
        <v>0</v>
      </c>
      <c r="AI854" t="inlineStr">
        <is>
          <t>EXCLU</t>
        </is>
      </c>
      <c r="AJ854" t="inlineStr"/>
      <c r="AK854" t="inlineStr">
        <is>
          <t>Exclu</t>
        </is>
      </c>
      <c r="AL854" t="inlineStr">
        <is>
          <t>Exclu</t>
        </is>
      </c>
      <c r="AM854" t="inlineStr">
        <is>
          <t>EXCLU</t>
        </is>
      </c>
      <c r="AN854" t="inlineStr">
        <is>
          <t>Exclu</t>
        </is>
      </c>
      <c r="AO854" t="inlineStr"/>
      <c r="AP854" t="inlineStr"/>
      <c r="AQ854" t="inlineStr">
        <is>
          <t>LIT_087</t>
        </is>
      </c>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is>
          <t>LIT_087</t>
        </is>
      </c>
      <c r="BP854" t="inlineStr">
        <is>
          <t>LIT_087</t>
        </is>
      </c>
      <c r="BQ854" t="inlineStr">
        <is>
          <t>Grid-Gen</t>
        </is>
      </c>
    </row>
    <row r="855">
      <c r="A855" t="inlineStr">
        <is>
          <t>Fin-Goudron-Mt-Essec</t>
        </is>
      </c>
      <c r="B855" t="inlineStr">
        <is>
          <t>LIT_160</t>
        </is>
      </c>
      <c r="C855" t="inlineStr">
        <is>
          <t>Douala</t>
        </is>
      </c>
      <c r="D855" t="inlineStr">
        <is>
          <t>IHS</t>
        </is>
      </c>
      <c r="E855" t="inlineStr">
        <is>
          <t>Grid-Gen</t>
        </is>
      </c>
      <c r="F855" t="inlineStr">
        <is>
          <t>LITTORAL</t>
        </is>
      </c>
      <c r="G855" t="inlineStr">
        <is>
          <t>Douala</t>
        </is>
      </c>
      <c r="H855" t="inlineStr">
        <is>
          <t>ZTE</t>
        </is>
      </c>
      <c r="I855" t="n">
        <v>0</v>
      </c>
      <c r="J855" t="n">
        <v>0</v>
      </c>
      <c r="K855" t="n">
        <v>0</v>
      </c>
      <c r="L855" t="n">
        <v>0.002211549711357039</v>
      </c>
      <c r="M855" t="n">
        <v>0</v>
      </c>
      <c r="N855" t="n">
        <v>0</v>
      </c>
      <c r="O855" t="n">
        <v>0</v>
      </c>
      <c r="P855" t="n">
        <v>0</v>
      </c>
      <c r="Q855" t="n">
        <v>0</v>
      </c>
      <c r="R855" t="n">
        <v>0</v>
      </c>
      <c r="S855" t="n">
        <v>0</v>
      </c>
      <c r="T855" t="n">
        <v>0</v>
      </c>
      <c r="U855" t="n">
        <v>0</v>
      </c>
      <c r="V855" t="n">
        <v>0</v>
      </c>
      <c r="W855" t="n">
        <v>0</v>
      </c>
      <c r="X855" t="n">
        <v>0</v>
      </c>
      <c r="Y855" t="n">
        <v>0</v>
      </c>
      <c r="Z855" t="n">
        <v>0</v>
      </c>
      <c r="AA855" t="n">
        <v>0</v>
      </c>
      <c r="AB855" t="n">
        <v>2.145363735721237</v>
      </c>
      <c r="AC855" t="n">
        <v>0</v>
      </c>
      <c r="AD855" t="n">
        <v>0</v>
      </c>
      <c r="AE855" t="n">
        <v>0</v>
      </c>
      <c r="AF855" t="n">
        <v>0</v>
      </c>
      <c r="AG855" t="n">
        <v>0</v>
      </c>
      <c r="AH855" t="n">
        <v>0</v>
      </c>
      <c r="AI855" t="inlineStr">
        <is>
          <t>Operationnel</t>
        </is>
      </c>
      <c r="AJ855" t="inlineStr"/>
      <c r="AK855" t="inlineStr">
        <is>
          <t>no impacts</t>
        </is>
      </c>
      <c r="AL855" t="inlineStr">
        <is>
          <t>no impacts</t>
        </is>
      </c>
      <c r="AM855" t="inlineStr">
        <is>
          <t>no impacts</t>
        </is>
      </c>
      <c r="AN855" t="inlineStr">
        <is>
          <t>no impacts</t>
        </is>
      </c>
      <c r="AO855" t="inlineStr"/>
      <c r="AP855" t="inlineStr"/>
      <c r="AQ855" t="inlineStr">
        <is>
          <t>LIT_160</t>
        </is>
      </c>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is>
          <t>LIT_160</t>
        </is>
      </c>
      <c r="BQ855" t="inlineStr">
        <is>
          <t>Solar-Grid-Gen-Lithium</t>
        </is>
      </c>
    </row>
    <row r="856">
      <c r="A856" t="inlineStr">
        <is>
          <t>Akok-II</t>
        </is>
      </c>
      <c r="B856" t="inlineStr">
        <is>
          <t>SUD_127</t>
        </is>
      </c>
      <c r="C856" t="inlineStr">
        <is>
          <t>CENTRE</t>
        </is>
      </c>
      <c r="D856" t="inlineStr">
        <is>
          <t>CAMUSAT</t>
        </is>
      </c>
      <c r="E856" t="inlineStr">
        <is>
          <t>Hybrid Solar - S3</t>
        </is>
      </c>
      <c r="F856" t="inlineStr">
        <is>
          <t>SUD</t>
        </is>
      </c>
      <c r="G856" t="inlineStr">
        <is>
          <t>Akom-I</t>
        </is>
      </c>
      <c r="H856" t="inlineStr">
        <is>
          <t>NOKIA</t>
        </is>
      </c>
      <c r="I856" t="n">
        <v>0.07212713721519128</v>
      </c>
      <c r="J856" t="n">
        <v>0</v>
      </c>
      <c r="K856" t="n">
        <v>0.04399779337716108</v>
      </c>
      <c r="L856" t="n">
        <v>0</v>
      </c>
      <c r="M856" t="n">
        <v>0</v>
      </c>
      <c r="N856" t="n">
        <v>0.0009274240725045041</v>
      </c>
      <c r="O856" t="n">
        <v>0</v>
      </c>
      <c r="P856" t="n">
        <v>0.08763202868634644</v>
      </c>
      <c r="Q856" t="n">
        <v>0</v>
      </c>
      <c r="R856" t="n">
        <v>0</v>
      </c>
      <c r="S856" t="n">
        <v>0.0008917539158698208</v>
      </c>
      <c r="T856" t="n">
        <v>0</v>
      </c>
      <c r="U856" t="n">
        <v>0.0008917539158698208</v>
      </c>
      <c r="V856" t="n">
        <v>0.02334709809067571</v>
      </c>
      <c r="W856" t="n">
        <v>0</v>
      </c>
      <c r="X856" t="n">
        <v>0.02860843587248443</v>
      </c>
      <c r="Y856" t="n">
        <v>0.1138413048999381</v>
      </c>
      <c r="Z856" t="n">
        <v>0</v>
      </c>
      <c r="AA856" t="n">
        <v>0.07952835344447848</v>
      </c>
      <c r="AB856" t="n">
        <v>0</v>
      </c>
      <c r="AC856" t="n">
        <v>0</v>
      </c>
      <c r="AD856" t="n">
        <v>0</v>
      </c>
      <c r="AE856" t="n">
        <v>0</v>
      </c>
      <c r="AF856" t="n">
        <v>0</v>
      </c>
      <c r="AG856" t="n">
        <v>0</v>
      </c>
      <c r="AH856" t="n">
        <v>0</v>
      </c>
      <c r="AI856" t="inlineStr">
        <is>
          <t>Operationnel</t>
        </is>
      </c>
      <c r="AJ856" t="inlineStr"/>
      <c r="AK856" t="inlineStr">
        <is>
          <t>no impacts</t>
        </is>
      </c>
      <c r="AL856" t="inlineStr">
        <is>
          <t>no impacts</t>
        </is>
      </c>
      <c r="AM856" t="inlineStr">
        <is>
          <t>no impacts</t>
        </is>
      </c>
      <c r="AN856" t="inlineStr">
        <is>
          <t>no impacts</t>
        </is>
      </c>
      <c r="AO856" t="inlineStr"/>
      <c r="AP856" t="inlineStr"/>
      <c r="AQ856" t="inlineStr">
        <is>
          <t>SUD_127</t>
        </is>
      </c>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is>
          <t>Grid-Gen-Lithium</t>
        </is>
      </c>
    </row>
    <row r="857">
      <c r="A857" t="inlineStr">
        <is>
          <t>Mora-Technical-School-MTN-IHS</t>
        </is>
      </c>
      <c r="B857" t="inlineStr">
        <is>
          <t>EXN_134</t>
        </is>
      </c>
      <c r="C857" t="inlineStr">
        <is>
          <t>EXTREME-NORD</t>
        </is>
      </c>
      <c r="D857" t="inlineStr">
        <is>
          <t>IHS</t>
        </is>
      </c>
      <c r="E857" t="inlineStr">
        <is>
          <t>Grid-Gen</t>
        </is>
      </c>
      <c r="F857" t="inlineStr">
        <is>
          <t>EXTREME-NORD</t>
        </is>
      </c>
      <c r="G857" t="inlineStr">
        <is>
          <t>Mora</t>
        </is>
      </c>
      <c r="H857" t="inlineStr">
        <is>
          <t>Huawei</t>
        </is>
      </c>
      <c r="I857" t="n">
        <v>0</v>
      </c>
      <c r="J857" t="n">
        <v>0</v>
      </c>
      <c r="K857" t="n">
        <v>1.997475266313389</v>
      </c>
      <c r="L857" t="n">
        <v>0</v>
      </c>
      <c r="M857" t="n">
        <v>1.121327043971316</v>
      </c>
      <c r="N857" t="n">
        <v>0</v>
      </c>
      <c r="O857" t="n">
        <v>0</v>
      </c>
      <c r="P857" t="n">
        <v>0</v>
      </c>
      <c r="Q857" t="n">
        <v>0</v>
      </c>
      <c r="R857" t="n">
        <v>0</v>
      </c>
      <c r="S857" t="n">
        <v>0</v>
      </c>
      <c r="T857" t="n">
        <v>2.968773631478771</v>
      </c>
      <c r="U857" t="n">
        <v>1.351684915518801</v>
      </c>
      <c r="V857" t="n">
        <v>3.871478285435447</v>
      </c>
      <c r="W857" t="n">
        <v>2.968773631478771</v>
      </c>
      <c r="X857" t="n">
        <v>0.2719849443402876</v>
      </c>
      <c r="Y857" t="n">
        <v>0.04298253874492414</v>
      </c>
      <c r="Z857" t="n">
        <v>1.423560281137907</v>
      </c>
      <c r="AA857" t="n">
        <v>1.037252484783111</v>
      </c>
      <c r="AB857" t="n">
        <v>0</v>
      </c>
      <c r="AC857" t="n">
        <v>0</v>
      </c>
      <c r="AD857" t="n">
        <v>0</v>
      </c>
      <c r="AE857" t="n">
        <v>0</v>
      </c>
      <c r="AF857" t="n">
        <v>0</v>
      </c>
      <c r="AG857" t="n">
        <v>0</v>
      </c>
      <c r="AH857" t="n">
        <v>0</v>
      </c>
      <c r="AI857" t="inlineStr">
        <is>
          <t>Insecurity</t>
        </is>
      </c>
      <c r="AJ857" t="inlineStr"/>
      <c r="AK857" t="inlineStr">
        <is>
          <t>no impacts</t>
        </is>
      </c>
      <c r="AL857" t="inlineStr">
        <is>
          <t>no impacts</t>
        </is>
      </c>
      <c r="AM857" t="inlineStr">
        <is>
          <t>no impacts</t>
        </is>
      </c>
      <c r="AN857" t="inlineStr">
        <is>
          <t>no impacts</t>
        </is>
      </c>
      <c r="AO857" t="inlineStr"/>
      <c r="AP857" t="inlineStr"/>
      <c r="AQ857" t="inlineStr">
        <is>
          <t>EXN_134</t>
        </is>
      </c>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is>
          <t>EXN_134</t>
        </is>
      </c>
      <c r="BQ857" t="inlineStr">
        <is>
          <t>Solar-Gen-Lithium</t>
        </is>
      </c>
    </row>
    <row r="858">
      <c r="A858" t="inlineStr">
        <is>
          <t>BICEC-Indoor</t>
        </is>
      </c>
      <c r="B858" t="inlineStr">
        <is>
          <t>LIT_700</t>
        </is>
      </c>
      <c r="C858" t="inlineStr">
        <is>
          <t>Douala</t>
        </is>
      </c>
      <c r="D858" t="inlineStr">
        <is>
          <t>CAMUSAT</t>
        </is>
      </c>
      <c r="E858" t="inlineStr">
        <is>
          <t>Good Grid no GE - 8h</t>
        </is>
      </c>
      <c r="F858" t="inlineStr">
        <is>
          <t>LITTORAL</t>
        </is>
      </c>
      <c r="G858" t="inlineStr">
        <is>
          <t>Douala</t>
        </is>
      </c>
      <c r="H858" t="inlineStr">
        <is>
          <t>ZTE</t>
        </is>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0.2392219054712313</v>
      </c>
      <c r="AB858" t="n">
        <v>0</v>
      </c>
      <c r="AC858" t="n">
        <v>0</v>
      </c>
      <c r="AD858" t="n">
        <v>0</v>
      </c>
      <c r="AE858" t="n">
        <v>0</v>
      </c>
      <c r="AF858" t="n">
        <v>0</v>
      </c>
      <c r="AG858" t="n">
        <v>0</v>
      </c>
      <c r="AH858" t="n">
        <v>0</v>
      </c>
      <c r="AI858" t="inlineStr">
        <is>
          <t>Operationnel</t>
        </is>
      </c>
      <c r="AJ858" t="inlineStr"/>
      <c r="AK858" t="inlineStr">
        <is>
          <t>no impacts</t>
        </is>
      </c>
      <c r="AL858" t="inlineStr">
        <is>
          <t>no impacts</t>
        </is>
      </c>
      <c r="AM858" t="inlineStr">
        <is>
          <t>no impacts</t>
        </is>
      </c>
      <c r="AN858" t="inlineStr">
        <is>
          <t>no impacts</t>
        </is>
      </c>
      <c r="AO858" t="inlineStr"/>
      <c r="AP858" t="inlineStr"/>
      <c r="AQ858" t="inlineStr">
        <is>
          <t>LIT_700</t>
        </is>
      </c>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is>
          <t>Gen-Lithium</t>
        </is>
      </c>
    </row>
    <row r="859">
      <c r="A859" t="inlineStr">
        <is>
          <t>Garoua-Camp-Chinois-IHS</t>
        </is>
      </c>
      <c r="B859" t="inlineStr">
        <is>
          <t>NRD_073</t>
        </is>
      </c>
      <c r="C859" t="inlineStr">
        <is>
          <t>Garoua</t>
        </is>
      </c>
      <c r="D859" t="inlineStr">
        <is>
          <t>IHS</t>
        </is>
      </c>
      <c r="E859" t="inlineStr">
        <is>
          <t>Grid-Gen</t>
        </is>
      </c>
      <c r="F859" t="inlineStr">
        <is>
          <t>NORD</t>
        </is>
      </c>
      <c r="G859" t="inlineStr">
        <is>
          <t>Garoua</t>
        </is>
      </c>
      <c r="H859" t="inlineStr">
        <is>
          <t>Huawei</t>
        </is>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inlineStr">
        <is>
          <t>Operationnel</t>
        </is>
      </c>
      <c r="AJ859" t="inlineStr"/>
      <c r="AK859" t="inlineStr">
        <is>
          <t>no impacts</t>
        </is>
      </c>
      <c r="AL859" t="inlineStr">
        <is>
          <t>no impacts</t>
        </is>
      </c>
      <c r="AM859" t="inlineStr">
        <is>
          <t>no impacts</t>
        </is>
      </c>
      <c r="AN859" t="inlineStr">
        <is>
          <t>no impacts</t>
        </is>
      </c>
      <c r="AO859" t="inlineStr"/>
      <c r="AP859" t="inlineStr"/>
      <c r="AQ859" t="inlineStr">
        <is>
          <t>NRD_073</t>
        </is>
      </c>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is>
          <t>NRD_073</t>
        </is>
      </c>
      <c r="BQ859" t="inlineStr"/>
    </row>
    <row r="860">
      <c r="A860" t="inlineStr">
        <is>
          <t>Nkomkana</t>
        </is>
      </c>
      <c r="B860" t="inlineStr">
        <is>
          <t>CTR_427</t>
        </is>
      </c>
      <c r="C860" t="inlineStr">
        <is>
          <t>Yaounde</t>
        </is>
      </c>
      <c r="D860" t="inlineStr">
        <is>
          <t>IHS</t>
        </is>
      </c>
      <c r="E860" t="inlineStr">
        <is>
          <t>GridOnly</t>
        </is>
      </c>
      <c r="F860" t="inlineStr">
        <is>
          <t>CENTRE</t>
        </is>
      </c>
      <c r="G860" t="inlineStr">
        <is>
          <t>Yaounde</t>
        </is>
      </c>
      <c r="H860" t="inlineStr">
        <is>
          <t>ZTE</t>
        </is>
      </c>
      <c r="I860" t="n">
        <v>0</v>
      </c>
      <c r="J860" t="n">
        <v>7.598962936153166e-17</v>
      </c>
      <c r="K860" t="n">
        <v>0</v>
      </c>
      <c r="L860" t="n">
        <v>0.388144809421487</v>
      </c>
      <c r="M860" t="n">
        <v>0</v>
      </c>
      <c r="N860" t="n">
        <v>0</v>
      </c>
      <c r="O860" t="n">
        <v>3.475628722180847</v>
      </c>
      <c r="P860" t="n">
        <v>0</v>
      </c>
      <c r="Q860" t="n">
        <v>1.157937209318578e-16</v>
      </c>
      <c r="R860" t="n">
        <v>1.592163662813044e-16</v>
      </c>
      <c r="S860" t="n">
        <v>0</v>
      </c>
      <c r="T860" t="n">
        <v>7.23710755824111e-17</v>
      </c>
      <c r="U860" t="n">
        <v>0.2314636464031634</v>
      </c>
      <c r="V860" t="n">
        <v>0</v>
      </c>
      <c r="W860" t="n">
        <v>5.789686046592889e-17</v>
      </c>
      <c r="X860" t="n">
        <v>0</v>
      </c>
      <c r="Y860" t="n">
        <v>0</v>
      </c>
      <c r="Z860" t="n">
        <v>0</v>
      </c>
      <c r="AA860" t="n">
        <v>0</v>
      </c>
      <c r="AB860" t="n">
        <v>0</v>
      </c>
      <c r="AC860" t="n">
        <v>0</v>
      </c>
      <c r="AD860" t="n">
        <v>0</v>
      </c>
      <c r="AE860" t="n">
        <v>0</v>
      </c>
      <c r="AF860" t="n">
        <v>0</v>
      </c>
      <c r="AG860" t="n">
        <v>0</v>
      </c>
      <c r="AH860" t="n">
        <v>0</v>
      </c>
      <c r="AI860" t="inlineStr">
        <is>
          <t>Operationnel</t>
        </is>
      </c>
      <c r="AJ860" t="inlineStr"/>
      <c r="AK860" t="inlineStr">
        <is>
          <t>no impacts</t>
        </is>
      </c>
      <c r="AL860" t="inlineStr">
        <is>
          <t>no impacts</t>
        </is>
      </c>
      <c r="AM860" t="inlineStr">
        <is>
          <t>no impacts</t>
        </is>
      </c>
      <c r="AN860" t="inlineStr">
        <is>
          <t>no impacts</t>
        </is>
      </c>
      <c r="AO860" t="inlineStr"/>
      <c r="AP860" t="inlineStr"/>
      <c r="AQ860" t="inlineStr">
        <is>
          <t>CTR_427</t>
        </is>
      </c>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is>
          <t>CTR_427</t>
        </is>
      </c>
      <c r="BQ860" t="inlineStr">
        <is>
          <t>Gen-Lithium</t>
        </is>
      </c>
    </row>
    <row r="861">
      <c r="A861" t="inlineStr">
        <is>
          <t>Bepanda-Ambiance</t>
        </is>
      </c>
      <c r="B861" t="inlineStr">
        <is>
          <t>LIT_687</t>
        </is>
      </c>
      <c r="C861" t="inlineStr">
        <is>
          <t>Douala</t>
        </is>
      </c>
      <c r="D861" t="inlineStr">
        <is>
          <t>CAMUSAT</t>
        </is>
      </c>
      <c r="E861" t="inlineStr">
        <is>
          <t>Good Grid no GE - 8h</t>
        </is>
      </c>
      <c r="F861" t="inlineStr">
        <is>
          <t>LITTORAL</t>
        </is>
      </c>
      <c r="G861" t="inlineStr">
        <is>
          <t>Douala</t>
        </is>
      </c>
      <c r="H861" t="inlineStr">
        <is>
          <t>ZTE</t>
        </is>
      </c>
      <c r="I861" t="n">
        <v>2.135590112803303</v>
      </c>
      <c r="J861" t="n">
        <v>0</v>
      </c>
      <c r="K861" t="n">
        <v>1.540094682863772</v>
      </c>
      <c r="L861" t="n">
        <v>12.60563716887393</v>
      </c>
      <c r="M861" t="n">
        <v>3.639176390351366</v>
      </c>
      <c r="N861" t="n">
        <v>0</v>
      </c>
      <c r="O861" t="n">
        <v>0</v>
      </c>
      <c r="P861" t="n">
        <v>5.791210445363308</v>
      </c>
      <c r="Q861" t="n">
        <v>0</v>
      </c>
      <c r="R861" t="n">
        <v>0</v>
      </c>
      <c r="S861" t="n">
        <v>0</v>
      </c>
      <c r="T861" t="n">
        <v>22.10718596707502</v>
      </c>
      <c r="U861" t="n">
        <v>0</v>
      </c>
      <c r="V861" t="n">
        <v>6.291252536148139</v>
      </c>
      <c r="W861" t="n">
        <v>22.10718596707502</v>
      </c>
      <c r="X861" t="n">
        <v>0</v>
      </c>
      <c r="Y861" t="n">
        <v>0</v>
      </c>
      <c r="Z861" t="n">
        <v>0</v>
      </c>
      <c r="AA861" t="n">
        <v>0</v>
      </c>
      <c r="AB861" t="n">
        <v>43.51332851072816</v>
      </c>
      <c r="AC861" t="n">
        <v>0</v>
      </c>
      <c r="AD861" t="n">
        <v>0</v>
      </c>
      <c r="AE861" t="n">
        <v>0</v>
      </c>
      <c r="AF861" t="n">
        <v>0</v>
      </c>
      <c r="AG861" t="n">
        <v>0</v>
      </c>
      <c r="AH861" t="n">
        <v>0</v>
      </c>
      <c r="AI861" t="inlineStr">
        <is>
          <t>Operationnel</t>
        </is>
      </c>
      <c r="AJ861" t="inlineStr"/>
      <c r="AK861" t="inlineStr">
        <is>
          <t>no impacts</t>
        </is>
      </c>
      <c r="AL861" t="inlineStr">
        <is>
          <t>no impacts</t>
        </is>
      </c>
      <c r="AM861" t="inlineStr">
        <is>
          <t>no impacts</t>
        </is>
      </c>
      <c r="AN861" t="inlineStr">
        <is>
          <t>no impacts</t>
        </is>
      </c>
      <c r="AO861" t="inlineStr"/>
      <c r="AP861" t="inlineStr"/>
      <c r="AQ861" t="inlineStr">
        <is>
          <t>LIT_687</t>
        </is>
      </c>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is>
          <t>Gen-Lithium</t>
        </is>
      </c>
    </row>
    <row r="862">
      <c r="A862" t="inlineStr">
        <is>
          <t>Newb-Ancien-Etage-New</t>
        </is>
      </c>
      <c r="B862" t="inlineStr">
        <is>
          <t>LIT_528</t>
        </is>
      </c>
      <c r="C862" t="inlineStr">
        <is>
          <t>Douala</t>
        </is>
      </c>
      <c r="D862" t="inlineStr">
        <is>
          <t>IHS</t>
        </is>
      </c>
      <c r="E862" t="inlineStr">
        <is>
          <t>GridOnly</t>
        </is>
      </c>
      <c r="F862" t="inlineStr">
        <is>
          <t>LITTORAL</t>
        </is>
      </c>
      <c r="G862" t="inlineStr">
        <is>
          <t>Douala</t>
        </is>
      </c>
      <c r="H862" t="inlineStr">
        <is>
          <t>ZTE</t>
        </is>
      </c>
      <c r="I862" t="n">
        <v>1.689552639163549</v>
      </c>
      <c r="J862" t="n">
        <v>6.322499593360216</v>
      </c>
      <c r="K862" t="n">
        <v>6.464341971218466</v>
      </c>
      <c r="L862" t="n">
        <v>0</v>
      </c>
      <c r="M862" t="n">
        <v>12.07832524334181</v>
      </c>
      <c r="N862" t="n">
        <v>14.23217847634213</v>
      </c>
      <c r="O862" t="n">
        <v>0</v>
      </c>
      <c r="P862" t="n">
        <v>4.247727097619231</v>
      </c>
      <c r="Q862" t="n">
        <v>1.161580815733679</v>
      </c>
      <c r="R862" t="n">
        <v>0</v>
      </c>
      <c r="S862" t="n">
        <v>0</v>
      </c>
      <c r="T862" t="n">
        <v>15.98978977436485</v>
      </c>
      <c r="U862" t="n">
        <v>21.19356624518809</v>
      </c>
      <c r="V862" t="n">
        <v>23.22064774150836</v>
      </c>
      <c r="W862" t="n">
        <v>15.98978977436485</v>
      </c>
      <c r="X862" t="n">
        <v>0</v>
      </c>
      <c r="Y862" t="n">
        <v>0</v>
      </c>
      <c r="Z862" t="n">
        <v>5.401817180459603</v>
      </c>
      <c r="AA862" t="n">
        <v>30.31060858994445</v>
      </c>
      <c r="AB862" t="n">
        <v>32.73944306044236</v>
      </c>
      <c r="AC862" t="n">
        <v>0</v>
      </c>
      <c r="AD862" t="n">
        <v>0</v>
      </c>
      <c r="AE862" t="n">
        <v>0</v>
      </c>
      <c r="AF862" t="n">
        <v>0</v>
      </c>
      <c r="AG862" t="n">
        <v>0</v>
      </c>
      <c r="AH862" t="n">
        <v>0</v>
      </c>
      <c r="AI862" t="inlineStr">
        <is>
          <t>Operationnel</t>
        </is>
      </c>
      <c r="AJ862" t="inlineStr"/>
      <c r="AK862" t="inlineStr">
        <is>
          <t>no impacts</t>
        </is>
      </c>
      <c r="AL862" t="inlineStr">
        <is>
          <t>no impacts</t>
        </is>
      </c>
      <c r="AM862" t="inlineStr">
        <is>
          <t>no impacts</t>
        </is>
      </c>
      <c r="AN862" t="inlineStr">
        <is>
          <t>no impacts</t>
        </is>
      </c>
      <c r="AO862" t="inlineStr"/>
      <c r="AP862" t="inlineStr"/>
      <c r="AQ862" t="inlineStr">
        <is>
          <t>LIT_528</t>
        </is>
      </c>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is>
          <t>LIT_528</t>
        </is>
      </c>
      <c r="BQ862" t="inlineStr"/>
    </row>
    <row r="863">
      <c r="A863" t="inlineStr">
        <is>
          <t>BATA-Mokolo</t>
        </is>
      </c>
      <c r="B863" t="inlineStr">
        <is>
          <t>CTR_409</t>
        </is>
      </c>
      <c r="C863" t="inlineStr">
        <is>
          <t>Yaounde</t>
        </is>
      </c>
      <c r="D863" t="inlineStr">
        <is>
          <t>IHS</t>
        </is>
      </c>
      <c r="E863" t="inlineStr">
        <is>
          <t>GridOnly</t>
        </is>
      </c>
      <c r="F863" t="inlineStr">
        <is>
          <t>CENTRE</t>
        </is>
      </c>
      <c r="G863" t="inlineStr">
        <is>
          <t>Yaounde</t>
        </is>
      </c>
      <c r="H863" t="inlineStr">
        <is>
          <t>ZTE</t>
        </is>
      </c>
      <c r="I863" t="n">
        <v>0</v>
      </c>
      <c r="J863" t="n">
        <v>0</v>
      </c>
      <c r="K863" t="n">
        <v>0</v>
      </c>
      <c r="L863" t="n">
        <v>0</v>
      </c>
      <c r="M863" t="n">
        <v>0</v>
      </c>
      <c r="N863" t="n">
        <v>0</v>
      </c>
      <c r="O863" t="n">
        <v>0</v>
      </c>
      <c r="P863" t="n">
        <v>0</v>
      </c>
      <c r="Q863" t="n">
        <v>0</v>
      </c>
      <c r="R863" t="n">
        <v>0</v>
      </c>
      <c r="S863" t="n">
        <v>0</v>
      </c>
      <c r="T863" t="n">
        <v>12.75008346816652</v>
      </c>
      <c r="U863" t="n">
        <v>16.3841411910408</v>
      </c>
      <c r="V863" t="n">
        <v>37.42254225486755</v>
      </c>
      <c r="W863" t="n">
        <v>12.75008346816652</v>
      </c>
      <c r="X863" t="n">
        <v>49.14701954439222</v>
      </c>
      <c r="Y863" t="n">
        <v>17.51977196782266</v>
      </c>
      <c r="Z863" t="n">
        <v>30.37716910222494</v>
      </c>
      <c r="AA863" t="n">
        <v>28.93119012764208</v>
      </c>
      <c r="AB863" t="n">
        <v>30.96800957672365</v>
      </c>
      <c r="AC863" t="n">
        <v>0</v>
      </c>
      <c r="AD863" t="n">
        <v>0</v>
      </c>
      <c r="AE863" t="n">
        <v>0</v>
      </c>
      <c r="AF863" t="n">
        <v>0</v>
      </c>
      <c r="AG863" t="n">
        <v>0</v>
      </c>
      <c r="AH863" t="n">
        <v>0</v>
      </c>
      <c r="AI863" t="inlineStr">
        <is>
          <t>Operationnel</t>
        </is>
      </c>
      <c r="AJ863" t="inlineStr"/>
      <c r="AK863" t="inlineStr">
        <is>
          <t>no impacts</t>
        </is>
      </c>
      <c r="AL863" t="inlineStr">
        <is>
          <t>no impacts</t>
        </is>
      </c>
      <c r="AM863" t="inlineStr">
        <is>
          <t>no impacts</t>
        </is>
      </c>
      <c r="AN863" t="inlineStr">
        <is>
          <t>no impacts</t>
        </is>
      </c>
      <c r="AO863" t="inlineStr"/>
      <c r="AP863" t="inlineStr"/>
      <c r="AQ863" t="inlineStr">
        <is>
          <t>CTR_409</t>
        </is>
      </c>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is>
          <t>CTR_409</t>
        </is>
      </c>
      <c r="BQ863" t="inlineStr"/>
    </row>
    <row r="864">
      <c r="A864" t="inlineStr">
        <is>
          <t>Madagascar-Yde-New</t>
        </is>
      </c>
      <c r="B864" t="inlineStr">
        <is>
          <t>CTR_217</t>
        </is>
      </c>
      <c r="C864" t="inlineStr">
        <is>
          <t>Yaounde</t>
        </is>
      </c>
      <c r="D864" t="inlineStr">
        <is>
          <t>IHS</t>
        </is>
      </c>
      <c r="E864" t="inlineStr">
        <is>
          <t>Grid-Lithium</t>
        </is>
      </c>
      <c r="F864" t="inlineStr">
        <is>
          <t>CENTRE</t>
        </is>
      </c>
      <c r="G864" t="inlineStr">
        <is>
          <t>Yaounde</t>
        </is>
      </c>
      <c r="H864" t="inlineStr">
        <is>
          <t>ZTE</t>
        </is>
      </c>
      <c r="I864" t="n">
        <v>0</v>
      </c>
      <c r="J864" t="n">
        <v>0</v>
      </c>
      <c r="K864" t="n">
        <v>0</v>
      </c>
      <c r="L864" t="n">
        <v>0</v>
      </c>
      <c r="M864" t="n">
        <v>0</v>
      </c>
      <c r="N864" t="n">
        <v>0</v>
      </c>
      <c r="O864" t="n">
        <v>0</v>
      </c>
      <c r="P864" t="n">
        <v>0</v>
      </c>
      <c r="Q864" t="n">
        <v>0</v>
      </c>
      <c r="R864" t="n">
        <v>0</v>
      </c>
      <c r="S864" t="n">
        <v>0</v>
      </c>
      <c r="T864" t="n">
        <v>0</v>
      </c>
      <c r="U864" t="n">
        <v>0.1499930086492995</v>
      </c>
      <c r="V864" t="n">
        <v>0</v>
      </c>
      <c r="W864" t="n">
        <v>0</v>
      </c>
      <c r="X864" t="n">
        <v>0</v>
      </c>
      <c r="Y864" t="n">
        <v>0</v>
      </c>
      <c r="Z864" t="n">
        <v>28.57095721578733</v>
      </c>
      <c r="AA864" t="n">
        <v>26.86048402975746</v>
      </c>
      <c r="AB864" t="n">
        <v>28.76468183647088</v>
      </c>
      <c r="AC864" t="n">
        <v>0</v>
      </c>
      <c r="AD864" t="n">
        <v>0</v>
      </c>
      <c r="AE864" t="n">
        <v>0</v>
      </c>
      <c r="AF864" t="n">
        <v>0</v>
      </c>
      <c r="AG864" t="n">
        <v>0</v>
      </c>
      <c r="AH864" t="n">
        <v>0</v>
      </c>
      <c r="AI864" t="inlineStr">
        <is>
          <t>Operationnel</t>
        </is>
      </c>
      <c r="AJ864" t="inlineStr"/>
      <c r="AK864" t="inlineStr">
        <is>
          <t>no impacts</t>
        </is>
      </c>
      <c r="AL864" t="inlineStr">
        <is>
          <t>no impacts</t>
        </is>
      </c>
      <c r="AM864" t="inlineStr">
        <is>
          <t>no impacts</t>
        </is>
      </c>
      <c r="AN864" t="inlineStr">
        <is>
          <t>no impacts</t>
        </is>
      </c>
      <c r="AO864" t="inlineStr"/>
      <c r="AP864" t="inlineStr"/>
      <c r="AQ864" t="inlineStr">
        <is>
          <t>CTR_217</t>
        </is>
      </c>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CTR_217</t>
        </is>
      </c>
      <c r="BQ864" t="inlineStr">
        <is>
          <t>Solar-Grid-Gen</t>
        </is>
      </c>
    </row>
    <row r="865">
      <c r="A865" t="inlineStr">
        <is>
          <t>Meyo-II</t>
        </is>
      </c>
      <c r="B865" t="inlineStr">
        <is>
          <t>CTR_850</t>
        </is>
      </c>
      <c r="C865" t="inlineStr">
        <is>
          <t>Yaounde</t>
        </is>
      </c>
      <c r="D865" t="inlineStr">
        <is>
          <t>CAMUSAT</t>
        </is>
      </c>
      <c r="E865" t="inlineStr">
        <is>
          <t>Good Grid no GE - 8h</t>
        </is>
      </c>
      <c r="F865" t="inlineStr">
        <is>
          <t>CENTRE</t>
        </is>
      </c>
      <c r="G865" t="inlineStr">
        <is>
          <t>Binguela</t>
        </is>
      </c>
      <c r="H865" t="inlineStr">
        <is>
          <t>ZTE</t>
        </is>
      </c>
      <c r="I865" t="n">
        <v>8.682062619673378</v>
      </c>
      <c r="J865" t="n">
        <v>0</v>
      </c>
      <c r="K865" t="n">
        <v>0</v>
      </c>
      <c r="L865" t="n">
        <v>0</v>
      </c>
      <c r="M865" t="n">
        <v>0</v>
      </c>
      <c r="N865" t="n">
        <v>0.5078716901661654</v>
      </c>
      <c r="O865" t="n">
        <v>0</v>
      </c>
      <c r="P865" t="n">
        <v>0</v>
      </c>
      <c r="Q865" t="n">
        <v>0</v>
      </c>
      <c r="R865" t="n">
        <v>0</v>
      </c>
      <c r="S865" t="n">
        <v>0.0005350523495223031</v>
      </c>
      <c r="T865" t="n">
        <v>0</v>
      </c>
      <c r="U865" t="n">
        <v>0</v>
      </c>
      <c r="V865" t="n">
        <v>0</v>
      </c>
      <c r="W865" t="n">
        <v>0</v>
      </c>
      <c r="X865" t="n">
        <v>0</v>
      </c>
      <c r="Y865" t="n">
        <v>7.22047795156278</v>
      </c>
      <c r="Z865" t="n">
        <v>13.86855689960706</v>
      </c>
      <c r="AA865" t="n">
        <v>13.86855689960706</v>
      </c>
      <c r="AB865" t="n">
        <v>26.38266444655612</v>
      </c>
      <c r="AC865" t="n">
        <v>0</v>
      </c>
      <c r="AD865" t="n">
        <v>0</v>
      </c>
      <c r="AE865" t="n">
        <v>0</v>
      </c>
      <c r="AF865" t="n">
        <v>0</v>
      </c>
      <c r="AG865" t="n">
        <v>0</v>
      </c>
      <c r="AH865" t="n">
        <v>0</v>
      </c>
      <c r="AI865" t="inlineStr">
        <is>
          <t>Operationnel</t>
        </is>
      </c>
      <c r="AJ865" t="inlineStr"/>
      <c r="AK865" t="inlineStr">
        <is>
          <t>no impacts</t>
        </is>
      </c>
      <c r="AL865" t="inlineStr">
        <is>
          <t>no impacts</t>
        </is>
      </c>
      <c r="AM865" t="inlineStr">
        <is>
          <t>no impacts</t>
        </is>
      </c>
      <c r="AN865" t="inlineStr">
        <is>
          <t>no impacts</t>
        </is>
      </c>
      <c r="AO865" t="inlineStr"/>
      <c r="AP865" t="inlineStr"/>
      <c r="AQ865" t="inlineStr">
        <is>
          <t>CTR_850</t>
        </is>
      </c>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is>
          <t>Grid-Gen</t>
        </is>
      </c>
    </row>
    <row r="866">
      <c r="A866" t="inlineStr">
        <is>
          <t>Nkolbisson-Ayene-Bar</t>
        </is>
      </c>
      <c r="B866" t="inlineStr">
        <is>
          <t>CTR_657</t>
        </is>
      </c>
      <c r="C866" t="inlineStr">
        <is>
          <t>Yaounde</t>
        </is>
      </c>
      <c r="D866" t="inlineStr">
        <is>
          <t>CAMUSAT</t>
        </is>
      </c>
      <c r="E866" t="inlineStr">
        <is>
          <t>Good Grid + GE</t>
        </is>
      </c>
      <c r="F866" t="inlineStr">
        <is>
          <t>CENTRE</t>
        </is>
      </c>
      <c r="G866" t="inlineStr">
        <is>
          <t>Yaounde</t>
        </is>
      </c>
      <c r="H866" t="inlineStr">
        <is>
          <t>ZTE</t>
        </is>
      </c>
      <c r="I866" t="n">
        <v>0</v>
      </c>
      <c r="J866" t="n">
        <v>0</v>
      </c>
      <c r="K866" t="n">
        <v>0</v>
      </c>
      <c r="L866" t="n">
        <v>0</v>
      </c>
      <c r="M866" t="n">
        <v>0</v>
      </c>
      <c r="N866" t="n">
        <v>0</v>
      </c>
      <c r="O866" t="n">
        <v>0</v>
      </c>
      <c r="P866" t="n">
        <v>0.2020536022577781</v>
      </c>
      <c r="Q866" t="n">
        <v>0</v>
      </c>
      <c r="R866" t="n">
        <v>0</v>
      </c>
      <c r="S866" t="n">
        <v>4.906323034645707</v>
      </c>
      <c r="T866" t="n">
        <v>0</v>
      </c>
      <c r="U866" t="n">
        <v>0</v>
      </c>
      <c r="V866" t="n">
        <v>0</v>
      </c>
      <c r="W866" t="n">
        <v>0</v>
      </c>
      <c r="X866" t="n">
        <v>22.89182240257052</v>
      </c>
      <c r="Y866" t="n">
        <v>0.8785202877582876</v>
      </c>
      <c r="Z866" t="n">
        <v>53.01782009685162</v>
      </c>
      <c r="AA866" t="n">
        <v>19.21408657289695</v>
      </c>
      <c r="AB866" t="n">
        <v>21.56804938461845</v>
      </c>
      <c r="AC866" t="n">
        <v>0</v>
      </c>
      <c r="AD866" t="n">
        <v>0</v>
      </c>
      <c r="AE866" t="n">
        <v>0</v>
      </c>
      <c r="AF866" t="n">
        <v>0</v>
      </c>
      <c r="AG866" t="n">
        <v>0</v>
      </c>
      <c r="AH866" t="n">
        <v>0</v>
      </c>
      <c r="AI866" t="inlineStr">
        <is>
          <t>Operationnel</t>
        </is>
      </c>
      <c r="AJ866" t="inlineStr"/>
      <c r="AK866" t="inlineStr">
        <is>
          <t>no impacts</t>
        </is>
      </c>
      <c r="AL866" t="inlineStr">
        <is>
          <t>no impacts</t>
        </is>
      </c>
      <c r="AM866" t="inlineStr">
        <is>
          <t>no impacts</t>
        </is>
      </c>
      <c r="AN866" t="inlineStr">
        <is>
          <t>no impacts</t>
        </is>
      </c>
      <c r="AO866" t="inlineStr"/>
      <c r="AP866" t="inlineStr"/>
      <c r="AQ866" t="inlineStr">
        <is>
          <t>CTR_657</t>
        </is>
      </c>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is>
          <t>Grid-Gen</t>
        </is>
      </c>
    </row>
    <row r="867">
      <c r="A867" t="inlineStr">
        <is>
          <t>Maroua-Boulore</t>
        </is>
      </c>
      <c r="B867" t="inlineStr">
        <is>
          <t>EXN_237</t>
        </is>
      </c>
      <c r="C867" t="inlineStr">
        <is>
          <t>Maroua</t>
        </is>
      </c>
      <c r="D867" t="inlineStr">
        <is>
          <t>CAMUSAT</t>
        </is>
      </c>
      <c r="E867" t="inlineStr">
        <is>
          <t>Medium Grid + GE</t>
        </is>
      </c>
      <c r="F867" t="inlineStr">
        <is>
          <t>EXTREME-NORD</t>
        </is>
      </c>
      <c r="G867" t="inlineStr">
        <is>
          <t>Maroua</t>
        </is>
      </c>
      <c r="H867" t="inlineStr">
        <is>
          <t>Huawei</t>
        </is>
      </c>
      <c r="I867" t="n">
        <v>0.0002496910964435427</v>
      </c>
      <c r="J867" t="n">
        <v>0.1153037813219645</v>
      </c>
      <c r="K867" t="n">
        <v>1.024375558237951</v>
      </c>
      <c r="L867" t="n">
        <v>9.94865637653988</v>
      </c>
      <c r="M867" t="n">
        <v>5.074293802238945</v>
      </c>
      <c r="N867" t="n">
        <v>0.51571912462582</v>
      </c>
      <c r="O867" t="n">
        <v>20.00013197957955</v>
      </c>
      <c r="P867" t="n">
        <v>2.846407159143117</v>
      </c>
      <c r="Q867" t="n">
        <v>3.116073543302144</v>
      </c>
      <c r="R867" t="n">
        <v>2.606311334834333</v>
      </c>
      <c r="S867" t="n">
        <v>3.397671594855508</v>
      </c>
      <c r="T867" t="n">
        <v>1.966406559884486</v>
      </c>
      <c r="U867" t="n">
        <v>1.183981674100327</v>
      </c>
      <c r="V867" t="n">
        <v>13.37136842135301</v>
      </c>
      <c r="W867" t="n">
        <v>1.966406559884486</v>
      </c>
      <c r="X867" t="n">
        <v>2.001737850031247</v>
      </c>
      <c r="Y867" t="n">
        <v>0</v>
      </c>
      <c r="Z867" t="n">
        <v>0.3676344693564818</v>
      </c>
      <c r="AA867" t="n">
        <v>0</v>
      </c>
      <c r="AB867" t="n">
        <v>15.99077070367231</v>
      </c>
      <c r="AC867" t="n">
        <v>0</v>
      </c>
      <c r="AD867" t="n">
        <v>0</v>
      </c>
      <c r="AE867" t="n">
        <v>0</v>
      </c>
      <c r="AF867" t="n">
        <v>0</v>
      </c>
      <c r="AG867" t="n">
        <v>0</v>
      </c>
      <c r="AH867" t="n">
        <v>0</v>
      </c>
      <c r="AI867" t="inlineStr">
        <is>
          <t>Operationnel</t>
        </is>
      </c>
      <c r="AJ867" t="inlineStr"/>
      <c r="AK867" t="inlineStr">
        <is>
          <t>no impacts</t>
        </is>
      </c>
      <c r="AL867" t="inlineStr">
        <is>
          <t>no impacts</t>
        </is>
      </c>
      <c r="AM867" t="inlineStr">
        <is>
          <t>no impacts</t>
        </is>
      </c>
      <c r="AN867" t="inlineStr">
        <is>
          <t>no impacts</t>
        </is>
      </c>
      <c r="AO867" t="inlineStr"/>
      <c r="AP867" t="inlineStr"/>
      <c r="AQ867" t="inlineStr">
        <is>
          <t>EXN_237</t>
        </is>
      </c>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is>
          <t>Grid-Lithium</t>
        </is>
      </c>
    </row>
    <row r="868">
      <c r="A868" t="inlineStr">
        <is>
          <t>Sanguere-Paul-MTN</t>
        </is>
      </c>
      <c r="B868" t="inlineStr">
        <is>
          <t>NRD_166</t>
        </is>
      </c>
      <c r="C868" t="inlineStr">
        <is>
          <t>NORD</t>
        </is>
      </c>
      <c r="D868" t="inlineStr">
        <is>
          <t>IHS</t>
        </is>
      </c>
      <c r="E868" t="inlineStr">
        <is>
          <t>Grid-Gen</t>
        </is>
      </c>
      <c r="F868" t="inlineStr">
        <is>
          <t>NORD</t>
        </is>
      </c>
      <c r="G868" t="inlineStr">
        <is>
          <t>Garoua</t>
        </is>
      </c>
      <c r="H868" t="inlineStr">
        <is>
          <t>Huawei</t>
        </is>
      </c>
      <c r="I868" t="n">
        <v>0</v>
      </c>
      <c r="J868" t="n">
        <v>0</v>
      </c>
      <c r="K868" t="n">
        <v>0.0976292187094252</v>
      </c>
      <c r="L868" t="n">
        <v>7.068701435081741</v>
      </c>
      <c r="M868" t="n">
        <v>0</v>
      </c>
      <c r="N868" t="n">
        <v>0</v>
      </c>
      <c r="O868" t="n">
        <v>0</v>
      </c>
      <c r="P868" t="n">
        <v>0</v>
      </c>
      <c r="Q868" t="n">
        <v>0.09104807481030611</v>
      </c>
      <c r="R868" t="n">
        <v>0.6612176935391361</v>
      </c>
      <c r="S868" t="n">
        <v>0</v>
      </c>
      <c r="T868" t="n">
        <v>3.047800863503152</v>
      </c>
      <c r="U868" t="n">
        <v>5.266341925560662</v>
      </c>
      <c r="V868" t="n">
        <v>2.227155404884814</v>
      </c>
      <c r="W868" t="n">
        <v>3.047800863503152</v>
      </c>
      <c r="X868" t="n">
        <v>1.855204846575522</v>
      </c>
      <c r="Y868" t="n">
        <v>0</v>
      </c>
      <c r="Z868" t="n">
        <v>1.23998382001695</v>
      </c>
      <c r="AA868" t="n">
        <v>4.680976820105411</v>
      </c>
      <c r="AB868" t="n">
        <v>12.70947299483782</v>
      </c>
      <c r="AC868" t="n">
        <v>0</v>
      </c>
      <c r="AD868" t="n">
        <v>0</v>
      </c>
      <c r="AE868" t="n">
        <v>0</v>
      </c>
      <c r="AF868" t="n">
        <v>0</v>
      </c>
      <c r="AG868" t="n">
        <v>0</v>
      </c>
      <c r="AH868" t="n">
        <v>0</v>
      </c>
      <c r="AI868" t="inlineStr">
        <is>
          <t>Operationnel</t>
        </is>
      </c>
      <c r="AJ868" t="inlineStr"/>
      <c r="AK868" t="inlineStr">
        <is>
          <t>no impacts</t>
        </is>
      </c>
      <c r="AL868" t="inlineStr">
        <is>
          <t>no impacts</t>
        </is>
      </c>
      <c r="AM868" t="inlineStr">
        <is>
          <t>no impacts</t>
        </is>
      </c>
      <c r="AN868" t="inlineStr">
        <is>
          <t>no impacts</t>
        </is>
      </c>
      <c r="AO868" t="inlineStr"/>
      <c r="AP868" t="inlineStr"/>
      <c r="AQ868" t="inlineStr">
        <is>
          <t>NRD_166</t>
        </is>
      </c>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is>
          <t>NRD_166</t>
        </is>
      </c>
      <c r="BQ868" t="inlineStr">
        <is>
          <t>Grid-Gen-Lithium</t>
        </is>
      </c>
    </row>
    <row r="869">
      <c r="A869" t="inlineStr">
        <is>
          <t>Bberi-Chateau</t>
        </is>
      </c>
      <c r="B869" t="inlineStr">
        <is>
          <t>LIT_017</t>
        </is>
      </c>
      <c r="C869" t="inlineStr">
        <is>
          <t>Douala</t>
        </is>
      </c>
      <c r="D869" t="inlineStr">
        <is>
          <t>IHS</t>
        </is>
      </c>
      <c r="E869" t="inlineStr">
        <is>
          <t>Grid-Gen</t>
        </is>
      </c>
      <c r="F869" t="inlineStr">
        <is>
          <t>LITTORAL</t>
        </is>
      </c>
      <c r="G869" t="inlineStr">
        <is>
          <t>Douala</t>
        </is>
      </c>
      <c r="H869" t="inlineStr">
        <is>
          <t>ZTE</t>
        </is>
      </c>
      <c r="I869" t="n">
        <v>1.675980144564011</v>
      </c>
      <c r="J869" t="n">
        <v>0</v>
      </c>
      <c r="K869" t="n">
        <v>0</v>
      </c>
      <c r="L869" t="n">
        <v>0</v>
      </c>
      <c r="M869" t="n">
        <v>0</v>
      </c>
      <c r="N869" t="n">
        <v>0</v>
      </c>
      <c r="O869" t="n">
        <v>0</v>
      </c>
      <c r="P869" t="n">
        <v>0</v>
      </c>
      <c r="Q869" t="n">
        <v>0</v>
      </c>
      <c r="R869" t="n">
        <v>0</v>
      </c>
      <c r="S869" t="n">
        <v>5.53236995374294</v>
      </c>
      <c r="T869" t="n">
        <v>0.5294521349302153</v>
      </c>
      <c r="U869" t="n">
        <v>2.212923012387533</v>
      </c>
      <c r="V869" t="n">
        <v>2.378325528703062</v>
      </c>
      <c r="W869" t="n">
        <v>0.5294521349302153</v>
      </c>
      <c r="X869" t="n">
        <v>2.317953788598673</v>
      </c>
      <c r="Y869" t="n">
        <v>0</v>
      </c>
      <c r="Z869" t="n">
        <v>2.987553968946988</v>
      </c>
      <c r="AA869" t="n">
        <v>5.686554205796829</v>
      </c>
      <c r="AB869" t="n">
        <v>12.17445631547257</v>
      </c>
      <c r="AC869" t="n">
        <v>0</v>
      </c>
      <c r="AD869" t="n">
        <v>0</v>
      </c>
      <c r="AE869" t="n">
        <v>0</v>
      </c>
      <c r="AF869" t="n">
        <v>0</v>
      </c>
      <c r="AG869" t="n">
        <v>0</v>
      </c>
      <c r="AH869" t="n">
        <v>0</v>
      </c>
      <c r="AI869" t="inlineStr">
        <is>
          <t>Operationnel</t>
        </is>
      </c>
      <c r="AJ869" t="inlineStr"/>
      <c r="AK869" t="inlineStr">
        <is>
          <t>no impacts</t>
        </is>
      </c>
      <c r="AL869" t="inlineStr">
        <is>
          <t>no impacts</t>
        </is>
      </c>
      <c r="AM869" t="inlineStr">
        <is>
          <t>no impacts</t>
        </is>
      </c>
      <c r="AN869" t="inlineStr">
        <is>
          <t>no impacts</t>
        </is>
      </c>
      <c r="AO869" t="inlineStr"/>
      <c r="AP869" t="inlineStr"/>
      <c r="AQ869" t="inlineStr">
        <is>
          <t>LIT_017</t>
        </is>
      </c>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is>
          <t>LIT_017</t>
        </is>
      </c>
      <c r="BQ869" t="inlineStr">
        <is>
          <t>Grid-Gen</t>
        </is>
      </c>
    </row>
    <row r="870">
      <c r="A870" t="inlineStr">
        <is>
          <t>Lendi-Chefferie</t>
        </is>
      </c>
      <c r="B870" t="inlineStr">
        <is>
          <t>LIT_774</t>
        </is>
      </c>
      <c r="C870" t="inlineStr">
        <is>
          <t>Douala</t>
        </is>
      </c>
      <c r="D870" t="inlineStr">
        <is>
          <t>CAMUSAT</t>
        </is>
      </c>
      <c r="E870" t="inlineStr">
        <is>
          <t>Good Grid + GE</t>
        </is>
      </c>
      <c r="F870" t="inlineStr">
        <is>
          <t>LITTORAL</t>
        </is>
      </c>
      <c r="G870" t="inlineStr">
        <is>
          <t>Douala</t>
        </is>
      </c>
      <c r="H870" t="inlineStr">
        <is>
          <t>ZTE</t>
        </is>
      </c>
      <c r="I870" t="n">
        <v>1.769007913067548</v>
      </c>
      <c r="J870" t="n">
        <v>0</v>
      </c>
      <c r="K870" t="n">
        <v>0</v>
      </c>
      <c r="L870" t="n">
        <v>0</v>
      </c>
      <c r="M870" t="n">
        <v>0</v>
      </c>
      <c r="N870" t="n">
        <v>0</v>
      </c>
      <c r="O870" t="n">
        <v>0</v>
      </c>
      <c r="P870" t="n">
        <v>4.29004973846641</v>
      </c>
      <c r="Q870" t="n">
        <v>56.48533385839804</v>
      </c>
      <c r="R870" t="n">
        <v>29.79822462496397</v>
      </c>
      <c r="S870" t="n">
        <v>0</v>
      </c>
      <c r="T870" t="n">
        <v>0</v>
      </c>
      <c r="U870" t="n">
        <v>0</v>
      </c>
      <c r="V870" t="n">
        <v>0</v>
      </c>
      <c r="W870" t="n">
        <v>0</v>
      </c>
      <c r="X870" t="n">
        <v>0</v>
      </c>
      <c r="Y870" t="n">
        <v>0</v>
      </c>
      <c r="Z870" t="n">
        <v>0</v>
      </c>
      <c r="AA870" t="n">
        <v>0</v>
      </c>
      <c r="AB870" t="n">
        <v>8.654792784926075</v>
      </c>
      <c r="AC870" t="n">
        <v>0</v>
      </c>
      <c r="AD870" t="n">
        <v>0</v>
      </c>
      <c r="AE870" t="n">
        <v>0</v>
      </c>
      <c r="AF870" t="n">
        <v>0</v>
      </c>
      <c r="AG870" t="n">
        <v>0</v>
      </c>
      <c r="AH870" t="n">
        <v>0</v>
      </c>
      <c r="AI870" t="inlineStr">
        <is>
          <t>Operationnel</t>
        </is>
      </c>
      <c r="AJ870" t="inlineStr"/>
      <c r="AK870" t="inlineStr">
        <is>
          <t>no impacts</t>
        </is>
      </c>
      <c r="AL870" t="inlineStr">
        <is>
          <t>no impacts</t>
        </is>
      </c>
      <c r="AM870" t="inlineStr">
        <is>
          <t>no impacts</t>
        </is>
      </c>
      <c r="AN870" t="inlineStr">
        <is>
          <t>no impacts</t>
        </is>
      </c>
      <c r="AO870" t="inlineStr"/>
      <c r="AP870" t="inlineStr"/>
      <c r="AQ870" t="inlineStr">
        <is>
          <t>LIT_774</t>
        </is>
      </c>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is>
          <t>Grid-Gen</t>
        </is>
      </c>
    </row>
    <row r="871">
      <c r="A871" t="inlineStr">
        <is>
          <t>Ndobo-Rail</t>
        </is>
      </c>
      <c r="B871" t="inlineStr">
        <is>
          <t>LIT_260</t>
        </is>
      </c>
      <c r="C871" t="inlineStr">
        <is>
          <t>Douala</t>
        </is>
      </c>
      <c r="D871" t="inlineStr">
        <is>
          <t>IHS</t>
        </is>
      </c>
      <c r="E871" t="inlineStr">
        <is>
          <t>Grid-Gen</t>
        </is>
      </c>
      <c r="F871" t="inlineStr">
        <is>
          <t>LITTORAL</t>
        </is>
      </c>
      <c r="G871" t="inlineStr">
        <is>
          <t>Douala</t>
        </is>
      </c>
      <c r="H871" t="inlineStr">
        <is>
          <t>ZTE</t>
        </is>
      </c>
      <c r="I871" t="n">
        <v>1.056514369365899</v>
      </c>
      <c r="J871" t="n">
        <v>0</v>
      </c>
      <c r="K871" t="n">
        <v>0</v>
      </c>
      <c r="L871" t="n">
        <v>0</v>
      </c>
      <c r="M871" t="n">
        <v>0</v>
      </c>
      <c r="N871" t="n">
        <v>0</v>
      </c>
      <c r="O871" t="n">
        <v>0</v>
      </c>
      <c r="P871" t="n">
        <v>0</v>
      </c>
      <c r="Q871" t="n">
        <v>0</v>
      </c>
      <c r="R871" t="n">
        <v>0</v>
      </c>
      <c r="S871" t="n">
        <v>4.224862527216329</v>
      </c>
      <c r="T871" t="n">
        <v>0.7668548624130721</v>
      </c>
      <c r="U871" t="n">
        <v>2.038959658479653</v>
      </c>
      <c r="V871" t="n">
        <v>2.086936019153447</v>
      </c>
      <c r="W871" t="n">
        <v>0.7668548624130721</v>
      </c>
      <c r="X871" t="n">
        <v>0</v>
      </c>
      <c r="Y871" t="n">
        <v>0</v>
      </c>
      <c r="Z871" t="n">
        <v>1.992588454854423</v>
      </c>
      <c r="AA871" t="n">
        <v>4.094077897914866</v>
      </c>
      <c r="AB871" t="n">
        <v>8.637724614976332</v>
      </c>
      <c r="AC871" t="n">
        <v>0</v>
      </c>
      <c r="AD871" t="n">
        <v>0</v>
      </c>
      <c r="AE871" t="n">
        <v>0</v>
      </c>
      <c r="AF871" t="n">
        <v>0</v>
      </c>
      <c r="AG871" t="n">
        <v>0</v>
      </c>
      <c r="AH871" t="n">
        <v>0</v>
      </c>
      <c r="AI871" t="inlineStr">
        <is>
          <t>Operationnel</t>
        </is>
      </c>
      <c r="AJ871" t="inlineStr"/>
      <c r="AK871" t="inlineStr">
        <is>
          <t>no impacts</t>
        </is>
      </c>
      <c r="AL871" t="inlineStr">
        <is>
          <t>no impacts</t>
        </is>
      </c>
      <c r="AM871" t="inlineStr">
        <is>
          <t>no impacts</t>
        </is>
      </c>
      <c r="AN871" t="inlineStr">
        <is>
          <t>no impacts</t>
        </is>
      </c>
      <c r="AO871" t="inlineStr"/>
      <c r="AP871" t="inlineStr"/>
      <c r="AQ871" t="inlineStr">
        <is>
          <t>LIT_260</t>
        </is>
      </c>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is>
          <t>LIT_260</t>
        </is>
      </c>
      <c r="BQ871" t="inlineStr"/>
    </row>
    <row r="872">
      <c r="A872" t="inlineStr">
        <is>
          <t>Lendi-II</t>
        </is>
      </c>
      <c r="B872" t="inlineStr">
        <is>
          <t>LIT_582</t>
        </is>
      </c>
      <c r="C872" t="inlineStr">
        <is>
          <t>Douala</t>
        </is>
      </c>
      <c r="D872" t="inlineStr">
        <is>
          <t>CAMUSAT</t>
        </is>
      </c>
      <c r="E872" t="inlineStr">
        <is>
          <t>Good Grid + GE</t>
        </is>
      </c>
      <c r="F872" t="inlineStr">
        <is>
          <t>LITTORAL</t>
        </is>
      </c>
      <c r="G872" t="inlineStr">
        <is>
          <t>Douala</t>
        </is>
      </c>
      <c r="H872" t="inlineStr">
        <is>
          <t>ZTE</t>
        </is>
      </c>
      <c r="I872" t="n">
        <v>0.4610724446613194</v>
      </c>
      <c r="J872" t="n">
        <v>0</v>
      </c>
      <c r="K872" t="n">
        <v>0</v>
      </c>
      <c r="L872" t="n">
        <v>0</v>
      </c>
      <c r="M872" t="n">
        <v>0</v>
      </c>
      <c r="N872" t="n">
        <v>0</v>
      </c>
      <c r="O872" t="n">
        <v>0</v>
      </c>
      <c r="P872" t="n">
        <v>4.29053128558098</v>
      </c>
      <c r="Q872" t="n">
        <v>13.86855689960706</v>
      </c>
      <c r="R872" t="n">
        <v>29.79888452286172</v>
      </c>
      <c r="S872" t="n">
        <v>0</v>
      </c>
      <c r="T872" t="n">
        <v>0</v>
      </c>
      <c r="U872" t="n">
        <v>0</v>
      </c>
      <c r="V872" t="n">
        <v>0</v>
      </c>
      <c r="W872" t="n">
        <v>0</v>
      </c>
      <c r="X872" t="n">
        <v>0</v>
      </c>
      <c r="Y872" t="n">
        <v>0</v>
      </c>
      <c r="Z872" t="n">
        <v>0</v>
      </c>
      <c r="AA872" t="n">
        <v>0</v>
      </c>
      <c r="AB872" t="n">
        <v>7.880554200089603</v>
      </c>
      <c r="AC872" t="n">
        <v>0</v>
      </c>
      <c r="AD872" t="n">
        <v>0</v>
      </c>
      <c r="AE872" t="n">
        <v>0</v>
      </c>
      <c r="AF872" t="n">
        <v>0</v>
      </c>
      <c r="AG872" t="n">
        <v>0</v>
      </c>
      <c r="AH872" t="n">
        <v>0</v>
      </c>
      <c r="AI872" t="inlineStr">
        <is>
          <t>Operationnel</t>
        </is>
      </c>
      <c r="AJ872" t="inlineStr"/>
      <c r="AK872" t="inlineStr">
        <is>
          <t>no impacts</t>
        </is>
      </c>
      <c r="AL872" t="inlineStr">
        <is>
          <t>no impacts</t>
        </is>
      </c>
      <c r="AM872" t="inlineStr">
        <is>
          <t>no impacts</t>
        </is>
      </c>
      <c r="AN872" t="inlineStr">
        <is>
          <t>no impacts</t>
        </is>
      </c>
      <c r="AO872" t="inlineStr"/>
      <c r="AP872" t="inlineStr"/>
      <c r="AQ872" t="inlineStr">
        <is>
          <t>LIT_582</t>
        </is>
      </c>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is>
          <t>Grid-Gen</t>
        </is>
      </c>
    </row>
    <row r="873">
      <c r="A873" t="inlineStr">
        <is>
          <t>Fondjomekwet-IHS</t>
        </is>
      </c>
      <c r="B873" t="inlineStr">
        <is>
          <t>OST_208</t>
        </is>
      </c>
      <c r="C873" t="inlineStr">
        <is>
          <t>OUEST</t>
        </is>
      </c>
      <c r="D873" t="inlineStr">
        <is>
          <t>IHS</t>
        </is>
      </c>
      <c r="E873" t="inlineStr">
        <is>
          <t>Grid-Gen</t>
        </is>
      </c>
      <c r="F873" t="inlineStr">
        <is>
          <t>OUEST</t>
        </is>
      </c>
      <c r="G873" t="inlineStr">
        <is>
          <t>Fondjomekwet</t>
        </is>
      </c>
      <c r="H873" t="inlineStr">
        <is>
          <t>NOKIA</t>
        </is>
      </c>
      <c r="I873" t="n">
        <v>0.001605157048565712</v>
      </c>
      <c r="J873" t="n">
        <v>0</v>
      </c>
      <c r="K873" t="n">
        <v>0.0104335208156767</v>
      </c>
      <c r="L873" t="n">
        <v>0</v>
      </c>
      <c r="M873" t="n">
        <v>0.001515981656978832</v>
      </c>
      <c r="N873" t="n">
        <v>0</v>
      </c>
      <c r="O873" t="n">
        <v>0.001426806265391782</v>
      </c>
      <c r="P873" t="n">
        <v>0.007134031326958566</v>
      </c>
      <c r="Q873" t="n">
        <v>0.7580309087602634</v>
      </c>
      <c r="R873" t="n">
        <v>0.004815471145696792</v>
      </c>
      <c r="S873" t="n">
        <v>0</v>
      </c>
      <c r="T873" t="n">
        <v>0.004547944970935983</v>
      </c>
      <c r="U873" t="n">
        <v>0.005439698886805632</v>
      </c>
      <c r="V873" t="n">
        <v>0.001694332440152762</v>
      </c>
      <c r="W873" t="n">
        <v>0.004547944970935983</v>
      </c>
      <c r="X873" t="n">
        <v>0.001426806265391782</v>
      </c>
      <c r="Y873" t="n">
        <v>0.001337630873804731</v>
      </c>
      <c r="Z873" t="n">
        <v>0</v>
      </c>
      <c r="AA873" t="n">
        <v>0.7729901293542559</v>
      </c>
      <c r="AB873" t="n">
        <v>7.775880125444806</v>
      </c>
      <c r="AC873" t="n">
        <v>0</v>
      </c>
      <c r="AD873" t="n">
        <v>0</v>
      </c>
      <c r="AE873" t="n">
        <v>0</v>
      </c>
      <c r="AF873" t="n">
        <v>0</v>
      </c>
      <c r="AG873" t="n">
        <v>0</v>
      </c>
      <c r="AH873" t="n">
        <v>0</v>
      </c>
      <c r="AI873" t="inlineStr">
        <is>
          <t>Operationnel</t>
        </is>
      </c>
      <c r="AJ873" t="inlineStr"/>
      <c r="AK873" t="inlineStr">
        <is>
          <t>no impacts</t>
        </is>
      </c>
      <c r="AL873" t="inlineStr">
        <is>
          <t>no impacts</t>
        </is>
      </c>
      <c r="AM873" t="inlineStr">
        <is>
          <t>no impacts</t>
        </is>
      </c>
      <c r="AN873" t="inlineStr">
        <is>
          <t>no impacts</t>
        </is>
      </c>
      <c r="AO873" t="inlineStr"/>
      <c r="AP873" t="inlineStr"/>
      <c r="AQ873" t="inlineStr">
        <is>
          <t>OST_208</t>
        </is>
      </c>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is>
          <t>OST_208</t>
        </is>
      </c>
      <c r="BQ873" t="inlineStr">
        <is>
          <t>Grid-Gen</t>
        </is>
      </c>
    </row>
    <row r="874">
      <c r="A874" t="inlineStr">
        <is>
          <t>Garoua-Bockle-IHS</t>
        </is>
      </c>
      <c r="B874" t="inlineStr">
        <is>
          <t>NRD_094</t>
        </is>
      </c>
      <c r="C874" t="inlineStr">
        <is>
          <t>Garoua</t>
        </is>
      </c>
      <c r="D874" t="inlineStr">
        <is>
          <t>IHS</t>
        </is>
      </c>
      <c r="E874" t="inlineStr">
        <is>
          <t>Grid-Gen</t>
        </is>
      </c>
      <c r="F874" t="inlineStr">
        <is>
          <t>NORD</t>
        </is>
      </c>
      <c r="G874" t="inlineStr">
        <is>
          <t>Garoua</t>
        </is>
      </c>
      <c r="H874" t="inlineStr">
        <is>
          <t>Huawei</t>
        </is>
      </c>
      <c r="I874" t="n">
        <v>0</v>
      </c>
      <c r="J874" t="n">
        <v>0</v>
      </c>
      <c r="K874" t="n">
        <v>0.09927004591462561</v>
      </c>
      <c r="L874" t="n">
        <v>7.043125932774596</v>
      </c>
      <c r="M874" t="n">
        <v>0</v>
      </c>
      <c r="N874" t="n">
        <v>0</v>
      </c>
      <c r="O874" t="n">
        <v>0</v>
      </c>
      <c r="P874" t="n">
        <v>0</v>
      </c>
      <c r="Q874" t="n">
        <v>0.06911092847990914</v>
      </c>
      <c r="R874" t="n">
        <v>0.3716830321345307</v>
      </c>
      <c r="S874" t="n">
        <v>0</v>
      </c>
      <c r="T874" t="n">
        <v>1.505869167572689</v>
      </c>
      <c r="U874" t="n">
        <v>1.945896219819481</v>
      </c>
      <c r="V874" t="n">
        <v>0</v>
      </c>
      <c r="W874" t="n">
        <v>1.505869167572689</v>
      </c>
      <c r="X874" t="n">
        <v>1.877677045255441</v>
      </c>
      <c r="Y874" t="n">
        <v>0</v>
      </c>
      <c r="Z874" t="n">
        <v>1.240518872366472</v>
      </c>
      <c r="AA874" t="n">
        <v>2.473761032779447</v>
      </c>
      <c r="AB874" t="n">
        <v>6.400973937956755</v>
      </c>
      <c r="AC874" t="n">
        <v>0</v>
      </c>
      <c r="AD874" t="n">
        <v>0</v>
      </c>
      <c r="AE874" t="n">
        <v>0</v>
      </c>
      <c r="AF874" t="n">
        <v>0</v>
      </c>
      <c r="AG874" t="n">
        <v>0</v>
      </c>
      <c r="AH874" t="n">
        <v>0</v>
      </c>
      <c r="AI874" t="inlineStr">
        <is>
          <t>Operationnel</t>
        </is>
      </c>
      <c r="AJ874" t="inlineStr"/>
      <c r="AK874" t="inlineStr">
        <is>
          <t>no impacts</t>
        </is>
      </c>
      <c r="AL874" t="inlineStr">
        <is>
          <t>no impacts</t>
        </is>
      </c>
      <c r="AM874" t="inlineStr">
        <is>
          <t>no impacts</t>
        </is>
      </c>
      <c r="AN874" t="inlineStr">
        <is>
          <t>no impacts</t>
        </is>
      </c>
      <c r="AO874" t="inlineStr"/>
      <c r="AP874" t="inlineStr"/>
      <c r="AQ874" t="inlineStr">
        <is>
          <t>NRD_094</t>
        </is>
      </c>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is>
          <t>NRD_094</t>
        </is>
      </c>
      <c r="BQ874" t="inlineStr"/>
    </row>
    <row r="875">
      <c r="A875" t="inlineStr">
        <is>
          <t>Diang-MTN</t>
        </is>
      </c>
      <c r="B875" t="inlineStr">
        <is>
          <t>EST_076</t>
        </is>
      </c>
      <c r="C875" t="inlineStr">
        <is>
          <t>CENTRE</t>
        </is>
      </c>
      <c r="D875" t="inlineStr">
        <is>
          <t>IHS</t>
        </is>
      </c>
      <c r="E875" t="inlineStr">
        <is>
          <t>Grid-Gen</t>
        </is>
      </c>
      <c r="F875" t="inlineStr">
        <is>
          <t>EST</t>
        </is>
      </c>
      <c r="G875" t="inlineStr">
        <is>
          <t>Diang</t>
        </is>
      </c>
      <c r="H875" t="inlineStr">
        <is>
          <t>NOKIA</t>
        </is>
      </c>
      <c r="I875" t="n">
        <v>0</v>
      </c>
      <c r="J875" t="n">
        <v>0</v>
      </c>
      <c r="K875" t="n">
        <v>0</v>
      </c>
      <c r="L875" t="n">
        <v>0</v>
      </c>
      <c r="M875" t="n">
        <v>0</v>
      </c>
      <c r="N875" t="n">
        <v>0.3789597440880282</v>
      </c>
      <c r="O875" t="n">
        <v>0</v>
      </c>
      <c r="P875" t="n">
        <v>0</v>
      </c>
      <c r="Q875" t="n">
        <v>2.192484012635796</v>
      </c>
      <c r="R875" t="n">
        <v>0</v>
      </c>
      <c r="S875" t="n">
        <v>0</v>
      </c>
      <c r="T875" t="n">
        <v>0</v>
      </c>
      <c r="U875" t="n">
        <v>0.3809572728595765</v>
      </c>
      <c r="V875" t="n">
        <v>0</v>
      </c>
      <c r="W875" t="n">
        <v>0</v>
      </c>
      <c r="X875" t="n">
        <v>1.010107495584035</v>
      </c>
      <c r="Y875" t="n">
        <v>1.667526317441565</v>
      </c>
      <c r="Z875" t="n">
        <v>2.96199630171816</v>
      </c>
      <c r="AA875" t="n">
        <v>9.78880056958106</v>
      </c>
      <c r="AB875" t="n">
        <v>5.185138813981561</v>
      </c>
      <c r="AC875" t="n">
        <v>0</v>
      </c>
      <c r="AD875" t="n">
        <v>0</v>
      </c>
      <c r="AE875" t="n">
        <v>0</v>
      </c>
      <c r="AF875" t="n">
        <v>0</v>
      </c>
      <c r="AG875" t="n">
        <v>0</v>
      </c>
      <c r="AH875" t="n">
        <v>0</v>
      </c>
      <c r="AI875" t="inlineStr">
        <is>
          <t>Operationnel</t>
        </is>
      </c>
      <c r="AJ875" t="inlineStr"/>
      <c r="AK875" t="inlineStr">
        <is>
          <t>no impacts</t>
        </is>
      </c>
      <c r="AL875" t="inlineStr">
        <is>
          <t>no impacts</t>
        </is>
      </c>
      <c r="AM875" t="inlineStr">
        <is>
          <t>no impacts</t>
        </is>
      </c>
      <c r="AN875" t="inlineStr">
        <is>
          <t>no impacts</t>
        </is>
      </c>
      <c r="AO875" t="inlineStr"/>
      <c r="AP875" t="inlineStr"/>
      <c r="AQ875" t="inlineStr">
        <is>
          <t>EST_076</t>
        </is>
      </c>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is>
          <t>EST_076</t>
        </is>
      </c>
      <c r="BQ875" t="inlineStr"/>
    </row>
    <row r="876">
      <c r="A876" t="inlineStr">
        <is>
          <t>KRIBI-MAKAO</t>
        </is>
      </c>
      <c r="B876" t="inlineStr">
        <is>
          <t>SUD_095</t>
        </is>
      </c>
      <c r="C876" t="inlineStr">
        <is>
          <t>CENTRE</t>
        </is>
      </c>
      <c r="D876" t="inlineStr">
        <is>
          <t>CAMUSAT</t>
        </is>
      </c>
      <c r="E876" t="inlineStr">
        <is>
          <t>Good Grid + GE</t>
        </is>
      </c>
      <c r="F876" t="inlineStr">
        <is>
          <t>SUD</t>
        </is>
      </c>
      <c r="G876" t="inlineStr">
        <is>
          <t>Kribi</t>
        </is>
      </c>
      <c r="H876" t="inlineStr">
        <is>
          <t>ZTE</t>
        </is>
      </c>
      <c r="I876" t="n">
        <v>0</v>
      </c>
      <c r="J876" t="n">
        <v>0</v>
      </c>
      <c r="K876" t="n">
        <v>2.603065350580568</v>
      </c>
      <c r="L876" t="n">
        <v>0</v>
      </c>
      <c r="M876" t="n">
        <v>0</v>
      </c>
      <c r="N876" t="n">
        <v>0</v>
      </c>
      <c r="O876" t="n">
        <v>0</v>
      </c>
      <c r="P876" t="n">
        <v>0</v>
      </c>
      <c r="Q876" t="n">
        <v>0</v>
      </c>
      <c r="R876" t="n">
        <v>0</v>
      </c>
      <c r="S876" t="n">
        <v>0</v>
      </c>
      <c r="T876" t="n">
        <v>6.557797781601618</v>
      </c>
      <c r="U876" t="n">
        <v>0</v>
      </c>
      <c r="V876" t="n">
        <v>2.796914816812344</v>
      </c>
      <c r="W876" t="n">
        <v>6.557797781601617</v>
      </c>
      <c r="X876" t="n">
        <v>0</v>
      </c>
      <c r="Y876" t="n">
        <v>0</v>
      </c>
      <c r="Z876" t="n">
        <v>0</v>
      </c>
      <c r="AA876" t="n">
        <v>0</v>
      </c>
      <c r="AB876" t="n">
        <v>4.727740395453623</v>
      </c>
      <c r="AC876" t="n">
        <v>0</v>
      </c>
      <c r="AD876" t="n">
        <v>0</v>
      </c>
      <c r="AE876" t="n">
        <v>0</v>
      </c>
      <c r="AF876" t="n">
        <v>0</v>
      </c>
      <c r="AG876" t="n">
        <v>0</v>
      </c>
      <c r="AH876" t="n">
        <v>0</v>
      </c>
      <c r="AI876" t="inlineStr">
        <is>
          <t>Operationnel</t>
        </is>
      </c>
      <c r="AJ876" t="inlineStr"/>
      <c r="AK876" t="inlineStr">
        <is>
          <t>no impacts</t>
        </is>
      </c>
      <c r="AL876" t="inlineStr">
        <is>
          <t>no impacts</t>
        </is>
      </c>
      <c r="AM876" t="inlineStr">
        <is>
          <t>no impacts</t>
        </is>
      </c>
      <c r="AN876" t="inlineStr">
        <is>
          <t>no impacts</t>
        </is>
      </c>
      <c r="AO876" t="inlineStr"/>
      <c r="AP876" t="inlineStr"/>
      <c r="AQ876" t="inlineStr">
        <is>
          <t>SUD_095</t>
        </is>
      </c>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is>
          <t>Grid-Gen</t>
        </is>
      </c>
    </row>
    <row r="877">
      <c r="A877" t="inlineStr">
        <is>
          <t>Akak-IHS</t>
        </is>
      </c>
      <c r="B877" t="inlineStr">
        <is>
          <t>CTR_513</t>
        </is>
      </c>
      <c r="C877" t="inlineStr">
        <is>
          <t>Yaounde</t>
        </is>
      </c>
      <c r="D877" t="inlineStr">
        <is>
          <t>IHS</t>
        </is>
      </c>
      <c r="E877" t="inlineStr">
        <is>
          <t>Grid-Gen</t>
        </is>
      </c>
      <c r="F877" t="inlineStr">
        <is>
          <t>CENTRE</t>
        </is>
      </c>
      <c r="G877" t="inlineStr">
        <is>
          <t>Yaounde</t>
        </is>
      </c>
      <c r="H877" t="inlineStr">
        <is>
          <t>ZTE</t>
        </is>
      </c>
      <c r="I877" t="n">
        <v>0</v>
      </c>
      <c r="J877" t="n">
        <v>0</v>
      </c>
      <c r="K877" t="n">
        <v>0</v>
      </c>
      <c r="L877" t="n">
        <v>0</v>
      </c>
      <c r="M877" t="n">
        <v>0</v>
      </c>
      <c r="N877" t="n">
        <v>0</v>
      </c>
      <c r="O877" t="n">
        <v>0</v>
      </c>
      <c r="P877" t="n">
        <v>0</v>
      </c>
      <c r="Q877" t="n">
        <v>0.001070104699043755</v>
      </c>
      <c r="R877" t="n">
        <v>2.66516709328174</v>
      </c>
      <c r="S877" t="n">
        <v>0</v>
      </c>
      <c r="T877" t="n">
        <v>0</v>
      </c>
      <c r="U877" t="n">
        <v>0</v>
      </c>
      <c r="V877" t="n">
        <v>0</v>
      </c>
      <c r="W877" t="n">
        <v>0</v>
      </c>
      <c r="X877" t="n">
        <v>0</v>
      </c>
      <c r="Y877" t="n">
        <v>0</v>
      </c>
      <c r="Z877" t="n">
        <v>0</v>
      </c>
      <c r="AA877" t="n">
        <v>0</v>
      </c>
      <c r="AB877" t="n">
        <v>4.550994769328232</v>
      </c>
      <c r="AC877" t="n">
        <v>0</v>
      </c>
      <c r="AD877" t="n">
        <v>0</v>
      </c>
      <c r="AE877" t="n">
        <v>0</v>
      </c>
      <c r="AF877" t="n">
        <v>0</v>
      </c>
      <c r="AG877" t="n">
        <v>0</v>
      </c>
      <c r="AH877" t="n">
        <v>0</v>
      </c>
      <c r="AI877" t="inlineStr">
        <is>
          <t>Operationnel</t>
        </is>
      </c>
      <c r="AJ877" t="inlineStr"/>
      <c r="AK877" t="inlineStr">
        <is>
          <t>no impacts</t>
        </is>
      </c>
      <c r="AL877" t="inlineStr">
        <is>
          <t>no impacts</t>
        </is>
      </c>
      <c r="AM877" t="inlineStr">
        <is>
          <t>no impacts</t>
        </is>
      </c>
      <c r="AN877" t="inlineStr">
        <is>
          <t>no impacts</t>
        </is>
      </c>
      <c r="AO877" t="inlineStr"/>
      <c r="AP877" t="inlineStr"/>
      <c r="AQ877" t="inlineStr">
        <is>
          <t>CTR_513</t>
        </is>
      </c>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is>
          <t>CTR_513</t>
        </is>
      </c>
      <c r="BQ877" t="inlineStr">
        <is>
          <t>Grid-Gen</t>
        </is>
      </c>
    </row>
    <row r="878">
      <c r="A878" t="inlineStr">
        <is>
          <t>Simbock</t>
        </is>
      </c>
      <c r="B878" t="inlineStr">
        <is>
          <t>CTR_069</t>
        </is>
      </c>
      <c r="C878" t="inlineStr">
        <is>
          <t>Yaounde</t>
        </is>
      </c>
      <c r="D878" t="inlineStr">
        <is>
          <t>IHS</t>
        </is>
      </c>
      <c r="E878" t="inlineStr">
        <is>
          <t>Grid-Gen</t>
        </is>
      </c>
      <c r="F878" t="inlineStr">
        <is>
          <t>CENTRE</t>
        </is>
      </c>
      <c r="G878" t="inlineStr">
        <is>
          <t>Yaounde</t>
        </is>
      </c>
      <c r="H878" t="inlineStr">
        <is>
          <t>ZTE</t>
        </is>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4.201409399228955</v>
      </c>
      <c r="AC878" t="n">
        <v>0</v>
      </c>
      <c r="AD878" t="n">
        <v>0</v>
      </c>
      <c r="AE878" t="n">
        <v>0</v>
      </c>
      <c r="AF878" t="n">
        <v>0</v>
      </c>
      <c r="AG878" t="n">
        <v>0</v>
      </c>
      <c r="AH878" t="n">
        <v>0</v>
      </c>
      <c r="AI878" t="inlineStr">
        <is>
          <t>Operationnel</t>
        </is>
      </c>
      <c r="AJ878" t="inlineStr"/>
      <c r="AK878" t="inlineStr">
        <is>
          <t>no impacts</t>
        </is>
      </c>
      <c r="AL878" t="inlineStr">
        <is>
          <t>no impacts</t>
        </is>
      </c>
      <c r="AM878" t="inlineStr">
        <is>
          <t>no impacts</t>
        </is>
      </c>
      <c r="AN878" t="inlineStr">
        <is>
          <t>no impacts</t>
        </is>
      </c>
      <c r="AO878" t="inlineStr"/>
      <c r="AP878" t="inlineStr"/>
      <c r="AQ878" t="inlineStr">
        <is>
          <t>CTR_069</t>
        </is>
      </c>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is>
          <t>CTR_069</t>
        </is>
      </c>
      <c r="BQ878" t="inlineStr">
        <is>
          <t>Grid-Gen</t>
        </is>
      </c>
    </row>
    <row r="879">
      <c r="A879" t="inlineStr">
        <is>
          <t>Bda-Mankon-Palace-IHS</t>
        </is>
      </c>
      <c r="B879" t="inlineStr">
        <is>
          <t>NRO_059</t>
        </is>
      </c>
      <c r="C879" t="inlineStr">
        <is>
          <t>NORD-OUEST</t>
        </is>
      </c>
      <c r="D879" t="inlineStr">
        <is>
          <t>IHS</t>
        </is>
      </c>
      <c r="E879" t="inlineStr">
        <is>
          <t>Grid-Gen</t>
        </is>
      </c>
      <c r="F879" t="inlineStr">
        <is>
          <t>NORD-OUEST</t>
        </is>
      </c>
      <c r="G879" t="inlineStr">
        <is>
          <t>Bamenda</t>
        </is>
      </c>
      <c r="H879" t="inlineStr">
        <is>
          <t>Huawei</t>
        </is>
      </c>
      <c r="I879" t="n">
        <v>0</v>
      </c>
      <c r="J879" t="n">
        <v>0</v>
      </c>
      <c r="K879" t="n">
        <v>0.9024192927035981</v>
      </c>
      <c r="L879" t="n">
        <v>1.409862940990147</v>
      </c>
      <c r="M879" t="n">
        <v>0</v>
      </c>
      <c r="N879" t="n">
        <v>0.007758259068067219</v>
      </c>
      <c r="O879" t="n">
        <v>0</v>
      </c>
      <c r="P879" t="n">
        <v>0</v>
      </c>
      <c r="Q879" t="n">
        <v>0</v>
      </c>
      <c r="R879" t="n">
        <v>0</v>
      </c>
      <c r="S879" t="n">
        <v>11.65338666735153</v>
      </c>
      <c r="T879" t="n">
        <v>23.11426149934509</v>
      </c>
      <c r="U879" t="n">
        <v>23.11426149934509</v>
      </c>
      <c r="V879" t="n">
        <v>23.11399397317033</v>
      </c>
      <c r="W879" t="n">
        <v>23.11426149934509</v>
      </c>
      <c r="X879" t="n">
        <v>23.11426149934509</v>
      </c>
      <c r="Y879" t="n">
        <v>23.11399397317033</v>
      </c>
      <c r="Z879" t="n">
        <v>19.14998730142424</v>
      </c>
      <c r="AA879" t="n">
        <v>4.622852299869019</v>
      </c>
      <c r="AB879" t="n">
        <v>3.478107798066963</v>
      </c>
      <c r="AC879" t="n">
        <v>0</v>
      </c>
      <c r="AD879" t="n">
        <v>0</v>
      </c>
      <c r="AE879" t="n">
        <v>0</v>
      </c>
      <c r="AF879" t="n">
        <v>0</v>
      </c>
      <c r="AG879" t="n">
        <v>0</v>
      </c>
      <c r="AH879" t="n">
        <v>0</v>
      </c>
      <c r="AI879" t="inlineStr">
        <is>
          <t>Operationnel</t>
        </is>
      </c>
      <c r="AJ879" t="inlineStr"/>
      <c r="AK879" t="inlineStr">
        <is>
          <t>no impacts</t>
        </is>
      </c>
      <c r="AL879" t="inlineStr">
        <is>
          <t>no impacts</t>
        </is>
      </c>
      <c r="AM879" t="inlineStr">
        <is>
          <t>no impacts</t>
        </is>
      </c>
      <c r="AN879" t="inlineStr">
        <is>
          <t>no impacts</t>
        </is>
      </c>
      <c r="AO879" t="inlineStr"/>
      <c r="AP879" t="inlineStr"/>
      <c r="AQ879" t="inlineStr">
        <is>
          <t>NRO_059</t>
        </is>
      </c>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is>
          <t>NRO_059</t>
        </is>
      </c>
      <c r="BQ879" t="inlineStr">
        <is>
          <t>Grid-Lithium</t>
        </is>
      </c>
    </row>
    <row r="880">
      <c r="A880" t="inlineStr">
        <is>
          <t>Garoua-Ouro-Lawan-II</t>
        </is>
      </c>
      <c r="B880" t="inlineStr">
        <is>
          <t>NRD_146</t>
        </is>
      </c>
      <c r="C880" t="inlineStr">
        <is>
          <t>Garoua</t>
        </is>
      </c>
      <c r="D880" t="inlineStr">
        <is>
          <t>CAMUSAT</t>
        </is>
      </c>
      <c r="E880" t="inlineStr">
        <is>
          <t>Hybrid Solar - S3</t>
        </is>
      </c>
      <c r="F880" t="inlineStr">
        <is>
          <t>NORD</t>
        </is>
      </c>
      <c r="G880" t="inlineStr">
        <is>
          <t>Garoua</t>
        </is>
      </c>
      <c r="H880" t="inlineStr">
        <is>
          <t>Huawei</t>
        </is>
      </c>
      <c r="I880" t="n">
        <v>0</v>
      </c>
      <c r="J880" t="n">
        <v>0</v>
      </c>
      <c r="K880" t="n">
        <v>4.254129890735176</v>
      </c>
      <c r="L880" t="n">
        <v>0</v>
      </c>
      <c r="M880" t="n">
        <v>0</v>
      </c>
      <c r="N880" t="n">
        <v>0</v>
      </c>
      <c r="O880" t="n">
        <v>0</v>
      </c>
      <c r="P880" t="n">
        <v>0</v>
      </c>
      <c r="Q880" t="n">
        <v>0.8792693610476182</v>
      </c>
      <c r="R880" t="n">
        <v>7.667656870214849</v>
      </c>
      <c r="S880" t="n">
        <v>0</v>
      </c>
      <c r="T880" t="n">
        <v>0</v>
      </c>
      <c r="U880" t="n">
        <v>0</v>
      </c>
      <c r="V880" t="n">
        <v>3.455992300953392</v>
      </c>
      <c r="W880" t="n">
        <v>0</v>
      </c>
      <c r="X880" t="n">
        <v>0</v>
      </c>
      <c r="Y880" t="n">
        <v>1.633853689578322</v>
      </c>
      <c r="Z880" t="n">
        <v>0.8021326473248811</v>
      </c>
      <c r="AA880" t="n">
        <v>5.216938758621476</v>
      </c>
      <c r="AB880" t="n">
        <v>3.171255275616167</v>
      </c>
      <c r="AC880" t="n">
        <v>0</v>
      </c>
      <c r="AD880" t="n">
        <v>0</v>
      </c>
      <c r="AE880" t="n">
        <v>0</v>
      </c>
      <c r="AF880" t="n">
        <v>0</v>
      </c>
      <c r="AG880" t="n">
        <v>0</v>
      </c>
      <c r="AH880" t="n">
        <v>0</v>
      </c>
      <c r="AI880" t="inlineStr">
        <is>
          <t>Operationnel</t>
        </is>
      </c>
      <c r="AJ880" t="inlineStr"/>
      <c r="AK880" t="inlineStr">
        <is>
          <t>no impacts</t>
        </is>
      </c>
      <c r="AL880" t="inlineStr">
        <is>
          <t>no impacts</t>
        </is>
      </c>
      <c r="AM880" t="inlineStr">
        <is>
          <t>no impacts</t>
        </is>
      </c>
      <c r="AN880" t="inlineStr">
        <is>
          <t>no impacts</t>
        </is>
      </c>
      <c r="AO880" t="inlineStr"/>
      <c r="AP880" t="inlineStr"/>
      <c r="AQ880" t="inlineStr">
        <is>
          <t>NRD_146</t>
        </is>
      </c>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is>
          <t>Grid-Gen</t>
        </is>
      </c>
    </row>
    <row r="881">
      <c r="A881" t="inlineStr">
        <is>
          <t>Zamengoue</t>
        </is>
      </c>
      <c r="B881" t="inlineStr">
        <is>
          <t>CTR_100</t>
        </is>
      </c>
      <c r="C881" t="inlineStr">
        <is>
          <t>CENTRE</t>
        </is>
      </c>
      <c r="D881" t="inlineStr">
        <is>
          <t>CAMUSAT</t>
        </is>
      </c>
      <c r="E881" t="inlineStr">
        <is>
          <t>Good grid 100%</t>
        </is>
      </c>
      <c r="F881" t="inlineStr">
        <is>
          <t>CENTRE</t>
        </is>
      </c>
      <c r="G881" t="inlineStr">
        <is>
          <t>Zamengoue</t>
        </is>
      </c>
      <c r="H881" t="inlineStr">
        <is>
          <t>ZTE</t>
        </is>
      </c>
      <c r="I881" t="n">
        <v>0</v>
      </c>
      <c r="J881" t="n">
        <v>0</v>
      </c>
      <c r="K881" t="n">
        <v>0</v>
      </c>
      <c r="L881" t="n">
        <v>0</v>
      </c>
      <c r="M881" t="n">
        <v>0</v>
      </c>
      <c r="N881" t="n">
        <v>0</v>
      </c>
      <c r="O881" t="n">
        <v>0</v>
      </c>
      <c r="P881" t="n">
        <v>0.08443126075455207</v>
      </c>
      <c r="Q881" t="n">
        <v>0</v>
      </c>
      <c r="R881" t="n">
        <v>0</v>
      </c>
      <c r="S881" t="n">
        <v>0</v>
      </c>
      <c r="T881" t="n">
        <v>0</v>
      </c>
      <c r="U881" t="n">
        <v>0</v>
      </c>
      <c r="V881" t="n">
        <v>0</v>
      </c>
      <c r="W881" t="n">
        <v>0</v>
      </c>
      <c r="X881" t="n">
        <v>0</v>
      </c>
      <c r="Y881" t="n">
        <v>0</v>
      </c>
      <c r="Z881" t="n">
        <v>0</v>
      </c>
      <c r="AA881" t="n">
        <v>0</v>
      </c>
      <c r="AB881" t="n">
        <v>3.143878430398964</v>
      </c>
      <c r="AC881" t="n">
        <v>0</v>
      </c>
      <c r="AD881" t="n">
        <v>0</v>
      </c>
      <c r="AE881" t="n">
        <v>0</v>
      </c>
      <c r="AF881" t="n">
        <v>0</v>
      </c>
      <c r="AG881" t="n">
        <v>0</v>
      </c>
      <c r="AH881" t="n">
        <v>0</v>
      </c>
      <c r="AI881" t="inlineStr">
        <is>
          <t>Operationnel</t>
        </is>
      </c>
      <c r="AJ881" t="inlineStr"/>
      <c r="AK881" t="inlineStr">
        <is>
          <t>no impacts</t>
        </is>
      </c>
      <c r="AL881" t="inlineStr">
        <is>
          <t>no impacts</t>
        </is>
      </c>
      <c r="AM881" t="inlineStr">
        <is>
          <t>no impacts</t>
        </is>
      </c>
      <c r="AN881" t="inlineStr">
        <is>
          <t>no impacts</t>
        </is>
      </c>
      <c r="AO881" t="inlineStr"/>
      <c r="AP881" t="inlineStr"/>
      <c r="AQ881" t="inlineStr">
        <is>
          <t>CTR_100</t>
        </is>
      </c>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is>
          <t>Grid-Gen</t>
        </is>
      </c>
    </row>
    <row r="882">
      <c r="A882" t="inlineStr">
        <is>
          <t>Garoua-Sabongari-Lainde-IHS</t>
        </is>
      </c>
      <c r="B882" t="inlineStr">
        <is>
          <t>NRD_083</t>
        </is>
      </c>
      <c r="C882" t="inlineStr">
        <is>
          <t>Garoua</t>
        </is>
      </c>
      <c r="D882" t="inlineStr">
        <is>
          <t>IHS</t>
        </is>
      </c>
      <c r="E882" t="inlineStr">
        <is>
          <t>Grid-Gen</t>
        </is>
      </c>
      <c r="F882" t="inlineStr">
        <is>
          <t>NORD</t>
        </is>
      </c>
      <c r="G882" t="inlineStr">
        <is>
          <t>Garoua</t>
        </is>
      </c>
      <c r="H882" t="inlineStr">
        <is>
          <t>Huawei</t>
        </is>
      </c>
      <c r="I882" t="n">
        <v>3.910965148830162</v>
      </c>
      <c r="J882" t="n">
        <v>17.69355697094737</v>
      </c>
      <c r="K882" t="n">
        <v>13.9381137050449</v>
      </c>
      <c r="L882" t="n">
        <v>0</v>
      </c>
      <c r="M882" t="n">
        <v>0</v>
      </c>
      <c r="N882" t="n">
        <v>0</v>
      </c>
      <c r="O882" t="n">
        <v>0</v>
      </c>
      <c r="P882" t="n">
        <v>0.5416513284993137</v>
      </c>
      <c r="Q882" t="n">
        <v>0.8795368872223791</v>
      </c>
      <c r="R882" t="n">
        <v>7.612653488683998</v>
      </c>
      <c r="S882" t="n">
        <v>2.841859214172182</v>
      </c>
      <c r="T882" t="n">
        <v>0</v>
      </c>
      <c r="U882" t="n">
        <v>0</v>
      </c>
      <c r="V882" t="n">
        <v>3.889670065319191</v>
      </c>
      <c r="W882" t="n">
        <v>0</v>
      </c>
      <c r="X882" t="n">
        <v>0</v>
      </c>
      <c r="Y882" t="n">
        <v>1.648496288876904</v>
      </c>
      <c r="Z882" t="n">
        <v>0.8032919274155117</v>
      </c>
      <c r="AA882" t="n">
        <v>5.163879400627224</v>
      </c>
      <c r="AB882" t="n">
        <v>3.139598011602789</v>
      </c>
      <c r="AC882" t="n">
        <v>0</v>
      </c>
      <c r="AD882" t="n">
        <v>0</v>
      </c>
      <c r="AE882" t="n">
        <v>0</v>
      </c>
      <c r="AF882" t="n">
        <v>0</v>
      </c>
      <c r="AG882" t="n">
        <v>0</v>
      </c>
      <c r="AH882" t="n">
        <v>0</v>
      </c>
      <c r="AI882" t="inlineStr">
        <is>
          <t>Operationnel</t>
        </is>
      </c>
      <c r="AJ882" t="inlineStr"/>
      <c r="AK882" t="inlineStr">
        <is>
          <t>no impacts</t>
        </is>
      </c>
      <c r="AL882" t="inlineStr">
        <is>
          <t>no impacts</t>
        </is>
      </c>
      <c r="AM882" t="inlineStr">
        <is>
          <t>no impacts</t>
        </is>
      </c>
      <c r="AN882" t="inlineStr">
        <is>
          <t>no impacts</t>
        </is>
      </c>
      <c r="AO882" t="inlineStr"/>
      <c r="AP882" t="inlineStr"/>
      <c r="AQ882" t="inlineStr">
        <is>
          <t>NRD_083</t>
        </is>
      </c>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is>
          <t>NRD_083</t>
        </is>
      </c>
      <c r="BQ882" t="inlineStr">
        <is>
          <t>Grid-Gen</t>
        </is>
      </c>
    </row>
    <row r="883">
      <c r="A883" t="inlineStr">
        <is>
          <t>Dagobert</t>
        </is>
      </c>
      <c r="B883" t="inlineStr">
        <is>
          <t>CTR_255</t>
        </is>
      </c>
      <c r="C883" t="inlineStr">
        <is>
          <t>Yaounde</t>
        </is>
      </c>
      <c r="D883" t="inlineStr">
        <is>
          <t>IHS</t>
        </is>
      </c>
      <c r="E883" t="inlineStr">
        <is>
          <t>Grid-Gen</t>
        </is>
      </c>
      <c r="F883" t="inlineStr">
        <is>
          <t>CENTRE</t>
        </is>
      </c>
      <c r="G883" t="inlineStr">
        <is>
          <t>Yaounde</t>
        </is>
      </c>
      <c r="H883" t="inlineStr">
        <is>
          <t>ZTE</t>
        </is>
      </c>
      <c r="I883" t="n">
        <v>2.788389649376627</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55.35608803965379</v>
      </c>
      <c r="AA883" t="n">
        <v>0.03989707019601496</v>
      </c>
      <c r="AB883" t="n">
        <v>3.093422993839051</v>
      </c>
      <c r="AC883" t="n">
        <v>0</v>
      </c>
      <c r="AD883" t="n">
        <v>0</v>
      </c>
      <c r="AE883" t="n">
        <v>0</v>
      </c>
      <c r="AF883" t="n">
        <v>0</v>
      </c>
      <c r="AG883" t="n">
        <v>0</v>
      </c>
      <c r="AH883" t="n">
        <v>0</v>
      </c>
      <c r="AI883" t="inlineStr">
        <is>
          <t>Operationnel</t>
        </is>
      </c>
      <c r="AJ883" t="inlineStr"/>
      <c r="AK883" t="inlineStr">
        <is>
          <t>no impacts</t>
        </is>
      </c>
      <c r="AL883" t="inlineStr">
        <is>
          <t>no impacts</t>
        </is>
      </c>
      <c r="AM883" t="inlineStr">
        <is>
          <t>no impacts</t>
        </is>
      </c>
      <c r="AN883" t="inlineStr">
        <is>
          <t>no impacts</t>
        </is>
      </c>
      <c r="AO883" t="inlineStr"/>
      <c r="AP883" t="inlineStr"/>
      <c r="AQ883" t="inlineStr">
        <is>
          <t>CTR_255</t>
        </is>
      </c>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is>
          <t>CTR_255</t>
        </is>
      </c>
      <c r="BQ883" t="inlineStr">
        <is>
          <t>Grid-Gen</t>
        </is>
      </c>
    </row>
    <row r="884">
      <c r="A884" t="inlineStr">
        <is>
          <t>Nkolbi-Boss</t>
        </is>
      </c>
      <c r="B884" t="inlineStr">
        <is>
          <t>CTR_333</t>
        </is>
      </c>
      <c r="C884" t="inlineStr">
        <is>
          <t>Yaounde</t>
        </is>
      </c>
      <c r="D884" t="inlineStr">
        <is>
          <t>IHS</t>
        </is>
      </c>
      <c r="E884" t="inlineStr">
        <is>
          <t>Grid-Gen</t>
        </is>
      </c>
      <c r="F884" t="inlineStr">
        <is>
          <t>CENTRE</t>
        </is>
      </c>
      <c r="G884" t="inlineStr">
        <is>
          <t>Yaounde</t>
        </is>
      </c>
      <c r="H884" t="inlineStr">
        <is>
          <t>ZTE</t>
        </is>
      </c>
      <c r="I884" t="n">
        <v>2.029542737128068</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24.15411790556255</v>
      </c>
      <c r="AA884" t="n">
        <v>0</v>
      </c>
      <c r="AB884" t="n">
        <v>2.996703364123814</v>
      </c>
      <c r="AC884" t="n">
        <v>0</v>
      </c>
      <c r="AD884" t="n">
        <v>0</v>
      </c>
      <c r="AE884" t="n">
        <v>0</v>
      </c>
      <c r="AF884" t="n">
        <v>0</v>
      </c>
      <c r="AG884" t="n">
        <v>0</v>
      </c>
      <c r="AH884" t="n">
        <v>0</v>
      </c>
      <c r="AI884" t="inlineStr">
        <is>
          <t>Operationnel</t>
        </is>
      </c>
      <c r="AJ884" t="inlineStr"/>
      <c r="AK884" t="inlineStr">
        <is>
          <t>no impacts</t>
        </is>
      </c>
      <c r="AL884" t="inlineStr">
        <is>
          <t>no impacts</t>
        </is>
      </c>
      <c r="AM884" t="inlineStr">
        <is>
          <t>no impacts</t>
        </is>
      </c>
      <c r="AN884" t="inlineStr">
        <is>
          <t>no impacts</t>
        </is>
      </c>
      <c r="AO884" t="inlineStr"/>
      <c r="AP884" t="inlineStr"/>
      <c r="AQ884" t="inlineStr">
        <is>
          <t>CTR_333</t>
        </is>
      </c>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is>
          <t>CTR_333</t>
        </is>
      </c>
      <c r="BQ884" t="inlineStr"/>
    </row>
    <row r="885">
      <c r="A885" t="inlineStr">
        <is>
          <t>Obili-GP-MTN</t>
        </is>
      </c>
      <c r="B885" t="inlineStr">
        <is>
          <t>CTR_747</t>
        </is>
      </c>
      <c r="C885" t="inlineStr">
        <is>
          <t>Yaounde</t>
        </is>
      </c>
      <c r="D885" t="inlineStr">
        <is>
          <t>MTN sharing</t>
        </is>
      </c>
      <c r="E885" t="inlineStr">
        <is>
          <t>MTN</t>
        </is>
      </c>
      <c r="F885" t="inlineStr">
        <is>
          <t>CENTRE</t>
        </is>
      </c>
      <c r="G885" t="inlineStr">
        <is>
          <t>Yaounde</t>
        </is>
      </c>
      <c r="H885" t="inlineStr">
        <is>
          <t>ZTE</t>
        </is>
      </c>
      <c r="I885" t="n">
        <v>0.3331592629689555</v>
      </c>
      <c r="J885" t="n">
        <v>0</v>
      </c>
      <c r="K885" t="n">
        <v>0</v>
      </c>
      <c r="L885" t="n">
        <v>13.46400381813356</v>
      </c>
      <c r="M885" t="n">
        <v>17.06388953095171</v>
      </c>
      <c r="N885" t="n">
        <v>0.8118170948512268</v>
      </c>
      <c r="O885" t="n">
        <v>0</v>
      </c>
      <c r="P885" t="n">
        <v>2.2088922846878</v>
      </c>
      <c r="Q885" t="n">
        <v>7.682067613495304</v>
      </c>
      <c r="R885" t="n">
        <v>23.98834085260235</v>
      </c>
      <c r="S885" t="n">
        <v>1.253021262266967</v>
      </c>
      <c r="T885" t="n">
        <v>0</v>
      </c>
      <c r="U885" t="n">
        <v>0.01194950247265491</v>
      </c>
      <c r="V885" t="n">
        <v>0</v>
      </c>
      <c r="W885" t="n">
        <v>0</v>
      </c>
      <c r="X885" t="n">
        <v>1.672948181250054</v>
      </c>
      <c r="Y885" t="n">
        <v>0</v>
      </c>
      <c r="Z885" t="n">
        <v>0</v>
      </c>
      <c r="AA885" t="n">
        <v>2.513765113445366</v>
      </c>
      <c r="AB885" t="n">
        <v>2.753201039856406</v>
      </c>
      <c r="AC885" t="n">
        <v>0</v>
      </c>
      <c r="AD885" t="n">
        <v>0</v>
      </c>
      <c r="AE885" t="n">
        <v>0</v>
      </c>
      <c r="AF885" t="n">
        <v>0</v>
      </c>
      <c r="AG885" t="n">
        <v>0</v>
      </c>
      <c r="AH885" t="n">
        <v>0</v>
      </c>
      <c r="AI885" t="inlineStr">
        <is>
          <t>Operationnel</t>
        </is>
      </c>
      <c r="AJ885" t="inlineStr"/>
      <c r="AK885" t="inlineStr">
        <is>
          <t>no impacts</t>
        </is>
      </c>
      <c r="AL885" t="inlineStr">
        <is>
          <t>no impacts</t>
        </is>
      </c>
      <c r="AM885" t="inlineStr">
        <is>
          <t>no impacts</t>
        </is>
      </c>
      <c r="AN885" t="inlineStr">
        <is>
          <t>no impacts</t>
        </is>
      </c>
      <c r="AO885" t="inlineStr"/>
      <c r="AP885" t="inlineStr"/>
      <c r="AQ885" t="inlineStr">
        <is>
          <t>CTR_747</t>
        </is>
      </c>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is>
          <t>Grid-Gen</t>
        </is>
      </c>
    </row>
    <row r="886">
      <c r="A886" t="inlineStr">
        <is>
          <t>Bertoua-Meteo-II</t>
        </is>
      </c>
      <c r="B886" t="inlineStr">
        <is>
          <t>EST_124</t>
        </is>
      </c>
      <c r="C886" t="inlineStr">
        <is>
          <t>CENTRE</t>
        </is>
      </c>
      <c r="D886" t="inlineStr">
        <is>
          <t>CAMUSAT</t>
        </is>
      </c>
      <c r="E886" t="inlineStr">
        <is>
          <t>Good Grid + GE</t>
        </is>
      </c>
      <c r="F886" t="inlineStr">
        <is>
          <t>EST</t>
        </is>
      </c>
      <c r="G886" t="inlineStr">
        <is>
          <t>Bertoua</t>
        </is>
      </c>
      <c r="H886" t="inlineStr">
        <is>
          <t>ZTE</t>
        </is>
      </c>
      <c r="I886" t="n">
        <v>0</v>
      </c>
      <c r="J886" t="n">
        <v>0.9076093004939594</v>
      </c>
      <c r="K886" t="n">
        <v>0</v>
      </c>
      <c r="L886" t="n">
        <v>0.1184070849491917</v>
      </c>
      <c r="M886" t="n">
        <v>0</v>
      </c>
      <c r="N886" t="n">
        <v>5.86898922190547</v>
      </c>
      <c r="O886" t="n">
        <v>0</v>
      </c>
      <c r="P886" t="n">
        <v>0</v>
      </c>
      <c r="Q886" t="n">
        <v>0.9055047612525078</v>
      </c>
      <c r="R886" t="n">
        <v>0</v>
      </c>
      <c r="S886" t="n">
        <v>1.938066620438143</v>
      </c>
      <c r="T886" t="n">
        <v>1.88261736194936</v>
      </c>
      <c r="U886" t="n">
        <v>1.312055371497547</v>
      </c>
      <c r="V886" t="n">
        <v>0.2918710566641842</v>
      </c>
      <c r="W886" t="n">
        <v>1.88261736194936</v>
      </c>
      <c r="X886" t="n">
        <v>0.7378906952256209</v>
      </c>
      <c r="Y886" t="n">
        <v>0.674540497042231</v>
      </c>
      <c r="Z886" t="n">
        <v>0</v>
      </c>
      <c r="AA886" t="n">
        <v>3.193477783199641</v>
      </c>
      <c r="AB886" t="n">
        <v>2.748260723162487</v>
      </c>
      <c r="AC886" t="n">
        <v>0</v>
      </c>
      <c r="AD886" t="n">
        <v>0</v>
      </c>
      <c r="AE886" t="n">
        <v>0</v>
      </c>
      <c r="AF886" t="n">
        <v>0</v>
      </c>
      <c r="AG886" t="n">
        <v>0</v>
      </c>
      <c r="AH886" t="n">
        <v>0</v>
      </c>
      <c r="AI886" t="inlineStr">
        <is>
          <t>Operationnel</t>
        </is>
      </c>
      <c r="AJ886" t="inlineStr"/>
      <c r="AK886" t="inlineStr">
        <is>
          <t>no impacts</t>
        </is>
      </c>
      <c r="AL886" t="inlineStr">
        <is>
          <t>no impacts</t>
        </is>
      </c>
      <c r="AM886" t="inlineStr">
        <is>
          <t>no impacts</t>
        </is>
      </c>
      <c r="AN886" t="inlineStr">
        <is>
          <t>no impacts</t>
        </is>
      </c>
      <c r="AO886" t="inlineStr"/>
      <c r="AP886" t="inlineStr"/>
      <c r="AQ886" t="inlineStr">
        <is>
          <t>EST_124</t>
        </is>
      </c>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is>
          <t>Grid-Gen</t>
        </is>
      </c>
    </row>
    <row r="887">
      <c r="A887" t="inlineStr">
        <is>
          <t>Meyong-Meyeme</t>
        </is>
      </c>
      <c r="B887" t="inlineStr">
        <is>
          <t>CTR_122</t>
        </is>
      </c>
      <c r="C887" t="inlineStr">
        <is>
          <t>Yaounde</t>
        </is>
      </c>
      <c r="D887" t="inlineStr">
        <is>
          <t>IHS</t>
        </is>
      </c>
      <c r="E887" t="inlineStr">
        <is>
          <t>Grid-Gen</t>
        </is>
      </c>
      <c r="F887" t="inlineStr">
        <is>
          <t>CENTRE</t>
        </is>
      </c>
      <c r="G887" t="inlineStr">
        <is>
          <t>Yaounde</t>
        </is>
      </c>
      <c r="H887" t="inlineStr">
        <is>
          <t>ZTE</t>
        </is>
      </c>
      <c r="I887" t="n">
        <v>0</v>
      </c>
      <c r="J887" t="n">
        <v>0</v>
      </c>
      <c r="K887" t="n">
        <v>0</v>
      </c>
      <c r="L887" t="n">
        <v>1.33533014870175</v>
      </c>
      <c r="M887" t="n">
        <v>0</v>
      </c>
      <c r="N887" t="n">
        <v>0</v>
      </c>
      <c r="O887" t="n">
        <v>0</v>
      </c>
      <c r="P887" t="n">
        <v>0</v>
      </c>
      <c r="Q887" t="n">
        <v>0</v>
      </c>
      <c r="R887" t="n">
        <v>0</v>
      </c>
      <c r="S887" t="n">
        <v>0</v>
      </c>
      <c r="T887" t="n">
        <v>0</v>
      </c>
      <c r="U887" t="n">
        <v>0.2319095233610994</v>
      </c>
      <c r="V887" t="n">
        <v>0</v>
      </c>
      <c r="W887" t="n">
        <v>0</v>
      </c>
      <c r="X887" t="n">
        <v>0</v>
      </c>
      <c r="Y887" t="n">
        <v>0</v>
      </c>
      <c r="Z887" t="n">
        <v>1.302763295694186</v>
      </c>
      <c r="AA887" t="n">
        <v>2.109069351345335</v>
      </c>
      <c r="AB887" t="n">
        <v>2.729569561085857</v>
      </c>
      <c r="AC887" t="n">
        <v>0</v>
      </c>
      <c r="AD887" t="n">
        <v>0</v>
      </c>
      <c r="AE887" t="n">
        <v>0</v>
      </c>
      <c r="AF887" t="n">
        <v>0</v>
      </c>
      <c r="AG887" t="n">
        <v>0</v>
      </c>
      <c r="AH887" t="n">
        <v>0</v>
      </c>
      <c r="AI887" t="inlineStr">
        <is>
          <t>Operationnel</t>
        </is>
      </c>
      <c r="AJ887" t="inlineStr"/>
      <c r="AK887" t="inlineStr">
        <is>
          <t>no impacts</t>
        </is>
      </c>
      <c r="AL887" t="inlineStr">
        <is>
          <t>no impacts</t>
        </is>
      </c>
      <c r="AM887" t="inlineStr">
        <is>
          <t>no impacts</t>
        </is>
      </c>
      <c r="AN887" t="inlineStr">
        <is>
          <t>no impacts</t>
        </is>
      </c>
      <c r="AO887" t="inlineStr"/>
      <c r="AP887" t="inlineStr"/>
      <c r="AQ887" t="inlineStr">
        <is>
          <t>CTR_122</t>
        </is>
      </c>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is>
          <t>CTR_122</t>
        </is>
      </c>
      <c r="BQ887" t="inlineStr">
        <is>
          <t>Grid-Gen</t>
        </is>
      </c>
    </row>
    <row r="888">
      <c r="A888" t="inlineStr">
        <is>
          <t>Nkomeda</t>
        </is>
      </c>
      <c r="B888" t="inlineStr">
        <is>
          <t>CTR_597</t>
        </is>
      </c>
      <c r="C888" t="inlineStr">
        <is>
          <t>Yaounde</t>
        </is>
      </c>
      <c r="D888" t="inlineStr">
        <is>
          <t>CAMUSAT</t>
        </is>
      </c>
      <c r="E888" t="inlineStr">
        <is>
          <t>Good Grid + GE</t>
        </is>
      </c>
      <c r="F888" t="inlineStr">
        <is>
          <t>CENTRE</t>
        </is>
      </c>
      <c r="G888" t="inlineStr">
        <is>
          <t>Yaounde</t>
        </is>
      </c>
      <c r="H888" t="inlineStr">
        <is>
          <t>ZTE</t>
        </is>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2.447721818436049</v>
      </c>
      <c r="AC888" t="n">
        <v>0</v>
      </c>
      <c r="AD888" t="n">
        <v>0</v>
      </c>
      <c r="AE888" t="n">
        <v>0</v>
      </c>
      <c r="AF888" t="n">
        <v>0</v>
      </c>
      <c r="AG888" t="n">
        <v>0</v>
      </c>
      <c r="AH888" t="n">
        <v>0</v>
      </c>
      <c r="AI888" t="inlineStr">
        <is>
          <t>Operationnel</t>
        </is>
      </c>
      <c r="AJ888" t="inlineStr"/>
      <c r="AK888" t="inlineStr">
        <is>
          <t>no impacts</t>
        </is>
      </c>
      <c r="AL888" t="inlineStr">
        <is>
          <t>no impacts</t>
        </is>
      </c>
      <c r="AM888" t="inlineStr">
        <is>
          <t>no impacts</t>
        </is>
      </c>
      <c r="AN888" t="inlineStr">
        <is>
          <t>no impacts</t>
        </is>
      </c>
      <c r="AO888" t="inlineStr"/>
      <c r="AP888" t="inlineStr"/>
      <c r="AQ888" t="inlineStr">
        <is>
          <t>CTR_597</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is>
          <t>Grid-Gen</t>
        </is>
      </c>
    </row>
    <row r="889">
      <c r="A889" t="inlineStr">
        <is>
          <t>Nkolso-MTN-IHS</t>
        </is>
      </c>
      <c r="B889" t="inlineStr">
        <is>
          <t>CTR_471</t>
        </is>
      </c>
      <c r="C889" t="inlineStr">
        <is>
          <t>Yaounde</t>
        </is>
      </c>
      <c r="D889" t="inlineStr">
        <is>
          <t>IHS</t>
        </is>
      </c>
      <c r="E889" t="inlineStr">
        <is>
          <t>Grid-Gen</t>
        </is>
      </c>
      <c r="F889" t="inlineStr">
        <is>
          <t>CENTRE</t>
        </is>
      </c>
      <c r="G889" t="inlineStr">
        <is>
          <t>Yaounde</t>
        </is>
      </c>
      <c r="H889" t="inlineStr">
        <is>
          <t>ZTE</t>
        </is>
      </c>
      <c r="I889" t="n">
        <v>0</v>
      </c>
      <c r="J889" t="n">
        <v>8.435474826857059</v>
      </c>
      <c r="K889" t="n">
        <v>0</v>
      </c>
      <c r="L889" t="n">
        <v>0</v>
      </c>
      <c r="M889" t="n">
        <v>0</v>
      </c>
      <c r="N889" t="n">
        <v>1.848748548224626</v>
      </c>
      <c r="O889" t="n">
        <v>0</v>
      </c>
      <c r="P889" t="n">
        <v>0</v>
      </c>
      <c r="Q889" t="n">
        <v>0</v>
      </c>
      <c r="R889" t="n">
        <v>0</v>
      </c>
      <c r="S889" t="n">
        <v>0</v>
      </c>
      <c r="T889" t="n">
        <v>0</v>
      </c>
      <c r="U889" t="n">
        <v>0.7955871735823963</v>
      </c>
      <c r="V889" t="n">
        <v>0</v>
      </c>
      <c r="W889" t="n">
        <v>0</v>
      </c>
      <c r="X889" t="n">
        <v>0.1143406870928255</v>
      </c>
      <c r="Y889" t="n">
        <v>0</v>
      </c>
      <c r="Z889" t="n">
        <v>0</v>
      </c>
      <c r="AA889" t="n">
        <v>0</v>
      </c>
      <c r="AB889" t="n">
        <v>2.128170720223266</v>
      </c>
      <c r="AC889" t="n">
        <v>0</v>
      </c>
      <c r="AD889" t="n">
        <v>0</v>
      </c>
      <c r="AE889" t="n">
        <v>0</v>
      </c>
      <c r="AF889" t="n">
        <v>0</v>
      </c>
      <c r="AG889" t="n">
        <v>0</v>
      </c>
      <c r="AH889" t="n">
        <v>0</v>
      </c>
      <c r="AI889" t="inlineStr">
        <is>
          <t>Operationnel</t>
        </is>
      </c>
      <c r="AJ889" t="inlineStr"/>
      <c r="AK889" t="inlineStr">
        <is>
          <t>no impacts</t>
        </is>
      </c>
      <c r="AL889" t="inlineStr">
        <is>
          <t>no impacts</t>
        </is>
      </c>
      <c r="AM889" t="inlineStr">
        <is>
          <t>no impacts</t>
        </is>
      </c>
      <c r="AN889" t="inlineStr">
        <is>
          <t>no impacts</t>
        </is>
      </c>
      <c r="AO889" t="inlineStr"/>
      <c r="AP889" t="inlineStr"/>
      <c r="AQ889" t="inlineStr">
        <is>
          <t>CTR_471</t>
        </is>
      </c>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is>
          <t>CTR_471</t>
        </is>
      </c>
      <c r="BQ889" t="inlineStr">
        <is>
          <t>Grid-Gen</t>
        </is>
      </c>
    </row>
    <row r="890">
      <c r="A890" t="inlineStr">
        <is>
          <t>Garoua-Lainde-II</t>
        </is>
      </c>
      <c r="B890" t="inlineStr">
        <is>
          <t>NRD_145</t>
        </is>
      </c>
      <c r="C890" t="inlineStr">
        <is>
          <t>Garoua</t>
        </is>
      </c>
      <c r="D890" t="inlineStr">
        <is>
          <t>CAMUSAT</t>
        </is>
      </c>
      <c r="E890" t="inlineStr">
        <is>
          <t>Medium Grid + GE</t>
        </is>
      </c>
      <c r="F890" t="inlineStr">
        <is>
          <t>NORD</t>
        </is>
      </c>
      <c r="G890" t="inlineStr">
        <is>
          <t>Garoua</t>
        </is>
      </c>
      <c r="H890" t="inlineStr">
        <is>
          <t>Huawei</t>
        </is>
      </c>
      <c r="I890" t="n">
        <v>0</v>
      </c>
      <c r="J890" t="n">
        <v>0</v>
      </c>
      <c r="K890" t="n">
        <v>5.080571749806668</v>
      </c>
      <c r="L890" t="n">
        <v>0</v>
      </c>
      <c r="M890" t="n">
        <v>0</v>
      </c>
      <c r="N890" t="n">
        <v>0</v>
      </c>
      <c r="O890" t="n">
        <v>2.063607736714293</v>
      </c>
      <c r="P890" t="n">
        <v>0.7379263653822558</v>
      </c>
      <c r="Q890" t="n">
        <v>0.8515893194990197</v>
      </c>
      <c r="R890" t="n">
        <v>1.096857316519848</v>
      </c>
      <c r="S890" t="n">
        <v>0.04594316174561186</v>
      </c>
      <c r="T890" t="n">
        <v>0</v>
      </c>
      <c r="U890" t="n">
        <v>0</v>
      </c>
      <c r="V890" t="n">
        <v>0</v>
      </c>
      <c r="W890" t="n">
        <v>0</v>
      </c>
      <c r="X890" t="n">
        <v>0</v>
      </c>
      <c r="Y890" t="n">
        <v>1.992178248053123</v>
      </c>
      <c r="Z890" t="n">
        <v>5.286495564059322</v>
      </c>
      <c r="AA890" t="n">
        <v>0</v>
      </c>
      <c r="AB890" t="n">
        <v>2.125584633867244</v>
      </c>
      <c r="AC890" t="n">
        <v>0</v>
      </c>
      <c r="AD890" t="n">
        <v>0</v>
      </c>
      <c r="AE890" t="n">
        <v>0</v>
      </c>
      <c r="AF890" t="n">
        <v>0</v>
      </c>
      <c r="AG890" t="n">
        <v>0</v>
      </c>
      <c r="AH890" t="n">
        <v>0</v>
      </c>
      <c r="AI890" t="inlineStr">
        <is>
          <t>Operationnel</t>
        </is>
      </c>
      <c r="AJ890" t="inlineStr"/>
      <c r="AK890" t="inlineStr">
        <is>
          <t>no impacts</t>
        </is>
      </c>
      <c r="AL890" t="inlineStr">
        <is>
          <t>no impacts</t>
        </is>
      </c>
      <c r="AM890" t="inlineStr">
        <is>
          <t>no impacts</t>
        </is>
      </c>
      <c r="AN890" t="inlineStr">
        <is>
          <t>no impacts</t>
        </is>
      </c>
      <c r="AO890" t="inlineStr"/>
      <c r="AP890" t="inlineStr"/>
      <c r="AQ890" t="inlineStr">
        <is>
          <t>NRD_145</t>
        </is>
      </c>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is>
          <t>Grid-Gen</t>
        </is>
      </c>
    </row>
    <row r="891">
      <c r="A891" t="inlineStr">
        <is>
          <t>Ngodi-Cimetiere</t>
        </is>
      </c>
      <c r="B891" t="inlineStr">
        <is>
          <t>LIT_411</t>
        </is>
      </c>
      <c r="C891" t="inlineStr">
        <is>
          <t>Douala</t>
        </is>
      </c>
      <c r="D891" t="inlineStr">
        <is>
          <t>IHS</t>
        </is>
      </c>
      <c r="E891" t="inlineStr">
        <is>
          <t>Grid-Lithium</t>
        </is>
      </c>
      <c r="F891" t="inlineStr">
        <is>
          <t>LITTORAL</t>
        </is>
      </c>
      <c r="G891" t="inlineStr">
        <is>
          <t>Douala</t>
        </is>
      </c>
      <c r="H891" t="inlineStr">
        <is>
          <t>ZTE</t>
        </is>
      </c>
      <c r="I891" t="n">
        <v>0</v>
      </c>
      <c r="J891" t="n">
        <v>0</v>
      </c>
      <c r="K891" t="n">
        <v>0</v>
      </c>
      <c r="L891" t="n">
        <v>0</v>
      </c>
      <c r="M891" t="n">
        <v>0</v>
      </c>
      <c r="N891" t="n">
        <v>0</v>
      </c>
      <c r="O891" t="n">
        <v>0</v>
      </c>
      <c r="P891" t="n">
        <v>3.051778085967932</v>
      </c>
      <c r="Q891" t="n">
        <v>16.23789354883815</v>
      </c>
      <c r="R891" t="n">
        <v>0.3877702727768219</v>
      </c>
      <c r="S891" t="n">
        <v>0.3322853441314024</v>
      </c>
      <c r="T891" t="n">
        <v>0.8145815319904237</v>
      </c>
      <c r="U891" t="n">
        <v>0</v>
      </c>
      <c r="V891" t="n">
        <v>0</v>
      </c>
      <c r="W891" t="n">
        <v>0.8145815319904236</v>
      </c>
      <c r="X891" t="n">
        <v>0.9764170326424736</v>
      </c>
      <c r="Y891" t="n">
        <v>0.6578646988154653</v>
      </c>
      <c r="Z891" t="n">
        <v>0</v>
      </c>
      <c r="AA891" t="n">
        <v>0.3616775531984714</v>
      </c>
      <c r="AB891" t="n">
        <v>2.117451838154512</v>
      </c>
      <c r="AC891" t="n">
        <v>0</v>
      </c>
      <c r="AD891" t="n">
        <v>0</v>
      </c>
      <c r="AE891" t="n">
        <v>0</v>
      </c>
      <c r="AF891" t="n">
        <v>0</v>
      </c>
      <c r="AG891" t="n">
        <v>0</v>
      </c>
      <c r="AH891" t="n">
        <v>0</v>
      </c>
      <c r="AI891" t="inlineStr">
        <is>
          <t>Operationnel</t>
        </is>
      </c>
      <c r="AJ891" t="inlineStr"/>
      <c r="AK891" t="inlineStr">
        <is>
          <t>no impacts</t>
        </is>
      </c>
      <c r="AL891" t="inlineStr">
        <is>
          <t>no impacts</t>
        </is>
      </c>
      <c r="AM891" t="inlineStr">
        <is>
          <t>no impacts</t>
        </is>
      </c>
      <c r="AN891" t="inlineStr">
        <is>
          <t>no impacts</t>
        </is>
      </c>
      <c r="AO891" t="inlineStr"/>
      <c r="AP891" t="inlineStr"/>
      <c r="AQ891" t="inlineStr">
        <is>
          <t>LIT_411</t>
        </is>
      </c>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is>
          <t>LIT_411</t>
        </is>
      </c>
      <c r="BQ891" t="inlineStr">
        <is>
          <t>Grid-Gen</t>
        </is>
      </c>
    </row>
    <row r="892">
      <c r="A892" t="inlineStr">
        <is>
          <t>Bambui-Round-About-IHS</t>
        </is>
      </c>
      <c r="B892" t="inlineStr">
        <is>
          <t>NRO_067</t>
        </is>
      </c>
      <c r="C892" t="inlineStr">
        <is>
          <t>NORD-OUEST</t>
        </is>
      </c>
      <c r="D892" t="inlineStr">
        <is>
          <t>IHS</t>
        </is>
      </c>
      <c r="E892" t="inlineStr">
        <is>
          <t>Hybrid-Gen</t>
        </is>
      </c>
      <c r="F892" t="inlineStr">
        <is>
          <t>NORD-OUEST</t>
        </is>
      </c>
      <c r="G892" t="inlineStr">
        <is>
          <t>Bamenda</t>
        </is>
      </c>
      <c r="H892" t="inlineStr">
        <is>
          <t>Huawei</t>
        </is>
      </c>
      <c r="I892" t="n">
        <v>0</v>
      </c>
      <c r="J892" t="n">
        <v>0</v>
      </c>
      <c r="K892" t="n">
        <v>0</v>
      </c>
      <c r="L892" t="n">
        <v>0</v>
      </c>
      <c r="M892" t="n">
        <v>0</v>
      </c>
      <c r="N892" t="n">
        <v>0</v>
      </c>
      <c r="O892" t="n">
        <v>1.067714798549223</v>
      </c>
      <c r="P892" t="n">
        <v>0.385255526734069</v>
      </c>
      <c r="Q892" t="n">
        <v>0</v>
      </c>
      <c r="R892" t="n">
        <v>1.668204050417626</v>
      </c>
      <c r="S892" t="n">
        <v>0</v>
      </c>
      <c r="T892" t="n">
        <v>0</v>
      </c>
      <c r="U892" t="n">
        <v>4.696939215199481</v>
      </c>
      <c r="V892" t="n">
        <v>0.1991286494137253</v>
      </c>
      <c r="W892" t="n">
        <v>0</v>
      </c>
      <c r="X892" t="n">
        <v>0.3096169595899929</v>
      </c>
      <c r="Y892" t="n">
        <v>0.02286457040290155</v>
      </c>
      <c r="Z892" t="n">
        <v>19.31048517120248</v>
      </c>
      <c r="AA892" t="n">
        <v>0</v>
      </c>
      <c r="AB892" t="n">
        <v>2.07486167113257</v>
      </c>
      <c r="AC892" t="n">
        <v>0</v>
      </c>
      <c r="AD892" t="n">
        <v>0</v>
      </c>
      <c r="AE892" t="n">
        <v>0</v>
      </c>
      <c r="AF892" t="n">
        <v>0</v>
      </c>
      <c r="AG892" t="n">
        <v>0</v>
      </c>
      <c r="AH892" t="n">
        <v>0</v>
      </c>
      <c r="AI892" t="inlineStr">
        <is>
          <t>Insecurity</t>
        </is>
      </c>
      <c r="AJ892" t="inlineStr"/>
      <c r="AK892" t="inlineStr">
        <is>
          <t>no impacts</t>
        </is>
      </c>
      <c r="AL892" t="inlineStr">
        <is>
          <t>no impacts</t>
        </is>
      </c>
      <c r="AM892" t="inlineStr">
        <is>
          <t>no impacts</t>
        </is>
      </c>
      <c r="AN892" t="inlineStr">
        <is>
          <t>no impacts</t>
        </is>
      </c>
      <c r="AO892" t="inlineStr"/>
      <c r="AP892" t="inlineStr"/>
      <c r="AQ892" t="inlineStr">
        <is>
          <t>NRO_067</t>
        </is>
      </c>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is>
          <t>NRO_067</t>
        </is>
      </c>
      <c r="BQ892" t="inlineStr">
        <is>
          <t>Grid-Gen</t>
        </is>
      </c>
    </row>
    <row r="893">
      <c r="A893" t="inlineStr">
        <is>
          <t>NRO_147_H_Bambili-Campus-two-IHS</t>
        </is>
      </c>
      <c r="B893" t="inlineStr">
        <is>
          <t>NRO_147</t>
        </is>
      </c>
      <c r="C893" t="inlineStr">
        <is>
          <t>NORD-OUEST</t>
        </is>
      </c>
      <c r="D893" t="inlineStr">
        <is>
          <t>IHS</t>
        </is>
      </c>
      <c r="E893" t="inlineStr">
        <is>
          <t>Hybrid Gen</t>
        </is>
      </c>
      <c r="F893" t="inlineStr">
        <is>
          <t>NRO</t>
        </is>
      </c>
      <c r="G893" t="inlineStr">
        <is>
          <t>Tubah</t>
        </is>
      </c>
      <c r="H893" t="inlineStr">
        <is>
          <t>Huawei</t>
        </is>
      </c>
      <c r="I893" t="n">
        <v>0</v>
      </c>
      <c r="J893" t="n">
        <v>0</v>
      </c>
      <c r="K893" t="n">
        <v>0</v>
      </c>
      <c r="L893" t="n">
        <v>0</v>
      </c>
      <c r="M893" t="n">
        <v>0</v>
      </c>
      <c r="N893" t="n">
        <v>8.917539158697954e-05</v>
      </c>
      <c r="O893" t="n">
        <v>0</v>
      </c>
      <c r="P893" t="n">
        <v>0</v>
      </c>
      <c r="Q893" t="n">
        <v>0</v>
      </c>
      <c r="R893" t="n">
        <v>0</v>
      </c>
      <c r="S893" t="n">
        <v>0</v>
      </c>
      <c r="T893" t="n">
        <v>0</v>
      </c>
      <c r="U893" t="n">
        <v>0</v>
      </c>
      <c r="V893" t="inlineStr"/>
      <c r="W893" t="n">
        <v>0</v>
      </c>
      <c r="X893" t="n">
        <v>0</v>
      </c>
      <c r="Y893" t="n">
        <v>0</v>
      </c>
      <c r="Z893" t="n">
        <v>16.44041086313218</v>
      </c>
      <c r="AA893" t="n">
        <v>0</v>
      </c>
      <c r="AB893" t="n">
        <v>1.779298753256686</v>
      </c>
      <c r="AC893" t="n">
        <v>0</v>
      </c>
      <c r="AD893" t="n">
        <v>0</v>
      </c>
      <c r="AE893" t="n">
        <v>0</v>
      </c>
      <c r="AF893" t="n">
        <v>0</v>
      </c>
      <c r="AG893" t="n">
        <v>0</v>
      </c>
      <c r="AH893" t="n">
        <v>0</v>
      </c>
      <c r="AI893" t="inlineStr">
        <is>
          <t>Insecurity</t>
        </is>
      </c>
      <c r="AJ893" t="inlineStr"/>
      <c r="AK893" t="inlineStr">
        <is>
          <t>no impacts</t>
        </is>
      </c>
      <c r="AL893" t="inlineStr">
        <is>
          <t>no impacts</t>
        </is>
      </c>
      <c r="AM893" t="inlineStr">
        <is>
          <t>no impacts</t>
        </is>
      </c>
      <c r="AN893" t="inlineStr">
        <is>
          <t>no impacts</t>
        </is>
      </c>
      <c r="AO893" t="inlineStr"/>
      <c r="AP893" t="inlineStr"/>
      <c r="AQ893" t="inlineStr">
        <is>
          <t>NRO_147</t>
        </is>
      </c>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is>
          <t>Grid-Gen</t>
        </is>
      </c>
    </row>
    <row r="894">
      <c r="A894" t="inlineStr">
        <is>
          <t>BTS-Mobile-Marche-Central</t>
        </is>
      </c>
      <c r="B894" t="inlineStr">
        <is>
          <t>LIT_763</t>
        </is>
      </c>
      <c r="C894" t="inlineStr">
        <is>
          <t>Douala</t>
        </is>
      </c>
      <c r="D894" t="inlineStr">
        <is>
          <t>CAMUSAT</t>
        </is>
      </c>
      <c r="E894" t="inlineStr">
        <is>
          <t>Good Grid + GE</t>
        </is>
      </c>
      <c r="F894" t="inlineStr">
        <is>
          <t>LITTORAL</t>
        </is>
      </c>
      <c r="G894" t="inlineStr">
        <is>
          <t>Douala</t>
        </is>
      </c>
      <c r="H894" t="inlineStr">
        <is>
          <t>ZTE</t>
        </is>
      </c>
      <c r="I894" t="n">
        <v>0</v>
      </c>
      <c r="J894" t="n">
        <v>0.8127266838454142</v>
      </c>
      <c r="K894" t="n">
        <v>0.5813878829904716</v>
      </c>
      <c r="L894" t="n">
        <v>0.7938571709856089</v>
      </c>
      <c r="M894" t="n">
        <v>1.180343318123578</v>
      </c>
      <c r="N894" t="n">
        <v>0.9770590954619</v>
      </c>
      <c r="O894" t="n">
        <v>0</v>
      </c>
      <c r="P894" t="n">
        <v>0</v>
      </c>
      <c r="Q894" t="n">
        <v>0.7521230877229024</v>
      </c>
      <c r="R894" t="n">
        <v>1.467684264895144</v>
      </c>
      <c r="S894" t="n">
        <v>0.5485356687298287</v>
      </c>
      <c r="T894" t="n">
        <v>0.5038944677013867</v>
      </c>
      <c r="U894" t="n">
        <v>1.050967660009189</v>
      </c>
      <c r="V894" t="n">
        <v>0</v>
      </c>
      <c r="W894" t="n">
        <v>0.5038944677013868</v>
      </c>
      <c r="X894" t="n">
        <v>1.217975333373284</v>
      </c>
      <c r="Y894" t="n">
        <v>0.8975146461663143</v>
      </c>
      <c r="Z894" t="n">
        <v>0.2383123164770438</v>
      </c>
      <c r="AA894" t="n">
        <v>0</v>
      </c>
      <c r="AB894" t="n">
        <v>1.699237086689895</v>
      </c>
      <c r="AC894" t="n">
        <v>0</v>
      </c>
      <c r="AD894" t="n">
        <v>0</v>
      </c>
      <c r="AE894" t="n">
        <v>0</v>
      </c>
      <c r="AF894" t="n">
        <v>0</v>
      </c>
      <c r="AG894" t="n">
        <v>0</v>
      </c>
      <c r="AH894" t="n">
        <v>0</v>
      </c>
      <c r="AI894" t="inlineStr">
        <is>
          <t>Operationnel</t>
        </is>
      </c>
      <c r="AJ894" t="inlineStr"/>
      <c r="AK894" t="inlineStr">
        <is>
          <t>no impacts</t>
        </is>
      </c>
      <c r="AL894" t="inlineStr">
        <is>
          <t>no impacts</t>
        </is>
      </c>
      <c r="AM894" t="inlineStr">
        <is>
          <t>no impacts</t>
        </is>
      </c>
      <c r="AN894" t="inlineStr">
        <is>
          <t>no impacts</t>
        </is>
      </c>
      <c r="AO894" t="inlineStr"/>
      <c r="AP894" t="inlineStr"/>
      <c r="AQ894" t="inlineStr">
        <is>
          <t>LIT_763</t>
        </is>
      </c>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is>
          <t>Grid-Gen</t>
        </is>
      </c>
    </row>
    <row r="895">
      <c r="A895" t="inlineStr">
        <is>
          <t>Yona-Hotel-MTN-IHS</t>
        </is>
      </c>
      <c r="B895" t="inlineStr">
        <is>
          <t>CTR_466</t>
        </is>
      </c>
      <c r="C895" t="inlineStr">
        <is>
          <t>Yaounde</t>
        </is>
      </c>
      <c r="D895" t="inlineStr">
        <is>
          <t>IHS</t>
        </is>
      </c>
      <c r="E895" t="inlineStr">
        <is>
          <t>Grid-Gen</t>
        </is>
      </c>
      <c r="F895" t="inlineStr">
        <is>
          <t>CENTRE</t>
        </is>
      </c>
      <c r="G895" t="inlineStr">
        <is>
          <t>Yaounde</t>
        </is>
      </c>
      <c r="H895" t="inlineStr">
        <is>
          <t>ZTE</t>
        </is>
      </c>
      <c r="I895" t="n">
        <v>1.468754369594188</v>
      </c>
      <c r="J895" t="n">
        <v>0</v>
      </c>
      <c r="K895" t="n">
        <v>0</v>
      </c>
      <c r="L895" t="n">
        <v>0.009773622917933001</v>
      </c>
      <c r="M895" t="n">
        <v>0</v>
      </c>
      <c r="N895" t="n">
        <v>0</v>
      </c>
      <c r="O895" t="n">
        <v>0.009006714550284917</v>
      </c>
      <c r="P895" t="n">
        <v>0</v>
      </c>
      <c r="Q895" t="n">
        <v>0</v>
      </c>
      <c r="R895" t="n">
        <v>0</v>
      </c>
      <c r="S895" t="n">
        <v>0</v>
      </c>
      <c r="T895" t="n">
        <v>0</v>
      </c>
      <c r="U895" t="n">
        <v>0</v>
      </c>
      <c r="V895" t="n">
        <v>0</v>
      </c>
      <c r="W895" t="n">
        <v>0</v>
      </c>
      <c r="X895" t="n">
        <v>0</v>
      </c>
      <c r="Y895" t="n">
        <v>0</v>
      </c>
      <c r="Z895" t="n">
        <v>17.35238975781391</v>
      </c>
      <c r="AA895" t="n">
        <v>0</v>
      </c>
      <c r="AB895" t="n">
        <v>1.694813987267181</v>
      </c>
      <c r="AC895" t="n">
        <v>0</v>
      </c>
      <c r="AD895" t="n">
        <v>0</v>
      </c>
      <c r="AE895" t="n">
        <v>0</v>
      </c>
      <c r="AF895" t="n">
        <v>0</v>
      </c>
      <c r="AG895" t="n">
        <v>0</v>
      </c>
      <c r="AH895" t="n">
        <v>0</v>
      </c>
      <c r="AI895" t="inlineStr">
        <is>
          <t>Operationnel</t>
        </is>
      </c>
      <c r="AJ895" t="inlineStr"/>
      <c r="AK895" t="inlineStr">
        <is>
          <t>no impacts</t>
        </is>
      </c>
      <c r="AL895" t="inlineStr">
        <is>
          <t>no impacts</t>
        </is>
      </c>
      <c r="AM895" t="inlineStr">
        <is>
          <t>no impacts</t>
        </is>
      </c>
      <c r="AN895" t="inlineStr">
        <is>
          <t>no impacts</t>
        </is>
      </c>
      <c r="AO895" t="inlineStr"/>
      <c r="AP895" t="inlineStr"/>
      <c r="AQ895" t="inlineStr">
        <is>
          <t>CTR_466</t>
        </is>
      </c>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is>
          <t>CTR_466</t>
        </is>
      </c>
      <c r="BQ895" t="inlineStr">
        <is>
          <t>Grid-Gen</t>
        </is>
      </c>
    </row>
    <row r="896">
      <c r="A896" t="inlineStr">
        <is>
          <t>Mfou-EPC-MTN-IHS</t>
        </is>
      </c>
      <c r="B896" t="inlineStr">
        <is>
          <t>CTR_464</t>
        </is>
      </c>
      <c r="C896" t="inlineStr">
        <is>
          <t>CENTRE</t>
        </is>
      </c>
      <c r="D896" t="inlineStr">
        <is>
          <t>IHS</t>
        </is>
      </c>
      <c r="E896" t="inlineStr">
        <is>
          <t>Grid-Gen</t>
        </is>
      </c>
      <c r="F896" t="inlineStr">
        <is>
          <t>CENTRE</t>
        </is>
      </c>
      <c r="G896" t="inlineStr">
        <is>
          <t>Mfou</t>
        </is>
      </c>
      <c r="H896" t="inlineStr">
        <is>
          <t>ZTE</t>
        </is>
      </c>
      <c r="I896" t="n">
        <v>0</v>
      </c>
      <c r="J896" t="n">
        <v>0.08460961153772618</v>
      </c>
      <c r="K896" t="n">
        <v>0</v>
      </c>
      <c r="L896" t="n">
        <v>0</v>
      </c>
      <c r="M896" t="n">
        <v>0</v>
      </c>
      <c r="N896" t="n">
        <v>0</v>
      </c>
      <c r="O896" t="n">
        <v>0</v>
      </c>
      <c r="P896" t="n">
        <v>0.4168057802775424</v>
      </c>
      <c r="Q896" t="n">
        <v>0.1034077840842615</v>
      </c>
      <c r="R896" t="n">
        <v>0</v>
      </c>
      <c r="S896" t="n">
        <v>0</v>
      </c>
      <c r="T896" t="n">
        <v>0</v>
      </c>
      <c r="U896" t="n">
        <v>0.2470158346959334</v>
      </c>
      <c r="V896" t="n">
        <v>0</v>
      </c>
      <c r="W896" t="n">
        <v>0</v>
      </c>
      <c r="X896" t="n">
        <v>0</v>
      </c>
      <c r="Y896" t="n">
        <v>0</v>
      </c>
      <c r="Z896" t="n">
        <v>0</v>
      </c>
      <c r="AA896" t="n">
        <v>0</v>
      </c>
      <c r="AB896" t="n">
        <v>1.525095381998841</v>
      </c>
      <c r="AC896" t="n">
        <v>0</v>
      </c>
      <c r="AD896" t="n">
        <v>0</v>
      </c>
      <c r="AE896" t="n">
        <v>0</v>
      </c>
      <c r="AF896" t="n">
        <v>0</v>
      </c>
      <c r="AG896" t="n">
        <v>0</v>
      </c>
      <c r="AH896" t="n">
        <v>0</v>
      </c>
      <c r="AI896" t="inlineStr">
        <is>
          <t>Operationnel</t>
        </is>
      </c>
      <c r="AJ896" t="inlineStr"/>
      <c r="AK896" t="inlineStr">
        <is>
          <t>no impacts</t>
        </is>
      </c>
      <c r="AL896" t="inlineStr">
        <is>
          <t>no impacts</t>
        </is>
      </c>
      <c r="AM896" t="inlineStr">
        <is>
          <t>no impacts</t>
        </is>
      </c>
      <c r="AN896" t="inlineStr">
        <is>
          <t>no impacts</t>
        </is>
      </c>
      <c r="AO896" t="inlineStr"/>
      <c r="AP896" t="inlineStr"/>
      <c r="AQ896" t="inlineStr">
        <is>
          <t>CTR_464</t>
        </is>
      </c>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is>
          <t>CTR_464</t>
        </is>
      </c>
      <c r="BQ896" t="inlineStr">
        <is>
          <t>Grid-Gen-Lithium</t>
        </is>
      </c>
    </row>
    <row r="897">
      <c r="A897" t="inlineStr">
        <is>
          <t>Pitoa-Entree</t>
        </is>
      </c>
      <c r="B897" t="inlineStr">
        <is>
          <t>NRD_133</t>
        </is>
      </c>
      <c r="C897" t="inlineStr">
        <is>
          <t>NORD</t>
        </is>
      </c>
      <c r="D897" t="inlineStr">
        <is>
          <t>CAMUSAT</t>
        </is>
      </c>
      <c r="E897" t="inlineStr">
        <is>
          <t>Medium Grid + GE</t>
        </is>
      </c>
      <c r="F897" t="inlineStr">
        <is>
          <t>NORD</t>
        </is>
      </c>
      <c r="G897" t="inlineStr">
        <is>
          <t>Garoua</t>
        </is>
      </c>
      <c r="H897" t="inlineStr">
        <is>
          <t>Huawei</t>
        </is>
      </c>
      <c r="I897" t="n">
        <v>0</v>
      </c>
      <c r="J897" t="n">
        <v>0</v>
      </c>
      <c r="K897" t="n">
        <v>5.638149803243416</v>
      </c>
      <c r="L897" t="n">
        <v>0</v>
      </c>
      <c r="M897" t="n">
        <v>0</v>
      </c>
      <c r="N897" t="n">
        <v>0</v>
      </c>
      <c r="O897" t="n">
        <v>8.917539158697954e-05</v>
      </c>
      <c r="P897" t="n">
        <v>0</v>
      </c>
      <c r="Q897" t="n">
        <v>0</v>
      </c>
      <c r="R897" t="n">
        <v>0</v>
      </c>
      <c r="S897" t="n">
        <v>0</v>
      </c>
      <c r="T897" t="n">
        <v>0</v>
      </c>
      <c r="U897" t="n">
        <v>0</v>
      </c>
      <c r="V897" t="n">
        <v>0</v>
      </c>
      <c r="W897" t="n">
        <v>0</v>
      </c>
      <c r="X897" t="n">
        <v>0</v>
      </c>
      <c r="Y897" t="n">
        <v>3.359058650298345</v>
      </c>
      <c r="Z897" t="n">
        <v>0</v>
      </c>
      <c r="AA897" t="n">
        <v>0</v>
      </c>
      <c r="AB897" t="n">
        <v>1.459266107929333</v>
      </c>
      <c r="AC897" t="n">
        <v>0</v>
      </c>
      <c r="AD897" t="n">
        <v>0</v>
      </c>
      <c r="AE897" t="n">
        <v>0</v>
      </c>
      <c r="AF897" t="n">
        <v>0</v>
      </c>
      <c r="AG897" t="n">
        <v>0</v>
      </c>
      <c r="AH897" t="n">
        <v>0</v>
      </c>
      <c r="AI897" t="inlineStr">
        <is>
          <t>Operationnel</t>
        </is>
      </c>
      <c r="AJ897" t="inlineStr"/>
      <c r="AK897" t="inlineStr">
        <is>
          <t>no impacts</t>
        </is>
      </c>
      <c r="AL897" t="inlineStr">
        <is>
          <t>no impacts</t>
        </is>
      </c>
      <c r="AM897" t="inlineStr">
        <is>
          <t>no impacts</t>
        </is>
      </c>
      <c r="AN897" t="inlineStr">
        <is>
          <t>no impacts</t>
        </is>
      </c>
      <c r="AO897" t="inlineStr"/>
      <c r="AP897" t="inlineStr"/>
      <c r="AQ897" t="inlineStr">
        <is>
          <t>NRD_133</t>
        </is>
      </c>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is>
          <t>Grid-Gen</t>
        </is>
      </c>
    </row>
    <row r="898">
      <c r="A898" t="inlineStr">
        <is>
          <t>Garoua-Ouro-Lawan</t>
        </is>
      </c>
      <c r="B898" t="inlineStr">
        <is>
          <t>NRD_054</t>
        </is>
      </c>
      <c r="C898" t="inlineStr">
        <is>
          <t>Garoua</t>
        </is>
      </c>
      <c r="D898" t="inlineStr">
        <is>
          <t>IHS</t>
        </is>
      </c>
      <c r="E898" t="inlineStr">
        <is>
          <t>Grid-Gen</t>
        </is>
      </c>
      <c r="F898" t="inlineStr">
        <is>
          <t>NORD</t>
        </is>
      </c>
      <c r="G898" t="inlineStr">
        <is>
          <t>Garoua</t>
        </is>
      </c>
      <c r="H898" t="inlineStr">
        <is>
          <t>Huawei</t>
        </is>
      </c>
      <c r="I898" t="n">
        <v>0</v>
      </c>
      <c r="J898" t="n">
        <v>0</v>
      </c>
      <c r="K898" t="n">
        <v>4.26704248743697</v>
      </c>
      <c r="L898" t="n">
        <v>0</v>
      </c>
      <c r="M898" t="n">
        <v>0</v>
      </c>
      <c r="N898" t="n">
        <v>0</v>
      </c>
      <c r="O898" t="n">
        <v>0</v>
      </c>
      <c r="P898" t="n">
        <v>0</v>
      </c>
      <c r="Q898" t="n">
        <v>0.4130604138308893</v>
      </c>
      <c r="R898" t="n">
        <v>3.420946372059709</v>
      </c>
      <c r="S898" t="n">
        <v>0</v>
      </c>
      <c r="T898" t="n">
        <v>0</v>
      </c>
      <c r="U898" t="n">
        <v>0</v>
      </c>
      <c r="V898" t="n">
        <v>1.557359038675011</v>
      </c>
      <c r="W898" t="n">
        <v>0</v>
      </c>
      <c r="X898" t="n">
        <v>0</v>
      </c>
      <c r="Y898" t="n">
        <v>1.63030450899316</v>
      </c>
      <c r="Z898" t="n">
        <v>0.379173765027837</v>
      </c>
      <c r="AA898" t="n">
        <v>2.311515325326097</v>
      </c>
      <c r="AB898" t="n">
        <v>1.426092862258977</v>
      </c>
      <c r="AC898" t="n">
        <v>0</v>
      </c>
      <c r="AD898" t="n">
        <v>0</v>
      </c>
      <c r="AE898" t="n">
        <v>0</v>
      </c>
      <c r="AF898" t="n">
        <v>0</v>
      </c>
      <c r="AG898" t="n">
        <v>0</v>
      </c>
      <c r="AH898" t="n">
        <v>0</v>
      </c>
      <c r="AI898" t="inlineStr">
        <is>
          <t>Operationnel</t>
        </is>
      </c>
      <c r="AJ898" t="inlineStr"/>
      <c r="AK898" t="inlineStr">
        <is>
          <t>no impacts</t>
        </is>
      </c>
      <c r="AL898" t="inlineStr">
        <is>
          <t>no impacts</t>
        </is>
      </c>
      <c r="AM898" t="inlineStr">
        <is>
          <t>no impacts</t>
        </is>
      </c>
      <c r="AN898" t="inlineStr">
        <is>
          <t>no impacts</t>
        </is>
      </c>
      <c r="AO898" t="inlineStr"/>
      <c r="AP898" t="inlineStr"/>
      <c r="AQ898" t="inlineStr">
        <is>
          <t>NRD_054</t>
        </is>
      </c>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is>
          <t>NRD_054</t>
        </is>
      </c>
      <c r="BQ898" t="inlineStr"/>
    </row>
    <row r="899">
      <c r="A899" t="inlineStr">
        <is>
          <t>Mvan-MRS-IHS</t>
        </is>
      </c>
      <c r="B899" t="inlineStr">
        <is>
          <t>CTR_487</t>
        </is>
      </c>
      <c r="C899" t="inlineStr">
        <is>
          <t>Yaounde</t>
        </is>
      </c>
      <c r="D899" t="inlineStr">
        <is>
          <t>IHS</t>
        </is>
      </c>
      <c r="E899" t="inlineStr">
        <is>
          <t>Grid-Gen</t>
        </is>
      </c>
      <c r="F899" t="inlineStr">
        <is>
          <t>CENTRE</t>
        </is>
      </c>
      <c r="G899" t="inlineStr">
        <is>
          <t>Yaounde</t>
        </is>
      </c>
      <c r="H899" t="inlineStr">
        <is>
          <t>ZTE</t>
        </is>
      </c>
      <c r="I899" t="n">
        <v>0</v>
      </c>
      <c r="J899" t="n">
        <v>0</v>
      </c>
      <c r="K899" t="n">
        <v>15.78727246007083</v>
      </c>
      <c r="L899" t="n">
        <v>0.03595551788787012</v>
      </c>
      <c r="M899" t="n">
        <v>0</v>
      </c>
      <c r="N899" t="n">
        <v>0</v>
      </c>
      <c r="O899" t="n">
        <v>0.07706537340946765</v>
      </c>
      <c r="P899" t="n">
        <v>3.239848986824873</v>
      </c>
      <c r="Q899" t="n">
        <v>3.748006038244116</v>
      </c>
      <c r="R899" t="n">
        <v>7.723873037071281</v>
      </c>
      <c r="S899" t="n">
        <v>0</v>
      </c>
      <c r="T899" t="n">
        <v>0</v>
      </c>
      <c r="U899" t="n">
        <v>20.20464682264512</v>
      </c>
      <c r="V899" t="n">
        <v>30.13457636695174</v>
      </c>
      <c r="W899" t="n">
        <v>0</v>
      </c>
      <c r="X899" t="n">
        <v>0</v>
      </c>
      <c r="Y899" t="n">
        <v>1.257890238647618</v>
      </c>
      <c r="Z899" t="n">
        <v>0.0369007770386918</v>
      </c>
      <c r="AA899" t="n">
        <v>0</v>
      </c>
      <c r="AB899" t="n">
        <v>1.232207725870567</v>
      </c>
      <c r="AC899" t="n">
        <v>0</v>
      </c>
      <c r="AD899" t="n">
        <v>0</v>
      </c>
      <c r="AE899" t="n">
        <v>0</v>
      </c>
      <c r="AF899" t="n">
        <v>0</v>
      </c>
      <c r="AG899" t="n">
        <v>0</v>
      </c>
      <c r="AH899" t="n">
        <v>0</v>
      </c>
      <c r="AI899" t="inlineStr">
        <is>
          <t>Operationnel</t>
        </is>
      </c>
      <c r="AJ899" t="inlineStr"/>
      <c r="AK899" t="inlineStr">
        <is>
          <t>no impacts</t>
        </is>
      </c>
      <c r="AL899" t="inlineStr">
        <is>
          <t>no impacts</t>
        </is>
      </c>
      <c r="AM899" t="inlineStr">
        <is>
          <t>no impacts</t>
        </is>
      </c>
      <c r="AN899" t="inlineStr">
        <is>
          <t>no impacts</t>
        </is>
      </c>
      <c r="AO899" t="inlineStr"/>
      <c r="AP899" t="inlineStr"/>
      <c r="AQ899" t="inlineStr">
        <is>
          <t>CTR_487</t>
        </is>
      </c>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is>
          <t>CTR_487</t>
        </is>
      </c>
      <c r="BQ899" t="inlineStr">
        <is>
          <t>Grid-Gen</t>
        </is>
      </c>
    </row>
    <row r="900">
      <c r="A900" t="inlineStr">
        <is>
          <t>LIT_858_Z_JAPOMA-COCOTIERS</t>
        </is>
      </c>
      <c r="B900" t="inlineStr">
        <is>
          <t>LIT_858</t>
        </is>
      </c>
      <c r="C900" t="inlineStr">
        <is>
          <t>Douala</t>
        </is>
      </c>
      <c r="D900" t="inlineStr">
        <is>
          <t>IHS</t>
        </is>
      </c>
      <c r="E900" t="inlineStr">
        <is>
          <t>Grid-Gen</t>
        </is>
      </c>
      <c r="F900" t="inlineStr">
        <is>
          <t>LITTORAL</t>
        </is>
      </c>
      <c r="G900" t="inlineStr">
        <is>
          <t>Douala</t>
        </is>
      </c>
      <c r="H900" t="inlineStr">
        <is>
          <t>ZTE</t>
        </is>
      </c>
      <c r="I900" t="n">
        <v>0</v>
      </c>
      <c r="J900" t="n">
        <v>0.05141853078905244</v>
      </c>
      <c r="K900" t="n">
        <v>0</v>
      </c>
      <c r="L900" t="n">
        <v>9.521773777013008</v>
      </c>
      <c r="M900" t="n">
        <v>5.352538859068638</v>
      </c>
      <c r="N900" t="n">
        <v>0</v>
      </c>
      <c r="O900" t="n">
        <v>17.01280986665069</v>
      </c>
      <c r="P900" t="n">
        <v>0</v>
      </c>
      <c r="Q900" t="n">
        <v>0</v>
      </c>
      <c r="R900" t="n">
        <v>0</v>
      </c>
      <c r="S900" t="n">
        <v>0</v>
      </c>
      <c r="T900" t="n">
        <v>0</v>
      </c>
      <c r="U900" t="n">
        <v>0</v>
      </c>
      <c r="V900" t="n">
        <v>0</v>
      </c>
      <c r="W900" t="n">
        <v>0</v>
      </c>
      <c r="X900" t="n">
        <v>0</v>
      </c>
      <c r="Y900" t="n">
        <v>0</v>
      </c>
      <c r="Z900" t="n">
        <v>0</v>
      </c>
      <c r="AA900" t="n">
        <v>0</v>
      </c>
      <c r="AB900" t="n">
        <v>1.159048234612609</v>
      </c>
      <c r="AC900" t="n">
        <v>0</v>
      </c>
      <c r="AD900" t="n">
        <v>0</v>
      </c>
      <c r="AE900" t="n">
        <v>0</v>
      </c>
      <c r="AF900" t="n">
        <v>0</v>
      </c>
      <c r="AG900" t="n">
        <v>0</v>
      </c>
      <c r="AH900" t="n">
        <v>0</v>
      </c>
      <c r="AI900" t="inlineStr">
        <is>
          <t>Operationnel</t>
        </is>
      </c>
      <c r="AJ900" t="inlineStr"/>
      <c r="AK900" t="inlineStr">
        <is>
          <t>no impacts</t>
        </is>
      </c>
      <c r="AL900" t="inlineStr">
        <is>
          <t>no impacts</t>
        </is>
      </c>
      <c r="AM900" t="inlineStr">
        <is>
          <t>no impacts</t>
        </is>
      </c>
      <c r="AN900" t="inlineStr">
        <is>
          <t>no impacts</t>
        </is>
      </c>
      <c r="AO900" t="inlineStr"/>
      <c r="AP900" t="inlineStr"/>
      <c r="AQ900" t="inlineStr">
        <is>
          <t>LIT_858</t>
        </is>
      </c>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is>
          <t>Grid-Lithium</t>
        </is>
      </c>
    </row>
    <row r="901">
      <c r="A901" t="inlineStr">
        <is>
          <t>Oyomabang-II</t>
        </is>
      </c>
      <c r="B901" t="inlineStr">
        <is>
          <t>CTR_865</t>
        </is>
      </c>
      <c r="C901" t="inlineStr">
        <is>
          <t>Yaounde</t>
        </is>
      </c>
      <c r="D901" t="inlineStr">
        <is>
          <t>CAMUSAT</t>
        </is>
      </c>
      <c r="E901" t="inlineStr">
        <is>
          <t>Good Grid + GE</t>
        </is>
      </c>
      <c r="F901" t="inlineStr">
        <is>
          <t>CENTRE</t>
        </is>
      </c>
      <c r="G901" t="inlineStr">
        <is>
          <t>Yaounde</t>
        </is>
      </c>
      <c r="H901" t="inlineStr">
        <is>
          <t>ZTE</t>
        </is>
      </c>
      <c r="I901" t="n">
        <v>0</v>
      </c>
      <c r="J901" t="n">
        <v>0</v>
      </c>
      <c r="K901" t="n">
        <v>0</v>
      </c>
      <c r="L901" t="n">
        <v>8.603124563040581</v>
      </c>
      <c r="M901" t="n">
        <v>34.66440089831723</v>
      </c>
      <c r="N901" t="n">
        <v>0</v>
      </c>
      <c r="O901" t="n">
        <v>0</v>
      </c>
      <c r="P901" t="n">
        <v>16.03004354612722</v>
      </c>
      <c r="Q901" t="n">
        <v>0</v>
      </c>
      <c r="R901" t="n">
        <v>0</v>
      </c>
      <c r="S901" t="n">
        <v>3.614332126255235</v>
      </c>
      <c r="T901" t="n">
        <v>1.066573353536912</v>
      </c>
      <c r="U901" t="n">
        <v>0</v>
      </c>
      <c r="V901" t="n">
        <v>0</v>
      </c>
      <c r="W901" t="n">
        <v>1.066573353536912</v>
      </c>
      <c r="X901" t="n">
        <v>6.749400027965407</v>
      </c>
      <c r="Y901" t="n">
        <v>0</v>
      </c>
      <c r="Z901" t="n">
        <v>16.09403580713004</v>
      </c>
      <c r="AA901" t="n">
        <v>0</v>
      </c>
      <c r="AB901" t="n">
        <v>1.11130372995694</v>
      </c>
      <c r="AC901" t="n">
        <v>0</v>
      </c>
      <c r="AD901" t="n">
        <v>0</v>
      </c>
      <c r="AE901" t="n">
        <v>0</v>
      </c>
      <c r="AF901" t="n">
        <v>0</v>
      </c>
      <c r="AG901" t="n">
        <v>0</v>
      </c>
      <c r="AH901" t="n">
        <v>0</v>
      </c>
      <c r="AI901" t="inlineStr">
        <is>
          <t>Operationnel</t>
        </is>
      </c>
      <c r="AJ901" t="inlineStr"/>
      <c r="AK901" t="inlineStr">
        <is>
          <t>no impacts</t>
        </is>
      </c>
      <c r="AL901" t="inlineStr">
        <is>
          <t>no impacts</t>
        </is>
      </c>
      <c r="AM901" t="inlineStr">
        <is>
          <t>no impacts</t>
        </is>
      </c>
      <c r="AN901" t="inlineStr">
        <is>
          <t>no impacts</t>
        </is>
      </c>
      <c r="AO901" t="inlineStr"/>
      <c r="AP901" t="inlineStr"/>
      <c r="AQ901" t="inlineStr">
        <is>
          <t>CTR_865</t>
        </is>
      </c>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row>
    <row r="902">
      <c r="A902" t="inlineStr">
        <is>
          <t>Tsekenis</t>
        </is>
      </c>
      <c r="B902" t="inlineStr">
        <is>
          <t>LIT_025</t>
        </is>
      </c>
      <c r="C902" t="inlineStr">
        <is>
          <t>Douala</t>
        </is>
      </c>
      <c r="D902" t="inlineStr">
        <is>
          <t>IHS</t>
        </is>
      </c>
      <c r="E902" t="inlineStr">
        <is>
          <t>Grid-Gen</t>
        </is>
      </c>
      <c r="F902" t="inlineStr">
        <is>
          <t>LITTORAL</t>
        </is>
      </c>
      <c r="G902" t="inlineStr">
        <is>
          <t>Douala</t>
        </is>
      </c>
      <c r="H902" t="inlineStr">
        <is>
          <t>ZTE</t>
        </is>
      </c>
      <c r="I902" t="n">
        <v>1.540950766623006</v>
      </c>
      <c r="J902" t="n">
        <v>1.540950766623006</v>
      </c>
      <c r="K902" t="n">
        <v>1.540950766623006</v>
      </c>
      <c r="L902" t="n">
        <v>1.540950766623006</v>
      </c>
      <c r="M902" t="n">
        <v>1.540950766623006</v>
      </c>
      <c r="N902" t="n">
        <v>2.105395325211953</v>
      </c>
      <c r="O902" t="n">
        <v>1.540950766623006</v>
      </c>
      <c r="P902" t="n">
        <v>1.540950766623006</v>
      </c>
      <c r="Q902" t="n">
        <v>1.540950766623006</v>
      </c>
      <c r="R902" t="n">
        <v>1.540950766623006</v>
      </c>
      <c r="S902" t="n">
        <v>1.540950766623006</v>
      </c>
      <c r="T902" t="n">
        <v>1.540950766623006</v>
      </c>
      <c r="U902" t="n">
        <v>1.540950766623006</v>
      </c>
      <c r="V902" t="n">
        <v>1.540950766623006</v>
      </c>
      <c r="W902" t="n">
        <v>1.540950766623006</v>
      </c>
      <c r="X902" t="n">
        <v>1.540950766623006</v>
      </c>
      <c r="Y902" t="n">
        <v>1.540950766623006</v>
      </c>
      <c r="Z902" t="n">
        <v>1.540950766623006</v>
      </c>
      <c r="AA902" t="n">
        <v>1.540950766623006</v>
      </c>
      <c r="AB902" t="n">
        <v>1.110929193312274</v>
      </c>
      <c r="AC902" t="n">
        <v>0</v>
      </c>
      <c r="AD902" t="n">
        <v>0</v>
      </c>
      <c r="AE902" t="n">
        <v>0</v>
      </c>
      <c r="AF902" t="n">
        <v>0</v>
      </c>
      <c r="AG902" t="n">
        <v>0</v>
      </c>
      <c r="AH902" t="n">
        <v>0</v>
      </c>
      <c r="AI902" t="inlineStr">
        <is>
          <t>EXCLU</t>
        </is>
      </c>
      <c r="AJ902" t="inlineStr"/>
      <c r="AK902" t="inlineStr">
        <is>
          <t>Exclu</t>
        </is>
      </c>
      <c r="AL902" t="inlineStr">
        <is>
          <t>Exclu</t>
        </is>
      </c>
      <c r="AM902" t="inlineStr">
        <is>
          <t>EXCLU</t>
        </is>
      </c>
      <c r="AN902" t="inlineStr">
        <is>
          <t>Exclu</t>
        </is>
      </c>
      <c r="AO902" t="inlineStr"/>
      <c r="AP902" t="inlineStr"/>
      <c r="AQ902" t="inlineStr">
        <is>
          <t>LIT_025</t>
        </is>
      </c>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is>
          <t>LIT_025</t>
        </is>
      </c>
      <c r="BP902" t="inlineStr">
        <is>
          <t>LIT_025</t>
        </is>
      </c>
      <c r="BQ902" t="inlineStr">
        <is>
          <t>Grid-Gen</t>
        </is>
      </c>
    </row>
    <row r="903">
      <c r="A903" t="inlineStr">
        <is>
          <t>Mabanda4-IHS</t>
        </is>
      </c>
      <c r="B903" t="inlineStr">
        <is>
          <t>LIT_489</t>
        </is>
      </c>
      <c r="C903" t="inlineStr">
        <is>
          <t>Douala</t>
        </is>
      </c>
      <c r="D903" t="inlineStr">
        <is>
          <t>IHS</t>
        </is>
      </c>
      <c r="E903" t="inlineStr">
        <is>
          <t>Grid-Gen</t>
        </is>
      </c>
      <c r="F903" t="inlineStr">
        <is>
          <t>LITTORAL</t>
        </is>
      </c>
      <c r="G903" t="inlineStr">
        <is>
          <t>Douala</t>
        </is>
      </c>
      <c r="H903" t="inlineStr">
        <is>
          <t>ZTE</t>
        </is>
      </c>
      <c r="I903" t="n">
        <v>0</v>
      </c>
      <c r="J903" t="n">
        <v>3.499616902517742</v>
      </c>
      <c r="K903" t="n">
        <v>0.08384270317007858</v>
      </c>
      <c r="L903" t="n">
        <v>0</v>
      </c>
      <c r="M903" t="n">
        <v>2.135572277724986</v>
      </c>
      <c r="N903" t="n">
        <v>0</v>
      </c>
      <c r="O903" t="n">
        <v>0</v>
      </c>
      <c r="P903" t="n">
        <v>0</v>
      </c>
      <c r="Q903" t="n">
        <v>0</v>
      </c>
      <c r="R903" t="n">
        <v>0</v>
      </c>
      <c r="S903" t="n">
        <v>0</v>
      </c>
      <c r="T903" t="n">
        <v>5.603068204193098</v>
      </c>
      <c r="U903" t="n">
        <v>0</v>
      </c>
      <c r="V903" t="n">
        <v>0</v>
      </c>
      <c r="W903" t="n">
        <v>5.603068204193098</v>
      </c>
      <c r="X903" t="n">
        <v>0</v>
      </c>
      <c r="Y903" t="n">
        <v>0</v>
      </c>
      <c r="Z903" t="n">
        <v>0.09495395696181622</v>
      </c>
      <c r="AA903" t="n">
        <v>1.818464585241687</v>
      </c>
      <c r="AB903" t="n">
        <v>1.067197581278019</v>
      </c>
      <c r="AC903" t="n">
        <v>0</v>
      </c>
      <c r="AD903" t="n">
        <v>0</v>
      </c>
      <c r="AE903" t="n">
        <v>0</v>
      </c>
      <c r="AF903" t="n">
        <v>0</v>
      </c>
      <c r="AG903" t="n">
        <v>0</v>
      </c>
      <c r="AH903" t="n">
        <v>0</v>
      </c>
      <c r="AI903" t="inlineStr">
        <is>
          <t>Operationnel</t>
        </is>
      </c>
      <c r="AJ903" t="inlineStr"/>
      <c r="AK903" t="inlineStr">
        <is>
          <t>no impacts</t>
        </is>
      </c>
      <c r="AL903" t="inlineStr">
        <is>
          <t>no impacts</t>
        </is>
      </c>
      <c r="AM903" t="inlineStr">
        <is>
          <t>no impacts</t>
        </is>
      </c>
      <c r="AN903" t="inlineStr">
        <is>
          <t>no impacts</t>
        </is>
      </c>
      <c r="AO903" t="inlineStr"/>
      <c r="AP903" t="inlineStr"/>
      <c r="AQ903" t="inlineStr">
        <is>
          <t>LIT_489</t>
        </is>
      </c>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is>
          <t>LIT_489</t>
        </is>
      </c>
      <c r="BQ903" t="inlineStr"/>
    </row>
    <row r="904">
      <c r="A904" t="inlineStr">
        <is>
          <t>Nkolagaa-II</t>
        </is>
      </c>
      <c r="B904" t="inlineStr">
        <is>
          <t>CTR_670</t>
        </is>
      </c>
      <c r="C904" t="inlineStr">
        <is>
          <t>Yaounde</t>
        </is>
      </c>
      <c r="D904" t="inlineStr">
        <is>
          <t>CAMUSAT</t>
        </is>
      </c>
      <c r="E904" t="inlineStr">
        <is>
          <t>Good Grid + GE</t>
        </is>
      </c>
      <c r="F904" t="inlineStr">
        <is>
          <t>CENTRE</t>
        </is>
      </c>
      <c r="G904" t="inlineStr">
        <is>
          <t>Yaounde</t>
        </is>
      </c>
      <c r="H904" t="inlineStr">
        <is>
          <t>ZTE</t>
        </is>
      </c>
      <c r="I904" t="n">
        <v>0</v>
      </c>
      <c r="J904" t="n">
        <v>0</v>
      </c>
      <c r="K904" t="n">
        <v>0</v>
      </c>
      <c r="L904" t="n">
        <v>0.7547983494705127</v>
      </c>
      <c r="M904" t="n">
        <v>0</v>
      </c>
      <c r="N904" t="n">
        <v>0</v>
      </c>
      <c r="O904" t="n">
        <v>0</v>
      </c>
      <c r="P904" t="n">
        <v>3.067829656453589</v>
      </c>
      <c r="Q904" t="n">
        <v>4.024146555832356</v>
      </c>
      <c r="R904" t="n">
        <v>0.3599475506016838</v>
      </c>
      <c r="S904" t="n">
        <v>0</v>
      </c>
      <c r="T904" t="n">
        <v>0</v>
      </c>
      <c r="U904" t="n">
        <v>1.056942411245516</v>
      </c>
      <c r="V904" t="n">
        <v>0</v>
      </c>
      <c r="W904" t="n">
        <v>0</v>
      </c>
      <c r="X904" t="n">
        <v>0</v>
      </c>
      <c r="Y904" t="n">
        <v>0</v>
      </c>
      <c r="Z904" t="n">
        <v>0</v>
      </c>
      <c r="AA904" t="n">
        <v>0</v>
      </c>
      <c r="AB904" t="n">
        <v>0.9399621325617161</v>
      </c>
      <c r="AC904" t="n">
        <v>0</v>
      </c>
      <c r="AD904" t="n">
        <v>0</v>
      </c>
      <c r="AE904" t="n">
        <v>0</v>
      </c>
      <c r="AF904" t="n">
        <v>0</v>
      </c>
      <c r="AG904" t="n">
        <v>0</v>
      </c>
      <c r="AH904" t="n">
        <v>0</v>
      </c>
      <c r="AI904" t="inlineStr">
        <is>
          <t>Operationnel</t>
        </is>
      </c>
      <c r="AJ904" t="inlineStr"/>
      <c r="AK904" t="inlineStr">
        <is>
          <t>no impacts</t>
        </is>
      </c>
      <c r="AL904" t="inlineStr">
        <is>
          <t>no impacts</t>
        </is>
      </c>
      <c r="AM904" t="inlineStr">
        <is>
          <t>no impacts</t>
        </is>
      </c>
      <c r="AN904" t="inlineStr">
        <is>
          <t>no impacts</t>
        </is>
      </c>
      <c r="AO904" t="inlineStr"/>
      <c r="AP904" t="inlineStr"/>
      <c r="AQ904" t="inlineStr">
        <is>
          <t>CTR_670</t>
        </is>
      </c>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is>
          <t>Solar-Gen</t>
        </is>
      </c>
    </row>
    <row r="905">
      <c r="A905" t="inlineStr">
        <is>
          <t>Ngd-EPC-IHS</t>
        </is>
      </c>
      <c r="B905" t="inlineStr">
        <is>
          <t>ADM_077</t>
        </is>
      </c>
      <c r="C905" t="inlineStr">
        <is>
          <t>Ngaoundere</t>
        </is>
      </c>
      <c r="D905" t="inlineStr">
        <is>
          <t>IHS</t>
        </is>
      </c>
      <c r="E905" t="inlineStr">
        <is>
          <t>Grid-Gen</t>
        </is>
      </c>
      <c r="F905" t="inlineStr">
        <is>
          <t>ADAMAOUA</t>
        </is>
      </c>
      <c r="G905" t="inlineStr">
        <is>
          <t>Ngaoundere</t>
        </is>
      </c>
      <c r="H905" t="inlineStr">
        <is>
          <t>Huawei</t>
        </is>
      </c>
      <c r="I905" t="n">
        <v>1.439861542720006</v>
      </c>
      <c r="J905" t="n">
        <v>0.9918443753870213</v>
      </c>
      <c r="K905" t="n">
        <v>1.159850813136891</v>
      </c>
      <c r="L905" t="n">
        <v>0</v>
      </c>
      <c r="M905" t="n">
        <v>0.6682803845528247</v>
      </c>
      <c r="N905" t="n">
        <v>0.1983260708894425</v>
      </c>
      <c r="O905" t="n">
        <v>0</v>
      </c>
      <c r="P905" t="n">
        <v>0.1859306914588524</v>
      </c>
      <c r="Q905" t="n">
        <v>0.4715773057902652</v>
      </c>
      <c r="R905" t="n">
        <v>0.2546314131374613</v>
      </c>
      <c r="S905" t="n">
        <v>1.115673324144701</v>
      </c>
      <c r="T905" t="n">
        <v>0.4351045706311905</v>
      </c>
      <c r="U905" t="n">
        <v>0</v>
      </c>
      <c r="V905" t="n">
        <v>0</v>
      </c>
      <c r="W905" t="n">
        <v>0.4351045706311905</v>
      </c>
      <c r="X905" t="n">
        <v>0</v>
      </c>
      <c r="Y905" t="n">
        <v>1.146153472989131</v>
      </c>
      <c r="Z905" t="n">
        <v>0</v>
      </c>
      <c r="AA905" t="n">
        <v>0.9164019941044366</v>
      </c>
      <c r="AB905" t="n">
        <v>0.8104437938207875</v>
      </c>
      <c r="AC905" t="n">
        <v>0</v>
      </c>
      <c r="AD905" t="n">
        <v>0</v>
      </c>
      <c r="AE905" t="n">
        <v>0</v>
      </c>
      <c r="AF905" t="n">
        <v>0</v>
      </c>
      <c r="AG905" t="n">
        <v>0</v>
      </c>
      <c r="AH905" t="n">
        <v>0</v>
      </c>
      <c r="AI905" t="inlineStr">
        <is>
          <t>Operationnel</t>
        </is>
      </c>
      <c r="AJ905" t="inlineStr"/>
      <c r="AK905" t="inlineStr">
        <is>
          <t>no impacts</t>
        </is>
      </c>
      <c r="AL905" t="inlineStr">
        <is>
          <t>no impacts</t>
        </is>
      </c>
      <c r="AM905" t="inlineStr">
        <is>
          <t>no impacts</t>
        </is>
      </c>
      <c r="AN905" t="inlineStr">
        <is>
          <t>no impacts</t>
        </is>
      </c>
      <c r="AO905" t="inlineStr"/>
      <c r="AP905" t="inlineStr"/>
      <c r="AQ905" t="inlineStr">
        <is>
          <t>ADM_077</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is>
          <t>ADM_077</t>
        </is>
      </c>
      <c r="BQ905" t="inlineStr"/>
    </row>
    <row r="906">
      <c r="A906" t="inlineStr">
        <is>
          <t>Afeme-Nord</t>
        </is>
      </c>
      <c r="B906" t="inlineStr">
        <is>
          <t>CTR_591</t>
        </is>
      </c>
      <c r="C906" t="inlineStr">
        <is>
          <t>Yaounde</t>
        </is>
      </c>
      <c r="D906" t="inlineStr">
        <is>
          <t>IHS</t>
        </is>
      </c>
      <c r="E906" t="inlineStr">
        <is>
          <t>Grid-Gen</t>
        </is>
      </c>
      <c r="F906" t="inlineStr">
        <is>
          <t>CENTRE</t>
        </is>
      </c>
      <c r="G906" t="inlineStr">
        <is>
          <t>Yaounde</t>
        </is>
      </c>
      <c r="H906" t="inlineStr">
        <is>
          <t>ZTE</t>
        </is>
      </c>
      <c r="I906" t="n">
        <v>0.2322305547708121</v>
      </c>
      <c r="J906" t="n">
        <v>0</v>
      </c>
      <c r="K906" t="n">
        <v>0</v>
      </c>
      <c r="L906" t="n">
        <v>0</v>
      </c>
      <c r="M906" t="n">
        <v>0</v>
      </c>
      <c r="N906" t="n">
        <v>0</v>
      </c>
      <c r="O906" t="n">
        <v>0.2354408688679438</v>
      </c>
      <c r="P906" t="n">
        <v>0.8779495652521303</v>
      </c>
      <c r="Q906" t="n">
        <v>0</v>
      </c>
      <c r="R906" t="n">
        <v>0</v>
      </c>
      <c r="S906" t="n">
        <v>0.05935514064029357</v>
      </c>
      <c r="T906" t="n">
        <v>0</v>
      </c>
      <c r="U906" t="n">
        <v>0</v>
      </c>
      <c r="V906" t="n">
        <v>0.002942787922370384</v>
      </c>
      <c r="W906" t="n">
        <v>0</v>
      </c>
      <c r="X906" t="n">
        <v>0</v>
      </c>
      <c r="Y906" t="n">
        <v>0</v>
      </c>
      <c r="Z906" t="n">
        <v>0</v>
      </c>
      <c r="AA906" t="n">
        <v>0</v>
      </c>
      <c r="AB906" t="n">
        <v>0.7978343934503879</v>
      </c>
      <c r="AC906" t="n">
        <v>0</v>
      </c>
      <c r="AD906" t="n">
        <v>0</v>
      </c>
      <c r="AE906" t="n">
        <v>0</v>
      </c>
      <c r="AF906" t="n">
        <v>0</v>
      </c>
      <c r="AG906" t="n">
        <v>0</v>
      </c>
      <c r="AH906" t="n">
        <v>0</v>
      </c>
      <c r="AI906" t="inlineStr">
        <is>
          <t>Operationnel</t>
        </is>
      </c>
      <c r="AJ906" t="inlineStr"/>
      <c r="AK906" t="inlineStr">
        <is>
          <t>no impacts</t>
        </is>
      </c>
      <c r="AL906" t="inlineStr">
        <is>
          <t>no impacts</t>
        </is>
      </c>
      <c r="AM906" t="inlineStr">
        <is>
          <t>no impacts</t>
        </is>
      </c>
      <c r="AN906" t="inlineStr">
        <is>
          <t>no impacts</t>
        </is>
      </c>
      <c r="AO906" t="inlineStr"/>
      <c r="AP906" t="inlineStr"/>
      <c r="AQ906" t="inlineStr">
        <is>
          <t>CTR_591</t>
        </is>
      </c>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is>
          <t>CTR_591</t>
        </is>
      </c>
      <c r="BQ906" t="inlineStr">
        <is>
          <t>Grid-Gen</t>
        </is>
      </c>
    </row>
    <row r="907">
      <c r="A907" t="inlineStr">
        <is>
          <t>Pitoa</t>
        </is>
      </c>
      <c r="B907" t="inlineStr">
        <is>
          <t>NRD_013</t>
        </is>
      </c>
      <c r="C907" t="inlineStr">
        <is>
          <t>NORD</t>
        </is>
      </c>
      <c r="D907" t="inlineStr">
        <is>
          <t>IHS</t>
        </is>
      </c>
      <c r="E907" t="inlineStr">
        <is>
          <t>Grid-Gen</t>
        </is>
      </c>
      <c r="F907" t="inlineStr">
        <is>
          <t>NORD</t>
        </is>
      </c>
      <c r="G907" t="inlineStr">
        <is>
          <t>Garoua</t>
        </is>
      </c>
      <c r="H907" t="inlineStr">
        <is>
          <t>Huawei</t>
        </is>
      </c>
      <c r="I907" t="n">
        <v>0</v>
      </c>
      <c r="J907" t="n">
        <v>0</v>
      </c>
      <c r="K907" t="n">
        <v>5.652845907776951</v>
      </c>
      <c r="L907" t="n">
        <v>0</v>
      </c>
      <c r="M907" t="n">
        <v>0</v>
      </c>
      <c r="N907" t="n">
        <v>0</v>
      </c>
      <c r="O907" t="n">
        <v>0</v>
      </c>
      <c r="P907" t="n">
        <v>0</v>
      </c>
      <c r="Q907" t="n">
        <v>0</v>
      </c>
      <c r="R907" t="n">
        <v>0</v>
      </c>
      <c r="S907" t="n">
        <v>0</v>
      </c>
      <c r="T907" t="n">
        <v>0</v>
      </c>
      <c r="U907" t="n">
        <v>0</v>
      </c>
      <c r="V907" t="n">
        <v>0</v>
      </c>
      <c r="W907" t="n">
        <v>0</v>
      </c>
      <c r="X907" t="n">
        <v>0</v>
      </c>
      <c r="Y907" t="n">
        <v>3.313436519962447</v>
      </c>
      <c r="Z907" t="n">
        <v>0</v>
      </c>
      <c r="AA907" t="n">
        <v>0</v>
      </c>
      <c r="AB907" t="n">
        <v>0.7902723202438127</v>
      </c>
      <c r="AC907" t="n">
        <v>0</v>
      </c>
      <c r="AD907" t="n">
        <v>0</v>
      </c>
      <c r="AE907" t="n">
        <v>0</v>
      </c>
      <c r="AF907" t="n">
        <v>0</v>
      </c>
      <c r="AG907" t="n">
        <v>0</v>
      </c>
      <c r="AH907" t="n">
        <v>0</v>
      </c>
      <c r="AI907" t="inlineStr">
        <is>
          <t>Operationnel</t>
        </is>
      </c>
      <c r="AJ907" t="inlineStr"/>
      <c r="AK907" t="inlineStr">
        <is>
          <t>no impacts</t>
        </is>
      </c>
      <c r="AL907" t="inlineStr">
        <is>
          <t>no impacts</t>
        </is>
      </c>
      <c r="AM907" t="inlineStr">
        <is>
          <t>no impacts</t>
        </is>
      </c>
      <c r="AN907" t="inlineStr">
        <is>
          <t>no impacts</t>
        </is>
      </c>
      <c r="AO907" t="inlineStr"/>
      <c r="AP907" t="inlineStr"/>
      <c r="AQ907" t="inlineStr">
        <is>
          <t>NRD_013</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is>
          <t>NRD_013</t>
        </is>
      </c>
      <c r="BQ907" t="inlineStr"/>
    </row>
    <row r="908">
      <c r="A908" t="inlineStr">
        <is>
          <t>Limbe-New-Town-IHS</t>
        </is>
      </c>
      <c r="B908" t="inlineStr">
        <is>
          <t>SUO_187</t>
        </is>
      </c>
      <c r="C908" t="inlineStr">
        <is>
          <t>SUD-OUEST</t>
        </is>
      </c>
      <c r="D908" t="inlineStr">
        <is>
          <t>IHS</t>
        </is>
      </c>
      <c r="E908" t="inlineStr">
        <is>
          <t>Grid-Gen</t>
        </is>
      </c>
      <c r="F908" t="inlineStr">
        <is>
          <t>SUD-OUEST</t>
        </is>
      </c>
      <c r="G908" t="inlineStr">
        <is>
          <t>Limbe</t>
        </is>
      </c>
      <c r="H908" t="inlineStr">
        <is>
          <t>Huawei</t>
        </is>
      </c>
      <c r="I908" t="n">
        <v>0</v>
      </c>
      <c r="J908" t="n">
        <v>0</v>
      </c>
      <c r="K908" t="n">
        <v>0</v>
      </c>
      <c r="L908" t="n">
        <v>0</v>
      </c>
      <c r="M908" t="n">
        <v>0</v>
      </c>
      <c r="N908" t="n">
        <v>0</v>
      </c>
      <c r="O908" t="n">
        <v>0.5275437815502535</v>
      </c>
      <c r="P908" t="n">
        <v>0</v>
      </c>
      <c r="Q908" t="n">
        <v>0</v>
      </c>
      <c r="R908" t="n">
        <v>0</v>
      </c>
      <c r="S908" t="n">
        <v>0</v>
      </c>
      <c r="T908" t="n">
        <v>0</v>
      </c>
      <c r="U908" t="n">
        <v>0.00749073289330628</v>
      </c>
      <c r="V908" t="n">
        <v>0</v>
      </c>
      <c r="W908" t="n">
        <v>0</v>
      </c>
      <c r="X908" t="n">
        <v>0.739424511960917</v>
      </c>
      <c r="Y908" t="n">
        <v>0.6889334052443691</v>
      </c>
      <c r="Z908" t="n">
        <v>0.03194262526645607</v>
      </c>
      <c r="AA908" t="n">
        <v>0</v>
      </c>
      <c r="AB908" t="n">
        <v>0.6610571778342793</v>
      </c>
      <c r="AC908" t="n">
        <v>0</v>
      </c>
      <c r="AD908" t="n">
        <v>0</v>
      </c>
      <c r="AE908" t="n">
        <v>0</v>
      </c>
      <c r="AF908" t="n">
        <v>0</v>
      </c>
      <c r="AG908" t="n">
        <v>0</v>
      </c>
      <c r="AH908" t="n">
        <v>0</v>
      </c>
      <c r="AI908" t="inlineStr">
        <is>
          <t>Operationnel</t>
        </is>
      </c>
      <c r="AJ908" t="inlineStr"/>
      <c r="AK908" t="inlineStr">
        <is>
          <t>no impacts</t>
        </is>
      </c>
      <c r="AL908" t="inlineStr">
        <is>
          <t>no impacts</t>
        </is>
      </c>
      <c r="AM908" t="inlineStr">
        <is>
          <t>no impacts</t>
        </is>
      </c>
      <c r="AN908" t="inlineStr">
        <is>
          <t>no impacts</t>
        </is>
      </c>
      <c r="AO908" t="inlineStr"/>
      <c r="AP908" t="inlineStr"/>
      <c r="AQ908" t="inlineStr">
        <is>
          <t>SUO_187</t>
        </is>
      </c>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is>
          <t>SUO_187</t>
        </is>
      </c>
      <c r="BQ908" t="inlineStr"/>
    </row>
    <row r="909">
      <c r="A909" t="inlineStr">
        <is>
          <t>Limbe-Federal-Qter</t>
        </is>
      </c>
      <c r="B909" t="inlineStr">
        <is>
          <t>SUO_065</t>
        </is>
      </c>
      <c r="C909" t="inlineStr">
        <is>
          <t>SUD-OUEST</t>
        </is>
      </c>
      <c r="D909" t="inlineStr">
        <is>
          <t>IHS</t>
        </is>
      </c>
      <c r="E909" t="inlineStr">
        <is>
          <t>Grid-Gen</t>
        </is>
      </c>
      <c r="F909" t="inlineStr">
        <is>
          <t>SUD-OUEST</t>
        </is>
      </c>
      <c r="G909" t="inlineStr">
        <is>
          <t>Limbe</t>
        </is>
      </c>
      <c r="H909" t="inlineStr">
        <is>
          <t>Huawei</t>
        </is>
      </c>
      <c r="I909" t="n">
        <v>4.322063704046137</v>
      </c>
      <c r="J909" t="n">
        <v>0.1539167258791266</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0.6470566413551234</v>
      </c>
      <c r="AC909" t="n">
        <v>0</v>
      </c>
      <c r="AD909" t="n">
        <v>0</v>
      </c>
      <c r="AE909" t="n">
        <v>0</v>
      </c>
      <c r="AF909" t="n">
        <v>0</v>
      </c>
      <c r="AG909" t="n">
        <v>0</v>
      </c>
      <c r="AH909" t="n">
        <v>0</v>
      </c>
      <c r="AI909" t="inlineStr">
        <is>
          <t>Operationnel</t>
        </is>
      </c>
      <c r="AJ909" t="inlineStr"/>
      <c r="AK909" t="inlineStr">
        <is>
          <t>no impacts</t>
        </is>
      </c>
      <c r="AL909" t="inlineStr">
        <is>
          <t>no impacts</t>
        </is>
      </c>
      <c r="AM909" t="inlineStr">
        <is>
          <t>no impacts</t>
        </is>
      </c>
      <c r="AN909" t="inlineStr">
        <is>
          <t>no impacts</t>
        </is>
      </c>
      <c r="AO909" t="inlineStr"/>
      <c r="AP909" t="inlineStr"/>
      <c r="AQ909" t="inlineStr">
        <is>
          <t>SUO_065</t>
        </is>
      </c>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is>
          <t>SUO_065</t>
        </is>
      </c>
      <c r="BQ909" t="inlineStr">
        <is>
          <t>Grid-Gen</t>
        </is>
      </c>
    </row>
    <row r="910">
      <c r="A910" t="inlineStr">
        <is>
          <t>New-Marche-Melen</t>
        </is>
      </c>
      <c r="B910" t="inlineStr">
        <is>
          <t>CTR_425</t>
        </is>
      </c>
      <c r="C910" t="inlineStr">
        <is>
          <t>Yaounde</t>
        </is>
      </c>
      <c r="D910" t="inlineStr">
        <is>
          <t>IHS</t>
        </is>
      </c>
      <c r="E910" t="inlineStr">
        <is>
          <t>Grid-Gen</t>
        </is>
      </c>
      <c r="F910" t="inlineStr">
        <is>
          <t>CENTRE</t>
        </is>
      </c>
      <c r="G910" t="inlineStr">
        <is>
          <t>Yaounde</t>
        </is>
      </c>
      <c r="H910" t="inlineStr">
        <is>
          <t>ZTE</t>
        </is>
      </c>
      <c r="I910" t="n">
        <v>0</v>
      </c>
      <c r="J910" t="n">
        <v>0</v>
      </c>
      <c r="K910" t="n">
        <v>0</v>
      </c>
      <c r="L910" t="n">
        <v>0</v>
      </c>
      <c r="M910" t="n">
        <v>0</v>
      </c>
      <c r="N910" t="n">
        <v>0</v>
      </c>
      <c r="O910" t="n">
        <v>0</v>
      </c>
      <c r="P910" t="n">
        <v>0</v>
      </c>
      <c r="Q910" t="n">
        <v>16.63244115137558</v>
      </c>
      <c r="R910" t="n">
        <v>6.037744732944669</v>
      </c>
      <c r="S910" t="n">
        <v>0</v>
      </c>
      <c r="T910" t="n">
        <v>0</v>
      </c>
      <c r="U910" t="n">
        <v>0</v>
      </c>
      <c r="V910" t="n">
        <v>0</v>
      </c>
      <c r="W910" t="n">
        <v>0</v>
      </c>
      <c r="X910" t="n">
        <v>0</v>
      </c>
      <c r="Y910" t="n">
        <v>0</v>
      </c>
      <c r="Z910" t="n">
        <v>0</v>
      </c>
      <c r="AA910" t="n">
        <v>0</v>
      </c>
      <c r="AB910" t="n">
        <v>0.6363377592863673</v>
      </c>
      <c r="AC910" t="n">
        <v>0</v>
      </c>
      <c r="AD910" t="n">
        <v>0</v>
      </c>
      <c r="AE910" t="n">
        <v>0</v>
      </c>
      <c r="AF910" t="n">
        <v>0</v>
      </c>
      <c r="AG910" t="n">
        <v>0</v>
      </c>
      <c r="AH910" t="n">
        <v>0</v>
      </c>
      <c r="AI910" t="inlineStr">
        <is>
          <t>Operationnel</t>
        </is>
      </c>
      <c r="AJ910" t="inlineStr"/>
      <c r="AK910" t="inlineStr">
        <is>
          <t>no impacts</t>
        </is>
      </c>
      <c r="AL910" t="inlineStr">
        <is>
          <t>no impacts</t>
        </is>
      </c>
      <c r="AM910" t="inlineStr">
        <is>
          <t>no impacts</t>
        </is>
      </c>
      <c r="AN910" t="inlineStr">
        <is>
          <t>no impacts</t>
        </is>
      </c>
      <c r="AO910" t="inlineStr"/>
      <c r="AP910" t="inlineStr"/>
      <c r="AQ910" t="inlineStr">
        <is>
          <t>CTR_425</t>
        </is>
      </c>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is>
          <t>CTR_425</t>
        </is>
      </c>
      <c r="BQ910" t="inlineStr"/>
    </row>
    <row r="911">
      <c r="A911" t="inlineStr">
        <is>
          <t>Camp-Sic-Mendong</t>
        </is>
      </c>
      <c r="B911" t="inlineStr">
        <is>
          <t>CTR_767</t>
        </is>
      </c>
      <c r="C911" t="inlineStr">
        <is>
          <t>Yaounde</t>
        </is>
      </c>
      <c r="D911" t="inlineStr">
        <is>
          <t>CAMUSAT</t>
        </is>
      </c>
      <c r="E911" t="inlineStr">
        <is>
          <t>Good Grid no GE - 8h</t>
        </is>
      </c>
      <c r="F911" t="inlineStr">
        <is>
          <t>CENTRE</t>
        </is>
      </c>
      <c r="G911" t="inlineStr">
        <is>
          <t>Yaounde</t>
        </is>
      </c>
      <c r="H911" t="inlineStr">
        <is>
          <t>ZTE</t>
        </is>
      </c>
      <c r="I911" t="n">
        <v>0</v>
      </c>
      <c r="J911" t="n">
        <v>0</v>
      </c>
      <c r="K911" t="n">
        <v>0</v>
      </c>
      <c r="L911" t="n">
        <v>0</v>
      </c>
      <c r="M911" t="n">
        <v>0</v>
      </c>
      <c r="N911" t="n">
        <v>0</v>
      </c>
      <c r="O911" t="n">
        <v>0</v>
      </c>
      <c r="P911" t="n">
        <v>1.287318117871319</v>
      </c>
      <c r="Q911" t="n">
        <v>0</v>
      </c>
      <c r="R911" t="n">
        <v>0</v>
      </c>
      <c r="S911" t="n">
        <v>0</v>
      </c>
      <c r="T911" t="n">
        <v>0</v>
      </c>
      <c r="U911" t="n">
        <v>0</v>
      </c>
      <c r="V911" t="n">
        <v>0</v>
      </c>
      <c r="W911" t="n">
        <v>0</v>
      </c>
      <c r="X911" t="n">
        <v>0</v>
      </c>
      <c r="Y911" t="n">
        <v>0</v>
      </c>
      <c r="Z911" t="n">
        <v>0</v>
      </c>
      <c r="AA911" t="n">
        <v>0</v>
      </c>
      <c r="AB911" t="n">
        <v>0.5556697000567871</v>
      </c>
      <c r="AC911" t="n">
        <v>0</v>
      </c>
      <c r="AD911" t="n">
        <v>0</v>
      </c>
      <c r="AE911" t="n">
        <v>0</v>
      </c>
      <c r="AF911" t="n">
        <v>0</v>
      </c>
      <c r="AG911" t="n">
        <v>0</v>
      </c>
      <c r="AH911" t="n">
        <v>0</v>
      </c>
      <c r="AI911" t="inlineStr">
        <is>
          <t>Operationnel</t>
        </is>
      </c>
      <c r="AJ911" t="inlineStr"/>
      <c r="AK911" t="inlineStr">
        <is>
          <t>no impacts</t>
        </is>
      </c>
      <c r="AL911" t="inlineStr">
        <is>
          <t>no impacts</t>
        </is>
      </c>
      <c r="AM911" t="inlineStr">
        <is>
          <t>no impacts</t>
        </is>
      </c>
      <c r="AN911" t="inlineStr">
        <is>
          <t>no impacts</t>
        </is>
      </c>
      <c r="AO911" t="inlineStr"/>
      <c r="AP911" t="inlineStr"/>
      <c r="AQ911" t="inlineStr">
        <is>
          <t>CTR_767</t>
        </is>
      </c>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row>
    <row r="912">
      <c r="A912" t="inlineStr">
        <is>
          <t>Ngonga</t>
        </is>
      </c>
      <c r="B912" t="inlineStr">
        <is>
          <t>LIT_135</t>
        </is>
      </c>
      <c r="C912" t="inlineStr">
        <is>
          <t>LITTORAL</t>
        </is>
      </c>
      <c r="D912" t="inlineStr">
        <is>
          <t>IHS</t>
        </is>
      </c>
      <c r="E912" t="inlineStr">
        <is>
          <t>Grid-Gen</t>
        </is>
      </c>
      <c r="F912" t="inlineStr">
        <is>
          <t>LITTORAL</t>
        </is>
      </c>
      <c r="G912" t="inlineStr">
        <is>
          <t>Ngonga</t>
        </is>
      </c>
      <c r="H912" t="inlineStr">
        <is>
          <t>NOKIA</t>
        </is>
      </c>
      <c r="I912" t="n">
        <v>0</v>
      </c>
      <c r="J912" t="n">
        <v>0</v>
      </c>
      <c r="K912" t="n">
        <v>0</v>
      </c>
      <c r="L912" t="n">
        <v>0</v>
      </c>
      <c r="M912" t="n">
        <v>0</v>
      </c>
      <c r="N912" t="n">
        <v>1.330485828869245</v>
      </c>
      <c r="O912" t="n">
        <v>0</v>
      </c>
      <c r="P912" t="n">
        <v>0</v>
      </c>
      <c r="Q912" t="n">
        <v>0.003299489488718473</v>
      </c>
      <c r="R912" t="n">
        <v>1.628174348160286</v>
      </c>
      <c r="S912" t="n">
        <v>1.515870205255068</v>
      </c>
      <c r="T912" t="n">
        <v>0</v>
      </c>
      <c r="U912" t="n">
        <v>0</v>
      </c>
      <c r="V912" t="n">
        <v>0</v>
      </c>
      <c r="W912" t="n">
        <v>0</v>
      </c>
      <c r="X912" t="n">
        <v>0</v>
      </c>
      <c r="Y912" t="n">
        <v>0</v>
      </c>
      <c r="Z912" t="n">
        <v>0</v>
      </c>
      <c r="AA912" t="n">
        <v>0</v>
      </c>
      <c r="AB912" t="n">
        <v>0.5157369597041374</v>
      </c>
      <c r="AC912" t="n">
        <v>0</v>
      </c>
      <c r="AD912" t="n">
        <v>0</v>
      </c>
      <c r="AE912" t="n">
        <v>0</v>
      </c>
      <c r="AF912" t="n">
        <v>0</v>
      </c>
      <c r="AG912" t="n">
        <v>0</v>
      </c>
      <c r="AH912" t="n">
        <v>0</v>
      </c>
      <c r="AI912" t="inlineStr">
        <is>
          <t>Operationnel</t>
        </is>
      </c>
      <c r="AJ912" t="inlineStr"/>
      <c r="AK912" t="inlineStr">
        <is>
          <t>no impacts</t>
        </is>
      </c>
      <c r="AL912" t="inlineStr">
        <is>
          <t>no impacts</t>
        </is>
      </c>
      <c r="AM912" t="inlineStr">
        <is>
          <t>no impacts</t>
        </is>
      </c>
      <c r="AN912" t="inlineStr">
        <is>
          <t>no impacts</t>
        </is>
      </c>
      <c r="AO912" t="inlineStr"/>
      <c r="AP912" t="inlineStr"/>
      <c r="AQ912" t="inlineStr">
        <is>
          <t>LIT_135</t>
        </is>
      </c>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is>
          <t>LIT_135</t>
        </is>
      </c>
      <c r="BQ912" t="inlineStr">
        <is>
          <t>Grid-Gen</t>
        </is>
      </c>
    </row>
    <row r="913">
      <c r="A913" t="inlineStr">
        <is>
          <t>Elum-Ndem-IHS</t>
        </is>
      </c>
      <c r="B913" t="inlineStr">
        <is>
          <t>CTR_623</t>
        </is>
      </c>
      <c r="C913" t="inlineStr">
        <is>
          <t>Yaounde</t>
        </is>
      </c>
      <c r="D913" t="inlineStr">
        <is>
          <t>IHS</t>
        </is>
      </c>
      <c r="E913" t="inlineStr">
        <is>
          <t>Grid-Gen</t>
        </is>
      </c>
      <c r="F913" t="inlineStr">
        <is>
          <t>CENTRE</t>
        </is>
      </c>
      <c r="G913" t="inlineStr">
        <is>
          <t>Yaounde</t>
        </is>
      </c>
      <c r="H913" t="inlineStr">
        <is>
          <t>ZTE</t>
        </is>
      </c>
      <c r="I913" t="n">
        <v>0</v>
      </c>
      <c r="J913" t="n">
        <v>0</v>
      </c>
      <c r="K913" t="n">
        <v>0</v>
      </c>
      <c r="L913" t="n">
        <v>0</v>
      </c>
      <c r="M913" t="n">
        <v>0</v>
      </c>
      <c r="N913" t="n">
        <v>0</v>
      </c>
      <c r="O913" t="n">
        <v>0</v>
      </c>
      <c r="P913" t="n">
        <v>0</v>
      </c>
      <c r="Q913" t="n">
        <v>0</v>
      </c>
      <c r="R913" t="n">
        <v>0</v>
      </c>
      <c r="S913" t="n">
        <v>0</v>
      </c>
      <c r="T913" t="n">
        <v>0</v>
      </c>
      <c r="U913" t="n">
        <v>0</v>
      </c>
      <c r="V913" t="n">
        <v>0</v>
      </c>
      <c r="W913" t="n">
        <v>0</v>
      </c>
      <c r="X913" t="n">
        <v>0.2454820179606373</v>
      </c>
      <c r="Y913" t="n">
        <v>0</v>
      </c>
      <c r="Z913" t="n">
        <v>0</v>
      </c>
      <c r="AA913" t="n">
        <v>0</v>
      </c>
      <c r="AB913" t="n">
        <v>0.5136502555410009</v>
      </c>
      <c r="AC913" t="n">
        <v>0</v>
      </c>
      <c r="AD913" t="n">
        <v>0</v>
      </c>
      <c r="AE913" t="n">
        <v>0</v>
      </c>
      <c r="AF913" t="n">
        <v>0</v>
      </c>
      <c r="AG913" t="n">
        <v>0</v>
      </c>
      <c r="AH913" t="n">
        <v>0</v>
      </c>
      <c r="AI913" t="inlineStr">
        <is>
          <t>Operationnel</t>
        </is>
      </c>
      <c r="AJ913" t="inlineStr"/>
      <c r="AK913" t="inlineStr">
        <is>
          <t>no impacts</t>
        </is>
      </c>
      <c r="AL913" t="inlineStr">
        <is>
          <t>no impacts</t>
        </is>
      </c>
      <c r="AM913" t="inlineStr">
        <is>
          <t>no impacts</t>
        </is>
      </c>
      <c r="AN913" t="inlineStr">
        <is>
          <t>no impacts</t>
        </is>
      </c>
      <c r="AO913" t="inlineStr"/>
      <c r="AP913" t="inlineStr"/>
      <c r="AQ913" t="inlineStr">
        <is>
          <t>CTR_623</t>
        </is>
      </c>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is>
          <t>CTR_623</t>
        </is>
      </c>
      <c r="BQ913" t="inlineStr">
        <is>
          <t>Solar-Grid-Gen-Lithium</t>
        </is>
      </c>
    </row>
    <row r="914">
      <c r="A914" t="inlineStr">
        <is>
          <t>Mabenanga-Kribi</t>
        </is>
      </c>
      <c r="B914" t="inlineStr">
        <is>
          <t>SUD_090</t>
        </is>
      </c>
      <c r="C914" t="inlineStr">
        <is>
          <t>CENTRE</t>
        </is>
      </c>
      <c r="D914" t="inlineStr">
        <is>
          <t>CAMUSAT</t>
        </is>
      </c>
      <c r="E914" t="inlineStr">
        <is>
          <t>HGB</t>
        </is>
      </c>
      <c r="F914" t="inlineStr">
        <is>
          <t>SUD</t>
        </is>
      </c>
      <c r="G914" t="inlineStr">
        <is>
          <t>Kribi</t>
        </is>
      </c>
      <c r="H914" t="inlineStr">
        <is>
          <t>ZTE</t>
        </is>
      </c>
      <c r="I914" t="n">
        <v>0</v>
      </c>
      <c r="J914" t="n">
        <v>0</v>
      </c>
      <c r="K914" t="n">
        <v>0.5556161948218361</v>
      </c>
      <c r="L914" t="n">
        <v>0</v>
      </c>
      <c r="M914" t="n">
        <v>0</v>
      </c>
      <c r="N914" t="n">
        <v>0</v>
      </c>
      <c r="O914" t="n">
        <v>0</v>
      </c>
      <c r="P914" t="n">
        <v>0</v>
      </c>
      <c r="Q914" t="n">
        <v>14.42494000279654</v>
      </c>
      <c r="R914" t="n">
        <v>0</v>
      </c>
      <c r="S914" t="n">
        <v>0</v>
      </c>
      <c r="T914" t="n">
        <v>0.009220735490094041</v>
      </c>
      <c r="U914" t="n">
        <v>0</v>
      </c>
      <c r="V914" t="n">
        <v>0</v>
      </c>
      <c r="W914" t="n">
        <v>0.009220735490094041</v>
      </c>
      <c r="X914" t="n">
        <v>0</v>
      </c>
      <c r="Y914" t="n">
        <v>0</v>
      </c>
      <c r="Z914" t="n">
        <v>1.912651633835852</v>
      </c>
      <c r="AA914" t="n">
        <v>0</v>
      </c>
      <c r="AB914" t="n">
        <v>0.5102972608173311</v>
      </c>
      <c r="AC914" t="n">
        <v>0</v>
      </c>
      <c r="AD914" t="n">
        <v>0</v>
      </c>
      <c r="AE914" t="n">
        <v>0</v>
      </c>
      <c r="AF914" t="n">
        <v>0</v>
      </c>
      <c r="AG914" t="n">
        <v>0</v>
      </c>
      <c r="AH914" t="n">
        <v>0</v>
      </c>
      <c r="AI914" t="inlineStr">
        <is>
          <t>Operationnel</t>
        </is>
      </c>
      <c r="AJ914" t="inlineStr"/>
      <c r="AK914" t="inlineStr">
        <is>
          <t>no impacts</t>
        </is>
      </c>
      <c r="AL914" t="inlineStr">
        <is>
          <t>no impacts</t>
        </is>
      </c>
      <c r="AM914" t="inlineStr">
        <is>
          <t>no impacts</t>
        </is>
      </c>
      <c r="AN914" t="inlineStr">
        <is>
          <t>no impacts</t>
        </is>
      </c>
      <c r="AO914" t="inlineStr"/>
      <c r="AP914" t="inlineStr"/>
      <c r="AQ914" t="inlineStr">
        <is>
          <t>SUD_090</t>
        </is>
      </c>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row>
    <row r="915">
      <c r="A915" t="inlineStr">
        <is>
          <t>Biyemassi-Crf-IHS</t>
        </is>
      </c>
      <c r="B915" t="inlineStr">
        <is>
          <t>CTR_538</t>
        </is>
      </c>
      <c r="C915" t="inlineStr">
        <is>
          <t>Yaounde</t>
        </is>
      </c>
      <c r="D915" t="inlineStr">
        <is>
          <t>IHS</t>
        </is>
      </c>
      <c r="E915" t="inlineStr">
        <is>
          <t>Grid-Gen</t>
        </is>
      </c>
      <c r="F915" t="inlineStr">
        <is>
          <t>CENTRE</t>
        </is>
      </c>
      <c r="G915" t="inlineStr">
        <is>
          <t>Yaounde</t>
        </is>
      </c>
      <c r="H915" t="inlineStr">
        <is>
          <t>ZTE</t>
        </is>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0.4559716122625437</v>
      </c>
      <c r="AC915" t="n">
        <v>0</v>
      </c>
      <c r="AD915" t="n">
        <v>0</v>
      </c>
      <c r="AE915" t="n">
        <v>0</v>
      </c>
      <c r="AF915" t="n">
        <v>0</v>
      </c>
      <c r="AG915" t="n">
        <v>0</v>
      </c>
      <c r="AH915" t="n">
        <v>0</v>
      </c>
      <c r="AI915" t="inlineStr">
        <is>
          <t>Operationnel</t>
        </is>
      </c>
      <c r="AJ915" t="inlineStr"/>
      <c r="AK915" t="inlineStr">
        <is>
          <t>no impacts</t>
        </is>
      </c>
      <c r="AL915" t="inlineStr">
        <is>
          <t>no impacts</t>
        </is>
      </c>
      <c r="AM915" t="inlineStr">
        <is>
          <t>no impacts</t>
        </is>
      </c>
      <c r="AN915" t="inlineStr">
        <is>
          <t>no impacts</t>
        </is>
      </c>
      <c r="AO915" t="inlineStr"/>
      <c r="AP915" t="inlineStr"/>
      <c r="AQ915" t="inlineStr">
        <is>
          <t>CTR_538</t>
        </is>
      </c>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is>
          <t>CTR_538</t>
        </is>
      </c>
      <c r="BQ915" t="inlineStr"/>
    </row>
    <row r="916">
      <c r="A916" t="inlineStr">
        <is>
          <t>Nkan</t>
        </is>
      </c>
      <c r="B916" t="inlineStr">
        <is>
          <t>LIT_514</t>
        </is>
      </c>
      <c r="C916" t="inlineStr">
        <is>
          <t>LITTORAL</t>
        </is>
      </c>
      <c r="D916" t="inlineStr">
        <is>
          <t>IHS</t>
        </is>
      </c>
      <c r="E916" t="inlineStr">
        <is>
          <t>Hybrid-Gen</t>
        </is>
      </c>
      <c r="F916" t="inlineStr">
        <is>
          <t>LITTORAL</t>
        </is>
      </c>
      <c r="G916" t="inlineStr">
        <is>
          <t>Nkan</t>
        </is>
      </c>
      <c r="H916" t="inlineStr">
        <is>
          <t>NOKIA</t>
        </is>
      </c>
      <c r="I916" t="n">
        <v>0</v>
      </c>
      <c r="J916" t="n">
        <v>0</v>
      </c>
      <c r="K916" t="n">
        <v>0</v>
      </c>
      <c r="L916" t="n">
        <v>0</v>
      </c>
      <c r="M916" t="n">
        <v>0</v>
      </c>
      <c r="N916" t="n">
        <v>0.9929868168594064</v>
      </c>
      <c r="O916" t="n">
        <v>0</v>
      </c>
      <c r="P916" t="n">
        <v>0</v>
      </c>
      <c r="Q916" t="n">
        <v>1.29557750488361</v>
      </c>
      <c r="R916" t="n">
        <v>7.052693088720238</v>
      </c>
      <c r="S916" t="n">
        <v>1.468548028403292</v>
      </c>
      <c r="T916" t="n">
        <v>3.699227099046037</v>
      </c>
      <c r="U916" t="n">
        <v>0</v>
      </c>
      <c r="V916" t="n">
        <v>0.2798054821930319</v>
      </c>
      <c r="W916" t="n">
        <v>3.699227099046037</v>
      </c>
      <c r="X916" t="n">
        <v>0</v>
      </c>
      <c r="Y916" t="n">
        <v>0</v>
      </c>
      <c r="Z916" t="n">
        <v>0</v>
      </c>
      <c r="AA916" t="n">
        <v>0</v>
      </c>
      <c r="AB916" t="n">
        <v>0.3798693330822156</v>
      </c>
      <c r="AC916" t="n">
        <v>0</v>
      </c>
      <c r="AD916" t="n">
        <v>0</v>
      </c>
      <c r="AE916" t="n">
        <v>0</v>
      </c>
      <c r="AF916" t="n">
        <v>0</v>
      </c>
      <c r="AG916" t="n">
        <v>0</v>
      </c>
      <c r="AH916" t="n">
        <v>0</v>
      </c>
      <c r="AI916" t="inlineStr">
        <is>
          <t>Operationnel</t>
        </is>
      </c>
      <c r="AJ916" t="inlineStr"/>
      <c r="AK916" t="inlineStr">
        <is>
          <t>no impacts</t>
        </is>
      </c>
      <c r="AL916" t="inlineStr">
        <is>
          <t>no impacts</t>
        </is>
      </c>
      <c r="AM916" t="inlineStr">
        <is>
          <t>no impacts</t>
        </is>
      </c>
      <c r="AN916" t="inlineStr">
        <is>
          <t>no impacts</t>
        </is>
      </c>
      <c r="AO916" t="inlineStr"/>
      <c r="AP916" t="inlineStr"/>
      <c r="AQ916" t="inlineStr">
        <is>
          <t>LIT_514</t>
        </is>
      </c>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is>
          <t>LIT_514</t>
        </is>
      </c>
      <c r="BQ916" t="inlineStr"/>
    </row>
    <row r="917">
      <c r="A917" t="inlineStr">
        <is>
          <t>Logbong</t>
        </is>
      </c>
      <c r="B917" t="inlineStr">
        <is>
          <t>LIT_508</t>
        </is>
      </c>
      <c r="C917" t="inlineStr">
        <is>
          <t>LITTORAL</t>
        </is>
      </c>
      <c r="D917" t="inlineStr">
        <is>
          <t>IHS</t>
        </is>
      </c>
      <c r="E917" t="inlineStr">
        <is>
          <t>Grid-Gen</t>
        </is>
      </c>
      <c r="F917" t="inlineStr">
        <is>
          <t>LITTORAL</t>
        </is>
      </c>
      <c r="G917" t="inlineStr">
        <is>
          <t>Logbong</t>
        </is>
      </c>
      <c r="H917" t="inlineStr">
        <is>
          <t>NOKIA</t>
        </is>
      </c>
      <c r="I917" t="n">
        <v>0</v>
      </c>
      <c r="J917" t="n">
        <v>0</v>
      </c>
      <c r="K917" t="n">
        <v>0</v>
      </c>
      <c r="L917" t="n">
        <v>0</v>
      </c>
      <c r="M917" t="n">
        <v>0</v>
      </c>
      <c r="N917" t="n">
        <v>0.9954296212096666</v>
      </c>
      <c r="O917" t="n">
        <v>0</v>
      </c>
      <c r="P917" t="n">
        <v>0</v>
      </c>
      <c r="Q917" t="n">
        <v>0.006835445569606032</v>
      </c>
      <c r="R917" t="n">
        <v>1.281353583207814</v>
      </c>
      <c r="S917" t="n">
        <v>1.194030590521433</v>
      </c>
      <c r="T917" t="n">
        <v>0.8569398429942383</v>
      </c>
      <c r="U917" t="n">
        <v>0.043904425846912</v>
      </c>
      <c r="V917" t="n">
        <v>0</v>
      </c>
      <c r="W917" t="n">
        <v>0.8569398429942383</v>
      </c>
      <c r="X917" t="n">
        <v>0</v>
      </c>
      <c r="Y917" t="n">
        <v>0</v>
      </c>
      <c r="Z917" t="n">
        <v>0</v>
      </c>
      <c r="AA917" t="n">
        <v>0</v>
      </c>
      <c r="AB917" t="n">
        <v>0.3795661367508196</v>
      </c>
      <c r="AC917" t="n">
        <v>0</v>
      </c>
      <c r="AD917" t="n">
        <v>0</v>
      </c>
      <c r="AE917" t="n">
        <v>0</v>
      </c>
      <c r="AF917" t="n">
        <v>0</v>
      </c>
      <c r="AG917" t="n">
        <v>0</v>
      </c>
      <c r="AH917" t="n">
        <v>0</v>
      </c>
      <c r="AI917" t="inlineStr">
        <is>
          <t>Operationnel</t>
        </is>
      </c>
      <c r="AJ917" t="inlineStr"/>
      <c r="AK917" t="inlineStr">
        <is>
          <t>no impacts</t>
        </is>
      </c>
      <c r="AL917" t="inlineStr">
        <is>
          <t>no impacts</t>
        </is>
      </c>
      <c r="AM917" t="inlineStr">
        <is>
          <t>no impacts</t>
        </is>
      </c>
      <c r="AN917" t="inlineStr">
        <is>
          <t>no impacts</t>
        </is>
      </c>
      <c r="AO917" t="inlineStr"/>
      <c r="AP917" t="inlineStr"/>
      <c r="AQ917" t="inlineStr">
        <is>
          <t>LIT_508</t>
        </is>
      </c>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is>
          <t>LIT_508</t>
        </is>
      </c>
      <c r="BQ917" t="inlineStr"/>
    </row>
    <row r="918">
      <c r="A918" t="inlineStr">
        <is>
          <t>SongLoulou-IHS</t>
        </is>
      </c>
      <c r="B918" t="inlineStr">
        <is>
          <t>LIT_200</t>
        </is>
      </c>
      <c r="C918" t="inlineStr">
        <is>
          <t>LITTORAL</t>
        </is>
      </c>
      <c r="D918" t="inlineStr">
        <is>
          <t>IHS</t>
        </is>
      </c>
      <c r="E918" t="inlineStr">
        <is>
          <t>Grid-Gen</t>
        </is>
      </c>
      <c r="F918" t="inlineStr">
        <is>
          <t>LITTORAL</t>
        </is>
      </c>
      <c r="G918" t="inlineStr">
        <is>
          <t>Songloulou</t>
        </is>
      </c>
      <c r="H918" t="inlineStr">
        <is>
          <t>NOKIA</t>
        </is>
      </c>
      <c r="I918" t="n">
        <v>0</v>
      </c>
      <c r="J918" t="n">
        <v>0</v>
      </c>
      <c r="K918" t="n">
        <v>0</v>
      </c>
      <c r="L918" t="n">
        <v>0</v>
      </c>
      <c r="M918" t="n">
        <v>0</v>
      </c>
      <c r="N918" t="n">
        <v>0.9942693388203304</v>
      </c>
      <c r="O918" t="n">
        <v>0</v>
      </c>
      <c r="P918" t="n">
        <v>0</v>
      </c>
      <c r="Q918" t="n">
        <v>0.006240278652311687</v>
      </c>
      <c r="R918" t="n">
        <v>1.94552604344397</v>
      </c>
      <c r="S918" t="n">
        <v>9.29723091169658</v>
      </c>
      <c r="T918" t="n">
        <v>9.245116042153564</v>
      </c>
      <c r="U918" t="n">
        <v>9.297122698468232</v>
      </c>
      <c r="V918" t="n">
        <v>9.244955526448708</v>
      </c>
      <c r="W918" t="n">
        <v>9.245116042153564</v>
      </c>
      <c r="X918" t="n">
        <v>9.245116042153564</v>
      </c>
      <c r="Y918" t="n">
        <v>9.245223052623469</v>
      </c>
      <c r="Z918" t="n">
        <v>9.245330063093373</v>
      </c>
      <c r="AA918" t="n">
        <v>6.277130668701561</v>
      </c>
      <c r="AB918" t="n">
        <v>0.3783711865035543</v>
      </c>
      <c r="AC918" t="n">
        <v>0</v>
      </c>
      <c r="AD918" t="n">
        <v>0</v>
      </c>
      <c r="AE918" t="n">
        <v>0</v>
      </c>
      <c r="AF918" t="n">
        <v>0</v>
      </c>
      <c r="AG918" t="n">
        <v>0</v>
      </c>
      <c r="AH918" t="n">
        <v>0</v>
      </c>
      <c r="AI918" t="inlineStr">
        <is>
          <t>Operationnel</t>
        </is>
      </c>
      <c r="AJ918" t="inlineStr"/>
      <c r="AK918" t="inlineStr">
        <is>
          <t>no impacts</t>
        </is>
      </c>
      <c r="AL918" t="inlineStr">
        <is>
          <t>no impacts</t>
        </is>
      </c>
      <c r="AM918" t="inlineStr">
        <is>
          <t>no impacts</t>
        </is>
      </c>
      <c r="AN918" t="inlineStr">
        <is>
          <t>no impacts</t>
        </is>
      </c>
      <c r="AO918" t="inlineStr"/>
      <c r="AP918" t="inlineStr"/>
      <c r="AQ918" t="inlineStr">
        <is>
          <t>LIT_200</t>
        </is>
      </c>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is>
          <t>LIT_200</t>
        </is>
      </c>
      <c r="BQ918" t="inlineStr">
        <is>
          <t>Grid-Gen</t>
        </is>
      </c>
    </row>
    <row r="919">
      <c r="A919" t="inlineStr">
        <is>
          <t>Bekoko-IHS</t>
        </is>
      </c>
      <c r="B919" t="inlineStr">
        <is>
          <t>LIT_477</t>
        </is>
      </c>
      <c r="C919" t="inlineStr">
        <is>
          <t>LITTORAL</t>
        </is>
      </c>
      <c r="D919" t="inlineStr">
        <is>
          <t>IHS</t>
        </is>
      </c>
      <c r="E919" t="inlineStr">
        <is>
          <t>Grid-Gen</t>
        </is>
      </c>
      <c r="F919" t="inlineStr">
        <is>
          <t>LITTORAL</t>
        </is>
      </c>
      <c r="G919" t="inlineStr">
        <is>
          <t>Bekoko</t>
        </is>
      </c>
      <c r="H919" t="inlineStr">
        <is>
          <t>ZTE</t>
        </is>
      </c>
      <c r="I919" t="n">
        <v>2.746423710095796</v>
      </c>
      <c r="J919" t="n">
        <v>7.903097739082792</v>
      </c>
      <c r="K919" t="n">
        <v>0</v>
      </c>
      <c r="L919" t="n">
        <v>0</v>
      </c>
      <c r="M919" t="n">
        <v>0.3744474692737271</v>
      </c>
      <c r="N919" t="n">
        <v>0</v>
      </c>
      <c r="O919" t="n">
        <v>0.7331287293148757</v>
      </c>
      <c r="P919" t="n">
        <v>0</v>
      </c>
      <c r="Q919" t="n">
        <v>0.05810668515807555</v>
      </c>
      <c r="R919" t="n">
        <v>2.199350517787994</v>
      </c>
      <c r="S919" t="n">
        <v>0</v>
      </c>
      <c r="T919" t="n">
        <v>1.323790853030394</v>
      </c>
      <c r="U919" t="n">
        <v>0</v>
      </c>
      <c r="V919" t="n">
        <v>0</v>
      </c>
      <c r="W919" t="n">
        <v>1.323790853030394</v>
      </c>
      <c r="X919" t="n">
        <v>0.5426679279634058</v>
      </c>
      <c r="Y919" t="n">
        <v>2.023746336674914</v>
      </c>
      <c r="Z919" t="n">
        <v>0.8274762936139005</v>
      </c>
      <c r="AA919" t="n">
        <v>0.8572608744039516</v>
      </c>
      <c r="AB919" t="n">
        <v>0.3698638541461566</v>
      </c>
      <c r="AC919" t="n">
        <v>0</v>
      </c>
      <c r="AD919" t="n">
        <v>0</v>
      </c>
      <c r="AE919" t="n">
        <v>0</v>
      </c>
      <c r="AF919" t="n">
        <v>0</v>
      </c>
      <c r="AG919" t="n">
        <v>0</v>
      </c>
      <c r="AH919" t="n">
        <v>0</v>
      </c>
      <c r="AI919" t="inlineStr">
        <is>
          <t>Operationnel</t>
        </is>
      </c>
      <c r="AJ919" t="inlineStr"/>
      <c r="AK919" t="inlineStr">
        <is>
          <t>no impacts</t>
        </is>
      </c>
      <c r="AL919" t="inlineStr">
        <is>
          <t>no impacts</t>
        </is>
      </c>
      <c r="AM919" t="inlineStr">
        <is>
          <t>no impacts</t>
        </is>
      </c>
      <c r="AN919" t="inlineStr">
        <is>
          <t>no impacts</t>
        </is>
      </c>
      <c r="AO919" t="inlineStr"/>
      <c r="AP919" t="inlineStr"/>
      <c r="AQ919" t="inlineStr">
        <is>
          <t>LIT_477</t>
        </is>
      </c>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is>
          <t>LIT_477</t>
        </is>
      </c>
      <c r="BQ919" t="inlineStr"/>
    </row>
    <row r="920">
      <c r="A920" t="inlineStr">
        <is>
          <t>Balda</t>
        </is>
      </c>
      <c r="B920" t="inlineStr">
        <is>
          <t>EXN_229</t>
        </is>
      </c>
      <c r="C920" t="inlineStr">
        <is>
          <t>EXTREME-NORD</t>
        </is>
      </c>
      <c r="D920" t="inlineStr">
        <is>
          <t>CAMUSAT</t>
        </is>
      </c>
      <c r="E920" t="inlineStr">
        <is>
          <t>Hybrid Solar - S3</t>
        </is>
      </c>
      <c r="F920" t="inlineStr">
        <is>
          <t>EXTREME-NORD</t>
        </is>
      </c>
      <c r="G920" t="inlineStr">
        <is>
          <t>Balda</t>
        </is>
      </c>
      <c r="H920" t="inlineStr">
        <is>
          <t>NOKIA</t>
        </is>
      </c>
      <c r="I920" t="n">
        <v>0.06666117687718716</v>
      </c>
      <c r="J920" t="n">
        <v>6.695123456153484</v>
      </c>
      <c r="K920" t="n">
        <v>9.245704599738039</v>
      </c>
      <c r="L920" t="n">
        <v>9.245704599738039</v>
      </c>
      <c r="M920" t="n">
        <v>9.249004280180488</v>
      </c>
      <c r="N920" t="n">
        <v>9.294779694581601</v>
      </c>
      <c r="O920" t="n">
        <v>9.245704599738039</v>
      </c>
      <c r="P920" t="n">
        <v>9.245704599738039</v>
      </c>
      <c r="Q920" t="n">
        <v>5.192593876718232</v>
      </c>
      <c r="R920" t="n">
        <v>0</v>
      </c>
      <c r="S920" t="n">
        <v>0</v>
      </c>
      <c r="T920" t="n">
        <v>0.004905214270416951</v>
      </c>
      <c r="U920" t="n">
        <v>0</v>
      </c>
      <c r="V920" t="n">
        <v>0</v>
      </c>
      <c r="W920" t="n">
        <v>0.004905214270416951</v>
      </c>
      <c r="X920" t="n">
        <v>0.002229513812464556</v>
      </c>
      <c r="Y920" t="n">
        <v>0</v>
      </c>
      <c r="Z920" t="n">
        <v>0</v>
      </c>
      <c r="AA920" t="n">
        <v>0</v>
      </c>
      <c r="AB920" t="n">
        <v>0.3372711521967372</v>
      </c>
      <c r="AC920" t="n">
        <v>0</v>
      </c>
      <c r="AD920" t="n">
        <v>0</v>
      </c>
      <c r="AE920" t="n">
        <v>0</v>
      </c>
      <c r="AF920" t="n">
        <v>0</v>
      </c>
      <c r="AG920" t="n">
        <v>0</v>
      </c>
      <c r="AH920" t="n">
        <v>0</v>
      </c>
      <c r="AI920" t="inlineStr">
        <is>
          <t>Insecurity</t>
        </is>
      </c>
      <c r="AJ920" t="inlineStr"/>
      <c r="AK920" t="inlineStr">
        <is>
          <t>no impacts</t>
        </is>
      </c>
      <c r="AL920" t="inlineStr">
        <is>
          <t>no impacts</t>
        </is>
      </c>
      <c r="AM920" t="inlineStr">
        <is>
          <t>no impacts</t>
        </is>
      </c>
      <c r="AN920" t="inlineStr">
        <is>
          <t>no impacts</t>
        </is>
      </c>
      <c r="AO920" t="inlineStr"/>
      <c r="AP920" t="inlineStr"/>
      <c r="AQ920" t="inlineStr">
        <is>
          <t>EXN_229</t>
        </is>
      </c>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is>
          <t>EXN_229</t>
        </is>
      </c>
      <c r="BN920" t="inlineStr"/>
      <c r="BO920" t="inlineStr"/>
      <c r="BP920" t="inlineStr"/>
      <c r="BQ920" t="inlineStr">
        <is>
          <t>Grid-Gen</t>
        </is>
      </c>
    </row>
    <row r="921">
      <c r="A921" t="inlineStr">
        <is>
          <t>Garoua-Mairie</t>
        </is>
      </c>
      <c r="B921" t="inlineStr">
        <is>
          <t>NRD_142</t>
        </is>
      </c>
      <c r="C921" t="inlineStr">
        <is>
          <t>Garoua</t>
        </is>
      </c>
      <c r="D921" t="inlineStr">
        <is>
          <t>CAMUSAT</t>
        </is>
      </c>
      <c r="E921" t="inlineStr">
        <is>
          <t>Bad Grid + GE</t>
        </is>
      </c>
      <c r="F921" t="inlineStr">
        <is>
          <t>NORD</t>
        </is>
      </c>
      <c r="G921" t="inlineStr">
        <is>
          <t>Garoua</t>
        </is>
      </c>
      <c r="H921" t="inlineStr">
        <is>
          <t>Huawei</t>
        </is>
      </c>
      <c r="I921" t="n">
        <v>0</v>
      </c>
      <c r="J921" t="n">
        <v>0</v>
      </c>
      <c r="K921" t="n">
        <v>0</v>
      </c>
      <c r="L921" t="n">
        <v>0</v>
      </c>
      <c r="M921" t="n">
        <v>0</v>
      </c>
      <c r="N921" t="n">
        <v>0.7000268239577894</v>
      </c>
      <c r="O921" t="n">
        <v>0</v>
      </c>
      <c r="P921" t="n">
        <v>2.057187108520031</v>
      </c>
      <c r="Q921" t="n">
        <v>0</v>
      </c>
      <c r="R921" t="n">
        <v>0</v>
      </c>
      <c r="S921" t="n">
        <v>1.858379490516019</v>
      </c>
      <c r="T921" t="n">
        <v>0.9620241244403351</v>
      </c>
      <c r="U921" t="n">
        <v>2.570320146789829</v>
      </c>
      <c r="V921" t="n">
        <v>1.284553680732123</v>
      </c>
      <c r="W921" t="n">
        <v>0.9620241244403351</v>
      </c>
      <c r="X921" t="n">
        <v>0.6854020597375248</v>
      </c>
      <c r="Y921" t="n">
        <v>2.955361652584089</v>
      </c>
      <c r="Z921" t="n">
        <v>1.726524756515511</v>
      </c>
      <c r="AA921" t="n">
        <v>0</v>
      </c>
      <c r="AB921" t="n">
        <v>0.2641018397239986</v>
      </c>
      <c r="AC921" t="n">
        <v>0</v>
      </c>
      <c r="AD921" t="n">
        <v>0</v>
      </c>
      <c r="AE921" t="n">
        <v>0</v>
      </c>
      <c r="AF921" t="n">
        <v>0</v>
      </c>
      <c r="AG921" t="n">
        <v>0</v>
      </c>
      <c r="AH921" t="n">
        <v>0</v>
      </c>
      <c r="AI921" t="inlineStr">
        <is>
          <t>Operationnel</t>
        </is>
      </c>
      <c r="AJ921" t="inlineStr"/>
      <c r="AK921" t="inlineStr">
        <is>
          <t>no impacts</t>
        </is>
      </c>
      <c r="AL921" t="inlineStr">
        <is>
          <t>no impacts</t>
        </is>
      </c>
      <c r="AM921" t="inlineStr">
        <is>
          <t>no impacts</t>
        </is>
      </c>
      <c r="AN921" t="inlineStr">
        <is>
          <t>no impacts</t>
        </is>
      </c>
      <c r="AO921" t="inlineStr"/>
      <c r="AP921" t="inlineStr"/>
      <c r="AQ921" t="inlineStr">
        <is>
          <t>NRD_142</t>
        </is>
      </c>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is>
          <t>Grid-Gen</t>
        </is>
      </c>
    </row>
    <row r="922">
      <c r="A922" t="inlineStr">
        <is>
          <t>Madjap</t>
        </is>
      </c>
      <c r="B922" t="inlineStr">
        <is>
          <t>LIT_519</t>
        </is>
      </c>
      <c r="C922" t="inlineStr">
        <is>
          <t>LITTORAL</t>
        </is>
      </c>
      <c r="D922" t="inlineStr">
        <is>
          <t>IHS</t>
        </is>
      </c>
      <c r="E922" t="inlineStr">
        <is>
          <t>Hybrid-Gen</t>
        </is>
      </c>
      <c r="F922" t="inlineStr">
        <is>
          <t>LITTORAL</t>
        </is>
      </c>
      <c r="G922" t="inlineStr">
        <is>
          <t>Mandjap</t>
        </is>
      </c>
      <c r="H922" t="inlineStr">
        <is>
          <t>NOKIA</t>
        </is>
      </c>
      <c r="I922" t="n">
        <v>0</v>
      </c>
      <c r="J922" t="n">
        <v>0</v>
      </c>
      <c r="K922" t="n">
        <v>0</v>
      </c>
      <c r="L922" t="n">
        <v>1.27056328012026</v>
      </c>
      <c r="M922" t="n">
        <v>0</v>
      </c>
      <c r="N922" t="n">
        <v>0.9958905268095446</v>
      </c>
      <c r="O922" t="n">
        <v>0</v>
      </c>
      <c r="P922" t="n">
        <v>0</v>
      </c>
      <c r="Q922" t="n">
        <v>0.01889118002773462</v>
      </c>
      <c r="R922" t="n">
        <v>0.9986427645513152</v>
      </c>
      <c r="S922" t="n">
        <v>0.9640117898141408</v>
      </c>
      <c r="T922" t="n">
        <v>0</v>
      </c>
      <c r="U922" t="n">
        <v>0</v>
      </c>
      <c r="V922" t="n">
        <v>0</v>
      </c>
      <c r="W922" t="n">
        <v>0</v>
      </c>
      <c r="X922" t="n">
        <v>0</v>
      </c>
      <c r="Y922" t="n">
        <v>0</v>
      </c>
      <c r="Z922" t="n">
        <v>0</v>
      </c>
      <c r="AA922" t="n">
        <v>0</v>
      </c>
      <c r="AB922" t="n">
        <v>0.2595538947530627</v>
      </c>
      <c r="AC922" t="n">
        <v>0</v>
      </c>
      <c r="AD922" t="n">
        <v>0</v>
      </c>
      <c r="AE922" t="n">
        <v>0</v>
      </c>
      <c r="AF922" t="n">
        <v>0</v>
      </c>
      <c r="AG922" t="n">
        <v>0</v>
      </c>
      <c r="AH922" t="n">
        <v>0</v>
      </c>
      <c r="AI922" t="inlineStr">
        <is>
          <t>Operationnel</t>
        </is>
      </c>
      <c r="AJ922" t="inlineStr"/>
      <c r="AK922" t="inlineStr">
        <is>
          <t>BSS</t>
        </is>
      </c>
      <c r="AL922" t="inlineStr">
        <is>
          <t>RAN ISSUE</t>
        </is>
      </c>
      <c r="AM922" t="inlineStr">
        <is>
          <t>BSS Hardware issue</t>
        </is>
      </c>
      <c r="AN922" t="inlineStr">
        <is>
          <t>ACTIVE</t>
        </is>
      </c>
      <c r="AO922" t="inlineStr">
        <is>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is>
      </c>
      <c r="AP922" t="inlineStr">
        <is>
          <t>05/06/2026 cell nokia) : 06/04/2026 : Feedback RM : After on site check FME noticed faulty FRMF /SP request ongoing to be replaced new planned date 09/05/2026 05/04/2026 : Intervention prevue pour ce jour || FME en route pour le site || Intervention en cours 04/05/2026 : Intervention prevue pour ce jour || 04/05/2026 || Intervention en cours 02/05/2026 : Feedback RM : Intervention prevue pour demain FME presentement sur le site de Songloulou 30/04/2026 : Escalade faite au RM || En attente du feeback du RM 2902026 : FME presntement a mbongo || ETA : 30042026 28/04/2026 : Check breaker and interconnection FRMF (sfp, optical fiber) between system and radio module, swap its if needed || FME yannick presentement en route pour le site de logbong || Forte pluie dans la zone || Intervention pour demain 29/04/2026 .;.;(05/06/2026 cell nokia) : 06/04/2026 : Feedback RM : After on site check FME noticed faulty FRMF /SP request ongoing to be replaced new planned date 09/05/2026 05/04/2026 : Intervention prevue pour ce jour || FME en route pour le site || Intervention en cours 04/05/2026 : Intervention prevue pour ce jour || 04/05/2026 || Intervention en cours 02/05/2026 : Feedback RM : Intervention prevue pour demain FME presentement sur le site de Songloulou 30/04/2026 : Escalade faite au RM || En attente du feeback du RM 2902026 : FME presntement a mbongo || ETA : 30042026 28/04/2026 : Check breaker and interconnection FRMF (sfp, optical fiber) between system and radio module, swap its if needed || FME yannick presentement en route pour le site de logbong || Forte pluie dans la zone || Intervention pour demain 29/04/2026 .;.;(05/06/2026 cell nokia) : 06/04/2026 : Feedback RM : After on site check FME noticed faulty FRMF /SP request ongoing to be replaced new planned date 09/05/2026 05/04/2026 : Intervention prevue pour ce jour || FME en route pour le site || Intervention en cours 04/05/2026 : Intervention prevue pour ce jour || 04/05/2026 || Intervention en cours 02/05/2026 : Feedback RM : Intervention prevue pour demain FME presentement sur le site de Songloulou 30/04/2026 : Escalade faite au RM || En attente du feeback du RM 2902026 : FME presntement a mbongo || ETA : 30042026 28/04/2026 : Check breaker and interconnection FRMF (sfp, optical fiber) between system and radio module, swap its if needed || FME yannick presentement en route pour le site de logbong || Forte pluie dans la zone || Intervention pour demain 29/04/2026</t>
        </is>
      </c>
      <c r="AQ922" t="inlineStr">
        <is>
          <t>LIT_519</t>
        </is>
      </c>
      <c r="AR922" t="inlineStr"/>
      <c r="AS922" t="inlineStr"/>
      <c r="AT922" t="inlineStr"/>
      <c r="AU922" t="inlineStr"/>
      <c r="AV922" t="inlineStr"/>
      <c r="AW922" t="inlineStr"/>
      <c r="AX922" t="inlineStr"/>
      <c r="AY922" t="inlineStr"/>
      <c r="AZ922" t="inlineStr"/>
      <c r="BA922" t="inlineStr"/>
      <c r="BB922" t="inlineStr"/>
      <c r="BC922" t="inlineStr"/>
      <c r="BD922" t="inlineStr">
        <is>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is>
      </c>
      <c r="BE922" t="inlineStr">
        <is>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is>
      </c>
      <c r="BF922" t="inlineStr">
        <is>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is>
      </c>
      <c r="BG922" t="inlineStr"/>
      <c r="BH922" t="inlineStr"/>
      <c r="BI922" t="inlineStr"/>
      <c r="BJ922" t="inlineStr"/>
      <c r="BK922" t="inlineStr"/>
      <c r="BL922" t="inlineStr"/>
      <c r="BM922" t="inlineStr"/>
      <c r="BN922" t="inlineStr"/>
      <c r="BO922" t="inlineStr"/>
      <c r="BP922" t="inlineStr">
        <is>
          <t>LIT_519</t>
        </is>
      </c>
      <c r="BQ922" t="inlineStr">
        <is>
          <t>Gen-Lithium</t>
        </is>
      </c>
    </row>
    <row r="923">
      <c r="A923" t="inlineStr">
        <is>
          <t>Makondo</t>
        </is>
      </c>
      <c r="B923" t="inlineStr">
        <is>
          <t>LIT_114</t>
        </is>
      </c>
      <c r="C923" t="inlineStr">
        <is>
          <t>LITTORAL</t>
        </is>
      </c>
      <c r="D923" t="inlineStr">
        <is>
          <t>ESCO</t>
        </is>
      </c>
      <c r="E923" t="inlineStr">
        <is>
          <t>Hybrid Solar - S1</t>
        </is>
      </c>
      <c r="F923" t="inlineStr">
        <is>
          <t>LITTORAL</t>
        </is>
      </c>
      <c r="G923" t="inlineStr">
        <is>
          <t>Makondo</t>
        </is>
      </c>
      <c r="H923" t="inlineStr">
        <is>
          <t>NOKIA</t>
        </is>
      </c>
      <c r="I923" t="n">
        <v>0</v>
      </c>
      <c r="J923" t="n">
        <v>0</v>
      </c>
      <c r="K923" t="n">
        <v>0</v>
      </c>
      <c r="L923" t="n">
        <v>0</v>
      </c>
      <c r="M923" t="n">
        <v>0</v>
      </c>
      <c r="N923" t="n">
        <v>0.9939096303578676</v>
      </c>
      <c r="O923" t="n">
        <v>0</v>
      </c>
      <c r="P923" t="n">
        <v>0</v>
      </c>
      <c r="Q923" t="n">
        <v>0.01589829468600919</v>
      </c>
      <c r="R923" t="n">
        <v>0.9967148691968764</v>
      </c>
      <c r="S923" t="n">
        <v>0.9676830095111503</v>
      </c>
      <c r="T923" t="n">
        <v>0</v>
      </c>
      <c r="U923" t="n">
        <v>0</v>
      </c>
      <c r="V923" t="n">
        <v>0</v>
      </c>
      <c r="W923" t="n">
        <v>0</v>
      </c>
      <c r="X923" t="n">
        <v>0</v>
      </c>
      <c r="Y923" t="n">
        <v>0</v>
      </c>
      <c r="Z923" t="n">
        <v>0</v>
      </c>
      <c r="AA923" t="n">
        <v>0</v>
      </c>
      <c r="AB923" t="n">
        <v>0.2572353345718013</v>
      </c>
      <c r="AC923" t="n">
        <v>0</v>
      </c>
      <c r="AD923" t="n">
        <v>0</v>
      </c>
      <c r="AE923" t="n">
        <v>0</v>
      </c>
      <c r="AF923" t="n">
        <v>0</v>
      </c>
      <c r="AG923" t="n">
        <v>0</v>
      </c>
      <c r="AH923" t="n">
        <v>0</v>
      </c>
      <c r="AI923" t="inlineStr">
        <is>
          <t>Operationnel</t>
        </is>
      </c>
      <c r="AJ923" t="inlineStr"/>
      <c r="AK923" t="inlineStr">
        <is>
          <t>no impacts</t>
        </is>
      </c>
      <c r="AL923" t="inlineStr">
        <is>
          <t>no impacts</t>
        </is>
      </c>
      <c r="AM923" t="inlineStr">
        <is>
          <t>no impacts</t>
        </is>
      </c>
      <c r="AN923" t="inlineStr">
        <is>
          <t>no impacts</t>
        </is>
      </c>
      <c r="AO923" t="inlineStr"/>
      <c r="AP923" t="inlineStr"/>
      <c r="AQ923" t="inlineStr">
        <is>
          <t>LIT_114</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is>
          <t>Grid-Gen</t>
        </is>
      </c>
    </row>
    <row r="924">
      <c r="A924" t="inlineStr">
        <is>
          <t>Garage-Japonais</t>
        </is>
      </c>
      <c r="B924" t="inlineStr">
        <is>
          <t>CTR_583</t>
        </is>
      </c>
      <c r="C924" t="inlineStr">
        <is>
          <t>Yaounde</t>
        </is>
      </c>
      <c r="D924" t="inlineStr">
        <is>
          <t>CAMUSAT</t>
        </is>
      </c>
      <c r="E924" t="inlineStr">
        <is>
          <t>Good Grid no GE - 8h</t>
        </is>
      </c>
      <c r="F924" t="inlineStr">
        <is>
          <t>CENTRE</t>
        </is>
      </c>
      <c r="G924" t="inlineStr">
        <is>
          <t>Yaounde</t>
        </is>
      </c>
      <c r="H924" t="inlineStr">
        <is>
          <t>ZTE</t>
        </is>
      </c>
      <c r="I924" t="n">
        <v>1.521439190943775</v>
      </c>
      <c r="J924" t="n">
        <v>0.1356001004471616</v>
      </c>
      <c r="K924" t="n">
        <v>0.0001070104699043754</v>
      </c>
      <c r="L924" t="n">
        <v>17.19997117851344</v>
      </c>
      <c r="M924" t="n">
        <v>13.86855689960706</v>
      </c>
      <c r="N924" t="n">
        <v>13.86855689960706</v>
      </c>
      <c r="O924" t="n">
        <v>36.98281839895216</v>
      </c>
      <c r="P924" t="n">
        <v>14.89974545776226</v>
      </c>
      <c r="Q924" t="n">
        <v>0</v>
      </c>
      <c r="R924" t="n">
        <v>0</v>
      </c>
      <c r="S924" t="n">
        <v>0.0004280418796175018</v>
      </c>
      <c r="T924" t="n">
        <v>0</v>
      </c>
      <c r="U924" t="n">
        <v>0</v>
      </c>
      <c r="V924" t="n">
        <v>0</v>
      </c>
      <c r="W924" t="n">
        <v>0</v>
      </c>
      <c r="X924" t="n">
        <v>0</v>
      </c>
      <c r="Y924" t="n">
        <v>0</v>
      </c>
      <c r="Z924" t="n">
        <v>0</v>
      </c>
      <c r="AA924" t="n">
        <v>1.786290103957105</v>
      </c>
      <c r="AB924" t="n">
        <v>0.2356370547294346</v>
      </c>
      <c r="AC924" t="n">
        <v>0</v>
      </c>
      <c r="AD924" t="n">
        <v>0</v>
      </c>
      <c r="AE924" t="n">
        <v>0</v>
      </c>
      <c r="AF924" t="n">
        <v>0</v>
      </c>
      <c r="AG924" t="n">
        <v>0</v>
      </c>
      <c r="AH924" t="n">
        <v>0</v>
      </c>
      <c r="AI924" t="inlineStr">
        <is>
          <t>Operationnel</t>
        </is>
      </c>
      <c r="AJ924" t="inlineStr"/>
      <c r="AK924" t="inlineStr">
        <is>
          <t>no impacts</t>
        </is>
      </c>
      <c r="AL924" t="inlineStr">
        <is>
          <t>no impacts</t>
        </is>
      </c>
      <c r="AM924" t="inlineStr">
        <is>
          <t>no impacts</t>
        </is>
      </c>
      <c r="AN924" t="inlineStr">
        <is>
          <t>no impacts</t>
        </is>
      </c>
      <c r="AO924" t="inlineStr"/>
      <c r="AP924" t="inlineStr"/>
      <c r="AQ924" t="inlineStr">
        <is>
          <t>CTR_583</t>
        </is>
      </c>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is>
          <t>Grid-Gen</t>
        </is>
      </c>
    </row>
    <row r="925">
      <c r="A925" t="inlineStr">
        <is>
          <t>EST_074_N_Mazabe</t>
        </is>
      </c>
      <c r="B925" t="inlineStr">
        <is>
          <t>EST_074</t>
        </is>
      </c>
      <c r="C925" t="inlineStr">
        <is>
          <t>CENTRE</t>
        </is>
      </c>
      <c r="D925" t="inlineStr">
        <is>
          <t>IHS</t>
        </is>
      </c>
      <c r="E925" t="inlineStr">
        <is>
          <t>Solar Only</t>
        </is>
      </c>
      <c r="F925" t="inlineStr">
        <is>
          <t>EST</t>
        </is>
      </c>
      <c r="G925" t="inlineStr">
        <is>
          <t>Mazabe</t>
        </is>
      </c>
      <c r="H925" t="inlineStr">
        <is>
          <t>NOKIA</t>
        </is>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0.2236697171784621</v>
      </c>
      <c r="AC925" t="n">
        <v>0</v>
      </c>
      <c r="AD925" t="n">
        <v>0</v>
      </c>
      <c r="AE925" t="n">
        <v>0</v>
      </c>
      <c r="AF925" t="n">
        <v>0</v>
      </c>
      <c r="AG925" t="n">
        <v>0</v>
      </c>
      <c r="AH925" t="n">
        <v>0</v>
      </c>
      <c r="AI925" t="inlineStr">
        <is>
          <t>Operationnel</t>
        </is>
      </c>
      <c r="AJ925" t="inlineStr"/>
      <c r="AK925" t="inlineStr">
        <is>
          <t>no impacts</t>
        </is>
      </c>
      <c r="AL925" t="inlineStr">
        <is>
          <t>no impacts</t>
        </is>
      </c>
      <c r="AM925" t="inlineStr">
        <is>
          <t>no impacts</t>
        </is>
      </c>
      <c r="AN925" t="inlineStr">
        <is>
          <t>no impacts</t>
        </is>
      </c>
      <c r="AO925" t="inlineStr"/>
      <c r="AP925" t="inlineStr"/>
      <c r="AQ925" t="inlineStr">
        <is>
          <t>EST_074</t>
        </is>
      </c>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EST_074</t>
        </is>
      </c>
      <c r="BQ925" t="inlineStr">
        <is>
          <t>Grid-Gen</t>
        </is>
      </c>
    </row>
    <row r="926">
      <c r="A926" t="inlineStr">
        <is>
          <t>Bfsam-Ndiandam-School</t>
        </is>
      </c>
      <c r="B926" t="inlineStr">
        <is>
          <t>OST_270</t>
        </is>
      </c>
      <c r="C926" t="inlineStr">
        <is>
          <t>Bafoussam</t>
        </is>
      </c>
      <c r="D926" t="inlineStr">
        <is>
          <t>CAMUSAT</t>
        </is>
      </c>
      <c r="E926" t="inlineStr">
        <is>
          <t>Good Grid no GE - 8h</t>
        </is>
      </c>
      <c r="F926" t="inlineStr">
        <is>
          <t>OUEST</t>
        </is>
      </c>
      <c r="G926" t="inlineStr">
        <is>
          <t>Bafoussam</t>
        </is>
      </c>
      <c r="H926" t="inlineStr">
        <is>
          <t>Huawei</t>
        </is>
      </c>
      <c r="I926" t="n">
        <v>12.45147075189836</v>
      </c>
      <c r="J926" t="n">
        <v>17.21472078828192</v>
      </c>
      <c r="K926" t="n">
        <v>6.556228294709689</v>
      </c>
      <c r="L926" t="n">
        <v>0</v>
      </c>
      <c r="M926" t="n">
        <v>0</v>
      </c>
      <c r="N926" t="n">
        <v>0</v>
      </c>
      <c r="O926" t="n">
        <v>0</v>
      </c>
      <c r="P926" t="n">
        <v>0.2213333219188832</v>
      </c>
      <c r="Q926" t="n">
        <v>3.162605262632229</v>
      </c>
      <c r="R926" t="n">
        <v>8.033989378854159</v>
      </c>
      <c r="S926" t="n">
        <v>6.580501836299665</v>
      </c>
      <c r="T926" t="n">
        <v>0</v>
      </c>
      <c r="U926" t="n">
        <v>0</v>
      </c>
      <c r="V926" t="n">
        <v>0</v>
      </c>
      <c r="W926" t="n">
        <v>0</v>
      </c>
      <c r="X926" t="n">
        <v>0.3027326193594782</v>
      </c>
      <c r="Y926" t="n">
        <v>0</v>
      </c>
      <c r="Z926" t="n">
        <v>0.459449452534436</v>
      </c>
      <c r="AA926" t="n">
        <v>0</v>
      </c>
      <c r="AB926" t="n">
        <v>0.2096513456209889</v>
      </c>
      <c r="AC926" t="n">
        <v>0</v>
      </c>
      <c r="AD926" t="n">
        <v>0</v>
      </c>
      <c r="AE926" t="n">
        <v>0</v>
      </c>
      <c r="AF926" t="n">
        <v>0</v>
      </c>
      <c r="AG926" t="n">
        <v>0</v>
      </c>
      <c r="AH926" t="n">
        <v>0</v>
      </c>
      <c r="AI926" t="inlineStr">
        <is>
          <t>Operationnel</t>
        </is>
      </c>
      <c r="AJ926" t="inlineStr"/>
      <c r="AK926" t="inlineStr">
        <is>
          <t>no impacts</t>
        </is>
      </c>
      <c r="AL926" t="inlineStr">
        <is>
          <t>no impacts</t>
        </is>
      </c>
      <c r="AM926" t="inlineStr">
        <is>
          <t>no impacts</t>
        </is>
      </c>
      <c r="AN926" t="inlineStr">
        <is>
          <t>no impacts</t>
        </is>
      </c>
      <c r="AO926" t="inlineStr"/>
      <c r="AP926" t="inlineStr"/>
      <c r="AQ926" t="inlineStr">
        <is>
          <t>OST_270</t>
        </is>
      </c>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is>
          <t>Solar-Gen</t>
        </is>
      </c>
    </row>
    <row r="927">
      <c r="A927" t="inlineStr">
        <is>
          <t>So-Djay-IHS</t>
        </is>
      </c>
      <c r="B927" t="inlineStr">
        <is>
          <t>NRD_125</t>
        </is>
      </c>
      <c r="C927" t="inlineStr">
        <is>
          <t>NORD</t>
        </is>
      </c>
      <c r="D927" t="inlineStr">
        <is>
          <t>IHS</t>
        </is>
      </c>
      <c r="E927" t="inlineStr">
        <is>
          <t>Solar-Gen</t>
        </is>
      </c>
      <c r="F927" t="inlineStr">
        <is>
          <t>NORD</t>
        </is>
      </c>
      <c r="G927" t="inlineStr">
        <is>
          <t>So-Djay</t>
        </is>
      </c>
      <c r="H927" t="inlineStr">
        <is>
          <t>NOKIA</t>
        </is>
      </c>
      <c r="I927" t="n">
        <v>0</v>
      </c>
      <c r="J927" t="n">
        <v>0</v>
      </c>
      <c r="K927" t="n">
        <v>0</v>
      </c>
      <c r="L927" t="n">
        <v>0</v>
      </c>
      <c r="M927" t="n">
        <v>0</v>
      </c>
      <c r="N927" t="n">
        <v>0</v>
      </c>
      <c r="O927" t="n">
        <v>0</v>
      </c>
      <c r="P927" t="n">
        <v>0</v>
      </c>
      <c r="Q927" t="n">
        <v>0.002229384789674552</v>
      </c>
      <c r="R927" t="n">
        <v>0</v>
      </c>
      <c r="S927" t="n">
        <v>0</v>
      </c>
      <c r="T927" t="n">
        <v>0</v>
      </c>
      <c r="U927" t="n">
        <v>0</v>
      </c>
      <c r="V927" t="n">
        <v>6.547916787982151</v>
      </c>
      <c r="W927" t="n">
        <v>0</v>
      </c>
      <c r="X927" t="n">
        <v>0</v>
      </c>
      <c r="Y927" t="n">
        <v>0.05311453020365282</v>
      </c>
      <c r="Z927" t="n">
        <v>0</v>
      </c>
      <c r="AA927" t="n">
        <v>0.1057477042464651</v>
      </c>
      <c r="AB927" t="n">
        <v>0.1891467341678629</v>
      </c>
      <c r="AC927" t="n">
        <v>0</v>
      </c>
      <c r="AD927" t="n">
        <v>0</v>
      </c>
      <c r="AE927" t="n">
        <v>0</v>
      </c>
      <c r="AF927" t="n">
        <v>0</v>
      </c>
      <c r="AG927" t="n">
        <v>0</v>
      </c>
      <c r="AH927" t="n">
        <v>0</v>
      </c>
      <c r="AI927" t="inlineStr">
        <is>
          <t>Operationnel</t>
        </is>
      </c>
      <c r="AJ927" t="inlineStr"/>
      <c r="AK927" t="inlineStr">
        <is>
          <t>no impacts</t>
        </is>
      </c>
      <c r="AL927" t="inlineStr">
        <is>
          <t>no impacts</t>
        </is>
      </c>
      <c r="AM927" t="inlineStr">
        <is>
          <t>no impacts</t>
        </is>
      </c>
      <c r="AN927" t="inlineStr">
        <is>
          <t>no impacts</t>
        </is>
      </c>
      <c r="AO927" t="inlineStr"/>
      <c r="AP927" t="inlineStr"/>
      <c r="AQ927" t="inlineStr">
        <is>
          <t>NRD_125</t>
        </is>
      </c>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NRD_125</t>
        </is>
      </c>
      <c r="BQ927" t="inlineStr">
        <is>
          <t>Hybrid Gen</t>
        </is>
      </c>
    </row>
    <row r="928">
      <c r="A928" t="inlineStr">
        <is>
          <t>Biscuiterie-IHS</t>
        </is>
      </c>
      <c r="B928" t="inlineStr">
        <is>
          <t>CTR_157</t>
        </is>
      </c>
      <c r="C928" t="inlineStr">
        <is>
          <t>Yaounde</t>
        </is>
      </c>
      <c r="D928" t="inlineStr">
        <is>
          <t>IHS</t>
        </is>
      </c>
      <c r="E928" t="inlineStr">
        <is>
          <t>Grid-Gen</t>
        </is>
      </c>
      <c r="F928" t="inlineStr">
        <is>
          <t>CENTRE</t>
        </is>
      </c>
      <c r="G928" t="inlineStr">
        <is>
          <t>Yaounde</t>
        </is>
      </c>
      <c r="H928" t="inlineStr">
        <is>
          <t>ZTE</t>
        </is>
      </c>
      <c r="I928" t="n">
        <v>2.200420622487037</v>
      </c>
      <c r="J928" t="n">
        <v>0.5989376000547901</v>
      </c>
      <c r="K928" t="n">
        <v>0</v>
      </c>
      <c r="L928" t="n">
        <v>0</v>
      </c>
      <c r="M928" t="n">
        <v>0</v>
      </c>
      <c r="N928" t="n">
        <v>0</v>
      </c>
      <c r="O928" t="n">
        <v>0</v>
      </c>
      <c r="P928" t="n">
        <v>0</v>
      </c>
      <c r="Q928" t="n">
        <v>0</v>
      </c>
      <c r="R928" t="n">
        <v>0</v>
      </c>
      <c r="S928" t="n">
        <v>0.09306343866017193</v>
      </c>
      <c r="T928" t="n">
        <v>0</v>
      </c>
      <c r="U928" t="n">
        <v>0</v>
      </c>
      <c r="V928" t="n">
        <v>0</v>
      </c>
      <c r="W928" t="n">
        <v>0</v>
      </c>
      <c r="X928" t="n">
        <v>0</v>
      </c>
      <c r="Y928" t="n">
        <v>0</v>
      </c>
      <c r="Z928" t="n">
        <v>0</v>
      </c>
      <c r="AA928" t="n">
        <v>0</v>
      </c>
      <c r="AB928" t="n">
        <v>0.1757825318962541</v>
      </c>
      <c r="AC928" t="n">
        <v>0</v>
      </c>
      <c r="AD928" t="n">
        <v>0</v>
      </c>
      <c r="AE928" t="n">
        <v>0</v>
      </c>
      <c r="AF928" t="n">
        <v>0</v>
      </c>
      <c r="AG928" t="n">
        <v>0</v>
      </c>
      <c r="AH928" t="n">
        <v>0</v>
      </c>
      <c r="AI928" t="inlineStr">
        <is>
          <t>Operationnel</t>
        </is>
      </c>
      <c r="AJ928" t="inlineStr"/>
      <c r="AK928" t="inlineStr">
        <is>
          <t>no impacts</t>
        </is>
      </c>
      <c r="AL928" t="inlineStr">
        <is>
          <t>no impacts</t>
        </is>
      </c>
      <c r="AM928" t="inlineStr">
        <is>
          <t>no impacts</t>
        </is>
      </c>
      <c r="AN928" t="inlineStr">
        <is>
          <t>no impacts</t>
        </is>
      </c>
      <c r="AO928" t="inlineStr"/>
      <c r="AP928" t="inlineStr"/>
      <c r="AQ928" t="inlineStr">
        <is>
          <t>CTR_157</t>
        </is>
      </c>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CTR_157</t>
        </is>
      </c>
      <c r="BQ928" t="inlineStr">
        <is>
          <t>Solar-Gen</t>
        </is>
      </c>
    </row>
    <row r="929">
      <c r="A929" t="inlineStr">
        <is>
          <t>Fondonera-IHS</t>
        </is>
      </c>
      <c r="B929" t="inlineStr">
        <is>
          <t>OST_263</t>
        </is>
      </c>
      <c r="C929" t="inlineStr">
        <is>
          <t>OUEST</t>
        </is>
      </c>
      <c r="D929" t="inlineStr">
        <is>
          <t>IHS</t>
        </is>
      </c>
      <c r="E929" t="inlineStr">
        <is>
          <t>Grid-Gen</t>
        </is>
      </c>
      <c r="F929" t="inlineStr">
        <is>
          <t>OUEST</t>
        </is>
      </c>
      <c r="G929" t="inlineStr">
        <is>
          <t>Santchou</t>
        </is>
      </c>
      <c r="H929" t="inlineStr">
        <is>
          <t>NOKIA</t>
        </is>
      </c>
      <c r="I929" t="n">
        <v>0</v>
      </c>
      <c r="J929" t="n">
        <v>0</v>
      </c>
      <c r="K929" t="n">
        <v>0</v>
      </c>
      <c r="L929" t="n">
        <v>0.3099702124703111</v>
      </c>
      <c r="M929" t="n">
        <v>0</v>
      </c>
      <c r="N929" t="n">
        <v>0</v>
      </c>
      <c r="O929" t="n">
        <v>0</v>
      </c>
      <c r="P929" t="n">
        <v>0</v>
      </c>
      <c r="Q929" t="n">
        <v>0</v>
      </c>
      <c r="R929" t="n">
        <v>0</v>
      </c>
      <c r="S929" t="n">
        <v>0</v>
      </c>
      <c r="T929" t="n">
        <v>0</v>
      </c>
      <c r="U929" t="n">
        <v>6.643410120010873</v>
      </c>
      <c r="V929" t="n">
        <v>7.608533585592681</v>
      </c>
      <c r="W929" t="n">
        <v>0</v>
      </c>
      <c r="X929" t="n">
        <v>0</v>
      </c>
      <c r="Y929" t="n">
        <v>0</v>
      </c>
      <c r="Z929" t="n">
        <v>0</v>
      </c>
      <c r="AA929" t="n">
        <v>0</v>
      </c>
      <c r="AB929" t="n">
        <v>0.1518121866376739</v>
      </c>
      <c r="AC929" t="n">
        <v>0</v>
      </c>
      <c r="AD929" t="n">
        <v>0</v>
      </c>
      <c r="AE929" t="n">
        <v>0</v>
      </c>
      <c r="AF929" t="n">
        <v>0</v>
      </c>
      <c r="AG929" t="n">
        <v>0</v>
      </c>
      <c r="AH929" t="n">
        <v>0</v>
      </c>
      <c r="AI929" t="inlineStr">
        <is>
          <t>Operationnel</t>
        </is>
      </c>
      <c r="AJ929" t="inlineStr"/>
      <c r="AK929" t="inlineStr">
        <is>
          <t>no impacts</t>
        </is>
      </c>
      <c r="AL929" t="inlineStr">
        <is>
          <t>no impacts</t>
        </is>
      </c>
      <c r="AM929" t="inlineStr">
        <is>
          <t>no impacts</t>
        </is>
      </c>
      <c r="AN929" t="inlineStr">
        <is>
          <t>no impacts</t>
        </is>
      </c>
      <c r="AO929" t="inlineStr"/>
      <c r="AP929" t="inlineStr"/>
      <c r="AQ929" t="inlineStr">
        <is>
          <t>OST_263</t>
        </is>
      </c>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OST_263</t>
        </is>
      </c>
      <c r="BQ929" t="inlineStr">
        <is>
          <t>Grid-Gen-Lithium</t>
        </is>
      </c>
    </row>
    <row r="930">
      <c r="A930" t="inlineStr">
        <is>
          <t>Bfsam-Tougang-II</t>
        </is>
      </c>
      <c r="B930" t="inlineStr">
        <is>
          <t>OST_231</t>
        </is>
      </c>
      <c r="C930" t="inlineStr">
        <is>
          <t>Bafoussam</t>
        </is>
      </c>
      <c r="D930" t="inlineStr">
        <is>
          <t>CAMUSAT</t>
        </is>
      </c>
      <c r="E930" t="inlineStr">
        <is>
          <t>Good Grid + GE</t>
        </is>
      </c>
      <c r="F930" t="inlineStr">
        <is>
          <t>OUEST</t>
        </is>
      </c>
      <c r="G930" t="inlineStr">
        <is>
          <t>Bafoussam</t>
        </is>
      </c>
      <c r="H930" t="inlineStr">
        <is>
          <t>Huawei</t>
        </is>
      </c>
      <c r="I930" t="n">
        <v>0.4680994655183729</v>
      </c>
      <c r="J930" t="n">
        <v>0.7980305793118798</v>
      </c>
      <c r="K930" t="n">
        <v>0.436567047053217</v>
      </c>
      <c r="L930" t="n">
        <v>0</v>
      </c>
      <c r="M930" t="n">
        <v>0</v>
      </c>
      <c r="N930" t="n">
        <v>0</v>
      </c>
      <c r="O930" t="n">
        <v>0</v>
      </c>
      <c r="P930" t="n">
        <v>0.1358141213869698</v>
      </c>
      <c r="Q930" t="n">
        <v>0.3535804276423739</v>
      </c>
      <c r="R930" t="n">
        <v>0.1468718699437553</v>
      </c>
      <c r="S930" t="n">
        <v>0.5646942496853892</v>
      </c>
      <c r="T930" t="n">
        <v>0.1507955871735824</v>
      </c>
      <c r="U930" t="n">
        <v>0</v>
      </c>
      <c r="V930" t="n">
        <v>0.2435023242674064</v>
      </c>
      <c r="W930" t="n">
        <v>0.1507955871735824</v>
      </c>
      <c r="X930" t="n">
        <v>0.1453023830518244</v>
      </c>
      <c r="Y930" t="n">
        <v>1.798810328935916</v>
      </c>
      <c r="Z930" t="n">
        <v>0</v>
      </c>
      <c r="AA930" t="n">
        <v>0.2935297189477019</v>
      </c>
      <c r="AB930" t="n">
        <v>0.1452488778168722</v>
      </c>
      <c r="AC930" t="n">
        <v>0</v>
      </c>
      <c r="AD930" t="n">
        <v>0</v>
      </c>
      <c r="AE930" t="n">
        <v>0</v>
      </c>
      <c r="AF930" t="n">
        <v>0</v>
      </c>
      <c r="AG930" t="n">
        <v>0</v>
      </c>
      <c r="AH930" t="n">
        <v>0</v>
      </c>
      <c r="AI930" t="inlineStr">
        <is>
          <t>Operationnel</t>
        </is>
      </c>
      <c r="AJ930" t="inlineStr"/>
      <c r="AK930" t="inlineStr">
        <is>
          <t>no impacts</t>
        </is>
      </c>
      <c r="AL930" t="inlineStr">
        <is>
          <t>no impacts</t>
        </is>
      </c>
      <c r="AM930" t="inlineStr">
        <is>
          <t>no impacts</t>
        </is>
      </c>
      <c r="AN930" t="inlineStr">
        <is>
          <t>no impacts</t>
        </is>
      </c>
      <c r="AO930" t="inlineStr"/>
      <c r="AP930" t="inlineStr"/>
      <c r="AQ930" t="inlineStr">
        <is>
          <t>OST_231</t>
        </is>
      </c>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row>
    <row r="931">
      <c r="A931" t="inlineStr">
        <is>
          <t>Kouen</t>
        </is>
      </c>
      <c r="B931" t="inlineStr">
        <is>
          <t>EST_071</t>
        </is>
      </c>
      <c r="C931" t="inlineStr">
        <is>
          <t>CENTRE</t>
        </is>
      </c>
      <c r="D931" t="inlineStr">
        <is>
          <t>IHS</t>
        </is>
      </c>
      <c r="E931" t="inlineStr">
        <is>
          <t>Gen Only</t>
        </is>
      </c>
      <c r="F931" t="inlineStr">
        <is>
          <t>EST</t>
        </is>
      </c>
      <c r="G931" t="inlineStr">
        <is>
          <t>Kouen</t>
        </is>
      </c>
      <c r="H931" t="inlineStr">
        <is>
          <t>NOKIA</t>
        </is>
      </c>
      <c r="I931" t="n">
        <v>0</v>
      </c>
      <c r="J931" t="n">
        <v>0</v>
      </c>
      <c r="K931" t="n">
        <v>0</v>
      </c>
      <c r="L931" t="n">
        <v>0</v>
      </c>
      <c r="M931" t="n">
        <v>1.034113510999249</v>
      </c>
      <c r="N931" t="n">
        <v>0</v>
      </c>
      <c r="O931" t="n">
        <v>0</v>
      </c>
      <c r="P931" t="n">
        <v>0</v>
      </c>
      <c r="Q931" t="n">
        <v>0</v>
      </c>
      <c r="R931" t="n">
        <v>0</v>
      </c>
      <c r="S931" t="n">
        <v>0</v>
      </c>
      <c r="T931" t="n">
        <v>0</v>
      </c>
      <c r="U931" t="n">
        <v>0</v>
      </c>
      <c r="V931" t="n">
        <v>0</v>
      </c>
      <c r="W931" t="n">
        <v>0</v>
      </c>
      <c r="X931" t="n">
        <v>0</v>
      </c>
      <c r="Y931" t="n">
        <v>0</v>
      </c>
      <c r="Z931" t="n">
        <v>0</v>
      </c>
      <c r="AA931" t="n">
        <v>0</v>
      </c>
      <c r="AB931" t="n">
        <v>0.1400945401831448</v>
      </c>
      <c r="AC931" t="n">
        <v>0</v>
      </c>
      <c r="AD931" t="n">
        <v>0</v>
      </c>
      <c r="AE931" t="n">
        <v>0</v>
      </c>
      <c r="AF931" t="n">
        <v>0</v>
      </c>
      <c r="AG931" t="n">
        <v>0</v>
      </c>
      <c r="AH931" t="n">
        <v>0</v>
      </c>
      <c r="AI931" t="inlineStr">
        <is>
          <t>Operationnel</t>
        </is>
      </c>
      <c r="AJ931" t="inlineStr"/>
      <c r="AK931" t="inlineStr">
        <is>
          <t>no impacts</t>
        </is>
      </c>
      <c r="AL931" t="inlineStr">
        <is>
          <t>no impacts</t>
        </is>
      </c>
      <c r="AM931" t="inlineStr">
        <is>
          <t>no impacts</t>
        </is>
      </c>
      <c r="AN931" t="inlineStr">
        <is>
          <t>no impacts</t>
        </is>
      </c>
      <c r="AO931" t="inlineStr"/>
      <c r="AP931" t="inlineStr"/>
      <c r="AQ931" t="inlineStr">
        <is>
          <t>EST_071</t>
        </is>
      </c>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EST_071</t>
        </is>
      </c>
      <c r="BQ931" t="inlineStr">
        <is>
          <t>Grid-Gen</t>
        </is>
      </c>
    </row>
    <row r="932">
      <c r="A932" t="inlineStr">
        <is>
          <t>Bda-Tubah-MTN</t>
        </is>
      </c>
      <c r="B932" t="inlineStr">
        <is>
          <t>NRO_254</t>
        </is>
      </c>
      <c r="C932" t="inlineStr">
        <is>
          <t>NORD-OUEST</t>
        </is>
      </c>
      <c r="D932" t="inlineStr">
        <is>
          <t>IHS</t>
        </is>
      </c>
      <c r="E932" t="inlineStr">
        <is>
          <t>Grid-Gen</t>
        </is>
      </c>
      <c r="F932" t="inlineStr">
        <is>
          <t>NORD-OUEST</t>
        </is>
      </c>
      <c r="G932" t="inlineStr">
        <is>
          <t>Bamenda</t>
        </is>
      </c>
      <c r="H932" t="inlineStr">
        <is>
          <t>Huawei</t>
        </is>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0.9394627503688296</v>
      </c>
      <c r="AA932" t="n">
        <v>0</v>
      </c>
      <c r="AB932" t="n">
        <v>0.135457419820622</v>
      </c>
      <c r="AC932" t="n">
        <v>0</v>
      </c>
      <c r="AD932" t="n">
        <v>0</v>
      </c>
      <c r="AE932" t="n">
        <v>0</v>
      </c>
      <c r="AF932" t="n">
        <v>0</v>
      </c>
      <c r="AG932" t="n">
        <v>0</v>
      </c>
      <c r="AH932" t="n">
        <v>0</v>
      </c>
      <c r="AI932" t="inlineStr">
        <is>
          <t>Operationnel</t>
        </is>
      </c>
      <c r="AJ932" t="inlineStr"/>
      <c r="AK932" t="inlineStr">
        <is>
          <t>no impacts</t>
        </is>
      </c>
      <c r="AL932" t="inlineStr">
        <is>
          <t>no impacts</t>
        </is>
      </c>
      <c r="AM932" t="inlineStr">
        <is>
          <t>no impacts</t>
        </is>
      </c>
      <c r="AN932" t="inlineStr">
        <is>
          <t>no impacts</t>
        </is>
      </c>
      <c r="AO932" t="inlineStr"/>
      <c r="AP932" t="inlineStr"/>
      <c r="AQ932" t="inlineStr">
        <is>
          <t>NRO_254</t>
        </is>
      </c>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is>
          <t>NRO_254</t>
        </is>
      </c>
      <c r="BQ932" t="inlineStr"/>
    </row>
    <row r="933">
      <c r="A933" t="inlineStr">
        <is>
          <t>Foret-Bar-Mabanda-IHS</t>
        </is>
      </c>
      <c r="B933" t="inlineStr">
        <is>
          <t>LIT_360</t>
        </is>
      </c>
      <c r="C933" t="inlineStr">
        <is>
          <t>Douala</t>
        </is>
      </c>
      <c r="D933" t="inlineStr">
        <is>
          <t>IHS</t>
        </is>
      </c>
      <c r="E933" t="inlineStr">
        <is>
          <t>Grid-Gen</t>
        </is>
      </c>
      <c r="F933" t="inlineStr">
        <is>
          <t>LITTORAL</t>
        </is>
      </c>
      <c r="G933" t="inlineStr">
        <is>
          <t>Douala</t>
        </is>
      </c>
      <c r="H933" t="inlineStr">
        <is>
          <t>ZTE</t>
        </is>
      </c>
      <c r="I933" t="n">
        <v>0</v>
      </c>
      <c r="J933" t="n">
        <v>0</v>
      </c>
      <c r="K933" t="n">
        <v>0</v>
      </c>
      <c r="L933" t="n">
        <v>0</v>
      </c>
      <c r="M933" t="n">
        <v>0.04483738688993348</v>
      </c>
      <c r="N933" t="n">
        <v>0</v>
      </c>
      <c r="O933" t="n">
        <v>0</v>
      </c>
      <c r="P933" t="n">
        <v>2.687407435943533</v>
      </c>
      <c r="Q933" t="n">
        <v>0</v>
      </c>
      <c r="R933" t="n">
        <v>0</v>
      </c>
      <c r="S933" t="n">
        <v>0</v>
      </c>
      <c r="T933" t="n">
        <v>0</v>
      </c>
      <c r="U933" t="n">
        <v>0</v>
      </c>
      <c r="V933" t="n">
        <v>0</v>
      </c>
      <c r="W933" t="n">
        <v>0</v>
      </c>
      <c r="X933" t="n">
        <v>0</v>
      </c>
      <c r="Y933" t="n">
        <v>0</v>
      </c>
      <c r="Z933" t="n">
        <v>0</v>
      </c>
      <c r="AA933" t="n">
        <v>0</v>
      </c>
      <c r="AB933" t="n">
        <v>0.1197982210579485</v>
      </c>
      <c r="AC933" t="n">
        <v>0</v>
      </c>
      <c r="AD933" t="n">
        <v>0</v>
      </c>
      <c r="AE933" t="n">
        <v>0</v>
      </c>
      <c r="AF933" t="n">
        <v>0</v>
      </c>
      <c r="AG933" t="n">
        <v>0</v>
      </c>
      <c r="AH933" t="n">
        <v>0</v>
      </c>
      <c r="AI933" t="inlineStr">
        <is>
          <t>Operationnel</t>
        </is>
      </c>
      <c r="AJ933" t="inlineStr"/>
      <c r="AK933" t="inlineStr">
        <is>
          <t>no impacts</t>
        </is>
      </c>
      <c r="AL933" t="inlineStr">
        <is>
          <t>no impacts</t>
        </is>
      </c>
      <c r="AM933" t="inlineStr">
        <is>
          <t>no impacts</t>
        </is>
      </c>
      <c r="AN933" t="inlineStr">
        <is>
          <t>no impacts</t>
        </is>
      </c>
      <c r="AO933" t="inlineStr"/>
      <c r="AP933" t="inlineStr"/>
      <c r="AQ933" t="inlineStr">
        <is>
          <t>LIT_360</t>
        </is>
      </c>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LIT_360</t>
        </is>
      </c>
      <c r="BQ933" t="inlineStr">
        <is>
          <t>Gen Only</t>
        </is>
      </c>
    </row>
    <row r="934">
      <c r="A934" t="inlineStr">
        <is>
          <t>Lemla</t>
        </is>
      </c>
      <c r="B934" t="inlineStr">
        <is>
          <t>OST_261</t>
        </is>
      </c>
      <c r="C934" t="inlineStr">
        <is>
          <t>OUEST</t>
        </is>
      </c>
      <c r="D934" t="inlineStr">
        <is>
          <t>CAMUSAT</t>
        </is>
      </c>
      <c r="E934" t="inlineStr">
        <is>
          <t>Hybrid Solar - S3</t>
        </is>
      </c>
      <c r="F934" t="inlineStr">
        <is>
          <t>OUEST</t>
        </is>
      </c>
      <c r="G934" t="inlineStr">
        <is>
          <t>Bandjoun</t>
        </is>
      </c>
      <c r="H934" t="inlineStr">
        <is>
          <t>Huawei</t>
        </is>
      </c>
      <c r="I934" t="n">
        <v>4.630343032762326</v>
      </c>
      <c r="J934" t="n">
        <v>4.626419315532499</v>
      </c>
      <c r="K934" t="n">
        <v>4.622852299869019</v>
      </c>
      <c r="L934" t="n">
        <v>4.622852299869019</v>
      </c>
      <c r="M934" t="n">
        <v>4.622584773694258</v>
      </c>
      <c r="N934" t="n">
        <v>2.578952324695448</v>
      </c>
      <c r="O934" t="n">
        <v>0</v>
      </c>
      <c r="P934" t="n">
        <v>0.1519548672642131</v>
      </c>
      <c r="Q934" t="n">
        <v>0</v>
      </c>
      <c r="R934" t="n">
        <v>0</v>
      </c>
      <c r="S934" t="n">
        <v>0</v>
      </c>
      <c r="T934" t="n">
        <v>0.03310190535708681</v>
      </c>
      <c r="U934" t="n">
        <v>0</v>
      </c>
      <c r="V934" t="n">
        <v>0</v>
      </c>
      <c r="W934" t="n">
        <v>0.0331019053570868</v>
      </c>
      <c r="X934" t="n">
        <v>0</v>
      </c>
      <c r="Y934" t="n">
        <v>0</v>
      </c>
      <c r="Z934" t="n">
        <v>0</v>
      </c>
      <c r="AA934" t="n">
        <v>0</v>
      </c>
      <c r="AB934" t="n">
        <v>0.1136986242733989</v>
      </c>
      <c r="AC934" t="n">
        <v>0</v>
      </c>
      <c r="AD934" t="n">
        <v>0</v>
      </c>
      <c r="AE934" t="n">
        <v>0</v>
      </c>
      <c r="AF934" t="n">
        <v>0</v>
      </c>
      <c r="AG934" t="n">
        <v>0</v>
      </c>
      <c r="AH934" t="n">
        <v>0</v>
      </c>
      <c r="AI934" t="inlineStr">
        <is>
          <t>Operationnel</t>
        </is>
      </c>
      <c r="AJ934" t="inlineStr"/>
      <c r="AK934" t="inlineStr">
        <is>
          <t>no impacts</t>
        </is>
      </c>
      <c r="AL934" t="inlineStr">
        <is>
          <t>no impacts</t>
        </is>
      </c>
      <c r="AM934" t="inlineStr">
        <is>
          <t>no impacts</t>
        </is>
      </c>
      <c r="AN934" t="inlineStr">
        <is>
          <t>no impacts</t>
        </is>
      </c>
      <c r="AO934" t="inlineStr"/>
      <c r="AP934" t="inlineStr"/>
      <c r="AQ934" t="inlineStr">
        <is>
          <t>OST_261</t>
        </is>
      </c>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is>
          <t>Grid-Gen</t>
        </is>
      </c>
    </row>
    <row r="935">
      <c r="A935" t="inlineStr">
        <is>
          <t>OST_360_H_Bandjoun-Yom-V</t>
        </is>
      </c>
      <c r="B935" t="inlineStr">
        <is>
          <t>OST_360</t>
        </is>
      </c>
      <c r="C935" t="inlineStr">
        <is>
          <t>OUEST</t>
        </is>
      </c>
      <c r="D935" t="inlineStr">
        <is>
          <t>ESCO</t>
        </is>
      </c>
      <c r="E935" t="inlineStr">
        <is>
          <t>Hybrid Solar - S1</t>
        </is>
      </c>
      <c r="F935" t="inlineStr">
        <is>
          <t>OST</t>
        </is>
      </c>
      <c r="G935" t="inlineStr">
        <is>
          <t>Bandjoun</t>
        </is>
      </c>
      <c r="H935" t="inlineStr">
        <is>
          <t>Huawei</t>
        </is>
      </c>
      <c r="I935" t="n">
        <v>0</v>
      </c>
      <c r="J935" t="n">
        <v>0</v>
      </c>
      <c r="K935" t="n">
        <v>0</v>
      </c>
      <c r="L935" t="n">
        <v>0</v>
      </c>
      <c r="M935" t="n">
        <v>0</v>
      </c>
      <c r="N935" t="n">
        <v>0</v>
      </c>
      <c r="O935" t="n">
        <v>0</v>
      </c>
      <c r="P935" t="n">
        <v>0.1228836896068578</v>
      </c>
      <c r="Q935" t="n">
        <v>0</v>
      </c>
      <c r="R935" t="n">
        <v>0</v>
      </c>
      <c r="S935" t="n">
        <v>0</v>
      </c>
      <c r="T935" t="n">
        <v>0.03336943153184774</v>
      </c>
      <c r="U935" t="n">
        <v>0</v>
      </c>
      <c r="V935" t="inlineStr"/>
      <c r="W935" t="n">
        <v>0.03336943153184774</v>
      </c>
      <c r="X935" t="n">
        <v>0</v>
      </c>
      <c r="Y935" t="n">
        <v>0</v>
      </c>
      <c r="Z935" t="n">
        <v>0</v>
      </c>
      <c r="AA935" t="n">
        <v>0</v>
      </c>
      <c r="AB935" t="n">
        <v>0.1127176949659422</v>
      </c>
      <c r="AC935" t="n">
        <v>0</v>
      </c>
      <c r="AD935" t="n">
        <v>0</v>
      </c>
      <c r="AE935" t="n">
        <v>0</v>
      </c>
      <c r="AF935" t="n">
        <v>0</v>
      </c>
      <c r="AG935" t="n">
        <v>0</v>
      </c>
      <c r="AH935" t="n">
        <v>0</v>
      </c>
      <c r="AI935" t="inlineStr">
        <is>
          <t>Operationnel</t>
        </is>
      </c>
      <c r="AJ935" t="inlineStr"/>
      <c r="AK935" t="inlineStr">
        <is>
          <t>no impacts</t>
        </is>
      </c>
      <c r="AL935" t="inlineStr">
        <is>
          <t>no impacts</t>
        </is>
      </c>
      <c r="AM935" t="inlineStr">
        <is>
          <t>no impacts</t>
        </is>
      </c>
      <c r="AN935" t="inlineStr">
        <is>
          <t>no impacts</t>
        </is>
      </c>
      <c r="AO935" t="inlineStr"/>
      <c r="AP935" t="inlineStr"/>
      <c r="AQ935" t="inlineStr">
        <is>
          <t>OST_360</t>
        </is>
      </c>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row>
    <row r="936">
      <c r="A936" t="inlineStr">
        <is>
          <t>Bandjoun</t>
        </is>
      </c>
      <c r="B936" t="inlineStr">
        <is>
          <t>OST_009</t>
        </is>
      </c>
      <c r="C936" t="inlineStr">
        <is>
          <t>OUEST</t>
        </is>
      </c>
      <c r="D936" t="inlineStr">
        <is>
          <t>IHS</t>
        </is>
      </c>
      <c r="E936" t="inlineStr">
        <is>
          <t>Grid-Gen</t>
        </is>
      </c>
      <c r="F936" t="inlineStr">
        <is>
          <t>OUEST</t>
        </is>
      </c>
      <c r="G936" t="inlineStr">
        <is>
          <t>Bandjoun</t>
        </is>
      </c>
      <c r="H936" t="inlineStr">
        <is>
          <t>Huawei</t>
        </is>
      </c>
      <c r="I936" t="n">
        <v>0</v>
      </c>
      <c r="J936" t="n">
        <v>0</v>
      </c>
      <c r="K936" t="n">
        <v>0</v>
      </c>
      <c r="L936" t="n">
        <v>0</v>
      </c>
      <c r="M936" t="n">
        <v>0</v>
      </c>
      <c r="N936" t="n">
        <v>0</v>
      </c>
      <c r="O936" t="n">
        <v>6.558047472698061</v>
      </c>
      <c r="P936" t="n">
        <v>0</v>
      </c>
      <c r="Q936" t="n">
        <v>0</v>
      </c>
      <c r="R936" t="n">
        <v>8.917539158697954e-05</v>
      </c>
      <c r="S936" t="n">
        <v>0</v>
      </c>
      <c r="T936" t="n">
        <v>0.0326738634774693</v>
      </c>
      <c r="U936" t="n">
        <v>0</v>
      </c>
      <c r="V936" t="n">
        <v>0</v>
      </c>
      <c r="W936" t="n">
        <v>0.0326738634774693</v>
      </c>
      <c r="X936" t="n">
        <v>0</v>
      </c>
      <c r="Y936" t="n">
        <v>0</v>
      </c>
      <c r="Z936" t="n">
        <v>0</v>
      </c>
      <c r="AA936" t="n">
        <v>0</v>
      </c>
      <c r="AB936" t="n">
        <v>0.1121826426164203</v>
      </c>
      <c r="AC936" t="n">
        <v>0</v>
      </c>
      <c r="AD936" t="n">
        <v>0</v>
      </c>
      <c r="AE936" t="n">
        <v>0</v>
      </c>
      <c r="AF936" t="n">
        <v>0</v>
      </c>
      <c r="AG936" t="n">
        <v>0</v>
      </c>
      <c r="AH936" t="n">
        <v>0</v>
      </c>
      <c r="AI936" t="inlineStr">
        <is>
          <t>Operationnel</t>
        </is>
      </c>
      <c r="AJ936" t="inlineStr"/>
      <c r="AK936" t="inlineStr">
        <is>
          <t>no impacts</t>
        </is>
      </c>
      <c r="AL936" t="inlineStr">
        <is>
          <t>no impacts</t>
        </is>
      </c>
      <c r="AM936" t="inlineStr">
        <is>
          <t>no impacts</t>
        </is>
      </c>
      <c r="AN936" t="inlineStr">
        <is>
          <t>no impacts</t>
        </is>
      </c>
      <c r="AO936" t="inlineStr"/>
      <c r="AP936" t="inlineStr"/>
      <c r="AQ936" t="inlineStr">
        <is>
          <t>OST_009</t>
        </is>
      </c>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OST_009</t>
        </is>
      </c>
      <c r="BQ936" t="inlineStr">
        <is>
          <t>Grid-Gen-Lithium</t>
        </is>
      </c>
    </row>
    <row r="937">
      <c r="A937" t="inlineStr">
        <is>
          <t>Ndjeleng-II</t>
        </is>
      </c>
      <c r="B937" t="inlineStr">
        <is>
          <t>OST_165</t>
        </is>
      </c>
      <c r="C937" t="inlineStr">
        <is>
          <t>OUEST</t>
        </is>
      </c>
      <c r="D937" t="inlineStr">
        <is>
          <t>IHS</t>
        </is>
      </c>
      <c r="E937" t="inlineStr">
        <is>
          <t>Grid-Gen</t>
        </is>
      </c>
      <c r="F937" t="inlineStr">
        <is>
          <t>OUEST</t>
        </is>
      </c>
      <c r="G937" t="inlineStr">
        <is>
          <t>Bandjoun</t>
        </is>
      </c>
      <c r="H937" t="inlineStr">
        <is>
          <t>Huawei</t>
        </is>
      </c>
      <c r="I937" t="n">
        <v>0</v>
      </c>
      <c r="J937" t="n">
        <v>0</v>
      </c>
      <c r="K937" t="n">
        <v>0</v>
      </c>
      <c r="L937" t="n">
        <v>0</v>
      </c>
      <c r="M937" t="n">
        <v>0</v>
      </c>
      <c r="N937" t="n">
        <v>0</v>
      </c>
      <c r="O937" t="n">
        <v>6.592968556043524</v>
      </c>
      <c r="P937" t="n">
        <v>0</v>
      </c>
      <c r="Q937" t="n">
        <v>0</v>
      </c>
      <c r="R937" t="n">
        <v>0</v>
      </c>
      <c r="S937" t="n">
        <v>0</v>
      </c>
      <c r="T937" t="n">
        <v>0.03349427708006951</v>
      </c>
      <c r="U937" t="n">
        <v>0</v>
      </c>
      <c r="V937" t="n">
        <v>0</v>
      </c>
      <c r="W937" t="n">
        <v>0.03349427708006951</v>
      </c>
      <c r="X937" t="n">
        <v>0</v>
      </c>
      <c r="Y937" t="n">
        <v>0</v>
      </c>
      <c r="Z937" t="n">
        <v>0</v>
      </c>
      <c r="AA937" t="n">
        <v>0</v>
      </c>
      <c r="AB937" t="n">
        <v>0.1114692394837244</v>
      </c>
      <c r="AC937" t="n">
        <v>0</v>
      </c>
      <c r="AD937" t="n">
        <v>0</v>
      </c>
      <c r="AE937" t="n">
        <v>0</v>
      </c>
      <c r="AF937" t="n">
        <v>0</v>
      </c>
      <c r="AG937" t="n">
        <v>0</v>
      </c>
      <c r="AH937" t="n">
        <v>0</v>
      </c>
      <c r="AI937" t="inlineStr">
        <is>
          <t>Operationnel</t>
        </is>
      </c>
      <c r="AJ937" t="inlineStr"/>
      <c r="AK937" t="inlineStr">
        <is>
          <t>no impacts</t>
        </is>
      </c>
      <c r="AL937" t="inlineStr">
        <is>
          <t>no impacts</t>
        </is>
      </c>
      <c r="AM937" t="inlineStr">
        <is>
          <t>no impacts</t>
        </is>
      </c>
      <c r="AN937" t="inlineStr">
        <is>
          <t>no impacts</t>
        </is>
      </c>
      <c r="AO937" t="inlineStr"/>
      <c r="AP937" t="inlineStr"/>
      <c r="AQ937" t="inlineStr">
        <is>
          <t>OST_165</t>
        </is>
      </c>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is>
          <t>OST_165</t>
        </is>
      </c>
      <c r="BQ937" t="inlineStr">
        <is>
          <t>Grid-Gen-Lithium</t>
        </is>
      </c>
    </row>
    <row r="938">
      <c r="A938" t="inlineStr">
        <is>
          <t>Bandjoun-Soung</t>
        </is>
      </c>
      <c r="B938" t="inlineStr">
        <is>
          <t>OST_067</t>
        </is>
      </c>
      <c r="C938" t="inlineStr">
        <is>
          <t>OUEST</t>
        </is>
      </c>
      <c r="D938" t="inlineStr">
        <is>
          <t>IHS</t>
        </is>
      </c>
      <c r="E938" t="inlineStr">
        <is>
          <t>Grid-Gen</t>
        </is>
      </c>
      <c r="F938" t="inlineStr">
        <is>
          <t>OUEST</t>
        </is>
      </c>
      <c r="G938" t="inlineStr">
        <is>
          <t>Bandjoun</t>
        </is>
      </c>
      <c r="H938" t="inlineStr">
        <is>
          <t>Huawei</t>
        </is>
      </c>
      <c r="I938" t="n">
        <v>0.6740767850059783</v>
      </c>
      <c r="J938" t="n">
        <v>0.0883728130626967</v>
      </c>
      <c r="K938" t="n">
        <v>0</v>
      </c>
      <c r="L938" t="n">
        <v>0</v>
      </c>
      <c r="M938" t="n">
        <v>0.007740423989749824</v>
      </c>
      <c r="N938" t="n">
        <v>0.007651248598162844</v>
      </c>
      <c r="O938" t="n">
        <v>6.432310170560421</v>
      </c>
      <c r="P938" t="n">
        <v>0</v>
      </c>
      <c r="Q938" t="n">
        <v>0.00766908367648024</v>
      </c>
      <c r="R938" t="n">
        <v>0.007847434459654199</v>
      </c>
      <c r="S938" t="n">
        <v>0</v>
      </c>
      <c r="T938" t="n">
        <v>0.03287004933896065</v>
      </c>
      <c r="U938" t="n">
        <v>0.007758259068067219</v>
      </c>
      <c r="V938" t="n">
        <v>0</v>
      </c>
      <c r="W938" t="n">
        <v>0.03287004933896065</v>
      </c>
      <c r="X938" t="n">
        <v>0</v>
      </c>
      <c r="Y938" t="n">
        <v>0</v>
      </c>
      <c r="Z938" t="n">
        <v>0</v>
      </c>
      <c r="AA938" t="n">
        <v>0</v>
      </c>
      <c r="AB938" t="n">
        <v>0.1110233625257895</v>
      </c>
      <c r="AC938" t="n">
        <v>0</v>
      </c>
      <c r="AD938" t="n">
        <v>0</v>
      </c>
      <c r="AE938" t="n">
        <v>0</v>
      </c>
      <c r="AF938" t="n">
        <v>0</v>
      </c>
      <c r="AG938" t="n">
        <v>0</v>
      </c>
      <c r="AH938" t="n">
        <v>0</v>
      </c>
      <c r="AI938" t="inlineStr">
        <is>
          <t>Operationnel</t>
        </is>
      </c>
      <c r="AJ938" t="inlineStr"/>
      <c r="AK938" t="inlineStr">
        <is>
          <t>no impacts</t>
        </is>
      </c>
      <c r="AL938" t="inlineStr">
        <is>
          <t>no impacts</t>
        </is>
      </c>
      <c r="AM938" t="inlineStr">
        <is>
          <t>no impacts</t>
        </is>
      </c>
      <c r="AN938" t="inlineStr">
        <is>
          <t>no impacts</t>
        </is>
      </c>
      <c r="AO938" t="inlineStr"/>
      <c r="AP938" t="inlineStr"/>
      <c r="AQ938" t="inlineStr">
        <is>
          <t>OST_067</t>
        </is>
      </c>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is>
          <t>OST_067</t>
        </is>
      </c>
      <c r="BQ938" t="inlineStr"/>
    </row>
    <row r="939">
      <c r="A939" t="inlineStr">
        <is>
          <t>Doumo-IHS-VSAT</t>
        </is>
      </c>
      <c r="B939" t="inlineStr">
        <is>
          <t>NRD_152</t>
        </is>
      </c>
      <c r="C939" t="inlineStr">
        <is>
          <t>EXTREME-NORD</t>
        </is>
      </c>
      <c r="D939" t="inlineStr">
        <is>
          <t>IHS</t>
        </is>
      </c>
      <c r="E939" t="inlineStr">
        <is>
          <t>Gen Only</t>
        </is>
      </c>
      <c r="F939" t="inlineStr">
        <is>
          <t>NORD</t>
        </is>
      </c>
      <c r="G939" t="inlineStr">
        <is>
          <t>Doumo</t>
        </is>
      </c>
      <c r="H939" t="inlineStr">
        <is>
          <t>NOKIA</t>
        </is>
      </c>
      <c r="I939" t="n">
        <v>0</v>
      </c>
      <c r="J939" t="n">
        <v>0.3501960424802288</v>
      </c>
      <c r="K939" t="n">
        <v>0.3728486782815971</v>
      </c>
      <c r="L939" t="n">
        <v>0.0262597434130511</v>
      </c>
      <c r="M939" t="n">
        <v>0.02420369207439188</v>
      </c>
      <c r="N939" t="n">
        <v>0</v>
      </c>
      <c r="O939" t="n">
        <v>0.2441110076206364</v>
      </c>
      <c r="P939" t="n">
        <v>0.007502783832300314</v>
      </c>
      <c r="Q939" t="n">
        <v>0.02472672267808589</v>
      </c>
      <c r="R939" t="n">
        <v>0</v>
      </c>
      <c r="S939" t="n">
        <v>0</v>
      </c>
      <c r="T939" t="n">
        <v>0.6557066543390606</v>
      </c>
      <c r="U939" t="n">
        <v>0.4431512056332957</v>
      </c>
      <c r="V939" t="n">
        <v>0.8748105914682692</v>
      </c>
      <c r="W939" t="n">
        <v>0.6557066543390606</v>
      </c>
      <c r="X939" t="n">
        <v>0</v>
      </c>
      <c r="Y939" t="n">
        <v>0</v>
      </c>
      <c r="Z939" t="n">
        <v>0</v>
      </c>
      <c r="AA939" t="n">
        <v>0</v>
      </c>
      <c r="AB939" t="n">
        <v>0.1020701532104568</v>
      </c>
      <c r="AC939" t="n">
        <v>0</v>
      </c>
      <c r="AD939" t="n">
        <v>0</v>
      </c>
      <c r="AE939" t="n">
        <v>0</v>
      </c>
      <c r="AF939" t="n">
        <v>0</v>
      </c>
      <c r="AG939" t="n">
        <v>0</v>
      </c>
      <c r="AH939" t="n">
        <v>0</v>
      </c>
      <c r="AI939" t="inlineStr">
        <is>
          <t>Operationnel</t>
        </is>
      </c>
      <c r="AJ939" t="inlineStr"/>
      <c r="AK939" t="inlineStr">
        <is>
          <t>IHS</t>
        </is>
      </c>
      <c r="AL939" t="inlineStr">
        <is>
          <t>POWER ISSUE</t>
        </is>
      </c>
      <c r="AM939" t="inlineStr">
        <is>
          <t>Defaut GE &amp; Power Cabinet</t>
        </is>
      </c>
      <c r="AN939" t="inlineStr">
        <is>
          <t>PASSIVE</t>
        </is>
      </c>
      <c r="AO939" t="inlineStr">
        <is>
          <t>(05/06/2026 ticket): INC-20260506-00015191...Grid Outage</t>
        </is>
      </c>
      <c r="AP939" t="inlineStr">
        <is>
          <t>: .Grid Outage</t>
        </is>
      </c>
      <c r="AQ939" t="inlineStr">
        <is>
          <t>NRD_152</t>
        </is>
      </c>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is>
          <t>(05/06/2026 ticket): INC-20260506-00015191...Grid Outage</t>
        </is>
      </c>
      <c r="BK939" t="inlineStr"/>
      <c r="BL939" t="inlineStr"/>
      <c r="BM939" t="inlineStr"/>
      <c r="BN939" t="inlineStr"/>
      <c r="BO939" t="inlineStr"/>
      <c r="BP939" t="inlineStr">
        <is>
          <t>NRD_152</t>
        </is>
      </c>
      <c r="BQ939" t="inlineStr">
        <is>
          <t>Grid-Gen</t>
        </is>
      </c>
    </row>
    <row r="940">
      <c r="A940" t="inlineStr">
        <is>
          <t>Bfsam-Q-Admin</t>
        </is>
      </c>
      <c r="B940" t="inlineStr">
        <is>
          <t>OST_111</t>
        </is>
      </c>
      <c r="C940" t="inlineStr">
        <is>
          <t>Bafoussam</t>
        </is>
      </c>
      <c r="D940" t="inlineStr">
        <is>
          <t>IHS</t>
        </is>
      </c>
      <c r="E940" t="inlineStr">
        <is>
          <t>Grid-Gen</t>
        </is>
      </c>
      <c r="F940" t="inlineStr">
        <is>
          <t>OUEST</t>
        </is>
      </c>
      <c r="G940" t="inlineStr">
        <is>
          <t>Bafoussam</t>
        </is>
      </c>
      <c r="H940" t="inlineStr">
        <is>
          <t>Huawei</t>
        </is>
      </c>
      <c r="I940" t="n">
        <v>0</v>
      </c>
      <c r="J940" t="n">
        <v>0</v>
      </c>
      <c r="K940" t="n">
        <v>0</v>
      </c>
      <c r="L940" t="n">
        <v>6.938469693208121</v>
      </c>
      <c r="M940" t="n">
        <v>0</v>
      </c>
      <c r="N940" t="n">
        <v>8.917539158697954e-05</v>
      </c>
      <c r="O940" t="n">
        <v>0</v>
      </c>
      <c r="P940" t="n">
        <v>0</v>
      </c>
      <c r="Q940" t="n">
        <v>0</v>
      </c>
      <c r="R940" t="n">
        <v>0</v>
      </c>
      <c r="S940" t="n">
        <v>0</v>
      </c>
      <c r="T940" t="n">
        <v>0.01944023536596154</v>
      </c>
      <c r="U940" t="n">
        <v>0</v>
      </c>
      <c r="V940" t="n">
        <v>0</v>
      </c>
      <c r="W940" t="n">
        <v>0.01944023536596154</v>
      </c>
      <c r="X940" t="n">
        <v>0</v>
      </c>
      <c r="Y940" t="n">
        <v>0</v>
      </c>
      <c r="Z940" t="n">
        <v>0</v>
      </c>
      <c r="AA940" t="n">
        <v>0</v>
      </c>
      <c r="AB940" t="n">
        <v>0.09684447526345975</v>
      </c>
      <c r="AC940" t="n">
        <v>0</v>
      </c>
      <c r="AD940" t="n">
        <v>0</v>
      </c>
      <c r="AE940" t="n">
        <v>0</v>
      </c>
      <c r="AF940" t="n">
        <v>0</v>
      </c>
      <c r="AG940" t="n">
        <v>0</v>
      </c>
      <c r="AH940" t="n">
        <v>0</v>
      </c>
      <c r="AI940" t="inlineStr">
        <is>
          <t>Operationnel</t>
        </is>
      </c>
      <c r="AJ940" t="inlineStr"/>
      <c r="AK940" t="inlineStr">
        <is>
          <t>no impacts</t>
        </is>
      </c>
      <c r="AL940" t="inlineStr">
        <is>
          <t>no impacts</t>
        </is>
      </c>
      <c r="AM940" t="inlineStr">
        <is>
          <t>no impacts</t>
        </is>
      </c>
      <c r="AN940" t="inlineStr">
        <is>
          <t>no impacts</t>
        </is>
      </c>
      <c r="AO940" t="inlineStr"/>
      <c r="AP940" t="inlineStr"/>
      <c r="AQ940" t="inlineStr">
        <is>
          <t>OST_111</t>
        </is>
      </c>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is>
          <t>OST_111</t>
        </is>
      </c>
      <c r="BQ940" t="inlineStr">
        <is>
          <t>Grid-Gen</t>
        </is>
      </c>
    </row>
    <row r="941">
      <c r="A941" t="inlineStr">
        <is>
          <t>Bfsam-Kouogouo</t>
        </is>
      </c>
      <c r="B941" t="inlineStr">
        <is>
          <t>OST_065</t>
        </is>
      </c>
      <c r="C941" t="inlineStr">
        <is>
          <t>Bafoussam</t>
        </is>
      </c>
      <c r="D941" t="inlineStr">
        <is>
          <t>IHS</t>
        </is>
      </c>
      <c r="E941" t="inlineStr">
        <is>
          <t>Grid-Gen</t>
        </is>
      </c>
      <c r="F941" t="inlineStr">
        <is>
          <t>OUEST</t>
        </is>
      </c>
      <c r="G941" t="inlineStr">
        <is>
          <t>Bafoussam</t>
        </is>
      </c>
      <c r="H941" t="inlineStr">
        <is>
          <t>Huawei</t>
        </is>
      </c>
      <c r="I941" t="n">
        <v>0</v>
      </c>
      <c r="J941" t="n">
        <v>0</v>
      </c>
      <c r="K941" t="n">
        <v>0</v>
      </c>
      <c r="L941" t="n">
        <v>0</v>
      </c>
      <c r="M941" t="n">
        <v>0</v>
      </c>
      <c r="N941" t="n">
        <v>0</v>
      </c>
      <c r="O941" t="n">
        <v>0</v>
      </c>
      <c r="P941" t="n">
        <v>0</v>
      </c>
      <c r="Q941" t="n">
        <v>0</v>
      </c>
      <c r="R941" t="n">
        <v>0</v>
      </c>
      <c r="S941" t="n">
        <v>0</v>
      </c>
      <c r="T941" t="n">
        <v>0.02113456780611415</v>
      </c>
      <c r="U941" t="n">
        <v>0</v>
      </c>
      <c r="V941" t="n">
        <v>8.917539158697954e-05</v>
      </c>
      <c r="W941" t="n">
        <v>0.02113456780611415</v>
      </c>
      <c r="X941" t="n">
        <v>0</v>
      </c>
      <c r="Y941" t="n">
        <v>0</v>
      </c>
      <c r="Z941" t="n">
        <v>0</v>
      </c>
      <c r="AA941" t="n">
        <v>0</v>
      </c>
      <c r="AB941" t="n">
        <v>0.09675529987187279</v>
      </c>
      <c r="AC941" t="n">
        <v>0</v>
      </c>
      <c r="AD941" t="n">
        <v>0</v>
      </c>
      <c r="AE941" t="n">
        <v>0</v>
      </c>
      <c r="AF941" t="n">
        <v>0</v>
      </c>
      <c r="AG941" t="n">
        <v>0</v>
      </c>
      <c r="AH941" t="n">
        <v>0</v>
      </c>
      <c r="AI941" t="inlineStr">
        <is>
          <t>Operationnel</t>
        </is>
      </c>
      <c r="AJ941" t="inlineStr"/>
      <c r="AK941" t="inlineStr">
        <is>
          <t>no impacts</t>
        </is>
      </c>
      <c r="AL941" t="inlineStr">
        <is>
          <t>no impacts</t>
        </is>
      </c>
      <c r="AM941" t="inlineStr">
        <is>
          <t>no impacts</t>
        </is>
      </c>
      <c r="AN941" t="inlineStr">
        <is>
          <t>no impacts</t>
        </is>
      </c>
      <c r="AO941" t="inlineStr"/>
      <c r="AP941" t="inlineStr"/>
      <c r="AQ941" t="inlineStr">
        <is>
          <t>OST_065</t>
        </is>
      </c>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is>
          <t>OST_065</t>
        </is>
      </c>
      <c r="BQ941" t="inlineStr">
        <is>
          <t>Grid-Gen</t>
        </is>
      </c>
    </row>
    <row r="942">
      <c r="A942" t="inlineStr">
        <is>
          <t>Bfsam-Nylon</t>
        </is>
      </c>
      <c r="B942" t="inlineStr">
        <is>
          <t>OST_107</t>
        </is>
      </c>
      <c r="C942" t="inlineStr">
        <is>
          <t>Bafoussam</t>
        </is>
      </c>
      <c r="D942" t="inlineStr">
        <is>
          <t>IHS</t>
        </is>
      </c>
      <c r="E942" t="inlineStr">
        <is>
          <t>Grid-Gen</t>
        </is>
      </c>
      <c r="F942" t="inlineStr">
        <is>
          <t>OUEST</t>
        </is>
      </c>
      <c r="G942" t="inlineStr">
        <is>
          <t>Bafoussam</t>
        </is>
      </c>
      <c r="H942" t="inlineStr">
        <is>
          <t>Huawei</t>
        </is>
      </c>
      <c r="I942" t="n">
        <v>0</v>
      </c>
      <c r="J942" t="n">
        <v>0</v>
      </c>
      <c r="K942" t="n">
        <v>0</v>
      </c>
      <c r="L942" t="n">
        <v>0</v>
      </c>
      <c r="M942" t="n">
        <v>0</v>
      </c>
      <c r="N942" t="n">
        <v>0</v>
      </c>
      <c r="O942" t="n">
        <v>0</v>
      </c>
      <c r="P942" t="n">
        <v>0</v>
      </c>
      <c r="Q942" t="n">
        <v>0</v>
      </c>
      <c r="R942" t="n">
        <v>0</v>
      </c>
      <c r="S942" t="n">
        <v>1.863587333384699</v>
      </c>
      <c r="T942" t="n">
        <v>0.02746602060878969</v>
      </c>
      <c r="U942" t="n">
        <v>0</v>
      </c>
      <c r="V942" t="n">
        <v>0</v>
      </c>
      <c r="W942" t="n">
        <v>0.02746602060878969</v>
      </c>
      <c r="X942" t="n">
        <v>0</v>
      </c>
      <c r="Y942" t="n">
        <v>0</v>
      </c>
      <c r="Z942" t="n">
        <v>0</v>
      </c>
      <c r="AA942" t="n">
        <v>0</v>
      </c>
      <c r="AB942" t="n">
        <v>0.09666612448028582</v>
      </c>
      <c r="AC942" t="n">
        <v>0</v>
      </c>
      <c r="AD942" t="n">
        <v>0</v>
      </c>
      <c r="AE942" t="n">
        <v>0</v>
      </c>
      <c r="AF942" t="n">
        <v>0</v>
      </c>
      <c r="AG942" t="n">
        <v>0</v>
      </c>
      <c r="AH942" t="n">
        <v>0</v>
      </c>
      <c r="AI942" t="inlineStr">
        <is>
          <t>Operationnel</t>
        </is>
      </c>
      <c r="AJ942" t="inlineStr"/>
      <c r="AK942" t="inlineStr">
        <is>
          <t>no impacts</t>
        </is>
      </c>
      <c r="AL942" t="inlineStr">
        <is>
          <t>no impacts</t>
        </is>
      </c>
      <c r="AM942" t="inlineStr">
        <is>
          <t>no impacts</t>
        </is>
      </c>
      <c r="AN942" t="inlineStr">
        <is>
          <t>no impacts</t>
        </is>
      </c>
      <c r="AO942" t="inlineStr"/>
      <c r="AP942" t="inlineStr"/>
      <c r="AQ942" t="inlineStr">
        <is>
          <t>OST_107</t>
        </is>
      </c>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is>
          <t>OST_107</t>
        </is>
      </c>
      <c r="BQ942" t="inlineStr">
        <is>
          <t>Grid-Gen</t>
        </is>
      </c>
    </row>
    <row r="943">
      <c r="A943" t="inlineStr">
        <is>
          <t>Bfsam-Toket</t>
        </is>
      </c>
      <c r="B943" t="inlineStr">
        <is>
          <t>OST_045</t>
        </is>
      </c>
      <c r="C943" t="inlineStr">
        <is>
          <t>Bafoussam</t>
        </is>
      </c>
      <c r="D943" t="inlineStr">
        <is>
          <t>IHS</t>
        </is>
      </c>
      <c r="E943" t="inlineStr">
        <is>
          <t>Grid-Gen</t>
        </is>
      </c>
      <c r="F943" t="inlineStr">
        <is>
          <t>OUEST</t>
        </is>
      </c>
      <c r="G943" t="inlineStr">
        <is>
          <t>Bafoussam</t>
        </is>
      </c>
      <c r="H943" t="inlineStr">
        <is>
          <t>Huawei</t>
        </is>
      </c>
      <c r="I943" t="n">
        <v>0</v>
      </c>
      <c r="J943" t="n">
        <v>0</v>
      </c>
      <c r="K943" t="n">
        <v>0</v>
      </c>
      <c r="L943" t="n">
        <v>0</v>
      </c>
      <c r="M943" t="n">
        <v>0</v>
      </c>
      <c r="N943" t="n">
        <v>0</v>
      </c>
      <c r="O943" t="n">
        <v>0</v>
      </c>
      <c r="P943" t="n">
        <v>0</v>
      </c>
      <c r="Q943" t="n">
        <v>0</v>
      </c>
      <c r="R943" t="n">
        <v>0</v>
      </c>
      <c r="S943" t="n">
        <v>0</v>
      </c>
      <c r="T943" t="n">
        <v>0.02689529810263303</v>
      </c>
      <c r="U943" t="n">
        <v>0</v>
      </c>
      <c r="V943" t="n">
        <v>0</v>
      </c>
      <c r="W943" t="n">
        <v>0.02689529810263303</v>
      </c>
      <c r="X943" t="n">
        <v>0</v>
      </c>
      <c r="Y943" t="n">
        <v>0</v>
      </c>
      <c r="Z943" t="n">
        <v>0</v>
      </c>
      <c r="AA943" t="n">
        <v>0</v>
      </c>
      <c r="AB943" t="n">
        <v>0.09568519517282906</v>
      </c>
      <c r="AC943" t="n">
        <v>0</v>
      </c>
      <c r="AD943" t="n">
        <v>0</v>
      </c>
      <c r="AE943" t="n">
        <v>0</v>
      </c>
      <c r="AF943" t="n">
        <v>0</v>
      </c>
      <c r="AG943" t="n">
        <v>0</v>
      </c>
      <c r="AH943" t="n">
        <v>0</v>
      </c>
      <c r="AI943" t="inlineStr">
        <is>
          <t>Operationnel</t>
        </is>
      </c>
      <c r="AJ943" t="inlineStr"/>
      <c r="AK943" t="inlineStr">
        <is>
          <t>no impacts</t>
        </is>
      </c>
      <c r="AL943" t="inlineStr">
        <is>
          <t>no impacts</t>
        </is>
      </c>
      <c r="AM943" t="inlineStr">
        <is>
          <t>no impacts</t>
        </is>
      </c>
      <c r="AN943" t="inlineStr">
        <is>
          <t>no impacts</t>
        </is>
      </c>
      <c r="AO943" t="inlineStr"/>
      <c r="AP943" t="inlineStr"/>
      <c r="AQ943" t="inlineStr">
        <is>
          <t>OST_045</t>
        </is>
      </c>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is>
          <t>OST_045</t>
        </is>
      </c>
      <c r="BQ943" t="inlineStr">
        <is>
          <t>Grid-Gen</t>
        </is>
      </c>
    </row>
    <row r="944">
      <c r="A944" t="inlineStr">
        <is>
          <t>Bfsam-Brasserie</t>
        </is>
      </c>
      <c r="B944" t="inlineStr">
        <is>
          <t>OST_134</t>
        </is>
      </c>
      <c r="C944" t="inlineStr">
        <is>
          <t>Bafoussam</t>
        </is>
      </c>
      <c r="D944" t="inlineStr">
        <is>
          <t>IHS</t>
        </is>
      </c>
      <c r="E944" t="inlineStr">
        <is>
          <t>Grid-Gen</t>
        </is>
      </c>
      <c r="F944" t="inlineStr">
        <is>
          <t>OUEST</t>
        </is>
      </c>
      <c r="G944" t="inlineStr">
        <is>
          <t>Bafoussam</t>
        </is>
      </c>
      <c r="H944" t="inlineStr">
        <is>
          <t>Huawei</t>
        </is>
      </c>
      <c r="I944" t="n">
        <v>0</v>
      </c>
      <c r="J944" t="n">
        <v>0</v>
      </c>
      <c r="K944" t="n">
        <v>0</v>
      </c>
      <c r="L944" t="n">
        <v>0</v>
      </c>
      <c r="M944" t="n">
        <v>0</v>
      </c>
      <c r="N944" t="n">
        <v>0</v>
      </c>
      <c r="O944" t="n">
        <v>0</v>
      </c>
      <c r="P944" t="n">
        <v>0</v>
      </c>
      <c r="Q944" t="n">
        <v>0</v>
      </c>
      <c r="R944" t="n">
        <v>0</v>
      </c>
      <c r="S944" t="n">
        <v>0</v>
      </c>
      <c r="T944" t="n">
        <v>0.02591436879517625</v>
      </c>
      <c r="U944" t="n">
        <v>0</v>
      </c>
      <c r="V944" t="n">
        <v>0</v>
      </c>
      <c r="W944" t="n">
        <v>0.02591436879517625</v>
      </c>
      <c r="X944" t="n">
        <v>0</v>
      </c>
      <c r="Y944" t="n">
        <v>0</v>
      </c>
      <c r="Z944" t="n">
        <v>0</v>
      </c>
      <c r="AA944" t="n">
        <v>0</v>
      </c>
      <c r="AB944" t="n">
        <v>0.0954176689980681</v>
      </c>
      <c r="AC944" t="n">
        <v>0</v>
      </c>
      <c r="AD944" t="n">
        <v>0</v>
      </c>
      <c r="AE944" t="n">
        <v>0</v>
      </c>
      <c r="AF944" t="n">
        <v>0</v>
      </c>
      <c r="AG944" t="n">
        <v>0</v>
      </c>
      <c r="AH944" t="n">
        <v>0</v>
      </c>
      <c r="AI944" t="inlineStr">
        <is>
          <t>Operationnel</t>
        </is>
      </c>
      <c r="AJ944" t="inlineStr"/>
      <c r="AK944" t="inlineStr">
        <is>
          <t>no impacts</t>
        </is>
      </c>
      <c r="AL944" t="inlineStr">
        <is>
          <t>no impacts</t>
        </is>
      </c>
      <c r="AM944" t="inlineStr">
        <is>
          <t>no impacts</t>
        </is>
      </c>
      <c r="AN944" t="inlineStr">
        <is>
          <t>no impacts</t>
        </is>
      </c>
      <c r="AO944" t="inlineStr"/>
      <c r="AP944" t="inlineStr"/>
      <c r="AQ944" t="inlineStr">
        <is>
          <t>OST_134</t>
        </is>
      </c>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is>
          <t>OST_134</t>
        </is>
      </c>
      <c r="BQ944" t="inlineStr">
        <is>
          <t>Grid-Gen</t>
        </is>
      </c>
    </row>
    <row r="945">
      <c r="A945" t="inlineStr">
        <is>
          <t>Bfsam-Kamkouop</t>
        </is>
      </c>
      <c r="B945" t="inlineStr">
        <is>
          <t>OST_002</t>
        </is>
      </c>
      <c r="C945" t="inlineStr">
        <is>
          <t>Bafoussam</t>
        </is>
      </c>
      <c r="D945" t="inlineStr">
        <is>
          <t>IHS</t>
        </is>
      </c>
      <c r="E945" t="inlineStr">
        <is>
          <t>Grid-Gen</t>
        </is>
      </c>
      <c r="F945" t="inlineStr">
        <is>
          <t>OUEST</t>
        </is>
      </c>
      <c r="G945" t="inlineStr">
        <is>
          <t>Bafoussam</t>
        </is>
      </c>
      <c r="H945" t="inlineStr">
        <is>
          <t>Huawei</t>
        </is>
      </c>
      <c r="I945" t="n">
        <v>0</v>
      </c>
      <c r="J945" t="n">
        <v>0</v>
      </c>
      <c r="K945" t="n">
        <v>0</v>
      </c>
      <c r="L945" t="n">
        <v>0</v>
      </c>
      <c r="M945" t="n">
        <v>0</v>
      </c>
      <c r="N945" t="n">
        <v>0</v>
      </c>
      <c r="O945" t="n">
        <v>0</v>
      </c>
      <c r="P945" t="n">
        <v>0</v>
      </c>
      <c r="Q945" t="n">
        <v>0</v>
      </c>
      <c r="R945" t="n">
        <v>0</v>
      </c>
      <c r="S945" t="n">
        <v>0</v>
      </c>
      <c r="T945" t="n">
        <v>0.02027848404687915</v>
      </c>
      <c r="U945" t="n">
        <v>0</v>
      </c>
      <c r="V945" t="n">
        <v>0</v>
      </c>
      <c r="W945" t="n">
        <v>0.02027848404687915</v>
      </c>
      <c r="X945" t="n">
        <v>0</v>
      </c>
      <c r="Y945" t="n">
        <v>0</v>
      </c>
      <c r="Z945" t="n">
        <v>0</v>
      </c>
      <c r="AA945" t="n">
        <v>0</v>
      </c>
      <c r="AB945" t="n">
        <v>0.09479344125695924</v>
      </c>
      <c r="AC945" t="n">
        <v>0</v>
      </c>
      <c r="AD945" t="n">
        <v>0</v>
      </c>
      <c r="AE945" t="n">
        <v>0</v>
      </c>
      <c r="AF945" t="n">
        <v>0</v>
      </c>
      <c r="AG945" t="n">
        <v>0</v>
      </c>
      <c r="AH945" t="n">
        <v>0</v>
      </c>
      <c r="AI945" t="inlineStr">
        <is>
          <t>Operationnel</t>
        </is>
      </c>
      <c r="AJ945" t="inlineStr"/>
      <c r="AK945" t="inlineStr">
        <is>
          <t>no impacts</t>
        </is>
      </c>
      <c r="AL945" t="inlineStr">
        <is>
          <t>no impacts</t>
        </is>
      </c>
      <c r="AM945" t="inlineStr">
        <is>
          <t>no impacts</t>
        </is>
      </c>
      <c r="AN945" t="inlineStr">
        <is>
          <t>no impacts</t>
        </is>
      </c>
      <c r="AO945" t="inlineStr"/>
      <c r="AP945" t="inlineStr"/>
      <c r="AQ945" t="inlineStr">
        <is>
          <t>OST_002</t>
        </is>
      </c>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is>
          <t>OST_002</t>
        </is>
      </c>
      <c r="BQ945" t="inlineStr">
        <is>
          <t>Solar-Gen</t>
        </is>
      </c>
    </row>
    <row r="946">
      <c r="A946" t="inlineStr">
        <is>
          <t>Bfsam-Mairie-Rurale-MTN-IHS</t>
        </is>
      </c>
      <c r="B946" t="inlineStr">
        <is>
          <t>OST_214</t>
        </is>
      </c>
      <c r="C946" t="inlineStr">
        <is>
          <t>Bafoussam</t>
        </is>
      </c>
      <c r="D946" t="inlineStr">
        <is>
          <t>IHS</t>
        </is>
      </c>
      <c r="E946" t="inlineStr">
        <is>
          <t>Grid-Gen</t>
        </is>
      </c>
      <c r="F946" t="inlineStr">
        <is>
          <t>OUEST</t>
        </is>
      </c>
      <c r="G946" t="inlineStr">
        <is>
          <t>Bafoussam</t>
        </is>
      </c>
      <c r="H946" t="inlineStr">
        <is>
          <t>Huawei</t>
        </is>
      </c>
      <c r="I946" t="n">
        <v>0.1145012027976817</v>
      </c>
      <c r="J946" t="n">
        <v>0.1607832310313241</v>
      </c>
      <c r="K946" t="n">
        <v>0.07854568490981158</v>
      </c>
      <c r="L946" t="n">
        <v>0.05305935799425283</v>
      </c>
      <c r="M946" t="n">
        <v>0</v>
      </c>
      <c r="N946" t="n">
        <v>0.1033542788493093</v>
      </c>
      <c r="O946" t="n">
        <v>0</v>
      </c>
      <c r="P946" t="n">
        <v>0.06022905947784597</v>
      </c>
      <c r="Q946" t="n">
        <v>0.968640938496089</v>
      </c>
      <c r="R946" t="n">
        <v>0</v>
      </c>
      <c r="S946" t="n">
        <v>0.4525472772256037</v>
      </c>
      <c r="T946" t="n">
        <v>0.02648509130133292</v>
      </c>
      <c r="U946" t="n">
        <v>0</v>
      </c>
      <c r="V946" t="n">
        <v>0</v>
      </c>
      <c r="W946" t="n">
        <v>0.02648509130133292</v>
      </c>
      <c r="X946" t="n">
        <v>0</v>
      </c>
      <c r="Y946" t="n">
        <v>0</v>
      </c>
      <c r="Z946" t="n">
        <v>0</v>
      </c>
      <c r="AA946" t="n">
        <v>0</v>
      </c>
      <c r="AB946" t="n">
        <v>0.09176147794300193</v>
      </c>
      <c r="AC946" t="n">
        <v>0</v>
      </c>
      <c r="AD946" t="n">
        <v>0</v>
      </c>
      <c r="AE946" t="n">
        <v>0</v>
      </c>
      <c r="AF946" t="n">
        <v>0</v>
      </c>
      <c r="AG946" t="n">
        <v>0</v>
      </c>
      <c r="AH946" t="n">
        <v>0</v>
      </c>
      <c r="AI946" t="inlineStr">
        <is>
          <t>Operationnel</t>
        </is>
      </c>
      <c r="AJ946" t="inlineStr"/>
      <c r="AK946" t="inlineStr">
        <is>
          <t>no impacts</t>
        </is>
      </c>
      <c r="AL946" t="inlineStr">
        <is>
          <t>no impacts</t>
        </is>
      </c>
      <c r="AM946" t="inlineStr">
        <is>
          <t>no impacts</t>
        </is>
      </c>
      <c r="AN946" t="inlineStr">
        <is>
          <t>no impacts</t>
        </is>
      </c>
      <c r="AO946" t="inlineStr"/>
      <c r="AP946" t="inlineStr"/>
      <c r="AQ946" t="inlineStr">
        <is>
          <t>OST_214</t>
        </is>
      </c>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is>
          <t>OST_214</t>
        </is>
      </c>
      <c r="BQ946" t="inlineStr"/>
    </row>
    <row r="947">
      <c r="A947" t="inlineStr">
        <is>
          <t>Bfsam-Megom</t>
        </is>
      </c>
      <c r="B947" t="inlineStr">
        <is>
          <t>OST_238</t>
        </is>
      </c>
      <c r="C947" t="inlineStr">
        <is>
          <t>Bafoussam</t>
        </is>
      </c>
      <c r="D947" t="inlineStr">
        <is>
          <t>CAMUSAT</t>
        </is>
      </c>
      <c r="E947" t="inlineStr">
        <is>
          <t>Good Grid no GE - 8h</t>
        </is>
      </c>
      <c r="F947" t="inlineStr">
        <is>
          <t>OUEST</t>
        </is>
      </c>
      <c r="G947" t="inlineStr">
        <is>
          <t>Bafoussam</t>
        </is>
      </c>
      <c r="H947" t="inlineStr">
        <is>
          <t>Huawei</t>
        </is>
      </c>
      <c r="I947" t="n">
        <v>0</v>
      </c>
      <c r="J947" t="n">
        <v>0</v>
      </c>
      <c r="K947" t="n">
        <v>0</v>
      </c>
      <c r="L947" t="n">
        <v>0</v>
      </c>
      <c r="M947" t="n">
        <v>0</v>
      </c>
      <c r="N947" t="n">
        <v>0</v>
      </c>
      <c r="O947" t="n">
        <v>0</v>
      </c>
      <c r="P947" t="n">
        <v>0</v>
      </c>
      <c r="Q947" t="n">
        <v>0</v>
      </c>
      <c r="R947" t="n">
        <v>0</v>
      </c>
      <c r="S947" t="n">
        <v>0</v>
      </c>
      <c r="T947" t="n">
        <v>0.02634241067479376</v>
      </c>
      <c r="U947" t="n">
        <v>0</v>
      </c>
      <c r="V947" t="n">
        <v>0</v>
      </c>
      <c r="W947" t="n">
        <v>0.02634241067479376</v>
      </c>
      <c r="X947" t="n">
        <v>0</v>
      </c>
      <c r="Y947" t="n">
        <v>0</v>
      </c>
      <c r="Z947" t="n">
        <v>0</v>
      </c>
      <c r="AA947" t="n">
        <v>0</v>
      </c>
      <c r="AB947" t="n">
        <v>0.09131560098506704</v>
      </c>
      <c r="AC947" t="n">
        <v>0</v>
      </c>
      <c r="AD947" t="n">
        <v>0</v>
      </c>
      <c r="AE947" t="n">
        <v>0</v>
      </c>
      <c r="AF947" t="n">
        <v>0</v>
      </c>
      <c r="AG947" t="n">
        <v>0</v>
      </c>
      <c r="AH947" t="n">
        <v>0</v>
      </c>
      <c r="AI947" t="inlineStr">
        <is>
          <t>Operationnel</t>
        </is>
      </c>
      <c r="AJ947" t="inlineStr"/>
      <c r="AK947" t="inlineStr">
        <is>
          <t>no impacts</t>
        </is>
      </c>
      <c r="AL947" t="inlineStr">
        <is>
          <t>no impacts</t>
        </is>
      </c>
      <c r="AM947" t="inlineStr">
        <is>
          <t>no impacts</t>
        </is>
      </c>
      <c r="AN947" t="inlineStr">
        <is>
          <t>no impacts</t>
        </is>
      </c>
      <c r="AO947" t="inlineStr"/>
      <c r="AP947" t="inlineStr"/>
      <c r="AQ947" t="inlineStr">
        <is>
          <t>OST_238</t>
        </is>
      </c>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is>
          <t>Hybrid Gen</t>
        </is>
      </c>
    </row>
    <row r="948">
      <c r="A948" t="inlineStr">
        <is>
          <t>Maroua-Barmare</t>
        </is>
      </c>
      <c r="B948" t="inlineStr">
        <is>
          <t>EXN_089</t>
        </is>
      </c>
      <c r="C948" t="inlineStr">
        <is>
          <t>Maroua</t>
        </is>
      </c>
      <c r="D948" t="inlineStr">
        <is>
          <t>IHS</t>
        </is>
      </c>
      <c r="E948" t="inlineStr">
        <is>
          <t>Grid-Gen</t>
        </is>
      </c>
      <c r="F948" t="inlineStr">
        <is>
          <t>EXTREME-NORD</t>
        </is>
      </c>
      <c r="G948" t="inlineStr">
        <is>
          <t>Maroua</t>
        </is>
      </c>
      <c r="H948" t="inlineStr">
        <is>
          <t>Huawei</t>
        </is>
      </c>
      <c r="I948" t="n">
        <v>0</v>
      </c>
      <c r="J948" t="n">
        <v>0</v>
      </c>
      <c r="K948" t="n">
        <v>0</v>
      </c>
      <c r="L948" t="n">
        <v>0</v>
      </c>
      <c r="M948" t="n">
        <v>0</v>
      </c>
      <c r="N948" t="n">
        <v>0</v>
      </c>
      <c r="O948" t="n">
        <v>0.003210314097131264</v>
      </c>
      <c r="P948" t="n">
        <v>0</v>
      </c>
      <c r="Q948" t="n">
        <v>0</v>
      </c>
      <c r="R948" t="n">
        <v>0</v>
      </c>
      <c r="S948" t="n">
        <v>0</v>
      </c>
      <c r="T948" t="n">
        <v>0.0006242277411088568</v>
      </c>
      <c r="U948" t="n">
        <v>0</v>
      </c>
      <c r="V948" t="n">
        <v>0</v>
      </c>
      <c r="W948" t="n">
        <v>0.0006242277411088568</v>
      </c>
      <c r="X948" t="n">
        <v>0</v>
      </c>
      <c r="Y948" t="n">
        <v>0</v>
      </c>
      <c r="Z948" t="n">
        <v>0</v>
      </c>
      <c r="AA948" t="n">
        <v>0</v>
      </c>
      <c r="AB948" t="n">
        <v>0.08635744921283098</v>
      </c>
      <c r="AC948" t="n">
        <v>0</v>
      </c>
      <c r="AD948" t="n">
        <v>0</v>
      </c>
      <c r="AE948" t="n">
        <v>0</v>
      </c>
      <c r="AF948" t="n">
        <v>0</v>
      </c>
      <c r="AG948" t="n">
        <v>0</v>
      </c>
      <c r="AH948" t="n">
        <v>0</v>
      </c>
      <c r="AI948" t="inlineStr">
        <is>
          <t>Operationnel</t>
        </is>
      </c>
      <c r="AJ948" t="inlineStr"/>
      <c r="AK948" t="inlineStr">
        <is>
          <t>no impacts</t>
        </is>
      </c>
      <c r="AL948" t="inlineStr">
        <is>
          <t>no impacts</t>
        </is>
      </c>
      <c r="AM948" t="inlineStr">
        <is>
          <t>no impacts</t>
        </is>
      </c>
      <c r="AN948" t="inlineStr">
        <is>
          <t>no impacts</t>
        </is>
      </c>
      <c r="AO948" t="inlineStr"/>
      <c r="AP948" t="inlineStr"/>
      <c r="AQ948" t="inlineStr">
        <is>
          <t>EXN_089</t>
        </is>
      </c>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is>
          <t>EXN_089</t>
        </is>
      </c>
      <c r="BQ948" t="inlineStr">
        <is>
          <t>Solar-Grid-Gen-Lithium</t>
        </is>
      </c>
    </row>
    <row r="949">
      <c r="A949" t="inlineStr">
        <is>
          <t>Bfsam-Tyo</t>
        </is>
      </c>
      <c r="B949" t="inlineStr">
        <is>
          <t>OST_118</t>
        </is>
      </c>
      <c r="C949" t="inlineStr">
        <is>
          <t>Bafoussam</t>
        </is>
      </c>
      <c r="D949" t="inlineStr">
        <is>
          <t>IHS</t>
        </is>
      </c>
      <c r="E949" t="inlineStr">
        <is>
          <t>Grid-Gen</t>
        </is>
      </c>
      <c r="F949" t="inlineStr">
        <is>
          <t>OUEST</t>
        </is>
      </c>
      <c r="G949" t="inlineStr">
        <is>
          <t>Bafoussam</t>
        </is>
      </c>
      <c r="H949" t="inlineStr">
        <is>
          <t>Huawei</t>
        </is>
      </c>
      <c r="I949" t="n">
        <v>0</v>
      </c>
      <c r="J949" t="n">
        <v>0</v>
      </c>
      <c r="K949" t="n">
        <v>0</v>
      </c>
      <c r="L949" t="n">
        <v>0</v>
      </c>
      <c r="M949" t="n">
        <v>0</v>
      </c>
      <c r="N949" t="n">
        <v>0</v>
      </c>
      <c r="O949" t="n">
        <v>0</v>
      </c>
      <c r="P949" t="n">
        <v>0</v>
      </c>
      <c r="Q949" t="n">
        <v>0</v>
      </c>
      <c r="R949" t="n">
        <v>0</v>
      </c>
      <c r="S949" t="n">
        <v>0</v>
      </c>
      <c r="T949" t="n">
        <v>0.02664560700618948</v>
      </c>
      <c r="U949" t="n">
        <v>0</v>
      </c>
      <c r="V949" t="n">
        <v>0</v>
      </c>
      <c r="W949" t="n">
        <v>0.02664560700618949</v>
      </c>
      <c r="X949" t="n">
        <v>0</v>
      </c>
      <c r="Y949" t="n">
        <v>0</v>
      </c>
      <c r="Z949" t="n">
        <v>0</v>
      </c>
      <c r="AA949" t="n">
        <v>0</v>
      </c>
      <c r="AB949" t="n">
        <v>0.0857867267066743</v>
      </c>
      <c r="AC949" t="n">
        <v>0</v>
      </c>
      <c r="AD949" t="n">
        <v>0</v>
      </c>
      <c r="AE949" t="n">
        <v>0</v>
      </c>
      <c r="AF949" t="n">
        <v>0</v>
      </c>
      <c r="AG949" t="n">
        <v>0</v>
      </c>
      <c r="AH949" t="n">
        <v>0</v>
      </c>
      <c r="AI949" t="inlineStr">
        <is>
          <t>Operationnel</t>
        </is>
      </c>
      <c r="AJ949" t="inlineStr"/>
      <c r="AK949" t="inlineStr">
        <is>
          <t>no impacts</t>
        </is>
      </c>
      <c r="AL949" t="inlineStr">
        <is>
          <t>no impacts</t>
        </is>
      </c>
      <c r="AM949" t="inlineStr">
        <is>
          <t>no impacts</t>
        </is>
      </c>
      <c r="AN949" t="inlineStr">
        <is>
          <t>no impacts</t>
        </is>
      </c>
      <c r="AO949" t="inlineStr"/>
      <c r="AP949" t="inlineStr"/>
      <c r="AQ949" t="inlineStr">
        <is>
          <t>OST_118</t>
        </is>
      </c>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is>
          <t>OST_118</t>
        </is>
      </c>
      <c r="BQ949" t="inlineStr"/>
    </row>
    <row r="950">
      <c r="A950" t="inlineStr">
        <is>
          <t>Bfsam-Gouache-IHS</t>
        </is>
      </c>
      <c r="B950" t="inlineStr">
        <is>
          <t>OST_121</t>
        </is>
      </c>
      <c r="C950" t="inlineStr">
        <is>
          <t>Bafoussam</t>
        </is>
      </c>
      <c r="D950" t="inlineStr">
        <is>
          <t>IHS</t>
        </is>
      </c>
      <c r="E950" t="inlineStr">
        <is>
          <t>Grid-Gen</t>
        </is>
      </c>
      <c r="F950" t="inlineStr">
        <is>
          <t>OUEST</t>
        </is>
      </c>
      <c r="G950" t="inlineStr">
        <is>
          <t>Bafoussam</t>
        </is>
      </c>
      <c r="H950" t="inlineStr">
        <is>
          <t>Huawei</t>
        </is>
      </c>
      <c r="I950" t="n">
        <v>0</v>
      </c>
      <c r="J950" t="n">
        <v>0</v>
      </c>
      <c r="K950" t="n">
        <v>0</v>
      </c>
      <c r="L950" t="n">
        <v>0</v>
      </c>
      <c r="M950" t="n">
        <v>0</v>
      </c>
      <c r="N950" t="n">
        <v>0</v>
      </c>
      <c r="O950" t="n">
        <v>0</v>
      </c>
      <c r="P950" t="n">
        <v>0</v>
      </c>
      <c r="Q950" t="n">
        <v>0</v>
      </c>
      <c r="R950" t="n">
        <v>0</v>
      </c>
      <c r="S950" t="n">
        <v>1.537562101742701</v>
      </c>
      <c r="T950" t="n">
        <v>0.0261462248133024</v>
      </c>
      <c r="U950" t="n">
        <v>0</v>
      </c>
      <c r="V950" t="n">
        <v>0</v>
      </c>
      <c r="W950" t="n">
        <v>0.0261462248133024</v>
      </c>
      <c r="X950" t="n">
        <v>0</v>
      </c>
      <c r="Y950" t="n">
        <v>0</v>
      </c>
      <c r="Z950" t="n">
        <v>0</v>
      </c>
      <c r="AA950" t="n">
        <v>0</v>
      </c>
      <c r="AB950" t="n">
        <v>0.08569755131508733</v>
      </c>
      <c r="AC950" t="n">
        <v>0</v>
      </c>
      <c r="AD950" t="n">
        <v>0</v>
      </c>
      <c r="AE950" t="n">
        <v>0</v>
      </c>
      <c r="AF950" t="n">
        <v>0</v>
      </c>
      <c r="AG950" t="n">
        <v>0</v>
      </c>
      <c r="AH950" t="n">
        <v>0</v>
      </c>
      <c r="AI950" t="inlineStr">
        <is>
          <t>Operationnel</t>
        </is>
      </c>
      <c r="AJ950" t="inlineStr"/>
      <c r="AK950" t="inlineStr">
        <is>
          <t>no impacts</t>
        </is>
      </c>
      <c r="AL950" t="inlineStr">
        <is>
          <t>no impacts</t>
        </is>
      </c>
      <c r="AM950" t="inlineStr">
        <is>
          <t>no impacts</t>
        </is>
      </c>
      <c r="AN950" t="inlineStr">
        <is>
          <t>no impacts</t>
        </is>
      </c>
      <c r="AO950" t="inlineStr"/>
      <c r="AP950" t="inlineStr"/>
      <c r="AQ950" t="inlineStr">
        <is>
          <t>OST_121</t>
        </is>
      </c>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is>
          <t>OST_121</t>
        </is>
      </c>
      <c r="BQ950" t="inlineStr"/>
    </row>
    <row r="951">
      <c r="A951" t="inlineStr">
        <is>
          <t>Kousseri-II</t>
        </is>
      </c>
      <c r="B951" t="inlineStr">
        <is>
          <t>EXN_194</t>
        </is>
      </c>
      <c r="C951" t="inlineStr">
        <is>
          <t>EXTREME-NORD</t>
        </is>
      </c>
      <c r="D951" t="inlineStr">
        <is>
          <t>CAMUSAT</t>
        </is>
      </c>
      <c r="E951" t="inlineStr">
        <is>
          <t>Bad Grid + GE</t>
        </is>
      </c>
      <c r="F951" t="inlineStr">
        <is>
          <t>EXTREME-NORD</t>
        </is>
      </c>
      <c r="G951" t="inlineStr">
        <is>
          <t>Kousseri</t>
        </is>
      </c>
      <c r="H951" t="inlineStr">
        <is>
          <t>Huawei</t>
        </is>
      </c>
      <c r="I951" t="n">
        <v>5.712415069357053</v>
      </c>
      <c r="J951" t="n">
        <v>3.237227230312214</v>
      </c>
      <c r="K951" t="n">
        <v>1.704052557835592</v>
      </c>
      <c r="L951" t="n">
        <v>7.589182525618306</v>
      </c>
      <c r="M951" t="n">
        <v>8.824921596995717</v>
      </c>
      <c r="N951" t="n">
        <v>0.6319681650986065</v>
      </c>
      <c r="O951" t="n">
        <v>0.4374766360474042</v>
      </c>
      <c r="P951" t="n">
        <v>4.300572434673675</v>
      </c>
      <c r="Q951" t="n">
        <v>11.15557396135638</v>
      </c>
      <c r="R951" t="n">
        <v>11.20485228274734</v>
      </c>
      <c r="S951" t="n">
        <v>10.20400119281004</v>
      </c>
      <c r="T951" t="n">
        <v>2.676456697856652</v>
      </c>
      <c r="U951" t="n">
        <v>9.801980692457615</v>
      </c>
      <c r="V951" t="n">
        <v>10.10043289302092</v>
      </c>
      <c r="W951" t="n">
        <v>2.676456697856652</v>
      </c>
      <c r="X951" t="n">
        <v>0.5775711762305491</v>
      </c>
      <c r="Y951" t="n">
        <v>5.449508179880318</v>
      </c>
      <c r="Z951" t="n">
        <v>0.05598431083830575</v>
      </c>
      <c r="AA951" t="n">
        <v>0</v>
      </c>
      <c r="AB951" t="n">
        <v>0.08373569270017378</v>
      </c>
      <c r="AC951" t="n">
        <v>0</v>
      </c>
      <c r="AD951" t="n">
        <v>0</v>
      </c>
      <c r="AE951" t="n">
        <v>0</v>
      </c>
      <c r="AF951" t="n">
        <v>0</v>
      </c>
      <c r="AG951" t="n">
        <v>0</v>
      </c>
      <c r="AH951" t="n">
        <v>0</v>
      </c>
      <c r="AI951" t="inlineStr">
        <is>
          <t>Insecurity</t>
        </is>
      </c>
      <c r="AJ951" t="inlineStr"/>
      <c r="AK951" t="inlineStr">
        <is>
          <t>no impacts</t>
        </is>
      </c>
      <c r="AL951" t="inlineStr">
        <is>
          <t>no impacts</t>
        </is>
      </c>
      <c r="AM951" t="inlineStr">
        <is>
          <t>no impacts</t>
        </is>
      </c>
      <c r="AN951" t="inlineStr">
        <is>
          <t>no impacts</t>
        </is>
      </c>
      <c r="AO951" t="inlineStr"/>
      <c r="AP951" t="inlineStr"/>
      <c r="AQ951" t="inlineStr">
        <is>
          <t>EXN_194</t>
        </is>
      </c>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is>
          <t>Grid-Gen</t>
        </is>
      </c>
    </row>
    <row r="952">
      <c r="A952" t="inlineStr">
        <is>
          <t>Foyemtcha</t>
        </is>
      </c>
      <c r="B952" t="inlineStr">
        <is>
          <t>OST_156</t>
        </is>
      </c>
      <c r="C952" t="inlineStr">
        <is>
          <t>OUEST</t>
        </is>
      </c>
      <c r="D952" t="inlineStr">
        <is>
          <t>IHS</t>
        </is>
      </c>
      <c r="E952" t="inlineStr">
        <is>
          <t>Grid-Gen</t>
        </is>
      </c>
      <c r="F952" t="inlineStr">
        <is>
          <t>OUEST</t>
        </is>
      </c>
      <c r="G952" t="inlineStr">
        <is>
          <t>Foyemtcha</t>
        </is>
      </c>
      <c r="H952" t="inlineStr">
        <is>
          <t>NOKIA</t>
        </is>
      </c>
      <c r="I952" t="n">
        <v>0.00383454183823992</v>
      </c>
      <c r="J952" t="n">
        <v>0</v>
      </c>
      <c r="K952" t="n">
        <v>0</v>
      </c>
      <c r="L952" t="n">
        <v>0</v>
      </c>
      <c r="M952" t="n">
        <v>0</v>
      </c>
      <c r="N952" t="n">
        <v>0</v>
      </c>
      <c r="O952" t="n">
        <v>0.1567454093922141</v>
      </c>
      <c r="P952" t="n">
        <v>0.006688154369023484</v>
      </c>
      <c r="Q952" t="n">
        <v>0.004726295754110254</v>
      </c>
      <c r="R952" t="n">
        <v>0</v>
      </c>
      <c r="S952" t="n">
        <v>0.1278425536923483</v>
      </c>
      <c r="T952" t="n">
        <v>0.09013848581611915</v>
      </c>
      <c r="U952" t="n">
        <v>0.004904646537284356</v>
      </c>
      <c r="V952" t="n">
        <v>0</v>
      </c>
      <c r="W952" t="n">
        <v>0.04144872200962824</v>
      </c>
      <c r="X952" t="n">
        <v>0.0009809293074567</v>
      </c>
      <c r="Y952" t="n">
        <v>0.4277386832861059</v>
      </c>
      <c r="Z952" t="n">
        <v>0</v>
      </c>
      <c r="AA952" t="n">
        <v>0</v>
      </c>
      <c r="AB952" t="n">
        <v>0.08332548589887384</v>
      </c>
      <c r="AC952" t="n">
        <v>0</v>
      </c>
      <c r="AD952" t="n">
        <v>0</v>
      </c>
      <c r="AE952" t="n">
        <v>0</v>
      </c>
      <c r="AF952" t="n">
        <v>0</v>
      </c>
      <c r="AG952" t="n">
        <v>0</v>
      </c>
      <c r="AH952" t="n">
        <v>0</v>
      </c>
      <c r="AI952" t="inlineStr">
        <is>
          <t>Operationnel</t>
        </is>
      </c>
      <c r="AJ952" t="inlineStr"/>
      <c r="AK952" t="inlineStr">
        <is>
          <t>no impacts</t>
        </is>
      </c>
      <c r="AL952" t="inlineStr">
        <is>
          <t>no impacts</t>
        </is>
      </c>
      <c r="AM952" t="inlineStr">
        <is>
          <t>no impacts</t>
        </is>
      </c>
      <c r="AN952" t="inlineStr">
        <is>
          <t>no impacts</t>
        </is>
      </c>
      <c r="AO952" t="inlineStr"/>
      <c r="AP952" t="inlineStr"/>
      <c r="AQ952" t="inlineStr">
        <is>
          <t>OST_156</t>
        </is>
      </c>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is>
          <t>OST_156</t>
        </is>
      </c>
      <c r="BQ952" t="inlineStr">
        <is>
          <t>Grid-Gen</t>
        </is>
      </c>
    </row>
    <row r="953">
      <c r="A953" t="inlineStr">
        <is>
          <t>Base-Navale</t>
        </is>
      </c>
      <c r="B953" t="inlineStr">
        <is>
          <t>LIT_347</t>
        </is>
      </c>
      <c r="C953" t="inlineStr">
        <is>
          <t>Douala</t>
        </is>
      </c>
      <c r="D953" t="inlineStr">
        <is>
          <t>IHS</t>
        </is>
      </c>
      <c r="E953" t="inlineStr">
        <is>
          <t>Grid-Gen</t>
        </is>
      </c>
      <c r="F953" t="inlineStr">
        <is>
          <t>LITTORAL</t>
        </is>
      </c>
      <c r="G953" t="inlineStr">
        <is>
          <t>Douala</t>
        </is>
      </c>
      <c r="H953" t="inlineStr">
        <is>
          <t>ZTE</t>
        </is>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0.07767176607225912</v>
      </c>
      <c r="AC953" t="n">
        <v>0</v>
      </c>
      <c r="AD953" t="n">
        <v>0</v>
      </c>
      <c r="AE953" t="n">
        <v>0</v>
      </c>
      <c r="AF953" t="n">
        <v>0</v>
      </c>
      <c r="AG953" t="n">
        <v>0</v>
      </c>
      <c r="AH953" t="n">
        <v>0</v>
      </c>
      <c r="AI953" t="inlineStr">
        <is>
          <t>Operationnel</t>
        </is>
      </c>
      <c r="AJ953" t="inlineStr"/>
      <c r="AK953" t="inlineStr">
        <is>
          <t>no impacts</t>
        </is>
      </c>
      <c r="AL953" t="inlineStr">
        <is>
          <t>no impacts</t>
        </is>
      </c>
      <c r="AM953" t="inlineStr">
        <is>
          <t>no impacts</t>
        </is>
      </c>
      <c r="AN953" t="inlineStr">
        <is>
          <t>no impacts</t>
        </is>
      </c>
      <c r="AO953" t="inlineStr"/>
      <c r="AP953" t="inlineStr"/>
      <c r="AQ953" t="inlineStr">
        <is>
          <t>LIT_347</t>
        </is>
      </c>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is>
          <t>LIT_347</t>
        </is>
      </c>
      <c r="BQ953" t="inlineStr"/>
    </row>
    <row r="954">
      <c r="A954" t="inlineStr">
        <is>
          <t>Gamba-MTN</t>
        </is>
      </c>
      <c r="B954" t="inlineStr">
        <is>
          <t>NRD_059</t>
        </is>
      </c>
      <c r="C954" t="inlineStr">
        <is>
          <t>NORD</t>
        </is>
      </c>
      <c r="D954" t="inlineStr">
        <is>
          <t>IHS</t>
        </is>
      </c>
      <c r="E954" t="inlineStr">
        <is>
          <t>Solar-Gen</t>
        </is>
      </c>
      <c r="F954" t="inlineStr">
        <is>
          <t>NORD</t>
        </is>
      </c>
      <c r="G954" t="inlineStr">
        <is>
          <t>Gamba</t>
        </is>
      </c>
      <c r="H954" t="inlineStr">
        <is>
          <t>NOKIA</t>
        </is>
      </c>
      <c r="I954" t="n">
        <v>2.130911795044685</v>
      </c>
      <c r="J954" t="n">
        <v>0</v>
      </c>
      <c r="K954" t="n">
        <v>0.001070104699043922</v>
      </c>
      <c r="L954" t="n">
        <v>0.001284197891614903</v>
      </c>
      <c r="M954" t="n">
        <v>0.03467487135829499</v>
      </c>
      <c r="N954" t="n">
        <v>0</v>
      </c>
      <c r="O954" t="n">
        <v>0</v>
      </c>
      <c r="P954" t="n">
        <v>5.217381720784721</v>
      </c>
      <c r="Q954" t="n">
        <v>0</v>
      </c>
      <c r="R954" t="n">
        <v>0.04876525141235519</v>
      </c>
      <c r="S954" t="n">
        <v>0.001248455482217681</v>
      </c>
      <c r="T954" t="n">
        <v>0</v>
      </c>
      <c r="U954" t="n">
        <v>0</v>
      </c>
      <c r="V954" t="n">
        <v>0</v>
      </c>
      <c r="W954" t="n">
        <v>0</v>
      </c>
      <c r="X954" t="n">
        <v>0</v>
      </c>
      <c r="Y954" t="n">
        <v>1.315241227892436</v>
      </c>
      <c r="Z954" t="n">
        <v>0</v>
      </c>
      <c r="AA954" t="n">
        <v>0</v>
      </c>
      <c r="AB954" t="n">
        <v>0.07598664302604052</v>
      </c>
      <c r="AC954" t="n">
        <v>0</v>
      </c>
      <c r="AD954" t="n">
        <v>0</v>
      </c>
      <c r="AE954" t="n">
        <v>0</v>
      </c>
      <c r="AF954" t="n">
        <v>0</v>
      </c>
      <c r="AG954" t="n">
        <v>0</v>
      </c>
      <c r="AH954" t="n">
        <v>0</v>
      </c>
      <c r="AI954" t="inlineStr">
        <is>
          <t>Operationnel</t>
        </is>
      </c>
      <c r="AJ954" t="inlineStr"/>
      <c r="AK954" t="inlineStr">
        <is>
          <t>no impacts</t>
        </is>
      </c>
      <c r="AL954" t="inlineStr">
        <is>
          <t>no impacts</t>
        </is>
      </c>
      <c r="AM954" t="inlineStr">
        <is>
          <t>no impacts</t>
        </is>
      </c>
      <c r="AN954" t="inlineStr">
        <is>
          <t>no impacts</t>
        </is>
      </c>
      <c r="AO954" t="inlineStr"/>
      <c r="AP954" t="inlineStr"/>
      <c r="AQ954" t="inlineStr">
        <is>
          <t>NRD_059</t>
        </is>
      </c>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is>
          <t>NRD_059</t>
        </is>
      </c>
      <c r="BQ954" t="inlineStr">
        <is>
          <t>Grid-Gen-Lithium</t>
        </is>
      </c>
    </row>
    <row r="955">
      <c r="A955" t="inlineStr">
        <is>
          <t>Deng-Deng-IHS</t>
        </is>
      </c>
      <c r="B955" t="inlineStr">
        <is>
          <t>EST_093</t>
        </is>
      </c>
      <c r="C955" t="inlineStr">
        <is>
          <t>CENTRE</t>
        </is>
      </c>
      <c r="D955" t="inlineStr">
        <is>
          <t>IHS</t>
        </is>
      </c>
      <c r="E955" t="inlineStr">
        <is>
          <t>Hybrid-Gen</t>
        </is>
      </c>
      <c r="F955" t="inlineStr">
        <is>
          <t>EST</t>
        </is>
      </c>
      <c r="G955" t="inlineStr">
        <is>
          <t>Deng-Deng</t>
        </is>
      </c>
      <c r="H955" t="inlineStr">
        <is>
          <t>NOKIA</t>
        </is>
      </c>
      <c r="I955" t="n">
        <v>0.05245296533146145</v>
      </c>
      <c r="J955" t="n">
        <v>0</v>
      </c>
      <c r="K955" t="n">
        <v>0.001515981656978832</v>
      </c>
      <c r="L955" t="n">
        <v>0</v>
      </c>
      <c r="M955" t="n">
        <v>0</v>
      </c>
      <c r="N955" t="n">
        <v>0</v>
      </c>
      <c r="O955" t="n">
        <v>0.01772806784749165</v>
      </c>
      <c r="P955" t="n">
        <v>0</v>
      </c>
      <c r="Q955" t="n">
        <v>0</v>
      </c>
      <c r="R955" t="n">
        <v>0</v>
      </c>
      <c r="S955" t="n">
        <v>0.9660370170617493</v>
      </c>
      <c r="T955" t="n">
        <v>0.06695288400350427</v>
      </c>
      <c r="U955" t="n">
        <v>0.003834541838240092</v>
      </c>
      <c r="V955" t="n">
        <v>0.001426806265391782</v>
      </c>
      <c r="W955" t="n">
        <v>0.06695288400350427</v>
      </c>
      <c r="X955" t="n">
        <v>0</v>
      </c>
      <c r="Y955" t="n">
        <v>0.017977758943935</v>
      </c>
      <c r="Z955" t="n">
        <v>0.001783507831739642</v>
      </c>
      <c r="AA955" t="n">
        <v>0.007490732893306254</v>
      </c>
      <c r="AB955" t="n">
        <v>0.06855804105206983</v>
      </c>
      <c r="AC955" t="n">
        <v>0</v>
      </c>
      <c r="AD955" t="n">
        <v>0</v>
      </c>
      <c r="AE955" t="n">
        <v>0</v>
      </c>
      <c r="AF955" t="n">
        <v>0</v>
      </c>
      <c r="AG955" t="n">
        <v>0</v>
      </c>
      <c r="AH955" t="n">
        <v>0</v>
      </c>
      <c r="AI955" t="inlineStr">
        <is>
          <t>Operationnel</t>
        </is>
      </c>
      <c r="AJ955" t="inlineStr"/>
      <c r="AK955" t="inlineStr">
        <is>
          <t>no impacts</t>
        </is>
      </c>
      <c r="AL955" t="inlineStr">
        <is>
          <t>no impacts</t>
        </is>
      </c>
      <c r="AM955" t="inlineStr">
        <is>
          <t>no impacts</t>
        </is>
      </c>
      <c r="AN955" t="inlineStr">
        <is>
          <t>no impacts</t>
        </is>
      </c>
      <c r="AO955" t="inlineStr"/>
      <c r="AP955" t="inlineStr"/>
      <c r="AQ955" t="inlineStr">
        <is>
          <t>EST_093</t>
        </is>
      </c>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is>
          <t>EST_093</t>
        </is>
      </c>
      <c r="BQ955" t="inlineStr">
        <is>
          <t>Grid-Gen-Lithium</t>
        </is>
      </c>
    </row>
    <row r="956">
      <c r="A956" t="inlineStr">
        <is>
          <t>Maison-Blanche-IHS</t>
        </is>
      </c>
      <c r="B956" t="inlineStr">
        <is>
          <t>CTR_123</t>
        </is>
      </c>
      <c r="C956" t="inlineStr">
        <is>
          <t>Yaounde</t>
        </is>
      </c>
      <c r="D956" t="inlineStr">
        <is>
          <t>IHS</t>
        </is>
      </c>
      <c r="E956" t="inlineStr">
        <is>
          <t>GridOnly</t>
        </is>
      </c>
      <c r="F956" t="inlineStr">
        <is>
          <t>CENTRE</t>
        </is>
      </c>
      <c r="G956" t="inlineStr">
        <is>
          <t>Yaounde</t>
        </is>
      </c>
      <c r="H956" t="inlineStr">
        <is>
          <t>ZTE</t>
        </is>
      </c>
      <c r="I956" t="n">
        <v>0</v>
      </c>
      <c r="J956" t="n">
        <v>0</v>
      </c>
      <c r="K956" t="n">
        <v>0</v>
      </c>
      <c r="L956" t="n">
        <v>0</v>
      </c>
      <c r="M956" t="n">
        <v>0</v>
      </c>
      <c r="N956" t="n">
        <v>0</v>
      </c>
      <c r="O956" t="n">
        <v>0</v>
      </c>
      <c r="P956" t="n">
        <v>0</v>
      </c>
      <c r="Q956" t="n">
        <v>0</v>
      </c>
      <c r="R956" t="n">
        <v>0</v>
      </c>
      <c r="S956" t="n">
        <v>4.382274928445662</v>
      </c>
      <c r="T956" t="n">
        <v>0</v>
      </c>
      <c r="U956" t="n">
        <v>13.07758901130887</v>
      </c>
      <c r="V956" t="n">
        <v>0</v>
      </c>
      <c r="W956" t="n">
        <v>0</v>
      </c>
      <c r="X956" t="n">
        <v>0</v>
      </c>
      <c r="Y956" t="n">
        <v>0</v>
      </c>
      <c r="Z956" t="n">
        <v>0</v>
      </c>
      <c r="AA956" t="n">
        <v>0</v>
      </c>
      <c r="AB956" t="n">
        <v>0.05869524274254987</v>
      </c>
      <c r="AC956" t="n">
        <v>0</v>
      </c>
      <c r="AD956" t="n">
        <v>0</v>
      </c>
      <c r="AE956" t="n">
        <v>0</v>
      </c>
      <c r="AF956" t="n">
        <v>0</v>
      </c>
      <c r="AG956" t="n">
        <v>0</v>
      </c>
      <c r="AH956" t="n">
        <v>0</v>
      </c>
      <c r="AI956" t="inlineStr">
        <is>
          <t>Operationnel</t>
        </is>
      </c>
      <c r="AJ956" t="inlineStr"/>
      <c r="AK956" t="inlineStr">
        <is>
          <t>no impacts</t>
        </is>
      </c>
      <c r="AL956" t="inlineStr">
        <is>
          <t>no impacts</t>
        </is>
      </c>
      <c r="AM956" t="inlineStr">
        <is>
          <t>no impacts</t>
        </is>
      </c>
      <c r="AN956" t="inlineStr">
        <is>
          <t>no impacts</t>
        </is>
      </c>
      <c r="AO956" t="inlineStr"/>
      <c r="AP956" t="inlineStr"/>
      <c r="AQ956" t="inlineStr">
        <is>
          <t>CTR_123</t>
        </is>
      </c>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is>
          <t>CTR_123</t>
        </is>
      </c>
      <c r="BQ956" t="inlineStr">
        <is>
          <t>Grid-Gen</t>
        </is>
      </c>
    </row>
    <row r="957">
      <c r="A957" t="inlineStr">
        <is>
          <t>Dschang-II</t>
        </is>
      </c>
      <c r="B957" t="inlineStr">
        <is>
          <t>OST_020</t>
        </is>
      </c>
      <c r="C957" t="inlineStr">
        <is>
          <t>OUEST</t>
        </is>
      </c>
      <c r="D957" t="inlineStr">
        <is>
          <t>IHS</t>
        </is>
      </c>
      <c r="E957" t="inlineStr">
        <is>
          <t>Grid-Gen</t>
        </is>
      </c>
      <c r="F957" t="inlineStr">
        <is>
          <t>OUEST</t>
        </is>
      </c>
      <c r="G957" t="inlineStr">
        <is>
          <t>Dschang</t>
        </is>
      </c>
      <c r="H957" t="inlineStr">
        <is>
          <t>Huawei</t>
        </is>
      </c>
      <c r="I957" t="n">
        <v>0</v>
      </c>
      <c r="J957" t="n">
        <v>0</v>
      </c>
      <c r="K957" t="n">
        <v>0</v>
      </c>
      <c r="L957" t="n">
        <v>0</v>
      </c>
      <c r="M957" t="n">
        <v>0</v>
      </c>
      <c r="N957" t="n">
        <v>0</v>
      </c>
      <c r="O957" t="n">
        <v>0</v>
      </c>
      <c r="P957" t="n">
        <v>0</v>
      </c>
      <c r="Q957" t="n">
        <v>0.1445533097624938</v>
      </c>
      <c r="R957" t="n">
        <v>0</v>
      </c>
      <c r="S957" t="n">
        <v>0.04986687897543895</v>
      </c>
      <c r="T957" t="n">
        <v>0</v>
      </c>
      <c r="U957" t="n">
        <v>0</v>
      </c>
      <c r="V957" t="n">
        <v>0</v>
      </c>
      <c r="W957" t="n">
        <v>0</v>
      </c>
      <c r="X957" t="n">
        <v>0</v>
      </c>
      <c r="Y957" t="n">
        <v>0</v>
      </c>
      <c r="Z957" t="n">
        <v>0</v>
      </c>
      <c r="AA957" t="n">
        <v>0</v>
      </c>
      <c r="AB957" t="n">
        <v>0.05323770877742678</v>
      </c>
      <c r="AC957" t="n">
        <v>0</v>
      </c>
      <c r="AD957" t="n">
        <v>0</v>
      </c>
      <c r="AE957" t="n">
        <v>0</v>
      </c>
      <c r="AF957" t="n">
        <v>0</v>
      </c>
      <c r="AG957" t="n">
        <v>0</v>
      </c>
      <c r="AH957" t="n">
        <v>0</v>
      </c>
      <c r="AI957" t="inlineStr">
        <is>
          <t>Operationnel</t>
        </is>
      </c>
      <c r="AJ957" t="inlineStr"/>
      <c r="AK957" t="inlineStr">
        <is>
          <t>no impacts</t>
        </is>
      </c>
      <c r="AL957" t="inlineStr">
        <is>
          <t>no impacts</t>
        </is>
      </c>
      <c r="AM957" t="inlineStr">
        <is>
          <t>no impacts</t>
        </is>
      </c>
      <c r="AN957" t="inlineStr">
        <is>
          <t>no impacts</t>
        </is>
      </c>
      <c r="AO957" t="inlineStr"/>
      <c r="AP957" t="inlineStr"/>
      <c r="AQ957" t="inlineStr">
        <is>
          <t>OST_020</t>
        </is>
      </c>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is>
          <t>OST_020</t>
        </is>
      </c>
      <c r="BQ957" t="inlineStr">
        <is>
          <t>Grid-Gen</t>
        </is>
      </c>
    </row>
    <row r="958">
      <c r="A958" t="inlineStr">
        <is>
          <t>CTR_940_Z_GBS-la-releve-Simbock</t>
        </is>
      </c>
      <c r="B958" t="inlineStr">
        <is>
          <t>CTR_940</t>
        </is>
      </c>
      <c r="C958" t="inlineStr">
        <is>
          <t>Yaounde</t>
        </is>
      </c>
      <c r="D958" t="inlineStr">
        <is>
          <t>ESCO</t>
        </is>
      </c>
      <c r="E958" t="inlineStr"/>
      <c r="F958" t="inlineStr">
        <is>
          <t>CENTRE</t>
        </is>
      </c>
      <c r="G958" t="inlineStr">
        <is>
          <t>Yaounde</t>
        </is>
      </c>
      <c r="H958" t="inlineStr">
        <is>
          <t>ZTE</t>
        </is>
      </c>
      <c r="I958" t="n">
        <v>0</v>
      </c>
      <c r="J958" t="n">
        <v>0</v>
      </c>
      <c r="K958" t="n">
        <v>0</v>
      </c>
      <c r="L958" t="n">
        <v>0</v>
      </c>
      <c r="M958" t="n">
        <v>0</v>
      </c>
      <c r="N958" t="n">
        <v>0</v>
      </c>
      <c r="O958" t="n">
        <v>0</v>
      </c>
      <c r="P958" t="n">
        <v>0</v>
      </c>
      <c r="Q958" t="n">
        <v>29.56667180316922</v>
      </c>
      <c r="R958" t="n">
        <v>0</v>
      </c>
      <c r="S958" t="n">
        <v>0</v>
      </c>
      <c r="T958" t="n">
        <v>0</v>
      </c>
      <c r="U958" t="n">
        <v>0</v>
      </c>
      <c r="V958" t="n">
        <v>0</v>
      </c>
      <c r="W958" t="n">
        <v>0</v>
      </c>
      <c r="X958" t="n">
        <v>0</v>
      </c>
      <c r="Y958" t="n">
        <v>0</v>
      </c>
      <c r="Z958" t="n">
        <v>0</v>
      </c>
      <c r="AA958" t="n">
        <v>0</v>
      </c>
      <c r="AB958" t="n">
        <v>0.03754283985811831</v>
      </c>
      <c r="AC958" t="n">
        <v>0</v>
      </c>
      <c r="AD958" t="n">
        <v>0</v>
      </c>
      <c r="AE958" t="n">
        <v>0</v>
      </c>
      <c r="AF958" t="n">
        <v>0</v>
      </c>
      <c r="AG958" t="n">
        <v>0</v>
      </c>
      <c r="AH958" t="n">
        <v>0</v>
      </c>
      <c r="AI958" t="inlineStr">
        <is>
          <t>Operationnel</t>
        </is>
      </c>
      <c r="AJ958" t="inlineStr"/>
      <c r="AK958" t="inlineStr">
        <is>
          <t>no impacts</t>
        </is>
      </c>
      <c r="AL958" t="inlineStr">
        <is>
          <t>no impacts</t>
        </is>
      </c>
      <c r="AM958" t="inlineStr">
        <is>
          <t>no impacts</t>
        </is>
      </c>
      <c r="AN958" t="inlineStr">
        <is>
          <t>no impacts</t>
        </is>
      </c>
      <c r="AO958" t="inlineStr"/>
      <c r="AP958" t="inlineStr"/>
      <c r="AQ958" t="inlineStr">
        <is>
          <t>CTR_940</t>
        </is>
      </c>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row>
    <row r="959">
      <c r="A959" t="inlineStr">
        <is>
          <t>Nkolzie</t>
        </is>
      </c>
      <c r="B959" t="inlineStr">
        <is>
          <t>CTR_105</t>
        </is>
      </c>
      <c r="C959" t="inlineStr">
        <is>
          <t>Yaounde</t>
        </is>
      </c>
      <c r="D959" t="inlineStr"/>
      <c r="E959" t="inlineStr"/>
      <c r="F959" t="inlineStr">
        <is>
          <t>CENTRE</t>
        </is>
      </c>
      <c r="G959" t="inlineStr">
        <is>
          <t>Yaounde</t>
        </is>
      </c>
      <c r="H959" t="inlineStr">
        <is>
          <t>ZTE</t>
        </is>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0.03144324307356926</v>
      </c>
      <c r="AC959" t="n">
        <v>0</v>
      </c>
      <c r="AD959" t="n">
        <v>0</v>
      </c>
      <c r="AE959" t="n">
        <v>0</v>
      </c>
      <c r="AF959" t="n">
        <v>0</v>
      </c>
      <c r="AG959" t="n">
        <v>0</v>
      </c>
      <c r="AH959" t="n">
        <v>0</v>
      </c>
      <c r="AI959" t="inlineStr">
        <is>
          <t>Operationnel</t>
        </is>
      </c>
      <c r="AJ959" t="inlineStr"/>
      <c r="AK959" t="inlineStr">
        <is>
          <t>no impacts</t>
        </is>
      </c>
      <c r="AL959" t="inlineStr">
        <is>
          <t>no impacts</t>
        </is>
      </c>
      <c r="AM959" t="inlineStr">
        <is>
          <t>no impacts</t>
        </is>
      </c>
      <c r="AN959" t="inlineStr">
        <is>
          <t>no impacts</t>
        </is>
      </c>
      <c r="AO959" t="inlineStr"/>
      <c r="AP959" t="inlineStr"/>
      <c r="AQ959" t="inlineStr">
        <is>
          <t>CTR_105</t>
        </is>
      </c>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is>
          <t>Grid-Gen</t>
        </is>
      </c>
    </row>
    <row r="960">
      <c r="A960" t="inlineStr">
        <is>
          <t>Maan-IHS</t>
        </is>
      </c>
      <c r="B960" t="inlineStr">
        <is>
          <t>SUD_037</t>
        </is>
      </c>
      <c r="C960" t="inlineStr">
        <is>
          <t>CENTRE</t>
        </is>
      </c>
      <c r="D960" t="inlineStr">
        <is>
          <t>IHS</t>
        </is>
      </c>
      <c r="E960" t="inlineStr">
        <is>
          <t>Gen Only</t>
        </is>
      </c>
      <c r="F960" t="inlineStr">
        <is>
          <t>SUD</t>
        </is>
      </c>
      <c r="G960" t="inlineStr">
        <is>
          <t>Maan</t>
        </is>
      </c>
      <c r="H960" t="inlineStr">
        <is>
          <t>NOKIA</t>
        </is>
      </c>
      <c r="I960" t="n">
        <v>0.1827104166534246</v>
      </c>
      <c r="J960" t="n">
        <v>1.672354590763732</v>
      </c>
      <c r="K960" t="n">
        <v>3.025921005842042</v>
      </c>
      <c r="L960" t="n">
        <v>2.310258730789151</v>
      </c>
      <c r="M960" t="n">
        <v>0</v>
      </c>
      <c r="N960" t="n">
        <v>6.297157885497429</v>
      </c>
      <c r="O960" t="n">
        <v>0</v>
      </c>
      <c r="P960" t="n">
        <v>0</v>
      </c>
      <c r="Q960" t="n">
        <v>0</v>
      </c>
      <c r="R960" t="n">
        <v>7.180263884452619</v>
      </c>
      <c r="S960" t="n">
        <v>0</v>
      </c>
      <c r="T960" t="n">
        <v>0</v>
      </c>
      <c r="U960" t="n">
        <v>0</v>
      </c>
      <c r="V960" t="n">
        <v>0</v>
      </c>
      <c r="W960" t="n">
        <v>0</v>
      </c>
      <c r="X960" t="n">
        <v>0</v>
      </c>
      <c r="Y960" t="n">
        <v>0</v>
      </c>
      <c r="Z960" t="n">
        <v>0</v>
      </c>
      <c r="AA960" t="n">
        <v>0</v>
      </c>
      <c r="AB960" t="n">
        <v>0.02951705461529022</v>
      </c>
      <c r="AC960" t="n">
        <v>0</v>
      </c>
      <c r="AD960" t="n">
        <v>0</v>
      </c>
      <c r="AE960" t="n">
        <v>0</v>
      </c>
      <c r="AF960" t="n">
        <v>0</v>
      </c>
      <c r="AG960" t="n">
        <v>0</v>
      </c>
      <c r="AH960" t="n">
        <v>0</v>
      </c>
      <c r="AI960" t="inlineStr">
        <is>
          <t>Operationnel</t>
        </is>
      </c>
      <c r="AJ960" t="inlineStr"/>
      <c r="AK960" t="inlineStr">
        <is>
          <t>no impacts</t>
        </is>
      </c>
      <c r="AL960" t="inlineStr">
        <is>
          <t>no impacts</t>
        </is>
      </c>
      <c r="AM960" t="inlineStr">
        <is>
          <t>no impacts</t>
        </is>
      </c>
      <c r="AN960" t="inlineStr">
        <is>
          <t>no impacts</t>
        </is>
      </c>
      <c r="AO960" t="inlineStr"/>
      <c r="AP960" t="inlineStr"/>
      <c r="AQ960" t="inlineStr">
        <is>
          <t>SUD_037</t>
        </is>
      </c>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is>
          <t>SUD_037</t>
        </is>
      </c>
      <c r="BQ960" t="inlineStr">
        <is>
          <t>Solar AER-Gen-Lithium</t>
        </is>
      </c>
    </row>
    <row r="961">
      <c r="A961" t="inlineStr">
        <is>
          <t>Makong-II-IHS</t>
        </is>
      </c>
      <c r="B961" t="inlineStr">
        <is>
          <t>OST_256</t>
        </is>
      </c>
      <c r="C961" t="inlineStr">
        <is>
          <t>OUEST</t>
        </is>
      </c>
      <c r="D961" t="inlineStr">
        <is>
          <t>IHS</t>
        </is>
      </c>
      <c r="E961" t="inlineStr">
        <is>
          <t>Grid-Gen</t>
        </is>
      </c>
      <c r="F961" t="inlineStr">
        <is>
          <t>OUEST</t>
        </is>
      </c>
      <c r="G961" t="inlineStr">
        <is>
          <t>Dschang</t>
        </is>
      </c>
      <c r="H961" t="inlineStr">
        <is>
          <t>NOKIA</t>
        </is>
      </c>
      <c r="I961" t="n">
        <v>0</v>
      </c>
      <c r="J961" t="n">
        <v>0.01794991255583322</v>
      </c>
      <c r="K961" t="n">
        <v>0</v>
      </c>
      <c r="L961" t="n">
        <v>0</v>
      </c>
      <c r="M961" t="n">
        <v>0</v>
      </c>
      <c r="N961" t="n">
        <v>0</v>
      </c>
      <c r="O961" t="n">
        <v>0</v>
      </c>
      <c r="P961" t="n">
        <v>0</v>
      </c>
      <c r="Q961" t="n">
        <v>0</v>
      </c>
      <c r="R961" t="n">
        <v>0</v>
      </c>
      <c r="S961" t="n">
        <v>0</v>
      </c>
      <c r="T961" t="n">
        <v>0</v>
      </c>
      <c r="U961" t="n">
        <v>0</v>
      </c>
      <c r="V961" t="n">
        <v>0</v>
      </c>
      <c r="W961" t="n">
        <v>0</v>
      </c>
      <c r="X961" t="n">
        <v>0</v>
      </c>
      <c r="Y961" t="n">
        <v>0.004226913561223031</v>
      </c>
      <c r="Z961" t="n">
        <v>0</v>
      </c>
      <c r="AA961" t="n">
        <v>0</v>
      </c>
      <c r="AB961" t="n">
        <v>0.02903550750072063</v>
      </c>
      <c r="AC961" t="n">
        <v>0</v>
      </c>
      <c r="AD961" t="n">
        <v>0</v>
      </c>
      <c r="AE961" t="n">
        <v>0</v>
      </c>
      <c r="AF961" t="n">
        <v>0</v>
      </c>
      <c r="AG961" t="n">
        <v>0</v>
      </c>
      <c r="AH961" t="n">
        <v>0</v>
      </c>
      <c r="AI961" t="inlineStr">
        <is>
          <t>Operationnel</t>
        </is>
      </c>
      <c r="AJ961" t="inlineStr"/>
      <c r="AK961" t="inlineStr">
        <is>
          <t>no impacts</t>
        </is>
      </c>
      <c r="AL961" t="inlineStr">
        <is>
          <t>no impacts</t>
        </is>
      </c>
      <c r="AM961" t="inlineStr">
        <is>
          <t>no impacts</t>
        </is>
      </c>
      <c r="AN961" t="inlineStr">
        <is>
          <t>no impacts</t>
        </is>
      </c>
      <c r="AO961" t="inlineStr"/>
      <c r="AP961" t="inlineStr"/>
      <c r="AQ961" t="inlineStr">
        <is>
          <t>OST_256</t>
        </is>
      </c>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is>
          <t>OST_256</t>
        </is>
      </c>
      <c r="BQ961" t="inlineStr">
        <is>
          <t>Solar-Grid-Gen</t>
        </is>
      </c>
    </row>
    <row r="962">
      <c r="A962" t="inlineStr">
        <is>
          <t>CRH-Etoug-Ebe</t>
        </is>
      </c>
      <c r="B962" t="inlineStr">
        <is>
          <t>CTR_265</t>
        </is>
      </c>
      <c r="C962" t="inlineStr">
        <is>
          <t>Yaounde</t>
        </is>
      </c>
      <c r="D962" t="inlineStr">
        <is>
          <t>IHS</t>
        </is>
      </c>
      <c r="E962" t="inlineStr">
        <is>
          <t>Grid-Gen</t>
        </is>
      </c>
      <c r="F962" t="inlineStr">
        <is>
          <t>CENTRE</t>
        </is>
      </c>
      <c r="G962" t="inlineStr">
        <is>
          <t>Yaounde</t>
        </is>
      </c>
      <c r="H962" t="inlineStr">
        <is>
          <t>ZTE</t>
        </is>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3.899104821749095</v>
      </c>
      <c r="Z962" t="n">
        <v>0</v>
      </c>
      <c r="AA962" t="n">
        <v>0</v>
      </c>
      <c r="AB962" t="n">
        <v>0.0288393216392289</v>
      </c>
      <c r="AC962" t="n">
        <v>0</v>
      </c>
      <c r="AD962" t="n">
        <v>0</v>
      </c>
      <c r="AE962" t="n">
        <v>0</v>
      </c>
      <c r="AF962" t="n">
        <v>0</v>
      </c>
      <c r="AG962" t="n">
        <v>0</v>
      </c>
      <c r="AH962" t="n">
        <v>0</v>
      </c>
      <c r="AI962" t="inlineStr">
        <is>
          <t>Operationnel</t>
        </is>
      </c>
      <c r="AJ962" t="inlineStr"/>
      <c r="AK962" t="inlineStr">
        <is>
          <t>no impacts</t>
        </is>
      </c>
      <c r="AL962" t="inlineStr">
        <is>
          <t>no impacts</t>
        </is>
      </c>
      <c r="AM962" t="inlineStr">
        <is>
          <t>no impacts</t>
        </is>
      </c>
      <c r="AN962" t="inlineStr">
        <is>
          <t>no impacts</t>
        </is>
      </c>
      <c r="AO962" t="inlineStr"/>
      <c r="AP962" t="inlineStr"/>
      <c r="AQ962" t="inlineStr">
        <is>
          <t>CTR_265</t>
        </is>
      </c>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is>
          <t>CTR_265</t>
        </is>
      </c>
      <c r="BQ962" t="inlineStr"/>
    </row>
    <row r="963">
      <c r="A963" t="inlineStr">
        <is>
          <t>Mankon</t>
        </is>
      </c>
      <c r="B963" t="inlineStr">
        <is>
          <t>NRO_029</t>
        </is>
      </c>
      <c r="C963" t="inlineStr">
        <is>
          <t>NORD-OUEST</t>
        </is>
      </c>
      <c r="D963" t="inlineStr">
        <is>
          <t>IHS</t>
        </is>
      </c>
      <c r="E963" t="inlineStr">
        <is>
          <t>Grid-Gen</t>
        </is>
      </c>
      <c r="F963" t="inlineStr">
        <is>
          <t>NORD-OUEST</t>
        </is>
      </c>
      <c r="G963" t="inlineStr">
        <is>
          <t>Bamenda</t>
        </is>
      </c>
      <c r="H963" t="inlineStr">
        <is>
          <t>Huawei</t>
        </is>
      </c>
      <c r="I963" t="n">
        <v>0</v>
      </c>
      <c r="J963" t="n">
        <v>0</v>
      </c>
      <c r="K963" t="n">
        <v>0</v>
      </c>
      <c r="L963" t="n">
        <v>0.7697619801788074</v>
      </c>
      <c r="M963" t="n">
        <v>0</v>
      </c>
      <c r="N963" t="n">
        <v>0.04726295754109916</v>
      </c>
      <c r="O963" t="n">
        <v>0</v>
      </c>
      <c r="P963" t="n">
        <v>0</v>
      </c>
      <c r="Q963" t="n">
        <v>0</v>
      </c>
      <c r="R963" t="n">
        <v>0</v>
      </c>
      <c r="S963" t="n">
        <v>1.546212114726638</v>
      </c>
      <c r="T963" t="n">
        <v>0.04629986331195977</v>
      </c>
      <c r="U963" t="n">
        <v>0</v>
      </c>
      <c r="V963" t="n">
        <v>0.01551651813613444</v>
      </c>
      <c r="W963" t="n">
        <v>0.04629986331195977</v>
      </c>
      <c r="X963" t="n">
        <v>0</v>
      </c>
      <c r="Y963" t="n">
        <v>0</v>
      </c>
      <c r="Z963" t="n">
        <v>5.574282387788821</v>
      </c>
      <c r="AA963" t="n">
        <v>0</v>
      </c>
      <c r="AB963" t="n">
        <v>0.02846478499456387</v>
      </c>
      <c r="AC963" t="n">
        <v>0</v>
      </c>
      <c r="AD963" t="n">
        <v>0</v>
      </c>
      <c r="AE963" t="n">
        <v>0</v>
      </c>
      <c r="AF963" t="n">
        <v>0</v>
      </c>
      <c r="AG963" t="n">
        <v>0</v>
      </c>
      <c r="AH963" t="n">
        <v>0</v>
      </c>
      <c r="AI963" t="inlineStr">
        <is>
          <t>Operationnel</t>
        </is>
      </c>
      <c r="AJ963" t="inlineStr"/>
      <c r="AK963" t="inlineStr">
        <is>
          <t>no impacts</t>
        </is>
      </c>
      <c r="AL963" t="inlineStr">
        <is>
          <t>no impacts</t>
        </is>
      </c>
      <c r="AM963" t="inlineStr">
        <is>
          <t>no impacts</t>
        </is>
      </c>
      <c r="AN963" t="inlineStr">
        <is>
          <t>no impacts</t>
        </is>
      </c>
      <c r="AO963" t="inlineStr"/>
      <c r="AP963" t="inlineStr"/>
      <c r="AQ963" t="inlineStr">
        <is>
          <t>NRO_029</t>
        </is>
      </c>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is>
          <t>NRO_029</t>
        </is>
      </c>
      <c r="BQ963" t="inlineStr">
        <is>
          <t>Grid-Gen</t>
        </is>
      </c>
    </row>
    <row r="964">
      <c r="A964" t="inlineStr">
        <is>
          <t>Nkolzie-II</t>
        </is>
      </c>
      <c r="B964" t="inlineStr">
        <is>
          <t>CTR_672</t>
        </is>
      </c>
      <c r="C964" t="inlineStr">
        <is>
          <t>CENTRE</t>
        </is>
      </c>
      <c r="D964" t="inlineStr">
        <is>
          <t>CAMUSAT</t>
        </is>
      </c>
      <c r="E964" t="inlineStr">
        <is>
          <t>Good Grid no GE - 12h</t>
        </is>
      </c>
      <c r="F964" t="inlineStr">
        <is>
          <t>CENTRE</t>
        </is>
      </c>
      <c r="G964" t="inlineStr">
        <is>
          <t>Nkolzie</t>
        </is>
      </c>
      <c r="H964" t="inlineStr">
        <is>
          <t>ZTE</t>
        </is>
      </c>
      <c r="I964" t="n">
        <v>0</v>
      </c>
      <c r="J964" t="n">
        <v>0</v>
      </c>
      <c r="K964" t="n">
        <v>0</v>
      </c>
      <c r="L964" t="n">
        <v>0</v>
      </c>
      <c r="M964" t="n">
        <v>0</v>
      </c>
      <c r="N964" t="n">
        <v>0</v>
      </c>
      <c r="O964" t="n">
        <v>0.009434756429902314</v>
      </c>
      <c r="P964" t="n">
        <v>0</v>
      </c>
      <c r="Q964" t="n">
        <v>0</v>
      </c>
      <c r="R964" t="n">
        <v>0</v>
      </c>
      <c r="S964" t="n">
        <v>0</v>
      </c>
      <c r="T964" t="n">
        <v>0</v>
      </c>
      <c r="U964" t="n">
        <v>0</v>
      </c>
      <c r="V964" t="n">
        <v>0</v>
      </c>
      <c r="W964" t="n">
        <v>0</v>
      </c>
      <c r="X964" t="n">
        <v>0</v>
      </c>
      <c r="Y964" t="n">
        <v>0</v>
      </c>
      <c r="Z964" t="n">
        <v>0</v>
      </c>
      <c r="AA964" t="n">
        <v>0</v>
      </c>
      <c r="AB964" t="n">
        <v>0.02814375358485096</v>
      </c>
      <c r="AC964" t="n">
        <v>0</v>
      </c>
      <c r="AD964" t="n">
        <v>0</v>
      </c>
      <c r="AE964" t="n">
        <v>0</v>
      </c>
      <c r="AF964" t="n">
        <v>0</v>
      </c>
      <c r="AG964" t="n">
        <v>0</v>
      </c>
      <c r="AH964" t="n">
        <v>0</v>
      </c>
      <c r="AI964" t="inlineStr">
        <is>
          <t>Operationnel</t>
        </is>
      </c>
      <c r="AJ964" t="inlineStr"/>
      <c r="AK964" t="inlineStr">
        <is>
          <t>no impacts</t>
        </is>
      </c>
      <c r="AL964" t="inlineStr">
        <is>
          <t>no impacts</t>
        </is>
      </c>
      <c r="AM964" t="inlineStr">
        <is>
          <t>no impacts</t>
        </is>
      </c>
      <c r="AN964" t="inlineStr">
        <is>
          <t>no impacts</t>
        </is>
      </c>
      <c r="AO964" t="inlineStr"/>
      <c r="AP964" t="inlineStr"/>
      <c r="AQ964" t="inlineStr">
        <is>
          <t>CTR_672</t>
        </is>
      </c>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is>
          <t>Grid-Gen</t>
        </is>
      </c>
    </row>
    <row r="965">
      <c r="A965" t="inlineStr">
        <is>
          <t>Montee-Des-Soeurs-IHS</t>
        </is>
      </c>
      <c r="B965" t="inlineStr">
        <is>
          <t>CTR_149</t>
        </is>
      </c>
      <c r="C965" t="inlineStr">
        <is>
          <t>Yaounde</t>
        </is>
      </c>
      <c r="D965" t="inlineStr">
        <is>
          <t>IHS</t>
        </is>
      </c>
      <c r="E965" t="inlineStr">
        <is>
          <t>Grid-Gen</t>
        </is>
      </c>
      <c r="F965" t="inlineStr">
        <is>
          <t>CENTRE</t>
        </is>
      </c>
      <c r="G965" t="inlineStr">
        <is>
          <t>Yaounde</t>
        </is>
      </c>
      <c r="H965" t="inlineStr">
        <is>
          <t>ZTE</t>
        </is>
      </c>
      <c r="I965" t="n">
        <v>0</v>
      </c>
      <c r="J965" t="n">
        <v>0</v>
      </c>
      <c r="K965" t="n">
        <v>0</v>
      </c>
      <c r="L965" t="n">
        <v>0</v>
      </c>
      <c r="M965" t="n">
        <v>0</v>
      </c>
      <c r="N965" t="n">
        <v>0</v>
      </c>
      <c r="O965" t="n">
        <v>0</v>
      </c>
      <c r="P965" t="n">
        <v>5.568022275299416</v>
      </c>
      <c r="Q965" t="n">
        <v>18.68969960020888</v>
      </c>
      <c r="R965" t="n">
        <v>0</v>
      </c>
      <c r="S965" t="n">
        <v>0</v>
      </c>
      <c r="T965" t="n">
        <v>0</v>
      </c>
      <c r="U965" t="n">
        <v>0</v>
      </c>
      <c r="V965" t="n">
        <v>0</v>
      </c>
      <c r="W965" t="n">
        <v>0</v>
      </c>
      <c r="X965" t="n">
        <v>0</v>
      </c>
      <c r="Y965" t="n">
        <v>0</v>
      </c>
      <c r="Z965" t="n">
        <v>0</v>
      </c>
      <c r="AA965" t="n">
        <v>0</v>
      </c>
      <c r="AB965" t="n">
        <v>0.02801890803662844</v>
      </c>
      <c r="AC965" t="n">
        <v>0</v>
      </c>
      <c r="AD965" t="n">
        <v>0</v>
      </c>
      <c r="AE965" t="n">
        <v>0</v>
      </c>
      <c r="AF965" t="n">
        <v>0</v>
      </c>
      <c r="AG965" t="n">
        <v>0</v>
      </c>
      <c r="AH965" t="n">
        <v>0</v>
      </c>
      <c r="AI965" t="inlineStr">
        <is>
          <t>Operationnel</t>
        </is>
      </c>
      <c r="AJ965" t="inlineStr"/>
      <c r="AK965" t="inlineStr">
        <is>
          <t>no impacts</t>
        </is>
      </c>
      <c r="AL965" t="inlineStr">
        <is>
          <t>no impacts</t>
        </is>
      </c>
      <c r="AM965" t="inlineStr">
        <is>
          <t>no impacts</t>
        </is>
      </c>
      <c r="AN965" t="inlineStr">
        <is>
          <t>no impacts</t>
        </is>
      </c>
      <c r="AO965" t="inlineStr"/>
      <c r="AP965" t="inlineStr"/>
      <c r="AQ965" t="inlineStr">
        <is>
          <t>CTR_149</t>
        </is>
      </c>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is>
          <t>CTR_149</t>
        </is>
      </c>
      <c r="BQ965" t="inlineStr">
        <is>
          <t>Grid-Gen</t>
        </is>
      </c>
    </row>
    <row r="966">
      <c r="A966" t="inlineStr">
        <is>
          <t>Etoug-Ebe-II</t>
        </is>
      </c>
      <c r="B966" t="inlineStr">
        <is>
          <t>CTR_740</t>
        </is>
      </c>
      <c r="C966" t="inlineStr">
        <is>
          <t>Yaounde</t>
        </is>
      </c>
      <c r="D966" t="inlineStr">
        <is>
          <t>CAMUSAT</t>
        </is>
      </c>
      <c r="E966" t="inlineStr">
        <is>
          <t>Good Grid + GE</t>
        </is>
      </c>
      <c r="F966" t="inlineStr">
        <is>
          <t>CENTRE</t>
        </is>
      </c>
      <c r="G966" t="inlineStr">
        <is>
          <t>Yaounde</t>
        </is>
      </c>
      <c r="H966" t="inlineStr">
        <is>
          <t>ZTE</t>
        </is>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0.02316776673429748</v>
      </c>
      <c r="AC966" t="n">
        <v>0</v>
      </c>
      <c r="AD966" t="n">
        <v>0</v>
      </c>
      <c r="AE966" t="n">
        <v>0</v>
      </c>
      <c r="AF966" t="n">
        <v>0</v>
      </c>
      <c r="AG966" t="n">
        <v>0</v>
      </c>
      <c r="AH966" t="n">
        <v>0</v>
      </c>
      <c r="AI966" t="inlineStr">
        <is>
          <t>Operationnel</t>
        </is>
      </c>
      <c r="AJ966" t="inlineStr"/>
      <c r="AK966" t="inlineStr">
        <is>
          <t>no impacts</t>
        </is>
      </c>
      <c r="AL966" t="inlineStr">
        <is>
          <t>no impacts</t>
        </is>
      </c>
      <c r="AM966" t="inlineStr">
        <is>
          <t>no impacts</t>
        </is>
      </c>
      <c r="AN966" t="inlineStr">
        <is>
          <t>no impacts</t>
        </is>
      </c>
      <c r="AO966" t="inlineStr"/>
      <c r="AP966" t="inlineStr"/>
      <c r="AQ966" t="inlineStr">
        <is>
          <t>CTR_740</t>
        </is>
      </c>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is>
          <t>Grid-Lithium</t>
        </is>
      </c>
    </row>
    <row r="967">
      <c r="A967" t="inlineStr">
        <is>
          <t>Soa-UNIV-MTN</t>
        </is>
      </c>
      <c r="B967" t="inlineStr">
        <is>
          <t>CTR_431</t>
        </is>
      </c>
      <c r="C967" t="inlineStr">
        <is>
          <t>Yaounde</t>
        </is>
      </c>
      <c r="D967" t="inlineStr">
        <is>
          <t>IHS</t>
        </is>
      </c>
      <c r="E967" t="inlineStr">
        <is>
          <t>Grid-Gen</t>
        </is>
      </c>
      <c r="F967" t="inlineStr">
        <is>
          <t>CENTRE</t>
        </is>
      </c>
      <c r="G967" t="inlineStr">
        <is>
          <t>Yaounde</t>
        </is>
      </c>
      <c r="H967" t="inlineStr">
        <is>
          <t>ZTE</t>
        </is>
      </c>
      <c r="I967" t="n">
        <v>0</v>
      </c>
      <c r="J967" t="n">
        <v>0</v>
      </c>
      <c r="K967" t="n">
        <v>0</v>
      </c>
      <c r="L967" t="n">
        <v>0</v>
      </c>
      <c r="M967" t="n">
        <v>0</v>
      </c>
      <c r="N967" t="n">
        <v>0</v>
      </c>
      <c r="O967" t="n">
        <v>0</v>
      </c>
      <c r="P967" t="n">
        <v>0.7640904252738752</v>
      </c>
      <c r="Q967" t="n">
        <v>0</v>
      </c>
      <c r="R967" t="n">
        <v>0</v>
      </c>
      <c r="S967" t="n">
        <v>0</v>
      </c>
      <c r="T967" t="n">
        <v>0</v>
      </c>
      <c r="U967" t="n">
        <v>0</v>
      </c>
      <c r="V967" t="n">
        <v>0</v>
      </c>
      <c r="W967" t="n">
        <v>0</v>
      </c>
      <c r="X967" t="n">
        <v>0</v>
      </c>
      <c r="Y967" t="n">
        <v>0</v>
      </c>
      <c r="Z967" t="n">
        <v>0</v>
      </c>
      <c r="AA967" t="n">
        <v>0</v>
      </c>
      <c r="AB967" t="n">
        <v>0.02314993165597997</v>
      </c>
      <c r="AC967" t="n">
        <v>0</v>
      </c>
      <c r="AD967" t="n">
        <v>0</v>
      </c>
      <c r="AE967" t="n">
        <v>0</v>
      </c>
      <c r="AF967" t="n">
        <v>0</v>
      </c>
      <c r="AG967" t="n">
        <v>0</v>
      </c>
      <c r="AH967" t="n">
        <v>0</v>
      </c>
      <c r="AI967" t="inlineStr">
        <is>
          <t>Operationnel</t>
        </is>
      </c>
      <c r="AJ967" t="inlineStr"/>
      <c r="AK967" t="inlineStr">
        <is>
          <t>no impacts</t>
        </is>
      </c>
      <c r="AL967" t="inlineStr">
        <is>
          <t>no impacts</t>
        </is>
      </c>
      <c r="AM967" t="inlineStr">
        <is>
          <t>no impacts</t>
        </is>
      </c>
      <c r="AN967" t="inlineStr">
        <is>
          <t>no impacts</t>
        </is>
      </c>
      <c r="AO967" t="inlineStr"/>
      <c r="AP967" t="inlineStr"/>
      <c r="AQ967" t="inlineStr">
        <is>
          <t>CTR_431</t>
        </is>
      </c>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is>
          <t>CTR_431</t>
        </is>
      </c>
      <c r="BQ967" t="inlineStr"/>
    </row>
    <row r="968">
      <c r="A968" t="inlineStr">
        <is>
          <t>Superette-Biyem-Assi</t>
        </is>
      </c>
      <c r="B968" t="inlineStr">
        <is>
          <t>CTR_561</t>
        </is>
      </c>
      <c r="C968" t="inlineStr">
        <is>
          <t>Yaounde</t>
        </is>
      </c>
      <c r="D968" t="inlineStr">
        <is>
          <t>CAMUSAT</t>
        </is>
      </c>
      <c r="E968" t="inlineStr">
        <is>
          <t>Good Grid no GE - 12h</t>
        </is>
      </c>
      <c r="F968" t="inlineStr">
        <is>
          <t>CENTRE</t>
        </is>
      </c>
      <c r="G968" t="inlineStr">
        <is>
          <t>Yaounde</t>
        </is>
      </c>
      <c r="H968" t="inlineStr">
        <is>
          <t>ZTE</t>
        </is>
      </c>
      <c r="I968" t="n">
        <v>13.86855689960706</v>
      </c>
      <c r="J968" t="n">
        <v>13.86855689960706</v>
      </c>
      <c r="K968" t="n">
        <v>37.54760182402912</v>
      </c>
      <c r="L968" t="n">
        <v>0</v>
      </c>
      <c r="M968" t="n">
        <v>0</v>
      </c>
      <c r="N968" t="n">
        <v>0</v>
      </c>
      <c r="O968" t="n">
        <v>0</v>
      </c>
      <c r="P968" t="n">
        <v>0</v>
      </c>
      <c r="Q968" t="n">
        <v>53.66532261516468</v>
      </c>
      <c r="R968" t="n">
        <v>42.69532264370081</v>
      </c>
      <c r="S968" t="n">
        <v>3.721306926002973</v>
      </c>
      <c r="T968" t="n">
        <v>0</v>
      </c>
      <c r="U968" t="n">
        <v>40.03045874675045</v>
      </c>
      <c r="V968" t="n">
        <v>0</v>
      </c>
      <c r="W968" t="n">
        <v>0</v>
      </c>
      <c r="X968" t="n">
        <v>0</v>
      </c>
      <c r="Y968" t="n">
        <v>0</v>
      </c>
      <c r="Z968" t="n">
        <v>0</v>
      </c>
      <c r="AA968" t="n">
        <v>0</v>
      </c>
      <c r="AB968" t="n">
        <v>0.0222938478967445</v>
      </c>
      <c r="AC968" t="n">
        <v>0</v>
      </c>
      <c r="AD968" t="n">
        <v>0</v>
      </c>
      <c r="AE968" t="n">
        <v>0</v>
      </c>
      <c r="AF968" t="n">
        <v>0</v>
      </c>
      <c r="AG968" t="n">
        <v>0</v>
      </c>
      <c r="AH968" t="n">
        <v>0</v>
      </c>
      <c r="AI968" t="inlineStr">
        <is>
          <t>Operationnel</t>
        </is>
      </c>
      <c r="AJ968" t="inlineStr"/>
      <c r="AK968" t="inlineStr">
        <is>
          <t>no impacts</t>
        </is>
      </c>
      <c r="AL968" t="inlineStr">
        <is>
          <t>no impacts</t>
        </is>
      </c>
      <c r="AM968" t="inlineStr">
        <is>
          <t>no impacts</t>
        </is>
      </c>
      <c r="AN968" t="inlineStr">
        <is>
          <t>no impacts</t>
        </is>
      </c>
      <c r="AO968" t="inlineStr"/>
      <c r="AP968" t="inlineStr"/>
      <c r="AQ968" t="inlineStr">
        <is>
          <t>CTR_561</t>
        </is>
      </c>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row>
    <row r="969">
      <c r="A969" t="inlineStr">
        <is>
          <t>Mbakong-MTN</t>
        </is>
      </c>
      <c r="B969" t="inlineStr">
        <is>
          <t>NRO_255</t>
        </is>
      </c>
      <c r="C969" t="inlineStr">
        <is>
          <t>NORD-OUEST</t>
        </is>
      </c>
      <c r="D969" t="inlineStr">
        <is>
          <t>IHS</t>
        </is>
      </c>
      <c r="E969" t="inlineStr">
        <is>
          <t>Hybrid-Gen</t>
        </is>
      </c>
      <c r="F969" t="inlineStr">
        <is>
          <t>NORD-OUEST</t>
        </is>
      </c>
      <c r="G969" t="inlineStr">
        <is>
          <t>Mbakong</t>
        </is>
      </c>
      <c r="H969" t="inlineStr">
        <is>
          <t>NOKIA</t>
        </is>
      </c>
      <c r="I969" t="n">
        <v>3.081901533246013</v>
      </c>
      <c r="J969" t="n">
        <v>3.081901533246013</v>
      </c>
      <c r="K969" t="n">
        <v>3.081901533246013</v>
      </c>
      <c r="L969" t="n">
        <v>3.081901533246013</v>
      </c>
      <c r="M969" t="n">
        <v>3.091424297340856</v>
      </c>
      <c r="N969" t="n">
        <v>3.081901533246013</v>
      </c>
      <c r="O969" t="n">
        <v>3.081901533246013</v>
      </c>
      <c r="P969" t="n">
        <v>3.363436282337859</v>
      </c>
      <c r="Q969" t="n">
        <v>4.089799542102432</v>
      </c>
      <c r="R969" t="n">
        <v>3.081901533246013</v>
      </c>
      <c r="S969" t="n">
        <v>3.081901533246013</v>
      </c>
      <c r="T969" t="n">
        <v>2.0564380352307</v>
      </c>
      <c r="U969" t="n">
        <v>3.081901533246013</v>
      </c>
      <c r="V969" t="n">
        <v>3.081901533246013</v>
      </c>
      <c r="W969" t="n">
        <v>2.0564380352307</v>
      </c>
      <c r="X969" t="n">
        <v>0</v>
      </c>
      <c r="Y969" t="n">
        <v>0</v>
      </c>
      <c r="Z969" t="n">
        <v>0.04187676388924549</v>
      </c>
      <c r="AA969" t="n">
        <v>0</v>
      </c>
      <c r="AB969" t="n">
        <v>0.02029631912519644</v>
      </c>
      <c r="AC969" t="n">
        <v>0</v>
      </c>
      <c r="AD969" t="n">
        <v>0</v>
      </c>
      <c r="AE969" t="n">
        <v>0</v>
      </c>
      <c r="AF969" t="n">
        <v>0</v>
      </c>
      <c r="AG969" t="n">
        <v>0</v>
      </c>
      <c r="AH969" t="n">
        <v>0</v>
      </c>
      <c r="AI969" t="inlineStr">
        <is>
          <t>Insecurity</t>
        </is>
      </c>
      <c r="AJ969" t="inlineStr"/>
      <c r="AK969" t="inlineStr">
        <is>
          <t>no impacts</t>
        </is>
      </c>
      <c r="AL969" t="inlineStr">
        <is>
          <t>no impacts</t>
        </is>
      </c>
      <c r="AM969" t="inlineStr">
        <is>
          <t>no impacts</t>
        </is>
      </c>
      <c r="AN969" t="inlineStr">
        <is>
          <t>no impacts</t>
        </is>
      </c>
      <c r="AO969" t="inlineStr">
        <is>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is>
      </c>
      <c r="AP969" t="inlineStr">
        <is>
          <t>05/06/2026 cell nokia) : 05/05/2026 : Feedback PM : Intervention planned on 07.05.2026 after spare part collected 04/05/2026 : Ghost town 30/04/2026 : Problemme d'access ||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 05/05/2026 : Feedback PM : Intervention planned on 07.05.2026 after spare part collected 04/05/2026 : Ghost town 30/04/2026 : Problemme d'access ||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 05/05/2026 : Feedback PM : Intervention planned on 07.05.2026 after spare part collected 04/05/2026 : Ghost town 30/04/2026 : Problemme d'access || Plan for 03/04/206 || Feedback RM : Radio replacement can only be done next week depending on access 29/04/2026 : Escalade faite au RM : en attente de son feedback 28/04/2026 : En attente d'analyse BO RAN || FME should check and replace FRGU if needed 27/04/2027 : Need BO RAN analysis</t>
        </is>
      </c>
      <c r="AQ969" t="inlineStr">
        <is>
          <t>NRO_255</t>
        </is>
      </c>
      <c r="AR969" t="inlineStr"/>
      <c r="AS969" t="inlineStr"/>
      <c r="AT969" t="inlineStr"/>
      <c r="AU969" t="inlineStr"/>
      <c r="AV969" t="inlineStr"/>
      <c r="AW969" t="inlineStr"/>
      <c r="AX969" t="inlineStr"/>
      <c r="AY969" t="inlineStr"/>
      <c r="AZ969" t="inlineStr"/>
      <c r="BA969" t="inlineStr"/>
      <c r="BB969" t="inlineStr"/>
      <c r="BC969" t="inlineStr"/>
      <c r="BD969" t="inlineStr">
        <is>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is>
      </c>
      <c r="BE969" t="inlineStr">
        <is>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is>
      </c>
      <c r="BF969" t="inlineStr">
        <is>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is>
      </c>
      <c r="BG969" t="inlineStr"/>
      <c r="BH969" t="inlineStr"/>
      <c r="BI969" t="inlineStr"/>
      <c r="BJ969" t="inlineStr"/>
      <c r="BK969" t="inlineStr"/>
      <c r="BL969" t="inlineStr"/>
      <c r="BM969" t="inlineStr"/>
      <c r="BN969" t="inlineStr"/>
      <c r="BO969" t="inlineStr"/>
      <c r="BP969" t="inlineStr">
        <is>
          <t>NRO_255</t>
        </is>
      </c>
      <c r="BQ969" t="inlineStr"/>
    </row>
    <row r="970">
      <c r="A970" t="inlineStr">
        <is>
          <t>Baikwa-Bere</t>
        </is>
      </c>
      <c r="B970" t="inlineStr">
        <is>
          <t>NRD_056</t>
        </is>
      </c>
      <c r="C970" t="inlineStr">
        <is>
          <t>NORD</t>
        </is>
      </c>
      <c r="D970" t="inlineStr">
        <is>
          <t>IHS</t>
        </is>
      </c>
      <c r="E970" t="inlineStr">
        <is>
          <t>Solar-Gen</t>
        </is>
      </c>
      <c r="F970" t="inlineStr">
        <is>
          <t>NORD</t>
        </is>
      </c>
      <c r="G970" t="inlineStr">
        <is>
          <t>Baikwa-Bere</t>
        </is>
      </c>
      <c r="H970" t="inlineStr">
        <is>
          <t>NOKIA</t>
        </is>
      </c>
      <c r="I970" t="n">
        <v>0</v>
      </c>
      <c r="J970" t="n">
        <v>0</v>
      </c>
      <c r="K970" t="n">
        <v>0</v>
      </c>
      <c r="L970" t="n">
        <v>0</v>
      </c>
      <c r="M970" t="n">
        <v>0.01973087863590515</v>
      </c>
      <c r="N970" t="n">
        <v>0</v>
      </c>
      <c r="O970" t="n">
        <v>0.03929943742928458</v>
      </c>
      <c r="P970" t="n">
        <v>0</v>
      </c>
      <c r="Q970" t="n">
        <v>0</v>
      </c>
      <c r="R970" t="n">
        <v>0</v>
      </c>
      <c r="S970" t="n">
        <v>0</v>
      </c>
      <c r="T970" t="n">
        <v>0</v>
      </c>
      <c r="U970" t="n">
        <v>0.007268321837540928</v>
      </c>
      <c r="V970" t="n">
        <v>0.7394423470392343</v>
      </c>
      <c r="W970" t="n">
        <v>0</v>
      </c>
      <c r="X970" t="n">
        <v>0</v>
      </c>
      <c r="Y970" t="n">
        <v>0.01933322489605716</v>
      </c>
      <c r="Z970" t="n">
        <v>0</v>
      </c>
      <c r="AA970" t="n">
        <v>0</v>
      </c>
      <c r="AB970" t="n">
        <v>0.01933322489605716</v>
      </c>
      <c r="AC970" t="n">
        <v>0</v>
      </c>
      <c r="AD970" t="n">
        <v>0</v>
      </c>
      <c r="AE970" t="n">
        <v>0</v>
      </c>
      <c r="AF970" t="n">
        <v>0</v>
      </c>
      <c r="AG970" t="n">
        <v>0</v>
      </c>
      <c r="AH970" t="n">
        <v>0</v>
      </c>
      <c r="AI970" t="inlineStr">
        <is>
          <t>Operationnel</t>
        </is>
      </c>
      <c r="AJ970" t="inlineStr"/>
      <c r="AK970" t="inlineStr">
        <is>
          <t>no impacts</t>
        </is>
      </c>
      <c r="AL970" t="inlineStr">
        <is>
          <t>no impacts</t>
        </is>
      </c>
      <c r="AM970" t="inlineStr">
        <is>
          <t>no impacts</t>
        </is>
      </c>
      <c r="AN970" t="inlineStr">
        <is>
          <t>no impacts</t>
        </is>
      </c>
      <c r="AO970" t="inlineStr"/>
      <c r="AP970" t="inlineStr"/>
      <c r="AQ970" t="inlineStr">
        <is>
          <t>NRD_056</t>
        </is>
      </c>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is>
          <t>NRD_056</t>
        </is>
      </c>
      <c r="BQ970" t="inlineStr"/>
    </row>
    <row r="971">
      <c r="A971" t="inlineStr">
        <is>
          <t>Sapeur</t>
        </is>
      </c>
      <c r="B971" t="inlineStr">
        <is>
          <t>CTR_322</t>
        </is>
      </c>
      <c r="C971" t="inlineStr">
        <is>
          <t>Yaounde</t>
        </is>
      </c>
      <c r="D971" t="inlineStr">
        <is>
          <t>IHS</t>
        </is>
      </c>
      <c r="E971" t="inlineStr">
        <is>
          <t>Grid-Gen</t>
        </is>
      </c>
      <c r="F971" t="inlineStr">
        <is>
          <t>CENTRE</t>
        </is>
      </c>
      <c r="G971" t="inlineStr">
        <is>
          <t>Yaounde</t>
        </is>
      </c>
      <c r="H971" t="inlineStr">
        <is>
          <t>ZTE</t>
        </is>
      </c>
      <c r="I971" t="n">
        <v>0</v>
      </c>
      <c r="J971" t="n">
        <v>0</v>
      </c>
      <c r="K971" t="n">
        <v>6.353889331198834</v>
      </c>
      <c r="L971" t="n">
        <v>0</v>
      </c>
      <c r="M971" t="n">
        <v>0</v>
      </c>
      <c r="N971" t="n">
        <v>0</v>
      </c>
      <c r="O971" t="n">
        <v>0</v>
      </c>
      <c r="P971" t="n">
        <v>0</v>
      </c>
      <c r="Q971" t="n">
        <v>0</v>
      </c>
      <c r="R971" t="n">
        <v>0</v>
      </c>
      <c r="S971" t="n">
        <v>0</v>
      </c>
      <c r="T971" t="n">
        <v>0</v>
      </c>
      <c r="U971" t="n">
        <v>0.1753901601732713</v>
      </c>
      <c r="V971" t="n">
        <v>0</v>
      </c>
      <c r="W971" t="n">
        <v>0</v>
      </c>
      <c r="X971" t="n">
        <v>0</v>
      </c>
      <c r="Y971" t="n">
        <v>0</v>
      </c>
      <c r="Z971" t="n">
        <v>0</v>
      </c>
      <c r="AA971" t="n">
        <v>0</v>
      </c>
      <c r="AB971" t="n">
        <v>0.005974751236327762</v>
      </c>
      <c r="AC971" t="n">
        <v>0</v>
      </c>
      <c r="AD971" t="n">
        <v>0</v>
      </c>
      <c r="AE971" t="n">
        <v>0</v>
      </c>
      <c r="AF971" t="n">
        <v>0</v>
      </c>
      <c r="AG971" t="n">
        <v>0</v>
      </c>
      <c r="AH971" t="n">
        <v>0</v>
      </c>
      <c r="AI971" t="inlineStr">
        <is>
          <t>Operationnel</t>
        </is>
      </c>
      <c r="AJ971" t="inlineStr"/>
      <c r="AK971" t="inlineStr">
        <is>
          <t>no impacts</t>
        </is>
      </c>
      <c r="AL971" t="inlineStr">
        <is>
          <t>no impacts</t>
        </is>
      </c>
      <c r="AM971" t="inlineStr">
        <is>
          <t>no impacts</t>
        </is>
      </c>
      <c r="AN971" t="inlineStr">
        <is>
          <t>no impacts</t>
        </is>
      </c>
      <c r="AO971" t="inlineStr"/>
      <c r="AP971" t="inlineStr"/>
      <c r="AQ971" t="inlineStr">
        <is>
          <t>CTR_322</t>
        </is>
      </c>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is>
          <t>CTR_322</t>
        </is>
      </c>
      <c r="BQ971" t="inlineStr"/>
    </row>
    <row r="972">
      <c r="A972" t="inlineStr">
        <is>
          <t>Nkolondom</t>
        </is>
      </c>
      <c r="B972" t="inlineStr">
        <is>
          <t>CTR_248</t>
        </is>
      </c>
      <c r="C972" t="inlineStr">
        <is>
          <t>Yaounde</t>
        </is>
      </c>
      <c r="D972" t="inlineStr">
        <is>
          <t>IHS</t>
        </is>
      </c>
      <c r="E972" t="inlineStr">
        <is>
          <t>Grid-Gen</t>
        </is>
      </c>
      <c r="F972" t="inlineStr">
        <is>
          <t>CENTRE</t>
        </is>
      </c>
      <c r="G972" t="inlineStr">
        <is>
          <t>Yaounde</t>
        </is>
      </c>
      <c r="H972" t="inlineStr">
        <is>
          <t>ZTE</t>
        </is>
      </c>
      <c r="I972" t="n">
        <v>5.069906372972866</v>
      </c>
      <c r="J972" t="n">
        <v>0</v>
      </c>
      <c r="K972" t="n">
        <v>0</v>
      </c>
      <c r="L972" t="n">
        <v>0</v>
      </c>
      <c r="M972" t="n">
        <v>0</v>
      </c>
      <c r="N972" t="n">
        <v>1.460211367080154</v>
      </c>
      <c r="O972" t="n">
        <v>0</v>
      </c>
      <c r="P972" t="n">
        <v>0</v>
      </c>
      <c r="Q972" t="n">
        <v>0</v>
      </c>
      <c r="R972" t="n">
        <v>0</v>
      </c>
      <c r="S972" t="n">
        <v>0.03777469587624447</v>
      </c>
      <c r="T972" t="n">
        <v>0.4427736543076715</v>
      </c>
      <c r="U972" t="n">
        <v>0</v>
      </c>
      <c r="V972" t="n">
        <v>0</v>
      </c>
      <c r="W972" t="n">
        <v>0.4427736543076715</v>
      </c>
      <c r="X972" t="n">
        <v>0</v>
      </c>
      <c r="Y972" t="n">
        <v>0</v>
      </c>
      <c r="Z972" t="n">
        <v>0</v>
      </c>
      <c r="AA972" t="n">
        <v>0</v>
      </c>
      <c r="AB972" t="n">
        <v>0.004815471145696791</v>
      </c>
      <c r="AC972" t="n">
        <v>0</v>
      </c>
      <c r="AD972" t="n">
        <v>0</v>
      </c>
      <c r="AE972" t="n">
        <v>0</v>
      </c>
      <c r="AF972" t="n">
        <v>0</v>
      </c>
      <c r="AG972" t="n">
        <v>0</v>
      </c>
      <c r="AH972" t="n">
        <v>0</v>
      </c>
      <c r="AI972" t="inlineStr">
        <is>
          <t>Operationnel</t>
        </is>
      </c>
      <c r="AJ972" t="inlineStr"/>
      <c r="AK972" t="inlineStr">
        <is>
          <t>no impacts</t>
        </is>
      </c>
      <c r="AL972" t="inlineStr">
        <is>
          <t>no impacts</t>
        </is>
      </c>
      <c r="AM972" t="inlineStr">
        <is>
          <t>no impacts</t>
        </is>
      </c>
      <c r="AN972" t="inlineStr">
        <is>
          <t>no impacts</t>
        </is>
      </c>
      <c r="AO972" t="inlineStr"/>
      <c r="AP972" t="inlineStr"/>
      <c r="AQ972" t="inlineStr">
        <is>
          <t>CTR_248</t>
        </is>
      </c>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is>
          <t>CTR_248</t>
        </is>
      </c>
      <c r="BQ972" t="inlineStr"/>
    </row>
    <row r="973">
      <c r="A973" t="inlineStr">
        <is>
          <t>CTR_1054_Z_AKOK-Ndoe-MTN-IHS</t>
        </is>
      </c>
      <c r="B973" t="inlineStr">
        <is>
          <t>CTR_1054</t>
        </is>
      </c>
      <c r="C973" t="inlineStr">
        <is>
          <t>Yaounde</t>
        </is>
      </c>
      <c r="D973" t="inlineStr">
        <is>
          <t>IHS</t>
        </is>
      </c>
      <c r="E973" t="inlineStr"/>
      <c r="F973" t="inlineStr">
        <is>
          <t>CTR</t>
        </is>
      </c>
      <c r="G973" t="inlineStr">
        <is>
          <t>Yaoundé</t>
        </is>
      </c>
      <c r="H973" t="inlineStr">
        <is>
          <t>ZTE</t>
        </is>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0.004512274814301128</v>
      </c>
      <c r="AC973" t="n">
        <v>0</v>
      </c>
      <c r="AD973" t="n">
        <v>0</v>
      </c>
      <c r="AE973" t="n">
        <v>0</v>
      </c>
      <c r="AF973" t="n">
        <v>0</v>
      </c>
      <c r="AG973" t="n">
        <v>0</v>
      </c>
      <c r="AH973" t="n">
        <v>0</v>
      </c>
      <c r="AI973" t="inlineStr">
        <is>
          <t>Operationnel</t>
        </is>
      </c>
      <c r="AJ973" t="inlineStr"/>
      <c r="AK973" t="inlineStr">
        <is>
          <t>no impacts</t>
        </is>
      </c>
      <c r="AL973" t="inlineStr">
        <is>
          <t>no impacts</t>
        </is>
      </c>
      <c r="AM973" t="inlineStr">
        <is>
          <t>no impacts</t>
        </is>
      </c>
      <c r="AN973" t="inlineStr">
        <is>
          <t>no impacts</t>
        </is>
      </c>
      <c r="AO973" t="inlineStr"/>
      <c r="AP973" t="inlineStr"/>
      <c r="AQ973" t="inlineStr">
        <is>
          <t>CTR_1054</t>
        </is>
      </c>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is>
          <t>CTR_1054</t>
        </is>
      </c>
      <c r="BQ973" t="inlineStr"/>
    </row>
    <row r="974">
      <c r="A974" t="inlineStr">
        <is>
          <t>Crfr-Ecole-Maternelle-Carriere</t>
        </is>
      </c>
      <c r="B974" t="inlineStr">
        <is>
          <t>CTR_557</t>
        </is>
      </c>
      <c r="C974" t="inlineStr">
        <is>
          <t>Yaounde</t>
        </is>
      </c>
      <c r="D974" t="inlineStr">
        <is>
          <t>CAMUSAT</t>
        </is>
      </c>
      <c r="E974" t="inlineStr">
        <is>
          <t>Good Grid no GE - 8h</t>
        </is>
      </c>
      <c r="F974" t="inlineStr">
        <is>
          <t>CENTRE</t>
        </is>
      </c>
      <c r="G974" t="inlineStr">
        <is>
          <t>Yaounde</t>
        </is>
      </c>
      <c r="H974" t="inlineStr">
        <is>
          <t>ZTE</t>
        </is>
      </c>
      <c r="I974" t="n">
        <v>0</v>
      </c>
      <c r="J974" t="n">
        <v>0</v>
      </c>
      <c r="K974" t="n">
        <v>0</v>
      </c>
      <c r="L974" t="n">
        <v>0.3339796765715562</v>
      </c>
      <c r="M974" t="n">
        <v>9.397516786375711</v>
      </c>
      <c r="N974" t="n">
        <v>21.28193905825079</v>
      </c>
      <c r="O974" t="n">
        <v>0</v>
      </c>
      <c r="P974" t="n">
        <v>0</v>
      </c>
      <c r="Q974" t="n">
        <v>0</v>
      </c>
      <c r="R974" t="n">
        <v>0</v>
      </c>
      <c r="S974" t="n">
        <v>0</v>
      </c>
      <c r="T974" t="n">
        <v>0</v>
      </c>
      <c r="U974" t="n">
        <v>0.198789782925695</v>
      </c>
      <c r="V974" t="n">
        <v>0</v>
      </c>
      <c r="W974" t="n">
        <v>0</v>
      </c>
      <c r="X974" t="n">
        <v>0</v>
      </c>
      <c r="Y974" t="n">
        <v>0</v>
      </c>
      <c r="Z974" t="n">
        <v>0</v>
      </c>
      <c r="AA974" t="n">
        <v>0</v>
      </c>
      <c r="AB974" t="n">
        <v>0.003745366446653213</v>
      </c>
      <c r="AC974" t="n">
        <v>0</v>
      </c>
      <c r="AD974" t="n">
        <v>0</v>
      </c>
      <c r="AE974" t="n">
        <v>0</v>
      </c>
      <c r="AF974" t="n">
        <v>0</v>
      </c>
      <c r="AG974" t="n">
        <v>0</v>
      </c>
      <c r="AH974" t="n">
        <v>0</v>
      </c>
      <c r="AI974" t="inlineStr">
        <is>
          <t>Operationnel</t>
        </is>
      </c>
      <c r="AJ974" t="inlineStr"/>
      <c r="AK974" t="inlineStr">
        <is>
          <t>no impacts</t>
        </is>
      </c>
      <c r="AL974" t="inlineStr">
        <is>
          <t>no impacts</t>
        </is>
      </c>
      <c r="AM974" t="inlineStr">
        <is>
          <t>no impacts</t>
        </is>
      </c>
      <c r="AN974" t="inlineStr">
        <is>
          <t>no impacts</t>
        </is>
      </c>
      <c r="AO974" t="inlineStr"/>
      <c r="AP974" t="inlineStr"/>
      <c r="AQ974" t="inlineStr">
        <is>
          <t>CTR_557</t>
        </is>
      </c>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is>
          <t>Grid-Gen</t>
        </is>
      </c>
    </row>
    <row r="975">
      <c r="A975" t="inlineStr">
        <is>
          <t>Mimboman-Liberte-IHS</t>
        </is>
      </c>
      <c r="B975" t="inlineStr">
        <is>
          <t>CTR_552</t>
        </is>
      </c>
      <c r="C975" t="inlineStr">
        <is>
          <t>Yaounde</t>
        </is>
      </c>
      <c r="D975" t="inlineStr">
        <is>
          <t>IHS</t>
        </is>
      </c>
      <c r="E975" t="inlineStr">
        <is>
          <t>Grid-Gen</t>
        </is>
      </c>
      <c r="F975" t="inlineStr">
        <is>
          <t>CENTRE</t>
        </is>
      </c>
      <c r="G975" t="inlineStr">
        <is>
          <t>Yaounde</t>
        </is>
      </c>
      <c r="H975" t="inlineStr">
        <is>
          <t>ZTE</t>
        </is>
      </c>
      <c r="I975" t="n">
        <v>0</v>
      </c>
      <c r="J975" t="n">
        <v>0</v>
      </c>
      <c r="K975" t="n">
        <v>0</v>
      </c>
      <c r="L975" t="n">
        <v>0</v>
      </c>
      <c r="M975" t="n">
        <v>0</v>
      </c>
      <c r="N975" t="n">
        <v>0</v>
      </c>
      <c r="O975" t="n">
        <v>0</v>
      </c>
      <c r="P975" t="n">
        <v>6.11843062725257</v>
      </c>
      <c r="Q975" t="n">
        <v>5.539486149991581</v>
      </c>
      <c r="R975" t="n">
        <v>0</v>
      </c>
      <c r="S975" t="n">
        <v>0</v>
      </c>
      <c r="T975" t="n">
        <v>0</v>
      </c>
      <c r="U975" t="n">
        <v>0</v>
      </c>
      <c r="V975" t="n">
        <v>0</v>
      </c>
      <c r="W975" t="n">
        <v>0</v>
      </c>
      <c r="X975" t="n">
        <v>0</v>
      </c>
      <c r="Y975" t="n">
        <v>0</v>
      </c>
      <c r="Z975" t="n">
        <v>0</v>
      </c>
      <c r="AA975" t="n">
        <v>0</v>
      </c>
      <c r="AB975" t="n">
        <v>0.0037275313683357</v>
      </c>
      <c r="AC975" t="n">
        <v>0</v>
      </c>
      <c r="AD975" t="n">
        <v>0</v>
      </c>
      <c r="AE975" t="n">
        <v>0</v>
      </c>
      <c r="AF975" t="n">
        <v>0</v>
      </c>
      <c r="AG975" t="n">
        <v>0</v>
      </c>
      <c r="AH975" t="n">
        <v>0</v>
      </c>
      <c r="AI975" t="inlineStr">
        <is>
          <t>Operationnel</t>
        </is>
      </c>
      <c r="AJ975" t="inlineStr"/>
      <c r="AK975" t="inlineStr">
        <is>
          <t>no impacts</t>
        </is>
      </c>
      <c r="AL975" t="inlineStr">
        <is>
          <t>no impacts</t>
        </is>
      </c>
      <c r="AM975" t="inlineStr">
        <is>
          <t>no impacts</t>
        </is>
      </c>
      <c r="AN975" t="inlineStr">
        <is>
          <t>no impacts</t>
        </is>
      </c>
      <c r="AO975" t="inlineStr"/>
      <c r="AP975" t="inlineStr"/>
      <c r="AQ975" t="inlineStr">
        <is>
          <t>CTR_552</t>
        </is>
      </c>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is>
          <t>CTR_552</t>
        </is>
      </c>
      <c r="BQ975" t="inlineStr">
        <is>
          <t>Gen-Lithium</t>
        </is>
      </c>
    </row>
    <row r="976">
      <c r="A976" t="inlineStr">
        <is>
          <t>Hilton</t>
        </is>
      </c>
      <c r="B976" t="inlineStr">
        <is>
          <t>CTR_702</t>
        </is>
      </c>
      <c r="C976" t="inlineStr">
        <is>
          <t>Yaounde</t>
        </is>
      </c>
      <c r="D976" t="inlineStr">
        <is>
          <t>CAMUSAT</t>
        </is>
      </c>
      <c r="E976" t="inlineStr">
        <is>
          <t>Good Grid no GE - 8h</t>
        </is>
      </c>
      <c r="F976" t="inlineStr">
        <is>
          <t>CENTRE</t>
        </is>
      </c>
      <c r="G976" t="inlineStr">
        <is>
          <t>Yaounde</t>
        </is>
      </c>
      <c r="H976" t="inlineStr">
        <is>
          <t>ZTE</t>
        </is>
      </c>
      <c r="I976" t="n">
        <v>0</v>
      </c>
      <c r="J976" t="n">
        <v>0</v>
      </c>
      <c r="K976" t="n">
        <v>0</v>
      </c>
      <c r="L976" t="n">
        <v>0</v>
      </c>
      <c r="M976" t="n">
        <v>0.5815127285386924</v>
      </c>
      <c r="N976" t="n">
        <v>0</v>
      </c>
      <c r="O976" t="n">
        <v>0</v>
      </c>
      <c r="P976" t="n">
        <v>2.312728110651679</v>
      </c>
      <c r="Q976" t="n">
        <v>0</v>
      </c>
      <c r="R976" t="n">
        <v>0</v>
      </c>
      <c r="S976" t="n">
        <v>0</v>
      </c>
      <c r="T976" t="n">
        <v>0</v>
      </c>
      <c r="U976" t="n">
        <v>0</v>
      </c>
      <c r="V976" t="n">
        <v>0</v>
      </c>
      <c r="W976" t="n">
        <v>0</v>
      </c>
      <c r="X976" t="n">
        <v>0</v>
      </c>
      <c r="Y976" t="n">
        <v>0</v>
      </c>
      <c r="Z976" t="n">
        <v>0</v>
      </c>
      <c r="AA976" t="n">
        <v>0</v>
      </c>
      <c r="AB976" t="n">
        <v>0.003299489488718131</v>
      </c>
      <c r="AC976" t="n">
        <v>0</v>
      </c>
      <c r="AD976" t="n">
        <v>0</v>
      </c>
      <c r="AE976" t="n">
        <v>0</v>
      </c>
      <c r="AF976" t="n">
        <v>0</v>
      </c>
      <c r="AG976" t="n">
        <v>0</v>
      </c>
      <c r="AH976" t="n">
        <v>0</v>
      </c>
      <c r="AI976" t="inlineStr">
        <is>
          <t>Operationnel</t>
        </is>
      </c>
      <c r="AJ976" t="inlineStr"/>
      <c r="AK976" t="inlineStr">
        <is>
          <t>no impacts</t>
        </is>
      </c>
      <c r="AL976" t="inlineStr">
        <is>
          <t>no impacts</t>
        </is>
      </c>
      <c r="AM976" t="inlineStr">
        <is>
          <t>no impacts</t>
        </is>
      </c>
      <c r="AN976" t="inlineStr">
        <is>
          <t>no impacts</t>
        </is>
      </c>
      <c r="AO976" t="inlineStr"/>
      <c r="AP976" t="inlineStr"/>
      <c r="AQ976" t="inlineStr">
        <is>
          <t>CTR_702</t>
        </is>
      </c>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row>
    <row r="977">
      <c r="A977" t="inlineStr">
        <is>
          <t>Messassi</t>
        </is>
      </c>
      <c r="B977" t="inlineStr">
        <is>
          <t>CTR_337</t>
        </is>
      </c>
      <c r="C977" t="inlineStr">
        <is>
          <t>Yaounde</t>
        </is>
      </c>
      <c r="D977" t="inlineStr">
        <is>
          <t>IHS</t>
        </is>
      </c>
      <c r="E977" t="inlineStr">
        <is>
          <t>Grid-Gen</t>
        </is>
      </c>
      <c r="F977" t="inlineStr">
        <is>
          <t>CENTRE</t>
        </is>
      </c>
      <c r="G977" t="inlineStr">
        <is>
          <t>Yaounde</t>
        </is>
      </c>
      <c r="H977" t="inlineStr">
        <is>
          <t>ZTE</t>
        </is>
      </c>
      <c r="I977" t="n">
        <v>0</v>
      </c>
      <c r="J977" t="n">
        <v>0</v>
      </c>
      <c r="K977" t="n">
        <v>0</v>
      </c>
      <c r="L977" t="n">
        <v>0</v>
      </c>
      <c r="M977" t="n">
        <v>0</v>
      </c>
      <c r="N977" t="n">
        <v>0</v>
      </c>
      <c r="O977" t="n">
        <v>0</v>
      </c>
      <c r="P977" t="n">
        <v>0</v>
      </c>
      <c r="Q977" t="n">
        <v>0</v>
      </c>
      <c r="R977" t="n">
        <v>0</v>
      </c>
      <c r="S977" t="n">
        <v>2.785268510671081</v>
      </c>
      <c r="T977" t="n">
        <v>1.153572865569167</v>
      </c>
      <c r="U977" t="n">
        <v>0</v>
      </c>
      <c r="V977" t="n">
        <v>0</v>
      </c>
      <c r="W977" t="n">
        <v>1.153572865569167</v>
      </c>
      <c r="X977" t="n">
        <v>0</v>
      </c>
      <c r="Y977" t="n">
        <v>0</v>
      </c>
      <c r="Z977" t="n">
        <v>0</v>
      </c>
      <c r="AA977" t="n">
        <v>0</v>
      </c>
      <c r="AB977" t="n">
        <v>0.003049798392274834</v>
      </c>
      <c r="AC977" t="n">
        <v>0</v>
      </c>
      <c r="AD977" t="n">
        <v>0</v>
      </c>
      <c r="AE977" t="n">
        <v>0</v>
      </c>
      <c r="AF977" t="n">
        <v>0</v>
      </c>
      <c r="AG977" t="n">
        <v>0</v>
      </c>
      <c r="AH977" t="n">
        <v>0</v>
      </c>
      <c r="AI977" t="inlineStr">
        <is>
          <t>Operationnel</t>
        </is>
      </c>
      <c r="AJ977" t="inlineStr"/>
      <c r="AK977" t="inlineStr">
        <is>
          <t>no impacts</t>
        </is>
      </c>
      <c r="AL977" t="inlineStr">
        <is>
          <t>no impacts</t>
        </is>
      </c>
      <c r="AM977" t="inlineStr">
        <is>
          <t>no impacts</t>
        </is>
      </c>
      <c r="AN977" t="inlineStr">
        <is>
          <t>no impacts</t>
        </is>
      </c>
      <c r="AO977" t="inlineStr"/>
      <c r="AP977" t="inlineStr"/>
      <c r="AQ977" t="inlineStr">
        <is>
          <t>CTR_337</t>
        </is>
      </c>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is>
          <t>CTR_337</t>
        </is>
      </c>
      <c r="BQ977" t="inlineStr"/>
    </row>
    <row r="978">
      <c r="A978" t="inlineStr">
        <is>
          <t>Sous-Prefecture-Tsinga</t>
        </is>
      </c>
      <c r="B978" t="inlineStr">
        <is>
          <t>CTR_475</t>
        </is>
      </c>
      <c r="C978" t="inlineStr">
        <is>
          <t>Yaounde</t>
        </is>
      </c>
      <c r="D978" t="inlineStr">
        <is>
          <t>IHS</t>
        </is>
      </c>
      <c r="E978" t="inlineStr">
        <is>
          <t>Grid-Gen</t>
        </is>
      </c>
      <c r="F978" t="inlineStr">
        <is>
          <t>CENTRE</t>
        </is>
      </c>
      <c r="G978" t="inlineStr">
        <is>
          <t>Yaounde</t>
        </is>
      </c>
      <c r="H978" t="inlineStr">
        <is>
          <t>ZTE</t>
        </is>
      </c>
      <c r="I978" t="n">
        <v>0</v>
      </c>
      <c r="J978" t="n">
        <v>0</v>
      </c>
      <c r="K978" t="n">
        <v>0</v>
      </c>
      <c r="L978" t="n">
        <v>0.2814732060051422</v>
      </c>
      <c r="M978" t="n">
        <v>0</v>
      </c>
      <c r="N978" t="n">
        <v>0</v>
      </c>
      <c r="O978" t="n">
        <v>0</v>
      </c>
      <c r="P978" t="n">
        <v>0</v>
      </c>
      <c r="Q978" t="n">
        <v>0</v>
      </c>
      <c r="R978" t="n">
        <v>0</v>
      </c>
      <c r="S978" t="n">
        <v>0</v>
      </c>
      <c r="T978" t="n">
        <v>0</v>
      </c>
      <c r="U978" t="n">
        <v>0.1666509717977476</v>
      </c>
      <c r="V978" t="n">
        <v>0</v>
      </c>
      <c r="W978" t="n">
        <v>0</v>
      </c>
      <c r="X978" t="n">
        <v>0</v>
      </c>
      <c r="Y978" t="n">
        <v>0</v>
      </c>
      <c r="Z978" t="n">
        <v>0</v>
      </c>
      <c r="AA978" t="n">
        <v>0</v>
      </c>
      <c r="AB978" t="n">
        <v>0.00292495284405293</v>
      </c>
      <c r="AC978" t="n">
        <v>0</v>
      </c>
      <c r="AD978" t="n">
        <v>0</v>
      </c>
      <c r="AE978" t="n">
        <v>0</v>
      </c>
      <c r="AF978" t="n">
        <v>0</v>
      </c>
      <c r="AG978" t="n">
        <v>0</v>
      </c>
      <c r="AH978" t="n">
        <v>0</v>
      </c>
      <c r="AI978" t="inlineStr">
        <is>
          <t>Operationnel</t>
        </is>
      </c>
      <c r="AJ978" t="inlineStr"/>
      <c r="AK978" t="inlineStr">
        <is>
          <t>no impacts</t>
        </is>
      </c>
      <c r="AL978" t="inlineStr">
        <is>
          <t>no impacts</t>
        </is>
      </c>
      <c r="AM978" t="inlineStr">
        <is>
          <t>no impacts</t>
        </is>
      </c>
      <c r="AN978" t="inlineStr">
        <is>
          <t>no impacts</t>
        </is>
      </c>
      <c r="AO978" t="inlineStr"/>
      <c r="AP978" t="inlineStr"/>
      <c r="AQ978" t="inlineStr">
        <is>
          <t>CTR_475</t>
        </is>
      </c>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is>
          <t>CTR_475</t>
        </is>
      </c>
      <c r="BQ978" t="inlineStr"/>
    </row>
    <row r="979">
      <c r="A979" t="inlineStr">
        <is>
          <t>Entree-Cite-Verte-IHS</t>
        </is>
      </c>
      <c r="B979" t="inlineStr">
        <is>
          <t>CTR_519</t>
        </is>
      </c>
      <c r="C979" t="inlineStr">
        <is>
          <t>Yaounde</t>
        </is>
      </c>
      <c r="D979" t="inlineStr">
        <is>
          <t>IHS</t>
        </is>
      </c>
      <c r="E979" t="inlineStr">
        <is>
          <t>Grid-Gen</t>
        </is>
      </c>
      <c r="F979" t="inlineStr">
        <is>
          <t>CENTRE</t>
        </is>
      </c>
      <c r="G979" t="inlineStr">
        <is>
          <t>Yaounde</t>
        </is>
      </c>
      <c r="H979" t="inlineStr">
        <is>
          <t>ZTE</t>
        </is>
      </c>
      <c r="I979" t="n">
        <v>0</v>
      </c>
      <c r="J979" t="n">
        <v>0</v>
      </c>
      <c r="K979" t="n">
        <v>0</v>
      </c>
      <c r="L979" t="n">
        <v>0</v>
      </c>
      <c r="M979" t="n">
        <v>0</v>
      </c>
      <c r="N979" t="n">
        <v>0</v>
      </c>
      <c r="O979" t="n">
        <v>0</v>
      </c>
      <c r="P979" t="n">
        <v>0</v>
      </c>
      <c r="Q979" t="n">
        <v>0.06950330020289146</v>
      </c>
      <c r="R979" t="n">
        <v>0</v>
      </c>
      <c r="S979" t="n">
        <v>0</v>
      </c>
      <c r="T979" t="n">
        <v>7.336816167427154</v>
      </c>
      <c r="U979" t="n">
        <v>0.01293043178011184</v>
      </c>
      <c r="V979" t="n">
        <v>0.08282610370598623</v>
      </c>
      <c r="W979" t="n">
        <v>7.336816167427154</v>
      </c>
      <c r="X979" t="n">
        <v>2.03912017418451</v>
      </c>
      <c r="Y979" t="n">
        <v>0</v>
      </c>
      <c r="Z979" t="n">
        <v>0</v>
      </c>
      <c r="AA979" t="n">
        <v>0</v>
      </c>
      <c r="AB979" t="n">
        <v>0.002657426669291949</v>
      </c>
      <c r="AC979" t="n">
        <v>0</v>
      </c>
      <c r="AD979" t="n">
        <v>0</v>
      </c>
      <c r="AE979" t="n">
        <v>0</v>
      </c>
      <c r="AF979" t="n">
        <v>0</v>
      </c>
      <c r="AG979" t="n">
        <v>0</v>
      </c>
      <c r="AH979" t="n">
        <v>0</v>
      </c>
      <c r="AI979" t="inlineStr">
        <is>
          <t>Operationnel</t>
        </is>
      </c>
      <c r="AJ979" t="inlineStr"/>
      <c r="AK979" t="inlineStr">
        <is>
          <t>no impacts</t>
        </is>
      </c>
      <c r="AL979" t="inlineStr">
        <is>
          <t>no impacts</t>
        </is>
      </c>
      <c r="AM979" t="inlineStr">
        <is>
          <t>no impacts</t>
        </is>
      </c>
      <c r="AN979" t="inlineStr">
        <is>
          <t>no impacts</t>
        </is>
      </c>
      <c r="AO979" t="inlineStr"/>
      <c r="AP979" t="inlineStr"/>
      <c r="AQ979" t="inlineStr">
        <is>
          <t>CTR_519</t>
        </is>
      </c>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is>
          <t>CTR_519</t>
        </is>
      </c>
      <c r="BQ979" t="inlineStr"/>
    </row>
    <row r="980">
      <c r="A980" t="inlineStr">
        <is>
          <t>Lycee-Leclerc-MTN</t>
        </is>
      </c>
      <c r="B980" t="inlineStr">
        <is>
          <t>CTR_401</t>
        </is>
      </c>
      <c r="C980" t="inlineStr">
        <is>
          <t>Yaounde</t>
        </is>
      </c>
      <c r="D980" t="inlineStr">
        <is>
          <t>IHS</t>
        </is>
      </c>
      <c r="E980" t="inlineStr">
        <is>
          <t>Grid-Gen</t>
        </is>
      </c>
      <c r="F980" t="inlineStr">
        <is>
          <t>CENTRE</t>
        </is>
      </c>
      <c r="G980" t="inlineStr">
        <is>
          <t>Yaounde</t>
        </is>
      </c>
      <c r="H980" t="inlineStr">
        <is>
          <t>ZTE</t>
        </is>
      </c>
      <c r="I980" t="n">
        <v>0</v>
      </c>
      <c r="J980" t="n">
        <v>0</v>
      </c>
      <c r="K980" t="n">
        <v>0</v>
      </c>
      <c r="L980" t="n">
        <v>0</v>
      </c>
      <c r="M980" t="n">
        <v>0</v>
      </c>
      <c r="N980" t="n">
        <v>0</v>
      </c>
      <c r="O980" t="n">
        <v>0</v>
      </c>
      <c r="P980" t="n">
        <v>0</v>
      </c>
      <c r="Q980" t="n">
        <v>0</v>
      </c>
      <c r="R980" t="n">
        <v>0</v>
      </c>
      <c r="S980" t="n">
        <v>0</v>
      </c>
      <c r="T980" t="n">
        <v>0</v>
      </c>
      <c r="U980" t="n">
        <v>0</v>
      </c>
      <c r="V980" t="n">
        <v>0</v>
      </c>
      <c r="W980" t="n">
        <v>0</v>
      </c>
      <c r="X980" t="n">
        <v>0.02297158087280567</v>
      </c>
      <c r="Y980" t="n">
        <v>0</v>
      </c>
      <c r="Z980" t="n">
        <v>0</v>
      </c>
      <c r="AA980" t="n">
        <v>0</v>
      </c>
      <c r="AB980" t="n">
        <v>0.002603921434339754</v>
      </c>
      <c r="AC980" t="n">
        <v>0</v>
      </c>
      <c r="AD980" t="n">
        <v>0</v>
      </c>
      <c r="AE980" t="n">
        <v>0</v>
      </c>
      <c r="AF980" t="n">
        <v>0</v>
      </c>
      <c r="AG980" t="n">
        <v>0</v>
      </c>
      <c r="AH980" t="n">
        <v>0</v>
      </c>
      <c r="AI980" t="inlineStr">
        <is>
          <t>Operationnel</t>
        </is>
      </c>
      <c r="AJ980" t="inlineStr"/>
      <c r="AK980" t="inlineStr">
        <is>
          <t>no impacts</t>
        </is>
      </c>
      <c r="AL980" t="inlineStr">
        <is>
          <t>no impacts</t>
        </is>
      </c>
      <c r="AM980" t="inlineStr">
        <is>
          <t>no impacts</t>
        </is>
      </c>
      <c r="AN980" t="inlineStr">
        <is>
          <t>no impacts</t>
        </is>
      </c>
      <c r="AO980" t="inlineStr"/>
      <c r="AP980" t="inlineStr"/>
      <c r="AQ980" t="inlineStr">
        <is>
          <t>CTR_401</t>
        </is>
      </c>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is>
          <t>CTR_401</t>
        </is>
      </c>
      <c r="BQ980" t="inlineStr"/>
    </row>
    <row r="981">
      <c r="A981" t="inlineStr">
        <is>
          <t>Nkolbisson-Usne-Ds-Eaux-IHS</t>
        </is>
      </c>
      <c r="B981" t="inlineStr">
        <is>
          <t>CTR_522</t>
        </is>
      </c>
      <c r="C981" t="inlineStr">
        <is>
          <t>Yaounde</t>
        </is>
      </c>
      <c r="D981" t="inlineStr">
        <is>
          <t>IHS</t>
        </is>
      </c>
      <c r="E981" t="inlineStr">
        <is>
          <t>Grid-Gen</t>
        </is>
      </c>
      <c r="F981" t="inlineStr">
        <is>
          <t>CENTRE</t>
        </is>
      </c>
      <c r="G981" t="inlineStr">
        <is>
          <t>Yaounde</t>
        </is>
      </c>
      <c r="H981" t="inlineStr">
        <is>
          <t>ZTE</t>
        </is>
      </c>
      <c r="I981" t="n">
        <v>0.46175017763738</v>
      </c>
      <c r="J981" t="n">
        <v>0</v>
      </c>
      <c r="K981" t="n">
        <v>0</v>
      </c>
      <c r="L981" t="n">
        <v>0</v>
      </c>
      <c r="M981" t="n">
        <v>1.16848299104251</v>
      </c>
      <c r="N981" t="n">
        <v>0</v>
      </c>
      <c r="O981" t="n">
        <v>0</v>
      </c>
      <c r="P981" t="n">
        <v>0.1132349122371472</v>
      </c>
      <c r="Q981" t="n">
        <v>1.116565078060571</v>
      </c>
      <c r="R981" t="n">
        <v>0.7310776953083769</v>
      </c>
      <c r="S981" t="n">
        <v>0</v>
      </c>
      <c r="T981" t="n">
        <v>0</v>
      </c>
      <c r="U981" t="n">
        <v>0</v>
      </c>
      <c r="V981" t="n">
        <v>0</v>
      </c>
      <c r="W981" t="n">
        <v>0</v>
      </c>
      <c r="X981" t="n">
        <v>0</v>
      </c>
      <c r="Y981" t="n">
        <v>0</v>
      </c>
      <c r="Z981" t="n">
        <v>0</v>
      </c>
      <c r="AA981" t="n">
        <v>0</v>
      </c>
      <c r="AB981" t="n">
        <v>0.002514746042752874</v>
      </c>
      <c r="AC981" t="n">
        <v>0</v>
      </c>
      <c r="AD981" t="n">
        <v>0</v>
      </c>
      <c r="AE981" t="n">
        <v>0</v>
      </c>
      <c r="AF981" t="n">
        <v>0</v>
      </c>
      <c r="AG981" t="n">
        <v>0</v>
      </c>
      <c r="AH981" t="n">
        <v>0</v>
      </c>
      <c r="AI981" t="inlineStr">
        <is>
          <t>Operationnel</t>
        </is>
      </c>
      <c r="AJ981" t="inlineStr"/>
      <c r="AK981" t="inlineStr">
        <is>
          <t>no impacts</t>
        </is>
      </c>
      <c r="AL981" t="inlineStr">
        <is>
          <t>no impacts</t>
        </is>
      </c>
      <c r="AM981" t="inlineStr">
        <is>
          <t>no impacts</t>
        </is>
      </c>
      <c r="AN981" t="inlineStr">
        <is>
          <t>no impacts</t>
        </is>
      </c>
      <c r="AO981" t="inlineStr"/>
      <c r="AP981" t="inlineStr"/>
      <c r="AQ981" t="inlineStr">
        <is>
          <t>CTR_522</t>
        </is>
      </c>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is>
          <t>CTR_522</t>
        </is>
      </c>
      <c r="BQ981" t="inlineStr"/>
    </row>
    <row r="982">
      <c r="A982" t="inlineStr">
        <is>
          <t>H-Plateau-New</t>
        </is>
      </c>
      <c r="B982" t="inlineStr">
        <is>
          <t>CTR_484</t>
        </is>
      </c>
      <c r="C982" t="inlineStr">
        <is>
          <t>Yaounde</t>
        </is>
      </c>
      <c r="D982" t="inlineStr">
        <is>
          <t>IHS</t>
        </is>
      </c>
      <c r="E982" t="inlineStr">
        <is>
          <t>Grid-Gen</t>
        </is>
      </c>
      <c r="F982" t="inlineStr">
        <is>
          <t>CENTRE</t>
        </is>
      </c>
      <c r="G982" t="inlineStr">
        <is>
          <t>Yaounde</t>
        </is>
      </c>
      <c r="H982" t="inlineStr">
        <is>
          <t>ZTE</t>
        </is>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0.002300725102944261</v>
      </c>
      <c r="AC982" t="n">
        <v>0</v>
      </c>
      <c r="AD982" t="n">
        <v>0</v>
      </c>
      <c r="AE982" t="n">
        <v>0</v>
      </c>
      <c r="AF982" t="n">
        <v>0</v>
      </c>
      <c r="AG982" t="n">
        <v>0</v>
      </c>
      <c r="AH982" t="n">
        <v>0</v>
      </c>
      <c r="AI982" t="inlineStr">
        <is>
          <t>Operationnel</t>
        </is>
      </c>
      <c r="AJ982" t="inlineStr"/>
      <c r="AK982" t="inlineStr">
        <is>
          <t>no impacts</t>
        </is>
      </c>
      <c r="AL982" t="inlineStr">
        <is>
          <t>no impacts</t>
        </is>
      </c>
      <c r="AM982" t="inlineStr">
        <is>
          <t>no impacts</t>
        </is>
      </c>
      <c r="AN982" t="inlineStr">
        <is>
          <t>no impacts</t>
        </is>
      </c>
      <c r="AO982" t="inlineStr"/>
      <c r="AP982" t="inlineStr"/>
      <c r="AQ982" t="inlineStr">
        <is>
          <t>CTR_484</t>
        </is>
      </c>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is>
          <t>CTR_484</t>
        </is>
      </c>
      <c r="BQ982" t="inlineStr"/>
    </row>
    <row r="983">
      <c r="A983" t="inlineStr">
        <is>
          <t>H-Princes</t>
        </is>
      </c>
      <c r="B983" t="inlineStr">
        <is>
          <t>CTR_044</t>
        </is>
      </c>
      <c r="C983" t="inlineStr">
        <is>
          <t>Yaounde</t>
        </is>
      </c>
      <c r="D983" t="inlineStr">
        <is>
          <t>IHS</t>
        </is>
      </c>
      <c r="E983" t="inlineStr">
        <is>
          <t>Grid-Gen</t>
        </is>
      </c>
      <c r="F983" t="inlineStr">
        <is>
          <t>CENTRE</t>
        </is>
      </c>
      <c r="G983" t="inlineStr">
        <is>
          <t>Yaounde</t>
        </is>
      </c>
      <c r="H983" t="inlineStr">
        <is>
          <t>ZTE</t>
        </is>
      </c>
      <c r="I983" t="n">
        <v>0</v>
      </c>
      <c r="J983" t="n">
        <v>0</v>
      </c>
      <c r="K983" t="n">
        <v>0</v>
      </c>
      <c r="L983" t="n">
        <v>0</v>
      </c>
      <c r="M983" t="n">
        <v>1.10457990543128</v>
      </c>
      <c r="N983" t="n">
        <v>0</v>
      </c>
      <c r="O983" t="n">
        <v>0</v>
      </c>
      <c r="P983" t="n">
        <v>0</v>
      </c>
      <c r="Q983" t="n">
        <v>0</v>
      </c>
      <c r="R983" t="n">
        <v>0</v>
      </c>
      <c r="S983" t="n">
        <v>0</v>
      </c>
      <c r="T983" t="n">
        <v>0</v>
      </c>
      <c r="U983" t="n">
        <v>0</v>
      </c>
      <c r="V983" t="n">
        <v>0</v>
      </c>
      <c r="W983" t="n">
        <v>0</v>
      </c>
      <c r="X983" t="n">
        <v>1.467630759660192</v>
      </c>
      <c r="Y983" t="n">
        <v>0</v>
      </c>
      <c r="Z983" t="n">
        <v>0</v>
      </c>
      <c r="AA983" t="n">
        <v>0</v>
      </c>
      <c r="AB983" t="n">
        <v>0.002158044476405014</v>
      </c>
      <c r="AC983" t="n">
        <v>0</v>
      </c>
      <c r="AD983" t="n">
        <v>0</v>
      </c>
      <c r="AE983" t="n">
        <v>0</v>
      </c>
      <c r="AF983" t="n">
        <v>0</v>
      </c>
      <c r="AG983" t="n">
        <v>0</v>
      </c>
      <c r="AH983" t="n">
        <v>0</v>
      </c>
      <c r="AI983" t="inlineStr">
        <is>
          <t>Operationnel</t>
        </is>
      </c>
      <c r="AJ983" t="inlineStr"/>
      <c r="AK983" t="inlineStr">
        <is>
          <t>no impacts</t>
        </is>
      </c>
      <c r="AL983" t="inlineStr">
        <is>
          <t>no impacts</t>
        </is>
      </c>
      <c r="AM983" t="inlineStr">
        <is>
          <t>no impacts</t>
        </is>
      </c>
      <c r="AN983" t="inlineStr">
        <is>
          <t>no impacts</t>
        </is>
      </c>
      <c r="AO983" t="inlineStr"/>
      <c r="AP983" t="inlineStr"/>
      <c r="AQ983" t="inlineStr">
        <is>
          <t>CTR_044</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is>
          <t>CTR_044</t>
        </is>
      </c>
      <c r="BQ983" t="inlineStr"/>
    </row>
    <row r="984">
      <c r="A984" t="inlineStr">
        <is>
          <t>Rd-Pt-Express</t>
        </is>
      </c>
      <c r="B984" t="inlineStr">
        <is>
          <t>CTR_012</t>
        </is>
      </c>
      <c r="C984" t="inlineStr">
        <is>
          <t>Yaounde</t>
        </is>
      </c>
      <c r="D984" t="inlineStr">
        <is>
          <t>IHS</t>
        </is>
      </c>
      <c r="E984" t="inlineStr">
        <is>
          <t>GridOnly</t>
        </is>
      </c>
      <c r="F984" t="inlineStr">
        <is>
          <t>CENTRE</t>
        </is>
      </c>
      <c r="G984" t="inlineStr">
        <is>
          <t>Yaounde</t>
        </is>
      </c>
      <c r="H984" t="inlineStr">
        <is>
          <t>ZTE</t>
        </is>
      </c>
      <c r="I984" t="n">
        <v>0</v>
      </c>
      <c r="J984" t="n">
        <v>0</v>
      </c>
      <c r="K984" t="n">
        <v>0</v>
      </c>
      <c r="L984" t="n">
        <v>0</v>
      </c>
      <c r="M984" t="n">
        <v>0</v>
      </c>
      <c r="N984" t="n">
        <v>0</v>
      </c>
      <c r="O984" t="n">
        <v>0</v>
      </c>
      <c r="P984" t="n">
        <v>0</v>
      </c>
      <c r="Q984" t="n">
        <v>0</v>
      </c>
      <c r="R984" t="n">
        <v>0</v>
      </c>
      <c r="S984" t="n">
        <v>0</v>
      </c>
      <c r="T984" t="n">
        <v>0</v>
      </c>
      <c r="U984" t="n">
        <v>6.483532515487981</v>
      </c>
      <c r="V984" t="n">
        <v>0</v>
      </c>
      <c r="W984" t="n">
        <v>0</v>
      </c>
      <c r="X984" t="n">
        <v>0</v>
      </c>
      <c r="Y984" t="n">
        <v>0</v>
      </c>
      <c r="Z984" t="n">
        <v>0</v>
      </c>
      <c r="AA984" t="n">
        <v>0</v>
      </c>
      <c r="AB984" t="n">
        <v>0.001997528771548426</v>
      </c>
      <c r="AC984" t="n">
        <v>0</v>
      </c>
      <c r="AD984" t="n">
        <v>0</v>
      </c>
      <c r="AE984" t="n">
        <v>0</v>
      </c>
      <c r="AF984" t="n">
        <v>0</v>
      </c>
      <c r="AG984" t="n">
        <v>0</v>
      </c>
      <c r="AH984" t="n">
        <v>0</v>
      </c>
      <c r="AI984" t="inlineStr">
        <is>
          <t>Operationnel</t>
        </is>
      </c>
      <c r="AJ984" t="inlineStr"/>
      <c r="AK984" t="inlineStr">
        <is>
          <t>no impacts</t>
        </is>
      </c>
      <c r="AL984" t="inlineStr">
        <is>
          <t>no impacts</t>
        </is>
      </c>
      <c r="AM984" t="inlineStr">
        <is>
          <t>no impacts</t>
        </is>
      </c>
      <c r="AN984" t="inlineStr">
        <is>
          <t>no impacts</t>
        </is>
      </c>
      <c r="AO984" t="inlineStr"/>
      <c r="AP984" t="inlineStr"/>
      <c r="AQ984" t="inlineStr">
        <is>
          <t>CTR_012</t>
        </is>
      </c>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is>
          <t>CTR_012</t>
        </is>
      </c>
      <c r="BQ984" t="inlineStr"/>
    </row>
    <row r="985">
      <c r="A985" t="inlineStr">
        <is>
          <t>Leboudi</t>
        </is>
      </c>
      <c r="B985" t="inlineStr">
        <is>
          <t>CTR_593</t>
        </is>
      </c>
      <c r="C985" t="inlineStr">
        <is>
          <t>CENTRE</t>
        </is>
      </c>
      <c r="D985" t="inlineStr">
        <is>
          <t>IHS</t>
        </is>
      </c>
      <c r="E985" t="inlineStr">
        <is>
          <t>Grid-Gen</t>
        </is>
      </c>
      <c r="F985" t="inlineStr">
        <is>
          <t>CENTRE</t>
        </is>
      </c>
      <c r="G985" t="inlineStr">
        <is>
          <t>Leboudi</t>
        </is>
      </c>
      <c r="H985" t="inlineStr">
        <is>
          <t>ZTE</t>
        </is>
      </c>
      <c r="I985" t="n">
        <v>0</v>
      </c>
      <c r="J985" t="n">
        <v>0</v>
      </c>
      <c r="K985" t="n">
        <v>0</v>
      </c>
      <c r="L985" t="n">
        <v>0</v>
      </c>
      <c r="M985" t="n">
        <v>0.4308241518350168</v>
      </c>
      <c r="N985" t="n">
        <v>5.987788678577647</v>
      </c>
      <c r="O985" t="n">
        <v>0</v>
      </c>
      <c r="P985" t="n">
        <v>0.137847320315153</v>
      </c>
      <c r="Q985" t="n">
        <v>0</v>
      </c>
      <c r="R985" t="n">
        <v>0</v>
      </c>
      <c r="S985" t="n">
        <v>0.7428666820761752</v>
      </c>
      <c r="T985" t="n">
        <v>0</v>
      </c>
      <c r="U985" t="n">
        <v>0</v>
      </c>
      <c r="V985" t="n">
        <v>5.254499433557911</v>
      </c>
      <c r="W985" t="n">
        <v>0</v>
      </c>
      <c r="X985" t="n">
        <v>0.3931386313503571</v>
      </c>
      <c r="Y985" t="n">
        <v>0</v>
      </c>
      <c r="Z985" t="n">
        <v>3.25465210182831</v>
      </c>
      <c r="AA985" t="n">
        <v>0</v>
      </c>
      <c r="AB985" t="n">
        <v>0.001444641343708952</v>
      </c>
      <c r="AC985" t="n">
        <v>0</v>
      </c>
      <c r="AD985" t="n">
        <v>0</v>
      </c>
      <c r="AE985" t="n">
        <v>0</v>
      </c>
      <c r="AF985" t="n">
        <v>0</v>
      </c>
      <c r="AG985" t="n">
        <v>0</v>
      </c>
      <c r="AH985" t="n">
        <v>0</v>
      </c>
      <c r="AI985" t="inlineStr">
        <is>
          <t>Operationnel</t>
        </is>
      </c>
      <c r="AJ985" t="inlineStr"/>
      <c r="AK985" t="inlineStr">
        <is>
          <t>no impacts</t>
        </is>
      </c>
      <c r="AL985" t="inlineStr">
        <is>
          <t>no impacts</t>
        </is>
      </c>
      <c r="AM985" t="inlineStr">
        <is>
          <t>no impacts</t>
        </is>
      </c>
      <c r="AN985" t="inlineStr">
        <is>
          <t>no impacts</t>
        </is>
      </c>
      <c r="AO985" t="inlineStr"/>
      <c r="AP985" t="inlineStr"/>
      <c r="AQ985" t="inlineStr">
        <is>
          <t>CTR_593</t>
        </is>
      </c>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is>
          <t>CTR_593</t>
        </is>
      </c>
      <c r="BQ985" t="inlineStr">
        <is>
          <t>Grid-Gen</t>
        </is>
      </c>
    </row>
    <row r="986">
      <c r="A986" t="inlineStr">
        <is>
          <t>Bpriso-Vanitex-New</t>
        </is>
      </c>
      <c r="B986" t="inlineStr">
        <is>
          <t>LIT_410</t>
        </is>
      </c>
      <c r="C986" t="inlineStr">
        <is>
          <t>Douala</t>
        </is>
      </c>
      <c r="D986" t="inlineStr">
        <is>
          <t>IHS</t>
        </is>
      </c>
      <c r="E986" t="inlineStr">
        <is>
          <t>Grid-Gen</t>
        </is>
      </c>
      <c r="F986" t="inlineStr">
        <is>
          <t>LITTORAL</t>
        </is>
      </c>
      <c r="G986" t="inlineStr">
        <is>
          <t>Douala</t>
        </is>
      </c>
      <c r="H986" t="inlineStr">
        <is>
          <t>ZTE</t>
        </is>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0.001391136108756927</v>
      </c>
      <c r="AC986" t="n">
        <v>0</v>
      </c>
      <c r="AD986" t="n">
        <v>0</v>
      </c>
      <c r="AE986" t="n">
        <v>0</v>
      </c>
      <c r="AF986" t="n">
        <v>0</v>
      </c>
      <c r="AG986" t="n">
        <v>0</v>
      </c>
      <c r="AH986" t="n">
        <v>0</v>
      </c>
      <c r="AI986" t="inlineStr">
        <is>
          <t>Operationnel</t>
        </is>
      </c>
      <c r="AJ986" t="inlineStr"/>
      <c r="AK986" t="inlineStr">
        <is>
          <t>no impacts</t>
        </is>
      </c>
      <c r="AL986" t="inlineStr">
        <is>
          <t>no impacts</t>
        </is>
      </c>
      <c r="AM986" t="inlineStr">
        <is>
          <t>no impacts</t>
        </is>
      </c>
      <c r="AN986" t="inlineStr">
        <is>
          <t>no impacts</t>
        </is>
      </c>
      <c r="AO986" t="inlineStr"/>
      <c r="AP986" t="inlineStr"/>
      <c r="AQ986" t="inlineStr">
        <is>
          <t>LIT_410</t>
        </is>
      </c>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is>
          <t>LIT_410</t>
        </is>
      </c>
      <c r="BQ986" t="inlineStr">
        <is>
          <t>Grid-Gen</t>
        </is>
      </c>
    </row>
    <row r="987">
      <c r="A987" t="inlineStr">
        <is>
          <t>Nkolda</t>
        </is>
      </c>
      <c r="B987" t="inlineStr">
        <is>
          <t>CTR_215</t>
        </is>
      </c>
      <c r="C987" t="inlineStr">
        <is>
          <t>Yaounde</t>
        </is>
      </c>
      <c r="D987" t="inlineStr">
        <is>
          <t>IHS</t>
        </is>
      </c>
      <c r="E987" t="inlineStr">
        <is>
          <t>Grid-Gen</t>
        </is>
      </c>
      <c r="F987" t="inlineStr">
        <is>
          <t>CENTRE</t>
        </is>
      </c>
      <c r="G987" t="inlineStr">
        <is>
          <t>Yaounde</t>
        </is>
      </c>
      <c r="H987" t="inlineStr">
        <is>
          <t>ZTE</t>
        </is>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0.001177115168948143</v>
      </c>
      <c r="AC987" t="n">
        <v>0</v>
      </c>
      <c r="AD987" t="n">
        <v>0</v>
      </c>
      <c r="AE987" t="n">
        <v>0</v>
      </c>
      <c r="AF987" t="n">
        <v>0</v>
      </c>
      <c r="AG987" t="n">
        <v>0</v>
      </c>
      <c r="AH987" t="n">
        <v>0</v>
      </c>
      <c r="AI987" t="inlineStr">
        <is>
          <t>Operationnel</t>
        </is>
      </c>
      <c r="AJ987" t="inlineStr"/>
      <c r="AK987" t="inlineStr">
        <is>
          <t>no impacts</t>
        </is>
      </c>
      <c r="AL987" t="inlineStr">
        <is>
          <t>no impacts</t>
        </is>
      </c>
      <c r="AM987" t="inlineStr">
        <is>
          <t>no impacts</t>
        </is>
      </c>
      <c r="AN987" t="inlineStr">
        <is>
          <t>no impacts</t>
        </is>
      </c>
      <c r="AO987" t="inlineStr"/>
      <c r="AP987" t="inlineStr"/>
      <c r="AQ987" t="inlineStr">
        <is>
          <t>CTR_215</t>
        </is>
      </c>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is>
          <t>CTR_215</t>
        </is>
      </c>
      <c r="BQ987" t="inlineStr">
        <is>
          <t>Grid-Gen</t>
        </is>
      </c>
    </row>
    <row r="988">
      <c r="A988" t="inlineStr">
        <is>
          <t>Mimboman-Don-Bosco</t>
        </is>
      </c>
      <c r="B988" t="inlineStr">
        <is>
          <t>CTR_654</t>
        </is>
      </c>
      <c r="C988" t="inlineStr">
        <is>
          <t>Yaounde</t>
        </is>
      </c>
      <c r="D988" t="inlineStr">
        <is>
          <t>CAMUSAT</t>
        </is>
      </c>
      <c r="E988" t="inlineStr">
        <is>
          <t>Good Grid no GE - 8h</t>
        </is>
      </c>
      <c r="F988" t="inlineStr">
        <is>
          <t>CENTRE</t>
        </is>
      </c>
      <c r="G988" t="inlineStr">
        <is>
          <t>Yaounde</t>
        </is>
      </c>
      <c r="H988" t="inlineStr">
        <is>
          <t>ZTE</t>
        </is>
      </c>
      <c r="I988" t="n">
        <v>0</v>
      </c>
      <c r="J988" t="n">
        <v>0</v>
      </c>
      <c r="K988" t="n">
        <v>0</v>
      </c>
      <c r="L988" t="n">
        <v>0</v>
      </c>
      <c r="M988" t="n">
        <v>5.114280047826546</v>
      </c>
      <c r="N988" t="n">
        <v>2.246399454389284</v>
      </c>
      <c r="O988" t="n">
        <v>2.60846937931074</v>
      </c>
      <c r="P988" t="n">
        <v>1.414749752449113</v>
      </c>
      <c r="Q988" t="n">
        <v>6.513396802416999e-17</v>
      </c>
      <c r="R988" t="n">
        <v>0</v>
      </c>
      <c r="S988" t="n">
        <v>0</v>
      </c>
      <c r="T988" t="n">
        <v>0</v>
      </c>
      <c r="U988" t="n">
        <v>1.391153943835199</v>
      </c>
      <c r="V988" t="n">
        <v>10.86702022925923</v>
      </c>
      <c r="W988" t="n">
        <v>0</v>
      </c>
      <c r="X988" t="n">
        <v>0</v>
      </c>
      <c r="Y988" t="n">
        <v>0</v>
      </c>
      <c r="Z988" t="n">
        <v>0</v>
      </c>
      <c r="AA988" t="n">
        <v>0</v>
      </c>
      <c r="AB988" t="n">
        <v>0.001070104699043751</v>
      </c>
      <c r="AC988" t="n">
        <v>0</v>
      </c>
      <c r="AD988" t="n">
        <v>0</v>
      </c>
      <c r="AE988" t="n">
        <v>0</v>
      </c>
      <c r="AF988" t="n">
        <v>0</v>
      </c>
      <c r="AG988" t="n">
        <v>0</v>
      </c>
      <c r="AH988" t="n">
        <v>0</v>
      </c>
      <c r="AI988" t="inlineStr">
        <is>
          <t>Operationnel</t>
        </is>
      </c>
      <c r="AJ988" t="inlineStr"/>
      <c r="AK988" t="inlineStr">
        <is>
          <t>no impacts</t>
        </is>
      </c>
      <c r="AL988" t="inlineStr">
        <is>
          <t>no impacts</t>
        </is>
      </c>
      <c r="AM988" t="inlineStr">
        <is>
          <t>no impacts</t>
        </is>
      </c>
      <c r="AN988" t="inlineStr">
        <is>
          <t>no impacts</t>
        </is>
      </c>
      <c r="AO988" t="inlineStr"/>
      <c r="AP988" t="inlineStr"/>
      <c r="AQ988" t="inlineStr">
        <is>
          <t>CTR_654</t>
        </is>
      </c>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is>
          <t>Grid-Gen</t>
        </is>
      </c>
    </row>
    <row r="989">
      <c r="A989" t="inlineStr">
        <is>
          <t>Nkozoa</t>
        </is>
      </c>
      <c r="B989" t="inlineStr">
        <is>
          <t>CTR_079</t>
        </is>
      </c>
      <c r="C989" t="inlineStr">
        <is>
          <t>Yaounde</t>
        </is>
      </c>
      <c r="D989" t="inlineStr">
        <is>
          <t>IHS</t>
        </is>
      </c>
      <c r="E989" t="inlineStr">
        <is>
          <t>Grid-Gen</t>
        </is>
      </c>
      <c r="F989" t="inlineStr">
        <is>
          <t>CENTRE</t>
        </is>
      </c>
      <c r="G989" t="inlineStr">
        <is>
          <t>Yaounde</t>
        </is>
      </c>
      <c r="H989" t="inlineStr">
        <is>
          <t>ZTE</t>
        </is>
      </c>
      <c r="I989" t="n">
        <v>0.1282163780237588</v>
      </c>
      <c r="J989" t="n">
        <v>0</v>
      </c>
      <c r="K989" t="n">
        <v>0</v>
      </c>
      <c r="L989" t="n">
        <v>0</v>
      </c>
      <c r="M989" t="n">
        <v>0</v>
      </c>
      <c r="N989" t="n">
        <v>0.02384549971035818</v>
      </c>
      <c r="O989" t="n">
        <v>0</v>
      </c>
      <c r="P989" t="n">
        <v>0</v>
      </c>
      <c r="Q989" t="n">
        <v>8.653669174992084</v>
      </c>
      <c r="R989" t="n">
        <v>0</v>
      </c>
      <c r="S989" t="n">
        <v>0</v>
      </c>
      <c r="T989" t="n">
        <v>0.7764858047044658</v>
      </c>
      <c r="U989" t="n">
        <v>0</v>
      </c>
      <c r="V989" t="n">
        <v>0</v>
      </c>
      <c r="W989" t="n">
        <v>0.7764858047044658</v>
      </c>
      <c r="X989" t="n">
        <v>0</v>
      </c>
      <c r="Y989" t="n">
        <v>0</v>
      </c>
      <c r="Z989" t="n">
        <v>0</v>
      </c>
      <c r="AA989" t="n">
        <v>0</v>
      </c>
      <c r="AB989" t="n">
        <v>0.0009452591508220168</v>
      </c>
      <c r="AC989" t="n">
        <v>0</v>
      </c>
      <c r="AD989" t="n">
        <v>0</v>
      </c>
      <c r="AE989" t="n">
        <v>0</v>
      </c>
      <c r="AF989" t="n">
        <v>0</v>
      </c>
      <c r="AG989" t="n">
        <v>0</v>
      </c>
      <c r="AH989" t="n">
        <v>0</v>
      </c>
      <c r="AI989" t="inlineStr">
        <is>
          <t>Operationnel</t>
        </is>
      </c>
      <c r="AJ989" t="inlineStr"/>
      <c r="AK989" t="inlineStr">
        <is>
          <t>no impacts</t>
        </is>
      </c>
      <c r="AL989" t="inlineStr">
        <is>
          <t>no impacts</t>
        </is>
      </c>
      <c r="AM989" t="inlineStr">
        <is>
          <t>no impacts</t>
        </is>
      </c>
      <c r="AN989" t="inlineStr">
        <is>
          <t>no impacts</t>
        </is>
      </c>
      <c r="AO989" t="inlineStr"/>
      <c r="AP989" t="inlineStr"/>
      <c r="AQ989" t="inlineStr">
        <is>
          <t>CTR_079</t>
        </is>
      </c>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is>
          <t>CTR_079</t>
        </is>
      </c>
      <c r="BQ989" t="inlineStr"/>
    </row>
    <row r="990">
      <c r="A990" t="inlineStr">
        <is>
          <t>Mobil-Essos</t>
        </is>
      </c>
      <c r="B990" t="inlineStr">
        <is>
          <t>CTR_068</t>
        </is>
      </c>
      <c r="C990" t="inlineStr">
        <is>
          <t>Yaounde</t>
        </is>
      </c>
      <c r="D990" t="inlineStr">
        <is>
          <t>IHS</t>
        </is>
      </c>
      <c r="E990" t="inlineStr">
        <is>
          <t>Grid-Gen</t>
        </is>
      </c>
      <c r="F990" t="inlineStr">
        <is>
          <t>CENTRE</t>
        </is>
      </c>
      <c r="G990" t="inlineStr">
        <is>
          <t>Yaounde</t>
        </is>
      </c>
      <c r="H990" t="inlineStr">
        <is>
          <t>ZTE</t>
        </is>
      </c>
      <c r="I990" t="n">
        <v>0</v>
      </c>
      <c r="J990" t="n">
        <v>0</v>
      </c>
      <c r="K990" t="n">
        <v>0</v>
      </c>
      <c r="L990" t="n">
        <v>0</v>
      </c>
      <c r="M990" t="n">
        <v>0.0009452591508220167</v>
      </c>
      <c r="N990" t="n">
        <v>0</v>
      </c>
      <c r="O990" t="n">
        <v>0</v>
      </c>
      <c r="P990" t="n">
        <v>0</v>
      </c>
      <c r="Q990" t="n">
        <v>6.717867609500253</v>
      </c>
      <c r="R990" t="n">
        <v>0</v>
      </c>
      <c r="S990" t="n">
        <v>0</v>
      </c>
      <c r="T990" t="n">
        <v>0</v>
      </c>
      <c r="U990" t="n">
        <v>0</v>
      </c>
      <c r="V990" t="n">
        <v>0</v>
      </c>
      <c r="W990" t="n">
        <v>0</v>
      </c>
      <c r="X990" t="n">
        <v>0</v>
      </c>
      <c r="Y990" t="n">
        <v>0</v>
      </c>
      <c r="Z990" t="n">
        <v>0</v>
      </c>
      <c r="AA990" t="n">
        <v>0</v>
      </c>
      <c r="AB990" t="n">
        <v>0.0008204136026002829</v>
      </c>
      <c r="AC990" t="n">
        <v>0</v>
      </c>
      <c r="AD990" t="n">
        <v>0</v>
      </c>
      <c r="AE990" t="n">
        <v>0</v>
      </c>
      <c r="AF990" t="n">
        <v>0</v>
      </c>
      <c r="AG990" t="n">
        <v>0</v>
      </c>
      <c r="AH990" t="n">
        <v>0</v>
      </c>
      <c r="AI990" t="inlineStr">
        <is>
          <t>Operationnel</t>
        </is>
      </c>
      <c r="AJ990" t="inlineStr"/>
      <c r="AK990" t="inlineStr">
        <is>
          <t>no impacts</t>
        </is>
      </c>
      <c r="AL990" t="inlineStr">
        <is>
          <t>no impacts</t>
        </is>
      </c>
      <c r="AM990" t="inlineStr">
        <is>
          <t>no impacts</t>
        </is>
      </c>
      <c r="AN990" t="inlineStr">
        <is>
          <t>no impacts</t>
        </is>
      </c>
      <c r="AO990" t="inlineStr"/>
      <c r="AP990" t="inlineStr"/>
      <c r="AQ990" t="inlineStr">
        <is>
          <t>CTR_068</t>
        </is>
      </c>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is>
          <t>CTR_068</t>
        </is>
      </c>
      <c r="BQ990" t="inlineStr"/>
    </row>
    <row r="991">
      <c r="A991" t="inlineStr">
        <is>
          <t>Awae-Nkomo</t>
        </is>
      </c>
      <c r="B991" t="inlineStr">
        <is>
          <t>CTR_374</t>
        </is>
      </c>
      <c r="C991" t="inlineStr">
        <is>
          <t>Yaounde</t>
        </is>
      </c>
      <c r="D991" t="inlineStr">
        <is>
          <t>IHS</t>
        </is>
      </c>
      <c r="E991" t="inlineStr">
        <is>
          <t>Grid-Gen</t>
        </is>
      </c>
      <c r="F991" t="inlineStr">
        <is>
          <t>CENTRE</t>
        </is>
      </c>
      <c r="G991" t="inlineStr">
        <is>
          <t>Yaounde</t>
        </is>
      </c>
      <c r="H991" t="inlineStr">
        <is>
          <t>ZTE</t>
        </is>
      </c>
      <c r="I991" t="n">
        <v>0</v>
      </c>
      <c r="J991" t="n">
        <v>0</v>
      </c>
      <c r="K991" t="n">
        <v>0</v>
      </c>
      <c r="L991" t="n">
        <v>0</v>
      </c>
      <c r="M991" t="n">
        <v>2.927717281192125</v>
      </c>
      <c r="N991" t="n">
        <v>1.505762157102784</v>
      </c>
      <c r="O991" t="n">
        <v>0</v>
      </c>
      <c r="P991" t="n">
        <v>0</v>
      </c>
      <c r="Q991" t="n">
        <v>0</v>
      </c>
      <c r="R991" t="n">
        <v>0</v>
      </c>
      <c r="S991" t="n">
        <v>0</v>
      </c>
      <c r="T991" t="n">
        <v>0</v>
      </c>
      <c r="U991" t="n">
        <v>0</v>
      </c>
      <c r="V991" t="n">
        <v>0</v>
      </c>
      <c r="W991" t="n">
        <v>0</v>
      </c>
      <c r="X991" t="n">
        <v>0</v>
      </c>
      <c r="Y991" t="n">
        <v>0</v>
      </c>
      <c r="Z991" t="n">
        <v>0</v>
      </c>
      <c r="AA991" t="n">
        <v>0</v>
      </c>
      <c r="AB991" t="n">
        <v>0.0007312382110132324</v>
      </c>
      <c r="AC991" t="n">
        <v>0</v>
      </c>
      <c r="AD991" t="n">
        <v>0</v>
      </c>
      <c r="AE991" t="n">
        <v>0</v>
      </c>
      <c r="AF991" t="n">
        <v>0</v>
      </c>
      <c r="AG991" t="n">
        <v>0</v>
      </c>
      <c r="AH991" t="n">
        <v>0</v>
      </c>
      <c r="AI991" t="inlineStr">
        <is>
          <t>Operationnel</t>
        </is>
      </c>
      <c r="AJ991" t="inlineStr"/>
      <c r="AK991" t="inlineStr">
        <is>
          <t>no impacts</t>
        </is>
      </c>
      <c r="AL991" t="inlineStr">
        <is>
          <t>no impacts</t>
        </is>
      </c>
      <c r="AM991" t="inlineStr">
        <is>
          <t>no impacts</t>
        </is>
      </c>
      <c r="AN991" t="inlineStr">
        <is>
          <t>no impacts</t>
        </is>
      </c>
      <c r="AO991" t="inlineStr"/>
      <c r="AP991" t="inlineStr"/>
      <c r="AQ991" t="inlineStr">
        <is>
          <t>CTR_374</t>
        </is>
      </c>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is>
          <t>CTR_374</t>
        </is>
      </c>
      <c r="BQ991" t="inlineStr"/>
    </row>
    <row r="992">
      <c r="A992" t="inlineStr">
        <is>
          <t>Nkomkana-IHS</t>
        </is>
      </c>
      <c r="B992" t="inlineStr">
        <is>
          <t>CTR_448</t>
        </is>
      </c>
      <c r="C992" t="inlineStr">
        <is>
          <t>Yaounde</t>
        </is>
      </c>
      <c r="D992" t="inlineStr">
        <is>
          <t>IHS</t>
        </is>
      </c>
      <c r="E992" t="inlineStr">
        <is>
          <t>Grid-Gen</t>
        </is>
      </c>
      <c r="F992" t="inlineStr">
        <is>
          <t>CENTRE</t>
        </is>
      </c>
      <c r="G992" t="inlineStr">
        <is>
          <t>Yaounde</t>
        </is>
      </c>
      <c r="H992" t="inlineStr">
        <is>
          <t>ZTE</t>
        </is>
      </c>
      <c r="I992" t="n">
        <v>0</v>
      </c>
      <c r="J992" t="n">
        <v>0</v>
      </c>
      <c r="K992" t="n">
        <v>0</v>
      </c>
      <c r="L992" t="n">
        <v>0.2797788735649892</v>
      </c>
      <c r="M992" t="n">
        <v>0</v>
      </c>
      <c r="N992" t="n">
        <v>0</v>
      </c>
      <c r="O992" t="n">
        <v>0</v>
      </c>
      <c r="P992" t="n">
        <v>0</v>
      </c>
      <c r="Q992" t="n">
        <v>0</v>
      </c>
      <c r="R992" t="n">
        <v>0</v>
      </c>
      <c r="S992" t="n">
        <v>0</v>
      </c>
      <c r="T992" t="n">
        <v>0</v>
      </c>
      <c r="U992" t="n">
        <v>0.166436950857939</v>
      </c>
      <c r="V992" t="n">
        <v>0</v>
      </c>
      <c r="W992" t="n">
        <v>0</v>
      </c>
      <c r="X992" t="n">
        <v>0</v>
      </c>
      <c r="Y992" t="n">
        <v>0</v>
      </c>
      <c r="Z992" t="n">
        <v>0</v>
      </c>
      <c r="AA992" t="n">
        <v>0</v>
      </c>
      <c r="AB992" t="n">
        <v>0.0007312382110132324</v>
      </c>
      <c r="AC992" t="n">
        <v>0</v>
      </c>
      <c r="AD992" t="n">
        <v>0</v>
      </c>
      <c r="AE992" t="n">
        <v>0</v>
      </c>
      <c r="AF992" t="n">
        <v>0</v>
      </c>
      <c r="AG992" t="n">
        <v>0</v>
      </c>
      <c r="AH992" t="n">
        <v>0</v>
      </c>
      <c r="AI992" t="inlineStr">
        <is>
          <t>Operationnel</t>
        </is>
      </c>
      <c r="AJ992" t="inlineStr"/>
      <c r="AK992" t="inlineStr">
        <is>
          <t>no impacts</t>
        </is>
      </c>
      <c r="AL992" t="inlineStr">
        <is>
          <t>no impacts</t>
        </is>
      </c>
      <c r="AM992" t="inlineStr">
        <is>
          <t>no impacts</t>
        </is>
      </c>
      <c r="AN992" t="inlineStr">
        <is>
          <t>no impacts</t>
        </is>
      </c>
      <c r="AO992" t="inlineStr"/>
      <c r="AP992" t="inlineStr"/>
      <c r="AQ992" t="inlineStr">
        <is>
          <t>CTR_448</t>
        </is>
      </c>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is>
          <t>CTR_448</t>
        </is>
      </c>
      <c r="BQ992" t="inlineStr"/>
    </row>
    <row r="993">
      <c r="A993" t="inlineStr">
        <is>
          <t>Mvog-Ebanda</t>
        </is>
      </c>
      <c r="B993" t="inlineStr">
        <is>
          <t>CTR_341</t>
        </is>
      </c>
      <c r="C993" t="inlineStr">
        <is>
          <t>Yaounde</t>
        </is>
      </c>
      <c r="D993" t="inlineStr">
        <is>
          <t>IHS</t>
        </is>
      </c>
      <c r="E993" t="inlineStr">
        <is>
          <t>Grid-Gen</t>
        </is>
      </c>
      <c r="F993" t="inlineStr">
        <is>
          <t>CENTRE</t>
        </is>
      </c>
      <c r="G993" t="inlineStr">
        <is>
          <t>Yaounde</t>
        </is>
      </c>
      <c r="H993" t="inlineStr">
        <is>
          <t>ZTE</t>
        </is>
      </c>
      <c r="I993" t="n">
        <v>60.09707989829727</v>
      </c>
      <c r="J993" t="n">
        <v>60.09707989829727</v>
      </c>
      <c r="K993" t="n">
        <v>60.09707989829727</v>
      </c>
      <c r="L993" t="n">
        <v>41.18697440024198</v>
      </c>
      <c r="M993" t="n">
        <v>0</v>
      </c>
      <c r="N993" t="n">
        <v>0</v>
      </c>
      <c r="O993" t="n">
        <v>0</v>
      </c>
      <c r="P993" t="n">
        <v>0</v>
      </c>
      <c r="Q993" t="n">
        <v>0</v>
      </c>
      <c r="R993" t="n">
        <v>0</v>
      </c>
      <c r="S993" t="n">
        <v>2.26690979445429</v>
      </c>
      <c r="T993" t="n">
        <v>0</v>
      </c>
      <c r="U993" t="n">
        <v>0</v>
      </c>
      <c r="V993" t="n">
        <v>0</v>
      </c>
      <c r="W993" t="n">
        <v>0</v>
      </c>
      <c r="X993" t="n">
        <v>0</v>
      </c>
      <c r="Y993" t="n">
        <v>0</v>
      </c>
      <c r="Z993" t="n">
        <v>0</v>
      </c>
      <c r="AA993" t="n">
        <v>0</v>
      </c>
      <c r="AB993" t="n">
        <v>0.0007134031326957197</v>
      </c>
      <c r="AC993" t="n">
        <v>0</v>
      </c>
      <c r="AD993" t="n">
        <v>0</v>
      </c>
      <c r="AE993" t="n">
        <v>0</v>
      </c>
      <c r="AF993" t="n">
        <v>0</v>
      </c>
      <c r="AG993" t="n">
        <v>0</v>
      </c>
      <c r="AH993" t="n">
        <v>0</v>
      </c>
      <c r="AI993" t="inlineStr">
        <is>
          <t>Operationnel</t>
        </is>
      </c>
      <c r="AJ993" t="inlineStr"/>
      <c r="AK993" t="inlineStr">
        <is>
          <t>BSS</t>
        </is>
      </c>
      <c r="AL993" t="inlineStr">
        <is>
          <t>RAN ISSUE</t>
        </is>
      </c>
      <c r="AM993" t="inlineStr">
        <is>
          <t>BSS Hardware issue</t>
        </is>
      </c>
      <c r="AN993" t="inlineStr">
        <is>
          <t>ACTIVE</t>
        </is>
      </c>
      <c r="AO993" t="inlineStr">
        <is>
          <t>05/06/2026: hardware issue,  site with GPS issue (alarm : TDD down 09Apr 02pm)</t>
        </is>
      </c>
      <c r="AP993" t="inlineStr">
        <is>
          <t>05/06/2026 : hardware issue, site with GPS issue (alarm : TDD down 09Apr 02pm)</t>
        </is>
      </c>
      <c r="AQ993" t="inlineStr">
        <is>
          <t>CTR_341</t>
        </is>
      </c>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CTR_341</t>
        </is>
      </c>
      <c r="BM993" t="inlineStr"/>
      <c r="BN993" t="inlineStr"/>
      <c r="BO993" t="inlineStr"/>
      <c r="BP993" t="inlineStr">
        <is>
          <t>CTR_341</t>
        </is>
      </c>
      <c r="BQ993" t="inlineStr">
        <is>
          <t>Grid-Gen</t>
        </is>
      </c>
    </row>
    <row r="994">
      <c r="A994" t="inlineStr">
        <is>
          <t>Memve-Ele-IHS</t>
        </is>
      </c>
      <c r="B994" t="inlineStr">
        <is>
          <t>SUD_056</t>
        </is>
      </c>
      <c r="C994" t="inlineStr">
        <is>
          <t>CENTRE</t>
        </is>
      </c>
      <c r="D994" t="inlineStr">
        <is>
          <t>IHS</t>
        </is>
      </c>
      <c r="E994" t="inlineStr">
        <is>
          <t>Hybrid-Gen</t>
        </is>
      </c>
      <c r="F994" t="inlineStr">
        <is>
          <t>SUD</t>
        </is>
      </c>
      <c r="G994" t="inlineStr">
        <is>
          <t>Memve-Ele</t>
        </is>
      </c>
      <c r="H994" t="inlineStr">
        <is>
          <t>NOKIA</t>
        </is>
      </c>
      <c r="I994" t="n">
        <v>0.7536131010854697</v>
      </c>
      <c r="J994" t="n">
        <v>1.306031303272507</v>
      </c>
      <c r="K994" t="n">
        <v>0.1644826960897062</v>
      </c>
      <c r="L994" t="n">
        <v>1.713300824427593</v>
      </c>
      <c r="M994" t="n">
        <v>0</v>
      </c>
      <c r="N994" t="n">
        <v>0.1648504171031769</v>
      </c>
      <c r="O994" t="n">
        <v>0</v>
      </c>
      <c r="P994" t="n">
        <v>0</v>
      </c>
      <c r="Q994" t="n">
        <v>0</v>
      </c>
      <c r="R994" t="n">
        <v>4.34962914879405</v>
      </c>
      <c r="S994" t="n">
        <v>0</v>
      </c>
      <c r="T994" t="n">
        <v>0</v>
      </c>
      <c r="U994" t="n">
        <v>0</v>
      </c>
      <c r="V994" t="n">
        <v>0</v>
      </c>
      <c r="W994" t="n">
        <v>0</v>
      </c>
      <c r="X994" t="n">
        <v>0</v>
      </c>
      <c r="Y994" t="n">
        <v>0</v>
      </c>
      <c r="Z994" t="n">
        <v>0</v>
      </c>
      <c r="AA994" t="n">
        <v>0</v>
      </c>
      <c r="AB994" t="n">
        <v>0.0006598978977436485</v>
      </c>
      <c r="AC994" t="n">
        <v>0</v>
      </c>
      <c r="AD994" t="n">
        <v>0</v>
      </c>
      <c r="AE994" t="n">
        <v>0</v>
      </c>
      <c r="AF994" t="n">
        <v>0</v>
      </c>
      <c r="AG994" t="n">
        <v>0</v>
      </c>
      <c r="AH994" t="n">
        <v>0</v>
      </c>
      <c r="AI994" t="inlineStr">
        <is>
          <t>Operationnel</t>
        </is>
      </c>
      <c r="AJ994" t="inlineStr"/>
      <c r="AK994" t="inlineStr">
        <is>
          <t>no impacts</t>
        </is>
      </c>
      <c r="AL994" t="inlineStr">
        <is>
          <t>no impacts</t>
        </is>
      </c>
      <c r="AM994" t="inlineStr">
        <is>
          <t>no impacts</t>
        </is>
      </c>
      <c r="AN994" t="inlineStr">
        <is>
          <t>no impacts</t>
        </is>
      </c>
      <c r="AO994" t="inlineStr"/>
      <c r="AP994" t="inlineStr"/>
      <c r="AQ994" t="inlineStr">
        <is>
          <t>SUD_056</t>
        </is>
      </c>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is>
          <t>SUD_056</t>
        </is>
      </c>
      <c r="BQ994" t="inlineStr">
        <is>
          <t>Grid-Gen-Lithium</t>
        </is>
      </c>
    </row>
    <row r="995">
      <c r="A995" t="inlineStr">
        <is>
          <t>CTR_702_Z_Hilton-Indoor-0F</t>
        </is>
      </c>
      <c r="B995" t="inlineStr">
        <is>
          <t>CTR_702_indoor_0F</t>
        </is>
      </c>
      <c r="C995" t="inlineStr">
        <is>
          <t>Yaounde</t>
        </is>
      </c>
      <c r="D995" t="inlineStr"/>
      <c r="E995" t="inlineStr"/>
      <c r="F995" t="inlineStr">
        <is>
          <t>CTR</t>
        </is>
      </c>
      <c r="G995" t="inlineStr">
        <is>
          <t>Yaounde</t>
        </is>
      </c>
      <c r="H995" t="inlineStr">
        <is>
          <t>ZTE</t>
        </is>
      </c>
      <c r="I995" t="n">
        <v>0</v>
      </c>
      <c r="J995" t="n">
        <v>0</v>
      </c>
      <c r="K995" t="n">
        <v>0</v>
      </c>
      <c r="L995" t="n">
        <v>0</v>
      </c>
      <c r="M995" t="n">
        <v>0</v>
      </c>
      <c r="N995" t="n">
        <v>0</v>
      </c>
      <c r="O995" t="n">
        <v>0</v>
      </c>
      <c r="P995" t="n">
        <v>0</v>
      </c>
      <c r="Q995" t="n">
        <v>0</v>
      </c>
      <c r="R995" t="n">
        <v>0</v>
      </c>
      <c r="S995" t="n">
        <v>0</v>
      </c>
      <c r="T995" t="n">
        <v>0</v>
      </c>
      <c r="U995" t="n">
        <v>0</v>
      </c>
      <c r="V995" t="inlineStr"/>
      <c r="W995" t="n">
        <v>0</v>
      </c>
      <c r="X995" t="n">
        <v>0</v>
      </c>
      <c r="Y995" t="n">
        <v>0</v>
      </c>
      <c r="Z995" t="n">
        <v>0</v>
      </c>
      <c r="AA995" t="n">
        <v>0.8955884577080355</v>
      </c>
      <c r="AB995" t="n">
        <v>0.0004815471145697648</v>
      </c>
      <c r="AC995" t="n">
        <v>0</v>
      </c>
      <c r="AD995" t="n">
        <v>0</v>
      </c>
      <c r="AE995" t="n">
        <v>0</v>
      </c>
      <c r="AF995" t="n">
        <v>0</v>
      </c>
      <c r="AG995" t="n">
        <v>0</v>
      </c>
      <c r="AH995" t="n">
        <v>0</v>
      </c>
      <c r="AI995" t="inlineStr">
        <is>
          <t>Operationnel</t>
        </is>
      </c>
      <c r="AJ995" t="inlineStr"/>
      <c r="AK995" t="inlineStr">
        <is>
          <t>no impacts</t>
        </is>
      </c>
      <c r="AL995" t="inlineStr">
        <is>
          <t>no impacts</t>
        </is>
      </c>
      <c r="AM995" t="inlineStr">
        <is>
          <t>no impacts</t>
        </is>
      </c>
      <c r="AN995" t="inlineStr">
        <is>
          <t>no impacts</t>
        </is>
      </c>
      <c r="AO995" t="inlineStr"/>
      <c r="AP995" t="inlineStr"/>
      <c r="AQ995" t="inlineStr">
        <is>
          <t>CTR_702_indoor_0F</t>
        </is>
      </c>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is>
          <t>Grid-Gen</t>
        </is>
      </c>
    </row>
    <row r="996">
      <c r="A996" t="inlineStr">
        <is>
          <t>CTR_941_Z_Biyemassi-Accacia</t>
        </is>
      </c>
      <c r="B996" t="inlineStr">
        <is>
          <t>CTR_941</t>
        </is>
      </c>
      <c r="C996" t="inlineStr">
        <is>
          <t>Yaounde</t>
        </is>
      </c>
      <c r="D996" t="inlineStr">
        <is>
          <t>ESCO</t>
        </is>
      </c>
      <c r="E996" t="inlineStr">
        <is>
          <t>Good Grid + Solar + GE</t>
        </is>
      </c>
      <c r="F996" t="inlineStr">
        <is>
          <t>CENTRE</t>
        </is>
      </c>
      <c r="G996" t="inlineStr">
        <is>
          <t>Yaounde</t>
        </is>
      </c>
      <c r="H996" t="inlineStr">
        <is>
          <t>ZTE</t>
        </is>
      </c>
      <c r="I996" t="n">
        <v>6.513396802416999e-17</v>
      </c>
      <c r="J996" t="n">
        <v>0</v>
      </c>
      <c r="K996" t="n">
        <v>0</v>
      </c>
      <c r="L996" t="n">
        <v>0</v>
      </c>
      <c r="M996" t="n">
        <v>0</v>
      </c>
      <c r="N996" t="n">
        <v>0</v>
      </c>
      <c r="O996" t="n">
        <v>0</v>
      </c>
      <c r="P996" t="n">
        <v>0</v>
      </c>
      <c r="Q996" t="n">
        <v>0</v>
      </c>
      <c r="R996" t="n">
        <v>0</v>
      </c>
      <c r="S996" t="n">
        <v>13.51023234113226</v>
      </c>
      <c r="T996" t="n">
        <v>0</v>
      </c>
      <c r="U996" t="n">
        <v>12.055353662469</v>
      </c>
      <c r="V996" t="n">
        <v>0</v>
      </c>
      <c r="W996" t="n">
        <v>0</v>
      </c>
      <c r="X996" t="n">
        <v>0</v>
      </c>
      <c r="Y996" t="n">
        <v>0</v>
      </c>
      <c r="Z996" t="n">
        <v>0</v>
      </c>
      <c r="AA996" t="n">
        <v>0</v>
      </c>
      <c r="AB996" t="n">
        <v>0.000374536644665314</v>
      </c>
      <c r="AC996" t="n">
        <v>0</v>
      </c>
      <c r="AD996" t="n">
        <v>0</v>
      </c>
      <c r="AE996" t="n">
        <v>0</v>
      </c>
      <c r="AF996" t="n">
        <v>0</v>
      </c>
      <c r="AG996" t="n">
        <v>0</v>
      </c>
      <c r="AH996" t="n">
        <v>0</v>
      </c>
      <c r="AI996" t="inlineStr">
        <is>
          <t>Operationnel</t>
        </is>
      </c>
      <c r="AJ996" t="inlineStr"/>
      <c r="AK996" t="inlineStr">
        <is>
          <t>no impacts</t>
        </is>
      </c>
      <c r="AL996" t="inlineStr">
        <is>
          <t>no impacts</t>
        </is>
      </c>
      <c r="AM996" t="inlineStr">
        <is>
          <t>no impacts</t>
        </is>
      </c>
      <c r="AN996" t="inlineStr">
        <is>
          <t>no impacts</t>
        </is>
      </c>
      <c r="AO996" t="inlineStr"/>
      <c r="AP996" t="inlineStr"/>
      <c r="AQ996" t="inlineStr">
        <is>
          <t>CTR_941</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row>
    <row r="997">
      <c r="A997" t="inlineStr">
        <is>
          <t>Ngd-Sabonbari-America-IHS</t>
        </is>
      </c>
      <c r="B997" t="inlineStr">
        <is>
          <t>ADM_155</t>
        </is>
      </c>
      <c r="C997" t="inlineStr">
        <is>
          <t>Ngaoundere</t>
        </is>
      </c>
      <c r="D997" t="inlineStr">
        <is>
          <t>IHS</t>
        </is>
      </c>
      <c r="E997" t="inlineStr">
        <is>
          <t>Grid-Gen</t>
        </is>
      </c>
      <c r="F997" t="inlineStr">
        <is>
          <t>ADAMAOUA</t>
        </is>
      </c>
      <c r="G997" t="inlineStr">
        <is>
          <t>Ngaoundere</t>
        </is>
      </c>
      <c r="H997" t="inlineStr">
        <is>
          <t>Huawei</t>
        </is>
      </c>
      <c r="I997" t="n">
        <v>1.500304623137661</v>
      </c>
      <c r="J997" t="n">
        <v>0.8603641780311783</v>
      </c>
      <c r="K997" t="n">
        <v>0</v>
      </c>
      <c r="L997" t="n">
        <v>0</v>
      </c>
      <c r="M997" t="n">
        <v>0</v>
      </c>
      <c r="N997" t="n">
        <v>0</v>
      </c>
      <c r="O997" t="n">
        <v>0</v>
      </c>
      <c r="P997" t="n">
        <v>0</v>
      </c>
      <c r="Q997" t="n">
        <v>0</v>
      </c>
      <c r="R997" t="n">
        <v>0</v>
      </c>
      <c r="S997" t="n">
        <v>0</v>
      </c>
      <c r="T997" t="n">
        <v>0</v>
      </c>
      <c r="U997" t="n">
        <v>0</v>
      </c>
      <c r="V997" t="n">
        <v>0.002140209398087509</v>
      </c>
      <c r="W997" t="n">
        <v>0</v>
      </c>
      <c r="X997" t="n">
        <v>0</v>
      </c>
      <c r="Y997" t="n">
        <v>0</v>
      </c>
      <c r="Z997" t="n">
        <v>0</v>
      </c>
      <c r="AA997" t="n">
        <v>0</v>
      </c>
      <c r="AB997" t="n">
        <v>0.0001783507831739591</v>
      </c>
      <c r="AC997" t="n">
        <v>0</v>
      </c>
      <c r="AD997" t="n">
        <v>0</v>
      </c>
      <c r="AE997" t="n">
        <v>0</v>
      </c>
      <c r="AF997" t="n">
        <v>0</v>
      </c>
      <c r="AG997" t="n">
        <v>0</v>
      </c>
      <c r="AH997" t="n">
        <v>0</v>
      </c>
      <c r="AI997" t="inlineStr">
        <is>
          <t>Operationnel</t>
        </is>
      </c>
      <c r="AJ997" t="inlineStr"/>
      <c r="AK997" t="inlineStr">
        <is>
          <t>no impacts</t>
        </is>
      </c>
      <c r="AL997" t="inlineStr">
        <is>
          <t>no impacts</t>
        </is>
      </c>
      <c r="AM997" t="inlineStr">
        <is>
          <t>no impacts</t>
        </is>
      </c>
      <c r="AN997" t="inlineStr">
        <is>
          <t>no impacts</t>
        </is>
      </c>
      <c r="AO997" t="inlineStr"/>
      <c r="AP997" t="inlineStr"/>
      <c r="AQ997" t="inlineStr">
        <is>
          <t>ADM_155</t>
        </is>
      </c>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is>
          <t>ADM_155</t>
        </is>
      </c>
      <c r="BQ997" t="inlineStr">
        <is>
          <t>Grid-Gen</t>
        </is>
      </c>
    </row>
    <row r="998">
      <c r="A998" t="inlineStr">
        <is>
          <t>ADM_238_H_NGD-MARZA</t>
        </is>
      </c>
      <c r="B998" t="inlineStr">
        <is>
          <t>ADM_238</t>
        </is>
      </c>
      <c r="C998" t="inlineStr"/>
      <c r="D998" t="inlineStr">
        <is>
          <t>ESCO</t>
        </is>
      </c>
      <c r="E998" t="inlineStr">
        <is>
          <t>Hybrid Solar - S1</t>
        </is>
      </c>
      <c r="F998" t="inlineStr">
        <is>
          <t>ADM</t>
        </is>
      </c>
      <c r="G998" t="inlineStr">
        <is>
          <t>Ngaoundere</t>
        </is>
      </c>
      <c r="H998" t="inlineStr">
        <is>
          <t>Huawei</t>
        </is>
      </c>
      <c r="I998" t="n">
        <v>0</v>
      </c>
      <c r="J998" t="n">
        <v>0</v>
      </c>
      <c r="K998" t="n">
        <v>0</v>
      </c>
      <c r="L998" t="n">
        <v>0</v>
      </c>
      <c r="M998" t="n">
        <v>0</v>
      </c>
      <c r="N998" t="n">
        <v>0</v>
      </c>
      <c r="O998" t="n">
        <v>0</v>
      </c>
      <c r="P998" t="n">
        <v>0</v>
      </c>
      <c r="Q998" t="n">
        <v>0</v>
      </c>
      <c r="R998" t="n">
        <v>0</v>
      </c>
      <c r="S998" t="n">
        <v>0.1768348015169804</v>
      </c>
      <c r="T998" t="n">
        <v>0</v>
      </c>
      <c r="U998" t="n">
        <v>0</v>
      </c>
      <c r="V998" t="inlineStr"/>
      <c r="W998" t="n">
        <v>0</v>
      </c>
      <c r="X998" t="n">
        <v>1.032294333010875</v>
      </c>
      <c r="Y998" t="n">
        <v>0</v>
      </c>
      <c r="Z998" t="n">
        <v>0</v>
      </c>
      <c r="AA998" t="n">
        <v>0</v>
      </c>
      <c r="AB998" t="n">
        <v>8.917539158697954e-05</v>
      </c>
      <c r="AC998" t="n">
        <v>0</v>
      </c>
      <c r="AD998" t="n">
        <v>0</v>
      </c>
      <c r="AE998" t="n">
        <v>0</v>
      </c>
      <c r="AF998" t="n">
        <v>0</v>
      </c>
      <c r="AG998" t="n">
        <v>0</v>
      </c>
      <c r="AH998" t="n">
        <v>0</v>
      </c>
      <c r="AI998" t="inlineStr">
        <is>
          <t>EXCLU</t>
        </is>
      </c>
      <c r="AJ998" t="inlineStr">
        <is>
          <t>not accepted</t>
        </is>
      </c>
      <c r="AK998" t="inlineStr">
        <is>
          <t>Exclu</t>
        </is>
      </c>
      <c r="AL998" t="inlineStr">
        <is>
          <t>Exclu</t>
        </is>
      </c>
      <c r="AM998" t="inlineStr">
        <is>
          <t>EXCLU</t>
        </is>
      </c>
      <c r="AN998" t="inlineStr">
        <is>
          <t>Exclu</t>
        </is>
      </c>
      <c r="AO998" t="inlineStr"/>
      <c r="AP998" t="inlineStr"/>
      <c r="AQ998" t="inlineStr">
        <is>
          <t>ADM_238</t>
        </is>
      </c>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is>
          <t>Grid-Gen</t>
        </is>
      </c>
    </row>
    <row r="999">
      <c r="A999" t="inlineStr">
        <is>
          <t>Foumban-Njinka</t>
        </is>
      </c>
      <c r="B999" t="inlineStr">
        <is>
          <t>OST_101</t>
        </is>
      </c>
      <c r="C999" t="inlineStr">
        <is>
          <t>OUEST</t>
        </is>
      </c>
      <c r="D999" t="inlineStr">
        <is>
          <t>IHS</t>
        </is>
      </c>
      <c r="E999" t="inlineStr">
        <is>
          <t>Grid-Gen</t>
        </is>
      </c>
      <c r="F999" t="inlineStr">
        <is>
          <t>OUEST</t>
        </is>
      </c>
      <c r="G999" t="inlineStr">
        <is>
          <t>Foumban</t>
        </is>
      </c>
      <c r="H999" t="inlineStr">
        <is>
          <t>Huawei</t>
        </is>
      </c>
      <c r="I999" t="n">
        <v>0.4553117143648001</v>
      </c>
      <c r="J999" t="n">
        <v>0.03058715931433398</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8.917539158697954e-05</v>
      </c>
      <c r="AC999" t="n">
        <v>0</v>
      </c>
      <c r="AD999" t="n">
        <v>0</v>
      </c>
      <c r="AE999" t="n">
        <v>0</v>
      </c>
      <c r="AF999" t="n">
        <v>0</v>
      </c>
      <c r="AG999" t="n">
        <v>0</v>
      </c>
      <c r="AH999" t="n">
        <v>0</v>
      </c>
      <c r="AI999" t="inlineStr">
        <is>
          <t>Operationnel</t>
        </is>
      </c>
      <c r="AJ999" t="inlineStr"/>
      <c r="AK999" t="inlineStr">
        <is>
          <t>no impacts</t>
        </is>
      </c>
      <c r="AL999" t="inlineStr">
        <is>
          <t>no impacts</t>
        </is>
      </c>
      <c r="AM999" t="inlineStr">
        <is>
          <t>no impacts</t>
        </is>
      </c>
      <c r="AN999" t="inlineStr">
        <is>
          <t>no impacts</t>
        </is>
      </c>
      <c r="AO999" t="inlineStr"/>
      <c r="AP999" t="inlineStr"/>
      <c r="AQ999" t="inlineStr">
        <is>
          <t>OST_101</t>
        </is>
      </c>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is>
          <t>OST_101</t>
        </is>
      </c>
      <c r="BQ999" t="inlineStr">
        <is>
          <t>Grid-Gen</t>
        </is>
      </c>
    </row>
    <row r="1000">
      <c r="A1000" t="inlineStr">
        <is>
          <t>Bfsam-Akwa</t>
        </is>
      </c>
      <c r="B1000" t="inlineStr">
        <is>
          <t>OST_109</t>
        </is>
      </c>
      <c r="C1000" t="inlineStr">
        <is>
          <t>Bafoussam</t>
        </is>
      </c>
      <c r="D1000" t="inlineStr">
        <is>
          <t>IHS</t>
        </is>
      </c>
      <c r="E1000" t="inlineStr">
        <is>
          <t>GridOnly</t>
        </is>
      </c>
      <c r="F1000" t="inlineStr">
        <is>
          <t>OUEST</t>
        </is>
      </c>
      <c r="G1000" t="inlineStr">
        <is>
          <t>Bafoussam</t>
        </is>
      </c>
      <c r="H1000" t="inlineStr">
        <is>
          <t>Huawei</t>
        </is>
      </c>
      <c r="I1000" t="n">
        <v>3.383082500791877</v>
      </c>
      <c r="J1000" t="n">
        <v>2.097155519029315</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8.917539158697954e-05</v>
      </c>
      <c r="AC1000" t="n">
        <v>0</v>
      </c>
      <c r="AD1000" t="n">
        <v>0</v>
      </c>
      <c r="AE1000" t="n">
        <v>0</v>
      </c>
      <c r="AF1000" t="n">
        <v>0</v>
      </c>
      <c r="AG1000" t="n">
        <v>0</v>
      </c>
      <c r="AH1000" t="n">
        <v>0</v>
      </c>
      <c r="AI1000" t="inlineStr">
        <is>
          <t>Operationnel</t>
        </is>
      </c>
      <c r="AJ1000" t="inlineStr"/>
      <c r="AK1000" t="inlineStr">
        <is>
          <t>no impacts</t>
        </is>
      </c>
      <c r="AL1000" t="inlineStr">
        <is>
          <t>no impacts</t>
        </is>
      </c>
      <c r="AM1000" t="inlineStr">
        <is>
          <t>no impacts</t>
        </is>
      </c>
      <c r="AN1000" t="inlineStr">
        <is>
          <t>no impacts</t>
        </is>
      </c>
      <c r="AO1000" t="inlineStr"/>
      <c r="AP1000" t="inlineStr"/>
      <c r="AQ1000" t="inlineStr">
        <is>
          <t>OST_109</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is>
          <t>OST_109</t>
        </is>
      </c>
      <c r="BQ1000" t="inlineStr"/>
    </row>
    <row r="1001">
      <c r="A1001" t="inlineStr">
        <is>
          <t>Meiganga-Universite</t>
        </is>
      </c>
      <c r="B1001" t="inlineStr">
        <is>
          <t>ADM_171</t>
        </is>
      </c>
      <c r="C1001" t="inlineStr">
        <is>
          <t>ADAMAOUA</t>
        </is>
      </c>
      <c r="D1001" t="inlineStr">
        <is>
          <t>CAMUSAT</t>
        </is>
      </c>
      <c r="E1001" t="inlineStr">
        <is>
          <t>Hybrid Solar - S3</t>
        </is>
      </c>
      <c r="F1001" t="inlineStr">
        <is>
          <t>ADAMAOUA</t>
        </is>
      </c>
      <c r="G1001" t="inlineStr">
        <is>
          <t>Meiganga</t>
        </is>
      </c>
      <c r="H1001" t="inlineStr">
        <is>
          <t>Huawei</t>
        </is>
      </c>
      <c r="I1001" t="n">
        <v>0</v>
      </c>
      <c r="J1001" t="n">
        <v>0.5363008050040948</v>
      </c>
      <c r="K1001" t="n">
        <v>0</v>
      </c>
      <c r="L1001" t="n">
        <v>0</v>
      </c>
      <c r="M1001" t="n">
        <v>0</v>
      </c>
      <c r="N1001" t="n">
        <v>0</v>
      </c>
      <c r="O1001" t="n">
        <v>0</v>
      </c>
      <c r="P1001" t="n">
        <v>0</v>
      </c>
      <c r="Q1001" t="n">
        <v>0</v>
      </c>
      <c r="R1001" t="n">
        <v>0</v>
      </c>
      <c r="S1001" t="n">
        <v>0</v>
      </c>
      <c r="T1001" t="n">
        <v>0</v>
      </c>
      <c r="U1001" t="n">
        <v>5.940614896428134</v>
      </c>
      <c r="V1001" t="n">
        <v>0</v>
      </c>
      <c r="W1001" t="n">
        <v>0</v>
      </c>
      <c r="X1001" t="n">
        <v>0</v>
      </c>
      <c r="Y1001" t="n">
        <v>0</v>
      </c>
      <c r="Z1001" t="n">
        <v>0</v>
      </c>
      <c r="AA1001" t="n">
        <v>0</v>
      </c>
      <c r="AB1001" t="n">
        <v>8.917539158697954e-05</v>
      </c>
      <c r="AC1001" t="n">
        <v>0</v>
      </c>
      <c r="AD1001" t="n">
        <v>0</v>
      </c>
      <c r="AE1001" t="n">
        <v>0</v>
      </c>
      <c r="AF1001" t="n">
        <v>0</v>
      </c>
      <c r="AG1001" t="n">
        <v>0</v>
      </c>
      <c r="AH1001" t="n">
        <v>0</v>
      </c>
      <c r="AI1001" t="inlineStr">
        <is>
          <t>Operationnel</t>
        </is>
      </c>
      <c r="AJ1001" t="inlineStr"/>
      <c r="AK1001" t="inlineStr">
        <is>
          <t>no impacts</t>
        </is>
      </c>
      <c r="AL1001" t="inlineStr">
        <is>
          <t>no impacts</t>
        </is>
      </c>
      <c r="AM1001" t="inlineStr">
        <is>
          <t>no impacts</t>
        </is>
      </c>
      <c r="AN1001" t="inlineStr">
        <is>
          <t>no impacts</t>
        </is>
      </c>
      <c r="AO1001" t="inlineStr"/>
      <c r="AP1001" t="inlineStr"/>
      <c r="AQ1001" t="inlineStr">
        <is>
          <t>ADM_171</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is>
          <t>Grid-Gen</t>
        </is>
      </c>
    </row>
    <row r="1002">
      <c r="A1002" t="inlineStr">
        <is>
          <t>Edea-Bisseke</t>
        </is>
      </c>
      <c r="B1002" t="inlineStr">
        <is>
          <t>LIT_313</t>
        </is>
      </c>
      <c r="C1002" t="inlineStr">
        <is>
          <t>LITTORAL</t>
        </is>
      </c>
      <c r="D1002" t="inlineStr">
        <is>
          <t>IHS</t>
        </is>
      </c>
      <c r="E1002" t="inlineStr">
        <is>
          <t>Grid-Gen</t>
        </is>
      </c>
      <c r="F1002" t="inlineStr">
        <is>
          <t>LITTORAL</t>
        </is>
      </c>
      <c r="G1002" t="inlineStr">
        <is>
          <t>Edea</t>
        </is>
      </c>
      <c r="H1002" t="inlineStr">
        <is>
          <t>ZTE</t>
        </is>
      </c>
      <c r="I1002" t="n">
        <v>0</v>
      </c>
      <c r="J1002" t="n">
        <v>0</v>
      </c>
      <c r="K1002" t="n">
        <v>5.789686046592889e-17</v>
      </c>
      <c r="L1002" t="n">
        <v>0</v>
      </c>
      <c r="M1002" t="n">
        <v>0</v>
      </c>
      <c r="N1002" t="n">
        <v>1.824350161086427</v>
      </c>
      <c r="O1002" t="n">
        <v>0</v>
      </c>
      <c r="P1002" t="n">
        <v>0</v>
      </c>
      <c r="Q1002" t="n">
        <v>0</v>
      </c>
      <c r="R1002" t="n">
        <v>0</v>
      </c>
      <c r="S1002" t="n">
        <v>0</v>
      </c>
      <c r="T1002" t="n">
        <v>0</v>
      </c>
      <c r="U1002" t="n">
        <v>0</v>
      </c>
      <c r="V1002" t="n">
        <v>0</v>
      </c>
      <c r="W1002" t="n">
        <v>0</v>
      </c>
      <c r="X1002" t="n">
        <v>0</v>
      </c>
      <c r="Y1002" t="n">
        <v>0</v>
      </c>
      <c r="Z1002" t="n">
        <v>0</v>
      </c>
      <c r="AA1002" t="n">
        <v>0</v>
      </c>
      <c r="AB1002" t="n">
        <v>1.157937209318578e-16</v>
      </c>
      <c r="AC1002" t="n">
        <v>0</v>
      </c>
      <c r="AD1002" t="n">
        <v>0</v>
      </c>
      <c r="AE1002" t="n">
        <v>0</v>
      </c>
      <c r="AF1002" t="n">
        <v>0</v>
      </c>
      <c r="AG1002" t="n">
        <v>0</v>
      </c>
      <c r="AH1002" t="n">
        <v>0</v>
      </c>
      <c r="AI1002" t="inlineStr">
        <is>
          <t>Operationnel</t>
        </is>
      </c>
      <c r="AJ1002" t="inlineStr"/>
      <c r="AK1002" t="inlineStr">
        <is>
          <t>no impacts</t>
        </is>
      </c>
      <c r="AL1002" t="inlineStr">
        <is>
          <t>no impacts</t>
        </is>
      </c>
      <c r="AM1002" t="inlineStr">
        <is>
          <t>no impacts</t>
        </is>
      </c>
      <c r="AN1002" t="inlineStr">
        <is>
          <t>no impacts</t>
        </is>
      </c>
      <c r="AO1002" t="inlineStr"/>
      <c r="AP1002" t="inlineStr"/>
      <c r="AQ1002" t="inlineStr">
        <is>
          <t>LIT_313</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is>
          <t>LIT_313</t>
        </is>
      </c>
      <c r="BQ1002" t="inlineStr">
        <is>
          <t>Grid-Gen</t>
        </is>
      </c>
    </row>
    <row r="1003">
      <c r="A1003" t="inlineStr">
        <is>
          <t>Lende-Kribi</t>
        </is>
      </c>
      <c r="B1003" t="inlineStr">
        <is>
          <t>SUD_086</t>
        </is>
      </c>
      <c r="C1003" t="inlineStr">
        <is>
          <t>LITTORAL</t>
        </is>
      </c>
      <c r="D1003" t="inlineStr">
        <is>
          <t>CAMUSAT</t>
        </is>
      </c>
      <c r="E1003" t="inlineStr">
        <is>
          <t>HGB</t>
        </is>
      </c>
      <c r="F1003" t="inlineStr">
        <is>
          <t>SUD</t>
        </is>
      </c>
      <c r="G1003" t="inlineStr">
        <is>
          <t>Kribi</t>
        </is>
      </c>
      <c r="H1003" t="inlineStr">
        <is>
          <t>ZTE</t>
        </is>
      </c>
      <c r="I1003" t="n">
        <v>0</v>
      </c>
      <c r="J1003" t="n">
        <v>0</v>
      </c>
      <c r="K1003" t="n">
        <v>0</v>
      </c>
      <c r="L1003" t="n">
        <v>0</v>
      </c>
      <c r="M1003" t="n">
        <v>0</v>
      </c>
      <c r="N1003" t="n">
        <v>0</v>
      </c>
      <c r="O1003" t="n">
        <v>0</v>
      </c>
      <c r="P1003" t="n">
        <v>0</v>
      </c>
      <c r="Q1003" t="n">
        <v>3.23868970673424</v>
      </c>
      <c r="R1003" t="n">
        <v>0</v>
      </c>
      <c r="S1003" t="n">
        <v>0</v>
      </c>
      <c r="T1003" t="n">
        <v>0.008418156965811441</v>
      </c>
      <c r="U1003" t="n">
        <v>0</v>
      </c>
      <c r="V1003" t="n">
        <v>0</v>
      </c>
      <c r="W1003" t="n">
        <v>0.008418156965811441</v>
      </c>
      <c r="X1003" t="n">
        <v>3.436213199099398</v>
      </c>
      <c r="Y1003" t="n">
        <v>0</v>
      </c>
      <c r="Z1003" t="n">
        <v>14.27995865115443</v>
      </c>
      <c r="AA1003" t="n">
        <v>25.71129859345438</v>
      </c>
      <c r="AB1003" t="n">
        <v>0</v>
      </c>
      <c r="AC1003" t="n">
        <v>0</v>
      </c>
      <c r="AD1003" t="n">
        <v>0</v>
      </c>
      <c r="AE1003" t="n">
        <v>0</v>
      </c>
      <c r="AF1003" t="n">
        <v>0</v>
      </c>
      <c r="AG1003" t="n">
        <v>0</v>
      </c>
      <c r="AH1003" t="n">
        <v>0</v>
      </c>
      <c r="AI1003" t="inlineStr">
        <is>
          <t>Operationnel</t>
        </is>
      </c>
      <c r="AJ1003" t="inlineStr"/>
      <c r="AK1003" t="inlineStr">
        <is>
          <t>no impacts</t>
        </is>
      </c>
      <c r="AL1003" t="inlineStr">
        <is>
          <t>no impacts</t>
        </is>
      </c>
      <c r="AM1003" t="inlineStr">
        <is>
          <t>no impacts</t>
        </is>
      </c>
      <c r="AN1003" t="inlineStr">
        <is>
          <t>no impacts</t>
        </is>
      </c>
      <c r="AO1003" t="inlineStr"/>
      <c r="AP1003" t="inlineStr"/>
      <c r="AQ1003" t="inlineStr">
        <is>
          <t>SUD_086</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is>
          <t>Solar-Gen</t>
        </is>
      </c>
    </row>
    <row r="1004">
      <c r="A1004" t="inlineStr">
        <is>
          <t>Bobongo-II</t>
        </is>
      </c>
      <c r="B1004" t="inlineStr">
        <is>
          <t>LIT_568</t>
        </is>
      </c>
      <c r="C1004" t="inlineStr">
        <is>
          <t>Douala</t>
        </is>
      </c>
      <c r="D1004" t="inlineStr">
        <is>
          <t>CAMUSAT</t>
        </is>
      </c>
      <c r="E1004" t="inlineStr">
        <is>
          <t>Good Grid + GE</t>
        </is>
      </c>
      <c r="F1004" t="inlineStr">
        <is>
          <t>LITTORAL</t>
        </is>
      </c>
      <c r="G1004" t="inlineStr">
        <is>
          <t>Douala</t>
        </is>
      </c>
      <c r="H1004" t="inlineStr">
        <is>
          <t>ZTE</t>
        </is>
      </c>
      <c r="I1004" t="n">
        <v>0.3438246398027584</v>
      </c>
      <c r="J1004" t="n">
        <v>19.00919719318671</v>
      </c>
      <c r="K1004" t="n">
        <v>7.323903570725359</v>
      </c>
      <c r="L1004" t="n">
        <v>17.35476182323012</v>
      </c>
      <c r="M1004" t="n">
        <v>6.610339922324666</v>
      </c>
      <c r="N1004" t="n">
        <v>5.992925181133056</v>
      </c>
      <c r="O1004" t="n">
        <v>3.801439932883033</v>
      </c>
      <c r="P1004" t="n">
        <v>9.532795855413159</v>
      </c>
      <c r="Q1004" t="n">
        <v>1.869633424934295</v>
      </c>
      <c r="R1004" t="n">
        <v>8.703108012087903</v>
      </c>
      <c r="S1004" t="n">
        <v>2.363968290657557</v>
      </c>
      <c r="T1004" t="n">
        <v>0</v>
      </c>
      <c r="U1004" t="n">
        <v>0</v>
      </c>
      <c r="V1004" t="n">
        <v>3.901530392400258</v>
      </c>
      <c r="W1004" t="n">
        <v>0</v>
      </c>
      <c r="X1004" t="n">
        <v>10.66375384167587</v>
      </c>
      <c r="Y1004" t="n">
        <v>49.10471473862337</v>
      </c>
      <c r="Z1004" t="n">
        <v>4.485878898391419</v>
      </c>
      <c r="AA1004" t="n">
        <v>18.65468934147184</v>
      </c>
      <c r="AB1004" t="n">
        <v>0</v>
      </c>
      <c r="AC1004" t="n">
        <v>0</v>
      </c>
      <c r="AD1004" t="n">
        <v>0</v>
      </c>
      <c r="AE1004" t="n">
        <v>0</v>
      </c>
      <c r="AF1004" t="n">
        <v>0</v>
      </c>
      <c r="AG1004" t="n">
        <v>0</v>
      </c>
      <c r="AH1004" t="n">
        <v>0</v>
      </c>
      <c r="AI1004" t="inlineStr">
        <is>
          <t>Operationnel</t>
        </is>
      </c>
      <c r="AJ1004" t="inlineStr"/>
      <c r="AK1004" t="inlineStr">
        <is>
          <t>no impacts</t>
        </is>
      </c>
      <c r="AL1004" t="inlineStr">
        <is>
          <t>no impacts</t>
        </is>
      </c>
      <c r="AM1004" t="inlineStr">
        <is>
          <t>no impacts</t>
        </is>
      </c>
      <c r="AN1004" t="inlineStr">
        <is>
          <t>no impacts</t>
        </is>
      </c>
      <c r="AO1004" t="inlineStr"/>
      <c r="AP1004" t="inlineStr"/>
      <c r="AQ1004" t="inlineStr">
        <is>
          <t>LIT_568</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is>
          <t>Grid-Gen</t>
        </is>
      </c>
    </row>
    <row r="1005">
      <c r="A1005" t="inlineStr">
        <is>
          <t>Mvog-Ada-TKC</t>
        </is>
      </c>
      <c r="B1005" t="inlineStr">
        <is>
          <t>CTR_096</t>
        </is>
      </c>
      <c r="C1005" t="inlineStr">
        <is>
          <t>Yaounde</t>
        </is>
      </c>
      <c r="D1005" t="inlineStr">
        <is>
          <t>IHS</t>
        </is>
      </c>
      <c r="E1005" t="inlineStr">
        <is>
          <t>Grid-Lithium</t>
        </is>
      </c>
      <c r="F1005" t="inlineStr">
        <is>
          <t>CENTRE</t>
        </is>
      </c>
      <c r="G1005" t="inlineStr">
        <is>
          <t>Yaounde</t>
        </is>
      </c>
      <c r="H1005" t="inlineStr">
        <is>
          <t>ZTE</t>
        </is>
      </c>
      <c r="I1005" t="n">
        <v>31.58483576033079</v>
      </c>
      <c r="J1005" t="n">
        <v>23.16114992024154</v>
      </c>
      <c r="K1005" t="n">
        <v>23.1142614993451</v>
      </c>
      <c r="L1005" t="n">
        <v>13.34128064423156</v>
      </c>
      <c r="M1005" t="n">
        <v>0</v>
      </c>
      <c r="N1005" t="n">
        <v>0</v>
      </c>
      <c r="O1005" t="n">
        <v>0</v>
      </c>
      <c r="P1005" t="n">
        <v>3.413366463774816</v>
      </c>
      <c r="Q1005" t="n">
        <v>20.52885287629875</v>
      </c>
      <c r="R1005" t="n">
        <v>0.2926201299535146</v>
      </c>
      <c r="S1005" t="n">
        <v>0</v>
      </c>
      <c r="T1005" t="n">
        <v>0</v>
      </c>
      <c r="U1005" t="n">
        <v>0</v>
      </c>
      <c r="V1005" t="n">
        <v>0</v>
      </c>
      <c r="W1005" t="n">
        <v>0</v>
      </c>
      <c r="X1005" t="n">
        <v>0</v>
      </c>
      <c r="Y1005" t="n">
        <v>0</v>
      </c>
      <c r="Z1005" t="n">
        <v>0</v>
      </c>
      <c r="AA1005" t="n">
        <v>18.32700544754632</v>
      </c>
      <c r="AB1005" t="n">
        <v>0</v>
      </c>
      <c r="AC1005" t="n">
        <v>0</v>
      </c>
      <c r="AD1005" t="n">
        <v>0</v>
      </c>
      <c r="AE1005" t="n">
        <v>0</v>
      </c>
      <c r="AF1005" t="n">
        <v>0</v>
      </c>
      <c r="AG1005" t="n">
        <v>0</v>
      </c>
      <c r="AH1005" t="n">
        <v>0</v>
      </c>
      <c r="AI1005" t="inlineStr">
        <is>
          <t>Operationnel</t>
        </is>
      </c>
      <c r="AJ1005" t="inlineStr"/>
      <c r="AK1005" t="inlineStr">
        <is>
          <t>no impacts</t>
        </is>
      </c>
      <c r="AL1005" t="inlineStr">
        <is>
          <t>no impacts</t>
        </is>
      </c>
      <c r="AM1005" t="inlineStr">
        <is>
          <t>no impacts</t>
        </is>
      </c>
      <c r="AN1005" t="inlineStr">
        <is>
          <t>no impacts</t>
        </is>
      </c>
      <c r="AO1005" t="inlineStr"/>
      <c r="AP1005" t="inlineStr"/>
      <c r="AQ1005" t="inlineStr">
        <is>
          <t>CTR_096</t>
        </is>
      </c>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is>
          <t>CTR_096</t>
        </is>
      </c>
      <c r="BQ1005" t="inlineStr">
        <is>
          <t>Grid-Gen</t>
        </is>
      </c>
    </row>
    <row r="1006">
      <c r="A1006" t="inlineStr">
        <is>
          <t>Chapelle-Essos</t>
        </is>
      </c>
      <c r="B1006" t="inlineStr">
        <is>
          <t>CTR_207</t>
        </is>
      </c>
      <c r="C1006" t="inlineStr">
        <is>
          <t>Yaounde</t>
        </is>
      </c>
      <c r="D1006" t="inlineStr">
        <is>
          <t>IHS</t>
        </is>
      </c>
      <c r="E1006" t="inlineStr">
        <is>
          <t>Grid-Gen</t>
        </is>
      </c>
      <c r="F1006" t="inlineStr">
        <is>
          <t>CENTRE</t>
        </is>
      </c>
      <c r="G1006" t="inlineStr">
        <is>
          <t>Yaounde</t>
        </is>
      </c>
      <c r="H1006" t="inlineStr">
        <is>
          <t>ZTE</t>
        </is>
      </c>
      <c r="I1006" t="n">
        <v>0.1804553224154121</v>
      </c>
      <c r="J1006" t="n">
        <v>0.07249959336021429</v>
      </c>
      <c r="K1006" t="n">
        <v>0</v>
      </c>
      <c r="L1006" t="n">
        <v>0</v>
      </c>
      <c r="M1006" t="n">
        <v>0</v>
      </c>
      <c r="N1006" t="n">
        <v>0</v>
      </c>
      <c r="O1006" t="n">
        <v>0</v>
      </c>
      <c r="P1006" t="n">
        <v>0</v>
      </c>
      <c r="Q1006" t="n">
        <v>0</v>
      </c>
      <c r="R1006" t="n">
        <v>0</v>
      </c>
      <c r="S1006" t="n">
        <v>0.523477383693887</v>
      </c>
      <c r="T1006" t="n">
        <v>0</v>
      </c>
      <c r="U1006" t="n">
        <v>0.4375301412823561</v>
      </c>
      <c r="V1006" t="n">
        <v>0</v>
      </c>
      <c r="W1006" t="n">
        <v>0</v>
      </c>
      <c r="X1006" t="n">
        <v>0</v>
      </c>
      <c r="Y1006" t="n">
        <v>0</v>
      </c>
      <c r="Z1006" t="n">
        <v>0</v>
      </c>
      <c r="AA1006" t="n">
        <v>17.98430441767755</v>
      </c>
      <c r="AB1006" t="n">
        <v>0</v>
      </c>
      <c r="AC1006" t="n">
        <v>0</v>
      </c>
      <c r="AD1006" t="n">
        <v>0</v>
      </c>
      <c r="AE1006" t="n">
        <v>0</v>
      </c>
      <c r="AF1006" t="n">
        <v>0</v>
      </c>
      <c r="AG1006" t="n">
        <v>0</v>
      </c>
      <c r="AH1006" t="n">
        <v>0</v>
      </c>
      <c r="AI1006" t="inlineStr">
        <is>
          <t>Operationnel</t>
        </is>
      </c>
      <c r="AJ1006" t="inlineStr"/>
      <c r="AK1006" t="inlineStr">
        <is>
          <t>no impacts</t>
        </is>
      </c>
      <c r="AL1006" t="inlineStr">
        <is>
          <t>no impacts</t>
        </is>
      </c>
      <c r="AM1006" t="inlineStr">
        <is>
          <t>no impacts</t>
        </is>
      </c>
      <c r="AN1006" t="inlineStr">
        <is>
          <t>no impacts</t>
        </is>
      </c>
      <c r="AO1006" t="inlineStr"/>
      <c r="AP1006" t="inlineStr"/>
      <c r="AQ1006" t="inlineStr">
        <is>
          <t>CTR_207</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row>
    <row r="1007">
      <c r="A1007" t="inlineStr">
        <is>
          <t>Sim-barriere</t>
        </is>
      </c>
      <c r="B1007" t="inlineStr">
        <is>
          <t>CTR_748</t>
        </is>
      </c>
      <c r="C1007" t="inlineStr">
        <is>
          <t>Yaounde</t>
        </is>
      </c>
      <c r="D1007" t="inlineStr">
        <is>
          <t>CAMUSAT</t>
        </is>
      </c>
      <c r="E1007" t="inlineStr">
        <is>
          <t>Good Grid + GE</t>
        </is>
      </c>
      <c r="F1007" t="inlineStr">
        <is>
          <t>CENTRE</t>
        </is>
      </c>
      <c r="G1007" t="inlineStr">
        <is>
          <t>Yaounde</t>
        </is>
      </c>
      <c r="H1007" t="inlineStr">
        <is>
          <t>ZTE</t>
        </is>
      </c>
      <c r="I1007" t="n">
        <v>0</v>
      </c>
      <c r="J1007" t="n">
        <v>0</v>
      </c>
      <c r="K1007" t="n">
        <v>0</v>
      </c>
      <c r="L1007" t="n">
        <v>0</v>
      </c>
      <c r="M1007" t="n">
        <v>0</v>
      </c>
      <c r="N1007" t="n">
        <v>0</v>
      </c>
      <c r="O1007" t="n">
        <v>0</v>
      </c>
      <c r="P1007" t="n">
        <v>0</v>
      </c>
      <c r="Q1007" t="n">
        <v>12.66713251891232</v>
      </c>
      <c r="R1007" t="n">
        <v>0</v>
      </c>
      <c r="S1007" t="n">
        <v>0.03049798392274695</v>
      </c>
      <c r="T1007" t="n">
        <v>0</v>
      </c>
      <c r="U1007" t="n">
        <v>0</v>
      </c>
      <c r="V1007" t="n">
        <v>0</v>
      </c>
      <c r="W1007" t="n">
        <v>0</v>
      </c>
      <c r="X1007" t="n">
        <v>0</v>
      </c>
      <c r="Y1007" t="n">
        <v>0</v>
      </c>
      <c r="Z1007" t="n">
        <v>0</v>
      </c>
      <c r="AA1007" t="n">
        <v>8.497719250184772</v>
      </c>
      <c r="AB1007" t="n">
        <v>0</v>
      </c>
      <c r="AC1007" t="n">
        <v>0</v>
      </c>
      <c r="AD1007" t="n">
        <v>0</v>
      </c>
      <c r="AE1007" t="n">
        <v>0</v>
      </c>
      <c r="AF1007" t="n">
        <v>0</v>
      </c>
      <c r="AG1007" t="n">
        <v>0</v>
      </c>
      <c r="AH1007" t="n">
        <v>0</v>
      </c>
      <c r="AI1007" t="inlineStr">
        <is>
          <t>Operationnel</t>
        </is>
      </c>
      <c r="AJ1007" t="inlineStr"/>
      <c r="AK1007" t="inlineStr">
        <is>
          <t>no impacts</t>
        </is>
      </c>
      <c r="AL1007" t="inlineStr">
        <is>
          <t>no impacts</t>
        </is>
      </c>
      <c r="AM1007" t="inlineStr">
        <is>
          <t>no impacts</t>
        </is>
      </c>
      <c r="AN1007" t="inlineStr">
        <is>
          <t>no impacts</t>
        </is>
      </c>
      <c r="AO1007" t="inlineStr"/>
      <c r="AP1007" t="inlineStr"/>
      <c r="AQ1007" t="inlineStr">
        <is>
          <t>CTR_748</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row>
    <row r="1008">
      <c r="A1008" t="inlineStr">
        <is>
          <t>Foumbot-Centre-Ville-II</t>
        </is>
      </c>
      <c r="B1008" t="inlineStr">
        <is>
          <t>OST_227</t>
        </is>
      </c>
      <c r="C1008" t="inlineStr">
        <is>
          <t>OUEST</t>
        </is>
      </c>
      <c r="D1008" t="inlineStr">
        <is>
          <t>CAMUSAT</t>
        </is>
      </c>
      <c r="E1008" t="inlineStr">
        <is>
          <t>Medium Grid + GE</t>
        </is>
      </c>
      <c r="F1008" t="inlineStr">
        <is>
          <t>OUEST</t>
        </is>
      </c>
      <c r="G1008" t="inlineStr">
        <is>
          <t>Foumbot</t>
        </is>
      </c>
      <c r="H1008" t="inlineStr">
        <is>
          <t>Huawei</t>
        </is>
      </c>
      <c r="I1008" t="n">
        <v>2.046486061529594</v>
      </c>
      <c r="J1008" t="n">
        <v>1.046651571056379</v>
      </c>
      <c r="K1008" t="n">
        <v>0</v>
      </c>
      <c r="L1008" t="n">
        <v>2.737399160467194</v>
      </c>
      <c r="M1008" t="n">
        <v>0</v>
      </c>
      <c r="N1008" t="n">
        <v>37.82829028658831</v>
      </c>
      <c r="O1008" t="n">
        <v>41.60567069882118</v>
      </c>
      <c r="P1008" t="n">
        <v>41.60567069882118</v>
      </c>
      <c r="Q1008" t="n">
        <v>41.55350309474279</v>
      </c>
      <c r="R1008" t="n">
        <v>41.60406554177261</v>
      </c>
      <c r="S1008" t="n">
        <v>41.52006232289767</v>
      </c>
      <c r="T1008" t="n">
        <v>0</v>
      </c>
      <c r="U1008" t="n">
        <v>0</v>
      </c>
      <c r="V1008" t="n">
        <v>0.8907551514840212</v>
      </c>
      <c r="W1008" t="n">
        <v>0</v>
      </c>
      <c r="X1008" t="n">
        <v>0</v>
      </c>
      <c r="Y1008" t="n">
        <v>0</v>
      </c>
      <c r="Z1008" t="n">
        <v>3.187859733529662</v>
      </c>
      <c r="AA1008" t="n">
        <v>5.94885470261077</v>
      </c>
      <c r="AB1008" t="n">
        <v>0</v>
      </c>
      <c r="AC1008" t="n">
        <v>0</v>
      </c>
      <c r="AD1008" t="n">
        <v>0</v>
      </c>
      <c r="AE1008" t="n">
        <v>0</v>
      </c>
      <c r="AF1008" t="n">
        <v>0</v>
      </c>
      <c r="AG1008" t="n">
        <v>0</v>
      </c>
      <c r="AH1008" t="n">
        <v>0</v>
      </c>
      <c r="AI1008" t="inlineStr">
        <is>
          <t>Operationnel</t>
        </is>
      </c>
      <c r="AJ1008" t="inlineStr"/>
      <c r="AK1008" t="inlineStr">
        <is>
          <t>no impacts</t>
        </is>
      </c>
      <c r="AL1008" t="inlineStr">
        <is>
          <t>no impacts</t>
        </is>
      </c>
      <c r="AM1008" t="inlineStr">
        <is>
          <t>no impacts</t>
        </is>
      </c>
      <c r="AN1008" t="inlineStr">
        <is>
          <t>no impacts</t>
        </is>
      </c>
      <c r="AO1008" t="inlineStr"/>
      <c r="AP1008" t="inlineStr"/>
      <c r="AQ1008" t="inlineStr">
        <is>
          <t>OST_227</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is>
          <t>OST_227</t>
        </is>
      </c>
      <c r="BO1008" t="inlineStr"/>
      <c r="BP1008" t="inlineStr"/>
      <c r="BQ1008" t="inlineStr">
        <is>
          <t>Gen-Lithium</t>
        </is>
      </c>
    </row>
    <row r="1009">
      <c r="A1009" t="inlineStr">
        <is>
          <t>Bonendale-II</t>
        </is>
      </c>
      <c r="B1009" t="inlineStr">
        <is>
          <t>LIT_641</t>
        </is>
      </c>
      <c r="C1009" t="inlineStr">
        <is>
          <t>Douala</t>
        </is>
      </c>
      <c r="D1009" t="inlineStr">
        <is>
          <t>CAMUSAT</t>
        </is>
      </c>
      <c r="E1009" t="inlineStr">
        <is>
          <t>Good Grid + GE</t>
        </is>
      </c>
      <c r="F1009" t="inlineStr">
        <is>
          <t>LITTORAL</t>
        </is>
      </c>
      <c r="G1009" t="inlineStr">
        <is>
          <t>Douala</t>
        </is>
      </c>
      <c r="H1009" t="inlineStr">
        <is>
          <t>ZTE</t>
        </is>
      </c>
      <c r="I1009" t="n">
        <v>4.80626824528512</v>
      </c>
      <c r="J1009" t="n">
        <v>1.600609103594696</v>
      </c>
      <c r="K1009" t="n">
        <v>1.897224291091307</v>
      </c>
      <c r="L1009" t="n">
        <v>13.46921166100224</v>
      </c>
      <c r="M1009" t="n">
        <v>0</v>
      </c>
      <c r="N1009" t="n">
        <v>2.149733329908998</v>
      </c>
      <c r="O1009" t="n">
        <v>0</v>
      </c>
      <c r="P1009" t="n">
        <v>0</v>
      </c>
      <c r="Q1009" t="n">
        <v>4.854619142603579</v>
      </c>
      <c r="R1009" t="n">
        <v>0</v>
      </c>
      <c r="S1009" t="n">
        <v>0.3825624299081419</v>
      </c>
      <c r="T1009" t="n">
        <v>0</v>
      </c>
      <c r="U1009" t="n">
        <v>5.550419053000146</v>
      </c>
      <c r="V1009" t="n">
        <v>0.001230620403900168</v>
      </c>
      <c r="W1009" t="n">
        <v>0</v>
      </c>
      <c r="X1009" t="n">
        <v>1.885274788618652</v>
      </c>
      <c r="Y1009" t="n">
        <v>0</v>
      </c>
      <c r="Z1009" t="n">
        <v>9.934316973572693</v>
      </c>
      <c r="AA1009" t="n">
        <v>4.573805834496182</v>
      </c>
      <c r="AB1009" t="n">
        <v>0</v>
      </c>
      <c r="AC1009" t="n">
        <v>0</v>
      </c>
      <c r="AD1009" t="n">
        <v>0</v>
      </c>
      <c r="AE1009" t="n">
        <v>0</v>
      </c>
      <c r="AF1009" t="n">
        <v>0</v>
      </c>
      <c r="AG1009" t="n">
        <v>0</v>
      </c>
      <c r="AH1009" t="n">
        <v>0</v>
      </c>
      <c r="AI1009" t="inlineStr">
        <is>
          <t>Operationnel</t>
        </is>
      </c>
      <c r="AJ1009" t="inlineStr"/>
      <c r="AK1009" t="inlineStr">
        <is>
          <t>no impacts</t>
        </is>
      </c>
      <c r="AL1009" t="inlineStr">
        <is>
          <t>no impacts</t>
        </is>
      </c>
      <c r="AM1009" t="inlineStr">
        <is>
          <t>no impacts</t>
        </is>
      </c>
      <c r="AN1009" t="inlineStr">
        <is>
          <t>no impacts</t>
        </is>
      </c>
      <c r="AO1009" t="inlineStr"/>
      <c r="AP1009" t="inlineStr"/>
      <c r="AQ1009" t="inlineStr">
        <is>
          <t>LIT_641</t>
        </is>
      </c>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row>
    <row r="1010">
      <c r="A1010" t="inlineStr">
        <is>
          <t>Maroua-Makabaye</t>
        </is>
      </c>
      <c r="B1010" t="inlineStr">
        <is>
          <t>EXN_234</t>
        </is>
      </c>
      <c r="C1010" t="inlineStr">
        <is>
          <t>Maroua</t>
        </is>
      </c>
      <c r="D1010" t="inlineStr">
        <is>
          <t>CAMUSAT</t>
        </is>
      </c>
      <c r="E1010" t="inlineStr">
        <is>
          <t>Medium Grid + GE</t>
        </is>
      </c>
      <c r="F1010" t="inlineStr">
        <is>
          <t>EXTREME-NORD</t>
        </is>
      </c>
      <c r="G1010" t="inlineStr">
        <is>
          <t>Maroua</t>
        </is>
      </c>
      <c r="H1010" t="inlineStr">
        <is>
          <t>Huawei</t>
        </is>
      </c>
      <c r="I1010" t="n">
        <v>0</v>
      </c>
      <c r="J1010" t="n">
        <v>0</v>
      </c>
      <c r="K1010" t="n">
        <v>0</v>
      </c>
      <c r="L1010" t="n">
        <v>0</v>
      </c>
      <c r="M1010" t="n">
        <v>1.760054703752215</v>
      </c>
      <c r="N1010" t="n">
        <v>0</v>
      </c>
      <c r="O1010" t="n">
        <v>3.497815559607686</v>
      </c>
      <c r="P1010" t="n">
        <v>0</v>
      </c>
      <c r="Q1010" t="n">
        <v>3.027504544377956</v>
      </c>
      <c r="R1010" t="n">
        <v>0</v>
      </c>
      <c r="S1010" t="n">
        <v>1.153697711117389</v>
      </c>
      <c r="T1010" t="n">
        <v>0</v>
      </c>
      <c r="U1010" t="n">
        <v>0</v>
      </c>
      <c r="V1010" t="n">
        <v>0</v>
      </c>
      <c r="W1010" t="n">
        <v>0</v>
      </c>
      <c r="X1010" t="n">
        <v>8.414233248581041</v>
      </c>
      <c r="Y1010" t="n">
        <v>0</v>
      </c>
      <c r="Z1010" t="n">
        <v>0</v>
      </c>
      <c r="AA1010" t="n">
        <v>4.226110982698547</v>
      </c>
      <c r="AB1010" t="n">
        <v>0</v>
      </c>
      <c r="AC1010" t="n">
        <v>0</v>
      </c>
      <c r="AD1010" t="n">
        <v>0</v>
      </c>
      <c r="AE1010" t="n">
        <v>0</v>
      </c>
      <c r="AF1010" t="n">
        <v>0</v>
      </c>
      <c r="AG1010" t="n">
        <v>0</v>
      </c>
      <c r="AH1010" t="n">
        <v>0</v>
      </c>
      <c r="AI1010" t="inlineStr">
        <is>
          <t>Operationnel</t>
        </is>
      </c>
      <c r="AJ1010" t="inlineStr"/>
      <c r="AK1010" t="inlineStr">
        <is>
          <t>no impacts</t>
        </is>
      </c>
      <c r="AL1010" t="inlineStr">
        <is>
          <t>no impacts</t>
        </is>
      </c>
      <c r="AM1010" t="inlineStr">
        <is>
          <t>no impacts</t>
        </is>
      </c>
      <c r="AN1010" t="inlineStr">
        <is>
          <t>no impacts</t>
        </is>
      </c>
      <c r="AO1010" t="inlineStr"/>
      <c r="AP1010" t="inlineStr"/>
      <c r="AQ1010" t="inlineStr">
        <is>
          <t>EXN_234</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is>
          <t>Grid-Gen</t>
        </is>
      </c>
    </row>
    <row r="1011">
      <c r="A1011" t="inlineStr">
        <is>
          <t>Kribi-Afanmabe</t>
        </is>
      </c>
      <c r="B1011" t="inlineStr">
        <is>
          <t>SUD_241</t>
        </is>
      </c>
      <c r="C1011" t="inlineStr">
        <is>
          <t>LITTORAL</t>
        </is>
      </c>
      <c r="D1011" t="inlineStr">
        <is>
          <t>IHS</t>
        </is>
      </c>
      <c r="E1011" t="inlineStr">
        <is>
          <t>Grid-Gen</t>
        </is>
      </c>
      <c r="F1011" t="inlineStr">
        <is>
          <t>SUD</t>
        </is>
      </c>
      <c r="G1011" t="inlineStr">
        <is>
          <t>Kribi</t>
        </is>
      </c>
      <c r="H1011" t="inlineStr">
        <is>
          <t>ZTE</t>
        </is>
      </c>
      <c r="I1011" t="n">
        <v>13.92213347487251</v>
      </c>
      <c r="J1011" t="n">
        <v>0</v>
      </c>
      <c r="K1011" t="n">
        <v>0</v>
      </c>
      <c r="L1011" t="n">
        <v>0</v>
      </c>
      <c r="M1011" t="n">
        <v>0</v>
      </c>
      <c r="N1011" t="n">
        <v>0</v>
      </c>
      <c r="O1011" t="n">
        <v>0</v>
      </c>
      <c r="P1011" t="n">
        <v>0</v>
      </c>
      <c r="Q1011" t="n">
        <v>0</v>
      </c>
      <c r="R1011" t="n">
        <v>0</v>
      </c>
      <c r="S1011" t="n">
        <v>0</v>
      </c>
      <c r="T1011" t="n">
        <v>0.009934138622789591</v>
      </c>
      <c r="U1011" t="n">
        <v>0</v>
      </c>
      <c r="V1011" t="n">
        <v>2.63490096537712</v>
      </c>
      <c r="W1011" t="n">
        <v>0.009934138622789588</v>
      </c>
      <c r="X1011" t="n">
        <v>0</v>
      </c>
      <c r="Y1011" t="n">
        <v>0</v>
      </c>
      <c r="Z1011" t="n">
        <v>0</v>
      </c>
      <c r="AA1011" t="n">
        <v>3.812319330656644</v>
      </c>
      <c r="AB1011" t="n">
        <v>0</v>
      </c>
      <c r="AC1011" t="n">
        <v>0</v>
      </c>
      <c r="AD1011" t="n">
        <v>0</v>
      </c>
      <c r="AE1011" t="n">
        <v>0</v>
      </c>
      <c r="AF1011" t="n">
        <v>0</v>
      </c>
      <c r="AG1011" t="n">
        <v>0</v>
      </c>
      <c r="AH1011" t="n">
        <v>0</v>
      </c>
      <c r="AI1011" t="inlineStr">
        <is>
          <t>Operationnel</t>
        </is>
      </c>
      <c r="AJ1011" t="inlineStr"/>
      <c r="AK1011" t="inlineStr">
        <is>
          <t>no impacts</t>
        </is>
      </c>
      <c r="AL1011" t="inlineStr">
        <is>
          <t>no impacts</t>
        </is>
      </c>
      <c r="AM1011" t="inlineStr">
        <is>
          <t>no impacts</t>
        </is>
      </c>
      <c r="AN1011" t="inlineStr">
        <is>
          <t>no impacts</t>
        </is>
      </c>
      <c r="AO1011" t="inlineStr"/>
      <c r="AP1011" t="inlineStr"/>
      <c r="AQ1011" t="inlineStr">
        <is>
          <t>SUD_241</t>
        </is>
      </c>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is>
          <t>Grid-Gen</t>
        </is>
      </c>
    </row>
    <row r="1012">
      <c r="A1012" t="inlineStr">
        <is>
          <t>Emana-MTN</t>
        </is>
      </c>
      <c r="B1012" t="inlineStr">
        <is>
          <t>CTR_370</t>
        </is>
      </c>
      <c r="C1012" t="inlineStr">
        <is>
          <t>Yaounde</t>
        </is>
      </c>
      <c r="D1012" t="inlineStr">
        <is>
          <t>IHS</t>
        </is>
      </c>
      <c r="E1012" t="inlineStr">
        <is>
          <t>Grid-Gen</t>
        </is>
      </c>
      <c r="F1012" t="inlineStr">
        <is>
          <t>CENTRE</t>
        </is>
      </c>
      <c r="G1012" t="inlineStr">
        <is>
          <t>Yaounde</t>
        </is>
      </c>
      <c r="H1012" t="inlineStr">
        <is>
          <t>ZTE</t>
        </is>
      </c>
      <c r="I1012" t="n">
        <v>0</v>
      </c>
      <c r="J1012" t="n">
        <v>0</v>
      </c>
      <c r="K1012" t="n">
        <v>0</v>
      </c>
      <c r="L1012" t="n">
        <v>0</v>
      </c>
      <c r="M1012" t="n">
        <v>0</v>
      </c>
      <c r="N1012" t="n">
        <v>0</v>
      </c>
      <c r="O1012" t="n">
        <v>0</v>
      </c>
      <c r="P1012" t="n">
        <v>0</v>
      </c>
      <c r="Q1012" t="n">
        <v>0</v>
      </c>
      <c r="R1012" t="n">
        <v>0</v>
      </c>
      <c r="S1012" t="n">
        <v>0</v>
      </c>
      <c r="T1012" t="n">
        <v>0.03468922732733509</v>
      </c>
      <c r="U1012" t="n">
        <v>0</v>
      </c>
      <c r="V1012" t="n">
        <v>0</v>
      </c>
      <c r="W1012" t="n">
        <v>0.03468922732733509</v>
      </c>
      <c r="X1012" t="n">
        <v>0.1329605088561866</v>
      </c>
      <c r="Y1012" t="n">
        <v>0.1151789357737427</v>
      </c>
      <c r="Z1012" t="n">
        <v>0</v>
      </c>
      <c r="AA1012" t="n">
        <v>3.657475180705013</v>
      </c>
      <c r="AB1012" t="n">
        <v>0</v>
      </c>
      <c r="AC1012" t="n">
        <v>0</v>
      </c>
      <c r="AD1012" t="n">
        <v>0</v>
      </c>
      <c r="AE1012" t="n">
        <v>0</v>
      </c>
      <c r="AF1012" t="n">
        <v>0</v>
      </c>
      <c r="AG1012" t="n">
        <v>0</v>
      </c>
      <c r="AH1012" t="n">
        <v>0</v>
      </c>
      <c r="AI1012" t="inlineStr">
        <is>
          <t>Operationnel</t>
        </is>
      </c>
      <c r="AJ1012" t="inlineStr"/>
      <c r="AK1012" t="inlineStr">
        <is>
          <t>no impacts</t>
        </is>
      </c>
      <c r="AL1012" t="inlineStr">
        <is>
          <t>no impacts</t>
        </is>
      </c>
      <c r="AM1012" t="inlineStr">
        <is>
          <t>no impacts</t>
        </is>
      </c>
      <c r="AN1012" t="inlineStr">
        <is>
          <t>no impacts</t>
        </is>
      </c>
      <c r="AO1012" t="inlineStr"/>
      <c r="AP1012" t="inlineStr"/>
      <c r="AQ1012" t="inlineStr">
        <is>
          <t>CTR_370</t>
        </is>
      </c>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is>
          <t>CTR_370</t>
        </is>
      </c>
      <c r="BQ1012" t="inlineStr">
        <is>
          <t>Grid-Gen</t>
        </is>
      </c>
    </row>
    <row r="1013">
      <c r="A1013" t="inlineStr">
        <is>
          <t>Bafia</t>
        </is>
      </c>
      <c r="B1013" t="inlineStr">
        <is>
          <t>CTR_022</t>
        </is>
      </c>
      <c r="C1013" t="inlineStr">
        <is>
          <t>CENTRE</t>
        </is>
      </c>
      <c r="D1013" t="inlineStr">
        <is>
          <t>IHS</t>
        </is>
      </c>
      <c r="E1013" t="inlineStr">
        <is>
          <t>Grid-Gen</t>
        </is>
      </c>
      <c r="F1013" t="inlineStr">
        <is>
          <t>CENTRE</t>
        </is>
      </c>
      <c r="G1013" t="inlineStr">
        <is>
          <t>Bafia</t>
        </is>
      </c>
      <c r="H1013" t="inlineStr">
        <is>
          <t>ZTE</t>
        </is>
      </c>
      <c r="I1013" t="n">
        <v>0</v>
      </c>
      <c r="J1013" t="n">
        <v>0</v>
      </c>
      <c r="K1013" t="n">
        <v>0</v>
      </c>
      <c r="L1013" t="n">
        <v>0</v>
      </c>
      <c r="M1013" t="n">
        <v>0.1700753068346882</v>
      </c>
      <c r="N1013" t="n">
        <v>0</v>
      </c>
      <c r="O1013" t="n">
        <v>0</v>
      </c>
      <c r="P1013" t="n">
        <v>0</v>
      </c>
      <c r="Q1013" t="n">
        <v>3.203804293545414</v>
      </c>
      <c r="R1013" t="n">
        <v>0</v>
      </c>
      <c r="S1013" t="n">
        <v>1.757201091221432</v>
      </c>
      <c r="T1013" t="n">
        <v>0</v>
      </c>
      <c r="U1013" t="n">
        <v>0</v>
      </c>
      <c r="V1013" t="n">
        <v>0</v>
      </c>
      <c r="W1013" t="n">
        <v>0</v>
      </c>
      <c r="X1013" t="n">
        <v>0</v>
      </c>
      <c r="Y1013" t="n">
        <v>0</v>
      </c>
      <c r="Z1013" t="n">
        <v>0</v>
      </c>
      <c r="AA1013" t="n">
        <v>3.499099685246538</v>
      </c>
      <c r="AB1013" t="n">
        <v>0</v>
      </c>
      <c r="AC1013" t="n">
        <v>0</v>
      </c>
      <c r="AD1013" t="n">
        <v>0</v>
      </c>
      <c r="AE1013" t="n">
        <v>0</v>
      </c>
      <c r="AF1013" t="n">
        <v>0</v>
      </c>
      <c r="AG1013" t="n">
        <v>0</v>
      </c>
      <c r="AH1013" t="n">
        <v>0</v>
      </c>
      <c r="AI1013" t="inlineStr">
        <is>
          <t>Operationnel</t>
        </is>
      </c>
      <c r="AJ1013" t="inlineStr"/>
      <c r="AK1013" t="inlineStr">
        <is>
          <t>no impacts</t>
        </is>
      </c>
      <c r="AL1013" t="inlineStr">
        <is>
          <t>no impacts</t>
        </is>
      </c>
      <c r="AM1013" t="inlineStr">
        <is>
          <t>no impacts</t>
        </is>
      </c>
      <c r="AN1013" t="inlineStr">
        <is>
          <t>no impacts</t>
        </is>
      </c>
      <c r="AO1013" t="inlineStr"/>
      <c r="AP1013" t="inlineStr"/>
      <c r="AQ1013" t="inlineStr">
        <is>
          <t>CTR_022</t>
        </is>
      </c>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is>
          <t>CTR_022</t>
        </is>
      </c>
      <c r="BQ1013" t="inlineStr">
        <is>
          <t>Grid-Gen</t>
        </is>
      </c>
    </row>
    <row r="1014">
      <c r="A1014" t="inlineStr">
        <is>
          <t>PK10-Soeurs-Dominicaines</t>
        </is>
      </c>
      <c r="B1014" t="inlineStr">
        <is>
          <t>LIT_403</t>
        </is>
      </c>
      <c r="C1014" t="inlineStr">
        <is>
          <t>Douala</t>
        </is>
      </c>
      <c r="D1014" t="inlineStr">
        <is>
          <t>IHS</t>
        </is>
      </c>
      <c r="E1014" t="inlineStr">
        <is>
          <t>Grid-Gen</t>
        </is>
      </c>
      <c r="F1014" t="inlineStr">
        <is>
          <t>LITTORAL</t>
        </is>
      </c>
      <c r="G1014" t="inlineStr">
        <is>
          <t>Douala</t>
        </is>
      </c>
      <c r="H1014" t="inlineStr">
        <is>
          <t>ZTE</t>
        </is>
      </c>
      <c r="I1014" t="n">
        <v>0</v>
      </c>
      <c r="J1014" t="n">
        <v>0</v>
      </c>
      <c r="K1014" t="n">
        <v>0</v>
      </c>
      <c r="L1014" t="n">
        <v>0</v>
      </c>
      <c r="M1014" t="n">
        <v>0</v>
      </c>
      <c r="N1014" t="n">
        <v>0</v>
      </c>
      <c r="O1014" t="n">
        <v>0</v>
      </c>
      <c r="P1014" t="n">
        <v>0</v>
      </c>
      <c r="Q1014" t="n">
        <v>0</v>
      </c>
      <c r="R1014" t="n">
        <v>0</v>
      </c>
      <c r="S1014" t="n">
        <v>6.409088898591173</v>
      </c>
      <c r="T1014" t="n">
        <v>0</v>
      </c>
      <c r="U1014" t="n">
        <v>0</v>
      </c>
      <c r="V1014" t="n">
        <v>0.002211549711357039</v>
      </c>
      <c r="W1014" t="n">
        <v>0</v>
      </c>
      <c r="X1014" t="n">
        <v>0</v>
      </c>
      <c r="Y1014" t="n">
        <v>0</v>
      </c>
      <c r="Z1014" t="n">
        <v>0</v>
      </c>
      <c r="AA1014" t="n">
        <v>3.344166359903319</v>
      </c>
      <c r="AB1014" t="n">
        <v>0</v>
      </c>
      <c r="AC1014" t="n">
        <v>0</v>
      </c>
      <c r="AD1014" t="n">
        <v>0</v>
      </c>
      <c r="AE1014" t="n">
        <v>0</v>
      </c>
      <c r="AF1014" t="n">
        <v>0</v>
      </c>
      <c r="AG1014" t="n">
        <v>0</v>
      </c>
      <c r="AH1014" t="n">
        <v>0</v>
      </c>
      <c r="AI1014" t="inlineStr">
        <is>
          <t>Operationnel</t>
        </is>
      </c>
      <c r="AJ1014" t="inlineStr"/>
      <c r="AK1014" t="inlineStr">
        <is>
          <t>no impacts</t>
        </is>
      </c>
      <c r="AL1014" t="inlineStr">
        <is>
          <t>no impacts</t>
        </is>
      </c>
      <c r="AM1014" t="inlineStr">
        <is>
          <t>no impacts</t>
        </is>
      </c>
      <c r="AN1014" t="inlineStr">
        <is>
          <t>no impacts</t>
        </is>
      </c>
      <c r="AO1014" t="inlineStr"/>
      <c r="AP1014" t="inlineStr"/>
      <c r="AQ1014" t="inlineStr">
        <is>
          <t>LIT_403</t>
        </is>
      </c>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is>
          <t>LIT_403</t>
        </is>
      </c>
      <c r="BQ1014" t="inlineStr">
        <is>
          <t>Grid-Gen</t>
        </is>
      </c>
    </row>
    <row r="1015">
      <c r="A1015" t="inlineStr">
        <is>
          <t>Pingo-PK10-IHS-New</t>
        </is>
      </c>
      <c r="B1015" t="inlineStr">
        <is>
          <t>LIT_562</t>
        </is>
      </c>
      <c r="C1015" t="inlineStr">
        <is>
          <t>Douala</t>
        </is>
      </c>
      <c r="D1015" t="inlineStr">
        <is>
          <t>IHS</t>
        </is>
      </c>
      <c r="E1015" t="inlineStr">
        <is>
          <t>Grid-Gen</t>
        </is>
      </c>
      <c r="F1015" t="inlineStr">
        <is>
          <t>LITTORAL</t>
        </is>
      </c>
      <c r="G1015" t="inlineStr">
        <is>
          <t>Douala</t>
        </is>
      </c>
      <c r="H1015" t="inlineStr">
        <is>
          <t>ZTE</t>
        </is>
      </c>
      <c r="I1015" t="n">
        <v>0</v>
      </c>
      <c r="J1015" t="n">
        <v>0</v>
      </c>
      <c r="K1015" t="n">
        <v>0</v>
      </c>
      <c r="L1015" t="n">
        <v>0</v>
      </c>
      <c r="M1015" t="n">
        <v>0</v>
      </c>
      <c r="N1015" t="n">
        <v>0</v>
      </c>
      <c r="O1015" t="n">
        <v>0</v>
      </c>
      <c r="P1015" t="n">
        <v>0</v>
      </c>
      <c r="Q1015" t="n">
        <v>0</v>
      </c>
      <c r="R1015" t="n">
        <v>0</v>
      </c>
      <c r="S1015" t="n">
        <v>5.106539623836796</v>
      </c>
      <c r="T1015" t="n">
        <v>0</v>
      </c>
      <c r="U1015" t="n">
        <v>0</v>
      </c>
      <c r="V1015" t="n">
        <v>0</v>
      </c>
      <c r="W1015" t="n">
        <v>0</v>
      </c>
      <c r="X1015" t="n">
        <v>0</v>
      </c>
      <c r="Y1015" t="n">
        <v>0</v>
      </c>
      <c r="Z1015" t="n">
        <v>0</v>
      </c>
      <c r="AA1015" t="n">
        <v>2.672104938747207</v>
      </c>
      <c r="AB1015" t="n">
        <v>0</v>
      </c>
      <c r="AC1015" t="n">
        <v>0</v>
      </c>
      <c r="AD1015" t="n">
        <v>0</v>
      </c>
      <c r="AE1015" t="n">
        <v>0</v>
      </c>
      <c r="AF1015" t="n">
        <v>0</v>
      </c>
      <c r="AG1015" t="n">
        <v>0</v>
      </c>
      <c r="AH1015" t="n">
        <v>0</v>
      </c>
      <c r="AI1015" t="inlineStr">
        <is>
          <t>Operationnel</t>
        </is>
      </c>
      <c r="AJ1015" t="inlineStr"/>
      <c r="AK1015" t="inlineStr">
        <is>
          <t>no impacts</t>
        </is>
      </c>
      <c r="AL1015" t="inlineStr">
        <is>
          <t>no impacts</t>
        </is>
      </c>
      <c r="AM1015" t="inlineStr">
        <is>
          <t>no impacts</t>
        </is>
      </c>
      <c r="AN1015" t="inlineStr">
        <is>
          <t>no impacts</t>
        </is>
      </c>
      <c r="AO1015" t="inlineStr"/>
      <c r="AP1015" t="inlineStr"/>
      <c r="AQ1015" t="inlineStr">
        <is>
          <t>LIT_562</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is>
          <t>LIT_562</t>
        </is>
      </c>
      <c r="BQ1015" t="inlineStr"/>
    </row>
    <row r="1016">
      <c r="A1016" t="inlineStr">
        <is>
          <t>Bda-Kwe-Pastoral-Center-IHS</t>
        </is>
      </c>
      <c r="B1016" t="inlineStr">
        <is>
          <t>NRO_062</t>
        </is>
      </c>
      <c r="C1016" t="inlineStr">
        <is>
          <t>NORD-OUEST</t>
        </is>
      </c>
      <c r="D1016" t="inlineStr">
        <is>
          <t>IHS</t>
        </is>
      </c>
      <c r="E1016" t="inlineStr">
        <is>
          <t>Grid-Gen</t>
        </is>
      </c>
      <c r="F1016" t="inlineStr">
        <is>
          <t>NORD-OUEST</t>
        </is>
      </c>
      <c r="G1016" t="inlineStr">
        <is>
          <t>Bamenda</t>
        </is>
      </c>
      <c r="H1016" t="inlineStr">
        <is>
          <t>Huawei</t>
        </is>
      </c>
      <c r="I1016" t="n">
        <v>0</v>
      </c>
      <c r="J1016" t="n">
        <v>0</v>
      </c>
      <c r="K1016" t="n">
        <v>0</v>
      </c>
      <c r="L1016" t="n">
        <v>0</v>
      </c>
      <c r="M1016" t="n">
        <v>0</v>
      </c>
      <c r="N1016" t="n">
        <v>0</v>
      </c>
      <c r="O1016" t="n">
        <v>0</v>
      </c>
      <c r="P1016" t="n">
        <v>0</v>
      </c>
      <c r="Q1016" t="n">
        <v>0</v>
      </c>
      <c r="R1016" t="n">
        <v>0.1468718699437553</v>
      </c>
      <c r="S1016" t="n">
        <v>4.519408845628123</v>
      </c>
      <c r="T1016" t="n">
        <v>0</v>
      </c>
      <c r="U1016" t="n">
        <v>0</v>
      </c>
      <c r="V1016" t="n">
        <v>1.441966081961459</v>
      </c>
      <c r="W1016" t="n">
        <v>0</v>
      </c>
      <c r="X1016" t="n">
        <v>0</v>
      </c>
      <c r="Y1016" t="n">
        <v>0</v>
      </c>
      <c r="Z1016" t="n">
        <v>1.712702570819529</v>
      </c>
      <c r="AA1016" t="n">
        <v>2.668377407378872</v>
      </c>
      <c r="AB1016" t="n">
        <v>0</v>
      </c>
      <c r="AC1016" t="n">
        <v>0</v>
      </c>
      <c r="AD1016" t="n">
        <v>0</v>
      </c>
      <c r="AE1016" t="n">
        <v>0</v>
      </c>
      <c r="AF1016" t="n">
        <v>0</v>
      </c>
      <c r="AG1016" t="n">
        <v>0</v>
      </c>
      <c r="AH1016" t="n">
        <v>0</v>
      </c>
      <c r="AI1016" t="inlineStr">
        <is>
          <t>Operationnel</t>
        </is>
      </c>
      <c r="AJ1016" t="inlineStr"/>
      <c r="AK1016" t="inlineStr">
        <is>
          <t>no impacts</t>
        </is>
      </c>
      <c r="AL1016" t="inlineStr">
        <is>
          <t>no impacts</t>
        </is>
      </c>
      <c r="AM1016" t="inlineStr">
        <is>
          <t>no impacts</t>
        </is>
      </c>
      <c r="AN1016" t="inlineStr">
        <is>
          <t>no impacts</t>
        </is>
      </c>
      <c r="AO1016" t="inlineStr"/>
      <c r="AP1016" t="inlineStr"/>
      <c r="AQ1016" t="inlineStr">
        <is>
          <t>NRO_062</t>
        </is>
      </c>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is>
          <t>NRO_062</t>
        </is>
      </c>
      <c r="BQ1016" t="inlineStr">
        <is>
          <t>Hybrid Gen</t>
        </is>
      </c>
    </row>
    <row r="1017">
      <c r="A1017" t="inlineStr">
        <is>
          <t>Indoor-Orange-shop-PlaYce</t>
        </is>
      </c>
      <c r="B1017" t="inlineStr">
        <is>
          <t>CTR_882</t>
        </is>
      </c>
      <c r="C1017" t="inlineStr">
        <is>
          <t>Yaounde</t>
        </is>
      </c>
      <c r="D1017" t="inlineStr"/>
      <c r="E1017" t="inlineStr"/>
      <c r="F1017" t="inlineStr">
        <is>
          <t>CENTRE</t>
        </is>
      </c>
      <c r="G1017" t="inlineStr">
        <is>
          <t>Yaounde</t>
        </is>
      </c>
      <c r="H1017" t="inlineStr">
        <is>
          <t>ZTE</t>
        </is>
      </c>
      <c r="I1017" t="n">
        <v>0</v>
      </c>
      <c r="J1017" t="n">
        <v>0</v>
      </c>
      <c r="K1017" t="n">
        <v>0</v>
      </c>
      <c r="L1017" t="n">
        <v>0</v>
      </c>
      <c r="M1017" t="n">
        <v>0</v>
      </c>
      <c r="N1017" t="n">
        <v>0</v>
      </c>
      <c r="O1017" t="n">
        <v>0</v>
      </c>
      <c r="P1017" t="n">
        <v>0</v>
      </c>
      <c r="Q1017" t="n">
        <v>0</v>
      </c>
      <c r="R1017" t="n">
        <v>0</v>
      </c>
      <c r="S1017" t="n">
        <v>0</v>
      </c>
      <c r="T1017" t="n">
        <v>0.008543002514032663</v>
      </c>
      <c r="U1017" t="n">
        <v>0</v>
      </c>
      <c r="V1017" t="n">
        <v>0</v>
      </c>
      <c r="W1017" t="n">
        <v>0.008543002514032665</v>
      </c>
      <c r="X1017" t="n">
        <v>0</v>
      </c>
      <c r="Y1017" t="n">
        <v>0</v>
      </c>
      <c r="Z1017" t="n">
        <v>0</v>
      </c>
      <c r="AA1017" t="n">
        <v>2.333987524006016</v>
      </c>
      <c r="AB1017" t="n">
        <v>0</v>
      </c>
      <c r="AC1017" t="n">
        <v>0</v>
      </c>
      <c r="AD1017" t="n">
        <v>0</v>
      </c>
      <c r="AE1017" t="n">
        <v>0</v>
      </c>
      <c r="AF1017" t="n">
        <v>0</v>
      </c>
      <c r="AG1017" t="n">
        <v>0</v>
      </c>
      <c r="AH1017" t="n">
        <v>0</v>
      </c>
      <c r="AI1017" t="inlineStr">
        <is>
          <t>Operationnel</t>
        </is>
      </c>
      <c r="AJ1017" t="inlineStr"/>
      <c r="AK1017" t="inlineStr">
        <is>
          <t>no impacts</t>
        </is>
      </c>
      <c r="AL1017" t="inlineStr">
        <is>
          <t>no impacts</t>
        </is>
      </c>
      <c r="AM1017" t="inlineStr">
        <is>
          <t>no impacts</t>
        </is>
      </c>
      <c r="AN1017" t="inlineStr">
        <is>
          <t>no impacts</t>
        </is>
      </c>
      <c r="AO1017" t="inlineStr"/>
      <c r="AP1017" t="inlineStr"/>
      <c r="AQ1017" t="inlineStr">
        <is>
          <t>CTR_882</t>
        </is>
      </c>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is>
          <t>Grid-Gen</t>
        </is>
      </c>
    </row>
    <row r="1018">
      <c r="A1018" t="inlineStr">
        <is>
          <t>Abome-New</t>
        </is>
      </c>
      <c r="B1018" t="inlineStr">
        <is>
          <t>CTR_549</t>
        </is>
      </c>
      <c r="C1018" t="inlineStr">
        <is>
          <t>Yaounde</t>
        </is>
      </c>
      <c r="D1018" t="inlineStr">
        <is>
          <t>IHS</t>
        </is>
      </c>
      <c r="E1018" t="inlineStr">
        <is>
          <t>Grid-Gen</t>
        </is>
      </c>
      <c r="F1018" t="inlineStr">
        <is>
          <t>CENTRE</t>
        </is>
      </c>
      <c r="G1018" t="inlineStr">
        <is>
          <t>Yaounde</t>
        </is>
      </c>
      <c r="H1018" t="inlineStr">
        <is>
          <t>ZTE</t>
        </is>
      </c>
      <c r="I1018" t="n">
        <v>0</v>
      </c>
      <c r="J1018" t="n">
        <v>0</v>
      </c>
      <c r="K1018" t="n">
        <v>0</v>
      </c>
      <c r="L1018" t="n">
        <v>0</v>
      </c>
      <c r="M1018" t="n">
        <v>3.344558731626302</v>
      </c>
      <c r="N1018" t="n">
        <v>0</v>
      </c>
      <c r="O1018" t="n">
        <v>0</v>
      </c>
      <c r="P1018" t="n">
        <v>0</v>
      </c>
      <c r="Q1018" t="n">
        <v>0</v>
      </c>
      <c r="R1018" t="n">
        <v>0</v>
      </c>
      <c r="S1018" t="n">
        <v>0</v>
      </c>
      <c r="T1018" t="n">
        <v>0</v>
      </c>
      <c r="U1018" t="n">
        <v>0</v>
      </c>
      <c r="V1018" t="n">
        <v>0</v>
      </c>
      <c r="W1018" t="n">
        <v>0</v>
      </c>
      <c r="X1018" t="n">
        <v>0</v>
      </c>
      <c r="Y1018" t="n">
        <v>0</v>
      </c>
      <c r="Z1018" t="n">
        <v>0</v>
      </c>
      <c r="AA1018" t="n">
        <v>2.244740792105765</v>
      </c>
      <c r="AB1018" t="n">
        <v>0</v>
      </c>
      <c r="AC1018" t="n">
        <v>0</v>
      </c>
      <c r="AD1018" t="n">
        <v>0</v>
      </c>
      <c r="AE1018" t="n">
        <v>0</v>
      </c>
      <c r="AF1018" t="n">
        <v>0</v>
      </c>
      <c r="AG1018" t="n">
        <v>0</v>
      </c>
      <c r="AH1018" t="n">
        <v>0</v>
      </c>
      <c r="AI1018" t="inlineStr">
        <is>
          <t>Operationnel</t>
        </is>
      </c>
      <c r="AJ1018" t="inlineStr"/>
      <c r="AK1018" t="inlineStr">
        <is>
          <t>no impacts</t>
        </is>
      </c>
      <c r="AL1018" t="inlineStr">
        <is>
          <t>no impacts</t>
        </is>
      </c>
      <c r="AM1018" t="inlineStr">
        <is>
          <t>no impacts</t>
        </is>
      </c>
      <c r="AN1018" t="inlineStr">
        <is>
          <t>no impacts</t>
        </is>
      </c>
      <c r="AO1018" t="inlineStr"/>
      <c r="AP1018" t="inlineStr"/>
      <c r="AQ1018" t="inlineStr">
        <is>
          <t>CTR_549</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is>
          <t>CTR_549</t>
        </is>
      </c>
      <c r="BQ1018" t="inlineStr">
        <is>
          <t>Grid-Gen-Lithium</t>
        </is>
      </c>
    </row>
    <row r="1019">
      <c r="A1019" t="inlineStr">
        <is>
          <t>Buea-GRA-HIS</t>
        </is>
      </c>
      <c r="B1019" t="inlineStr">
        <is>
          <t>SUO_242</t>
        </is>
      </c>
      <c r="C1019" t="inlineStr">
        <is>
          <t>SUD-OUEST</t>
        </is>
      </c>
      <c r="D1019" t="inlineStr">
        <is>
          <t>IHS</t>
        </is>
      </c>
      <c r="E1019" t="inlineStr">
        <is>
          <t>Grid-Gen</t>
        </is>
      </c>
      <c r="F1019" t="inlineStr">
        <is>
          <t>SUD-OUEST</t>
        </is>
      </c>
      <c r="G1019" t="inlineStr">
        <is>
          <t>Buea</t>
        </is>
      </c>
      <c r="H1019" t="inlineStr">
        <is>
          <t>Huawei</t>
        </is>
      </c>
      <c r="I1019" t="n">
        <v>0</v>
      </c>
      <c r="J1019" t="n">
        <v>0.5809955112674891</v>
      </c>
      <c r="K1019" t="n">
        <v>0</v>
      </c>
      <c r="L1019" t="n">
        <v>0</v>
      </c>
      <c r="M1019" t="n">
        <v>0.8229283486429646</v>
      </c>
      <c r="N1019" t="n">
        <v>0</v>
      </c>
      <c r="O1019" t="n">
        <v>0</v>
      </c>
      <c r="P1019" t="n">
        <v>0</v>
      </c>
      <c r="Q1019" t="n">
        <v>0</v>
      </c>
      <c r="R1019" t="n">
        <v>0</v>
      </c>
      <c r="S1019" t="n">
        <v>0</v>
      </c>
      <c r="T1019" t="n">
        <v>0</v>
      </c>
      <c r="U1019" t="n">
        <v>0</v>
      </c>
      <c r="V1019" t="n">
        <v>0</v>
      </c>
      <c r="W1019" t="n">
        <v>0</v>
      </c>
      <c r="X1019" t="n">
        <v>0</v>
      </c>
      <c r="Y1019" t="n">
        <v>1.76050058071015</v>
      </c>
      <c r="Z1019" t="n">
        <v>0</v>
      </c>
      <c r="AA1019" t="n">
        <v>1.826312019701341</v>
      </c>
      <c r="AB1019" t="n">
        <v>0</v>
      </c>
      <c r="AC1019" t="n">
        <v>0</v>
      </c>
      <c r="AD1019" t="n">
        <v>0</v>
      </c>
      <c r="AE1019" t="n">
        <v>0</v>
      </c>
      <c r="AF1019" t="n">
        <v>0</v>
      </c>
      <c r="AG1019" t="n">
        <v>0</v>
      </c>
      <c r="AH1019" t="n">
        <v>0</v>
      </c>
      <c r="AI1019" t="inlineStr">
        <is>
          <t>Operationnel</t>
        </is>
      </c>
      <c r="AJ1019" t="inlineStr"/>
      <c r="AK1019" t="inlineStr">
        <is>
          <t>no impacts</t>
        </is>
      </c>
      <c r="AL1019" t="inlineStr">
        <is>
          <t>no impacts</t>
        </is>
      </c>
      <c r="AM1019" t="inlineStr">
        <is>
          <t>no impacts</t>
        </is>
      </c>
      <c r="AN1019" t="inlineStr">
        <is>
          <t>no impacts</t>
        </is>
      </c>
      <c r="AO1019" t="inlineStr"/>
      <c r="AP1019" t="inlineStr"/>
      <c r="AQ1019" t="inlineStr">
        <is>
          <t>SUO_242</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is>
          <t>Grid-Gen</t>
        </is>
      </c>
    </row>
    <row r="1020">
      <c r="A1020" t="inlineStr">
        <is>
          <t>PK10-Marche</t>
        </is>
      </c>
      <c r="B1020" t="inlineStr">
        <is>
          <t>LIT_278</t>
        </is>
      </c>
      <c r="C1020" t="inlineStr">
        <is>
          <t>Douala</t>
        </is>
      </c>
      <c r="D1020" t="inlineStr">
        <is>
          <t>IHS</t>
        </is>
      </c>
      <c r="E1020" t="inlineStr">
        <is>
          <t>Grid-Gen-Lithium</t>
        </is>
      </c>
      <c r="F1020" t="inlineStr">
        <is>
          <t>LITTORAL</t>
        </is>
      </c>
      <c r="G1020" t="inlineStr">
        <is>
          <t>Douala</t>
        </is>
      </c>
      <c r="H1020" t="inlineStr">
        <is>
          <t>ZTE</t>
        </is>
      </c>
      <c r="I1020" t="n">
        <v>0</v>
      </c>
      <c r="J1020" t="n">
        <v>0</v>
      </c>
      <c r="K1020" t="n">
        <v>0</v>
      </c>
      <c r="L1020" t="n">
        <v>0.6679950232997464</v>
      </c>
      <c r="M1020" t="n">
        <v>0</v>
      </c>
      <c r="N1020" t="n">
        <v>0</v>
      </c>
      <c r="O1020" t="n">
        <v>0</v>
      </c>
      <c r="P1020" t="n">
        <v>0</v>
      </c>
      <c r="Q1020" t="n">
        <v>0</v>
      </c>
      <c r="R1020" t="n">
        <v>0</v>
      </c>
      <c r="S1020" t="n">
        <v>3.421499259487548</v>
      </c>
      <c r="T1020" t="n">
        <v>0</v>
      </c>
      <c r="U1020" t="n">
        <v>0</v>
      </c>
      <c r="V1020" t="n">
        <v>0</v>
      </c>
      <c r="W1020" t="n">
        <v>0</v>
      </c>
      <c r="X1020" t="n">
        <v>0</v>
      </c>
      <c r="Y1020" t="n">
        <v>0</v>
      </c>
      <c r="Z1020" t="n">
        <v>0</v>
      </c>
      <c r="AA1020" t="n">
        <v>1.723724649219679</v>
      </c>
      <c r="AB1020" t="n">
        <v>0</v>
      </c>
      <c r="AC1020" t="n">
        <v>0</v>
      </c>
      <c r="AD1020" t="n">
        <v>0</v>
      </c>
      <c r="AE1020" t="n">
        <v>0</v>
      </c>
      <c r="AF1020" t="n">
        <v>0</v>
      </c>
      <c r="AG1020" t="n">
        <v>0</v>
      </c>
      <c r="AH1020" t="n">
        <v>0</v>
      </c>
      <c r="AI1020" t="inlineStr">
        <is>
          <t>Operationnel</t>
        </is>
      </c>
      <c r="AJ1020" t="inlineStr"/>
      <c r="AK1020" t="inlineStr">
        <is>
          <t>no impacts</t>
        </is>
      </c>
      <c r="AL1020" t="inlineStr">
        <is>
          <t>no impacts</t>
        </is>
      </c>
      <c r="AM1020" t="inlineStr">
        <is>
          <t>no impacts</t>
        </is>
      </c>
      <c r="AN1020" t="inlineStr">
        <is>
          <t>no impacts</t>
        </is>
      </c>
      <c r="AO1020" t="inlineStr"/>
      <c r="AP1020" t="inlineStr"/>
      <c r="AQ1020" t="inlineStr">
        <is>
          <t>LIT_278</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is>
          <t>LIT_278</t>
        </is>
      </c>
      <c r="BQ1020" t="inlineStr">
        <is>
          <t>Grid-Gen</t>
        </is>
      </c>
    </row>
    <row r="1021">
      <c r="A1021" t="inlineStr">
        <is>
          <t>Foumban-Ndjisse</t>
        </is>
      </c>
      <c r="B1021" t="inlineStr">
        <is>
          <t>OST_083</t>
        </is>
      </c>
      <c r="C1021" t="inlineStr">
        <is>
          <t>OUEST</t>
        </is>
      </c>
      <c r="D1021" t="inlineStr">
        <is>
          <t>IHS</t>
        </is>
      </c>
      <c r="E1021" t="inlineStr">
        <is>
          <t>Grid-Gen</t>
        </is>
      </c>
      <c r="F1021" t="inlineStr">
        <is>
          <t>OUEST</t>
        </is>
      </c>
      <c r="G1021" t="inlineStr">
        <is>
          <t>Foumban</t>
        </is>
      </c>
      <c r="H1021" t="inlineStr">
        <is>
          <t>Huawei</t>
        </is>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1.803572294846661</v>
      </c>
      <c r="AA1021" t="n">
        <v>1.665974665627952</v>
      </c>
      <c r="AB1021" t="n">
        <v>0</v>
      </c>
      <c r="AC1021" t="n">
        <v>0</v>
      </c>
      <c r="AD1021" t="n">
        <v>0</v>
      </c>
      <c r="AE1021" t="n">
        <v>0</v>
      </c>
      <c r="AF1021" t="n">
        <v>0</v>
      </c>
      <c r="AG1021" t="n">
        <v>0</v>
      </c>
      <c r="AH1021" t="n">
        <v>0</v>
      </c>
      <c r="AI1021" t="inlineStr">
        <is>
          <t>Operationnel</t>
        </is>
      </c>
      <c r="AJ1021" t="inlineStr"/>
      <c r="AK1021" t="inlineStr">
        <is>
          <t>no impacts</t>
        </is>
      </c>
      <c r="AL1021" t="inlineStr">
        <is>
          <t>no impacts</t>
        </is>
      </c>
      <c r="AM1021" t="inlineStr">
        <is>
          <t>no impacts</t>
        </is>
      </c>
      <c r="AN1021" t="inlineStr">
        <is>
          <t>no impacts</t>
        </is>
      </c>
      <c r="AO1021" t="inlineStr"/>
      <c r="AP1021" t="inlineStr"/>
      <c r="AQ1021" t="inlineStr">
        <is>
          <t>OST_083</t>
        </is>
      </c>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is>
          <t>Grid-Gen</t>
        </is>
      </c>
    </row>
    <row r="1022">
      <c r="A1022" t="inlineStr">
        <is>
          <t>Maroua-Ouro-Bah</t>
        </is>
      </c>
      <c r="B1022" t="inlineStr">
        <is>
          <t>EXN_083</t>
        </is>
      </c>
      <c r="C1022" t="inlineStr">
        <is>
          <t>Maroua</t>
        </is>
      </c>
      <c r="D1022" t="inlineStr">
        <is>
          <t>IHS</t>
        </is>
      </c>
      <c r="E1022" t="inlineStr">
        <is>
          <t>Grid-Gen</t>
        </is>
      </c>
      <c r="F1022" t="inlineStr">
        <is>
          <t>EXTREME-NORD</t>
        </is>
      </c>
      <c r="G1022" t="inlineStr">
        <is>
          <t>Maroua</t>
        </is>
      </c>
      <c r="H1022" t="inlineStr">
        <is>
          <t>Huawei</t>
        </is>
      </c>
      <c r="I1022" t="n">
        <v>0.2712715412075918</v>
      </c>
      <c r="J1022" t="n">
        <v>0.6946763004625706</v>
      </c>
      <c r="K1022" t="n">
        <v>0</v>
      </c>
      <c r="L1022" t="n">
        <v>0</v>
      </c>
      <c r="M1022" t="n">
        <v>0</v>
      </c>
      <c r="N1022" t="n">
        <v>0</v>
      </c>
      <c r="O1022" t="n">
        <v>0</v>
      </c>
      <c r="P1022" t="n">
        <v>0</v>
      </c>
      <c r="Q1022" t="n">
        <v>0</v>
      </c>
      <c r="R1022" t="n">
        <v>0.5222110931333522</v>
      </c>
      <c r="S1022" t="n">
        <v>0</v>
      </c>
      <c r="T1022" t="n">
        <v>0.6769660676933965</v>
      </c>
      <c r="U1022" t="n">
        <v>0</v>
      </c>
      <c r="V1022" t="n">
        <v>0</v>
      </c>
      <c r="W1022" t="n">
        <v>0.6769660676933965</v>
      </c>
      <c r="X1022" t="n">
        <v>0</v>
      </c>
      <c r="Y1022" t="n">
        <v>0</v>
      </c>
      <c r="Z1022" t="n">
        <v>0</v>
      </c>
      <c r="AA1022" t="n">
        <v>1.647247833394686</v>
      </c>
      <c r="AB1022" t="n">
        <v>0</v>
      </c>
      <c r="AC1022" t="n">
        <v>0</v>
      </c>
      <c r="AD1022" t="n">
        <v>0</v>
      </c>
      <c r="AE1022" t="n">
        <v>0</v>
      </c>
      <c r="AF1022" t="n">
        <v>0</v>
      </c>
      <c r="AG1022" t="n">
        <v>0</v>
      </c>
      <c r="AH1022" t="n">
        <v>0</v>
      </c>
      <c r="AI1022" t="inlineStr">
        <is>
          <t>Operationnel</t>
        </is>
      </c>
      <c r="AJ1022" t="inlineStr"/>
      <c r="AK1022" t="inlineStr">
        <is>
          <t>no impacts</t>
        </is>
      </c>
      <c r="AL1022" t="inlineStr">
        <is>
          <t>no impacts</t>
        </is>
      </c>
      <c r="AM1022" t="inlineStr">
        <is>
          <t>no impacts</t>
        </is>
      </c>
      <c r="AN1022" t="inlineStr">
        <is>
          <t>no impacts</t>
        </is>
      </c>
      <c r="AO1022" t="inlineStr"/>
      <c r="AP1022" t="inlineStr"/>
      <c r="AQ1022" t="inlineStr">
        <is>
          <t>EXN_083</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is>
          <t>EXN_083</t>
        </is>
      </c>
      <c r="BQ1022" t="inlineStr"/>
    </row>
    <row r="1023">
      <c r="A1023" t="inlineStr">
        <is>
          <t>Garoua-Lycee-Technique-MTN</t>
        </is>
      </c>
      <c r="B1023" t="inlineStr">
        <is>
          <t>NRD_063</t>
        </is>
      </c>
      <c r="C1023" t="inlineStr">
        <is>
          <t>Garoua</t>
        </is>
      </c>
      <c r="D1023" t="inlineStr">
        <is>
          <t>IHS</t>
        </is>
      </c>
      <c r="E1023" t="inlineStr">
        <is>
          <t>Grid-Gen</t>
        </is>
      </c>
      <c r="F1023" t="inlineStr">
        <is>
          <t>NORD</t>
        </is>
      </c>
      <c r="G1023" t="inlineStr">
        <is>
          <t>Garoua</t>
        </is>
      </c>
      <c r="H1023" t="inlineStr">
        <is>
          <t>Huawei</t>
        </is>
      </c>
      <c r="I1023" t="n">
        <v>0</v>
      </c>
      <c r="J1023" t="n">
        <v>0</v>
      </c>
      <c r="K1023" t="n">
        <v>0</v>
      </c>
      <c r="L1023" t="n">
        <v>0</v>
      </c>
      <c r="M1023" t="n">
        <v>0</v>
      </c>
      <c r="N1023" t="n">
        <v>0</v>
      </c>
      <c r="O1023" t="n">
        <v>0</v>
      </c>
      <c r="P1023" t="n">
        <v>0</v>
      </c>
      <c r="Q1023" t="n">
        <v>3.784246917385063</v>
      </c>
      <c r="R1023" t="n">
        <v>0</v>
      </c>
      <c r="S1023" t="n">
        <v>0</v>
      </c>
      <c r="T1023" t="n">
        <v>0.3176427448328211</v>
      </c>
      <c r="U1023" t="n">
        <v>0</v>
      </c>
      <c r="V1023" t="n">
        <v>2.625680229887026</v>
      </c>
      <c r="W1023" t="n">
        <v>0.3176427448328211</v>
      </c>
      <c r="X1023" t="n">
        <v>12.92759600265957</v>
      </c>
      <c r="Y1023" t="n">
        <v>0</v>
      </c>
      <c r="Z1023" t="n">
        <v>2.353606110155151</v>
      </c>
      <c r="AA1023" t="n">
        <v>1.59598981831049</v>
      </c>
      <c r="AB1023" t="n">
        <v>0</v>
      </c>
      <c r="AC1023" t="n">
        <v>0</v>
      </c>
      <c r="AD1023" t="n">
        <v>0</v>
      </c>
      <c r="AE1023" t="n">
        <v>0</v>
      </c>
      <c r="AF1023" t="n">
        <v>0</v>
      </c>
      <c r="AG1023" t="n">
        <v>0</v>
      </c>
      <c r="AH1023" t="n">
        <v>0</v>
      </c>
      <c r="AI1023" t="inlineStr">
        <is>
          <t>Operationnel</t>
        </is>
      </c>
      <c r="AJ1023" t="inlineStr"/>
      <c r="AK1023" t="inlineStr">
        <is>
          <t>no impacts</t>
        </is>
      </c>
      <c r="AL1023" t="inlineStr">
        <is>
          <t>no impacts</t>
        </is>
      </c>
      <c r="AM1023" t="inlineStr">
        <is>
          <t>no impacts</t>
        </is>
      </c>
      <c r="AN1023" t="inlineStr">
        <is>
          <t>no impacts</t>
        </is>
      </c>
      <c r="AO1023" t="inlineStr"/>
      <c r="AP1023" t="inlineStr"/>
      <c r="AQ1023" t="inlineStr">
        <is>
          <t>NRD_063</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is>
          <t>NRD_063</t>
        </is>
      </c>
      <c r="BQ1023" t="inlineStr">
        <is>
          <t>Grid-Gen</t>
        </is>
      </c>
    </row>
    <row r="1024">
      <c r="A1024" t="inlineStr">
        <is>
          <t>Bamenda-Abangoh-IHS</t>
        </is>
      </c>
      <c r="B1024" t="inlineStr">
        <is>
          <t>NRO_064</t>
        </is>
      </c>
      <c r="C1024" t="inlineStr">
        <is>
          <t>NORD-OUEST</t>
        </is>
      </c>
      <c r="D1024" t="inlineStr">
        <is>
          <t>IHS</t>
        </is>
      </c>
      <c r="E1024" t="inlineStr">
        <is>
          <t>Grid-Gen</t>
        </is>
      </c>
      <c r="F1024" t="inlineStr">
        <is>
          <t>NORD-OUEST</t>
        </is>
      </c>
      <c r="G1024" t="inlineStr">
        <is>
          <t>Bamenda</t>
        </is>
      </c>
      <c r="H1024" t="inlineStr">
        <is>
          <t>Huawei</t>
        </is>
      </c>
      <c r="I1024" t="n">
        <v>9.476900719966443</v>
      </c>
      <c r="J1024" t="n">
        <v>5.545193375053148</v>
      </c>
      <c r="K1024" t="n">
        <v>0</v>
      </c>
      <c r="L1024" t="n">
        <v>0</v>
      </c>
      <c r="M1024" t="n">
        <v>7.3343014213844</v>
      </c>
      <c r="N1024" t="n">
        <v>0</v>
      </c>
      <c r="O1024" t="n">
        <v>0</v>
      </c>
      <c r="P1024" t="n">
        <v>1.708939369294558</v>
      </c>
      <c r="Q1024" t="n">
        <v>14.99070435718098</v>
      </c>
      <c r="R1024" t="n">
        <v>6.159005430424645</v>
      </c>
      <c r="S1024" t="n">
        <v>1.037198979548159</v>
      </c>
      <c r="T1024" t="n">
        <v>0</v>
      </c>
      <c r="U1024" t="n">
        <v>0.310972425542115</v>
      </c>
      <c r="V1024" t="n">
        <v>0.03763201524970537</v>
      </c>
      <c r="W1024" t="n">
        <v>0</v>
      </c>
      <c r="X1024" t="n">
        <v>0</v>
      </c>
      <c r="Y1024" t="n">
        <v>0</v>
      </c>
      <c r="Z1024" t="n">
        <v>2.536647518926585</v>
      </c>
      <c r="AA1024" t="n">
        <v>1.477065516090094</v>
      </c>
      <c r="AB1024" t="n">
        <v>0</v>
      </c>
      <c r="AC1024" t="n">
        <v>0</v>
      </c>
      <c r="AD1024" t="n">
        <v>0</v>
      </c>
      <c r="AE1024" t="n">
        <v>0</v>
      </c>
      <c r="AF1024" t="n">
        <v>0</v>
      </c>
      <c r="AG1024" t="n">
        <v>0</v>
      </c>
      <c r="AH1024" t="n">
        <v>0</v>
      </c>
      <c r="AI1024" t="inlineStr">
        <is>
          <t>Operationnel</t>
        </is>
      </c>
      <c r="AJ1024" t="inlineStr"/>
      <c r="AK1024" t="inlineStr">
        <is>
          <t>no impacts</t>
        </is>
      </c>
      <c r="AL1024" t="inlineStr">
        <is>
          <t>no impacts</t>
        </is>
      </c>
      <c r="AM1024" t="inlineStr">
        <is>
          <t>no impacts</t>
        </is>
      </c>
      <c r="AN1024" t="inlineStr">
        <is>
          <t>no impacts</t>
        </is>
      </c>
      <c r="AO1024" t="inlineStr"/>
      <c r="AP1024" t="inlineStr"/>
      <c r="AQ1024" t="inlineStr">
        <is>
          <t>NRO_064</t>
        </is>
      </c>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is>
          <t>NRO_064</t>
        </is>
      </c>
      <c r="BQ1024" t="inlineStr">
        <is>
          <t>Solar-Gen</t>
        </is>
      </c>
    </row>
    <row r="1025">
      <c r="A1025" t="inlineStr">
        <is>
          <t>Garoua-Nigeriare-II</t>
        </is>
      </c>
      <c r="B1025" t="inlineStr">
        <is>
          <t>NRD_140</t>
        </is>
      </c>
      <c r="C1025" t="inlineStr">
        <is>
          <t>Garoua</t>
        </is>
      </c>
      <c r="D1025" t="inlineStr">
        <is>
          <t>CAMUSAT</t>
        </is>
      </c>
      <c r="E1025" t="inlineStr">
        <is>
          <t>Medium Grid + GE</t>
        </is>
      </c>
      <c r="F1025" t="inlineStr">
        <is>
          <t>NORD</t>
        </is>
      </c>
      <c r="G1025" t="inlineStr">
        <is>
          <t>Garoua</t>
        </is>
      </c>
      <c r="H1025" t="inlineStr">
        <is>
          <t>Huawei</t>
        </is>
      </c>
      <c r="I1025" t="n">
        <v>0</v>
      </c>
      <c r="J1025" t="n">
        <v>0</v>
      </c>
      <c r="K1025" t="n">
        <v>0</v>
      </c>
      <c r="L1025" t="n">
        <v>0</v>
      </c>
      <c r="M1025" t="n">
        <v>0</v>
      </c>
      <c r="N1025" t="n">
        <v>0</v>
      </c>
      <c r="O1025" t="n">
        <v>0</v>
      </c>
      <c r="P1025" t="n">
        <v>0</v>
      </c>
      <c r="Q1025" t="n">
        <v>5.825382455419438</v>
      </c>
      <c r="R1025" t="n">
        <v>0</v>
      </c>
      <c r="S1025" t="n">
        <v>0</v>
      </c>
      <c r="T1025" t="n">
        <v>0.4726117403326742</v>
      </c>
      <c r="U1025" t="n">
        <v>0</v>
      </c>
      <c r="V1025" t="n">
        <v>2.422895389418234</v>
      </c>
      <c r="W1025" t="n">
        <v>0.4726117403326742</v>
      </c>
      <c r="X1025" t="n">
        <v>11.68796888420896</v>
      </c>
      <c r="Y1025" t="n">
        <v>0</v>
      </c>
      <c r="Z1025" t="n">
        <v>2.196942782215145</v>
      </c>
      <c r="AA1025" t="n">
        <v>1.367665145691187</v>
      </c>
      <c r="AB1025" t="n">
        <v>0</v>
      </c>
      <c r="AC1025" t="n">
        <v>0</v>
      </c>
      <c r="AD1025" t="n">
        <v>0</v>
      </c>
      <c r="AE1025" t="n">
        <v>0</v>
      </c>
      <c r="AF1025" t="n">
        <v>0</v>
      </c>
      <c r="AG1025" t="n">
        <v>0</v>
      </c>
      <c r="AH1025" t="n">
        <v>0</v>
      </c>
      <c r="AI1025" t="inlineStr">
        <is>
          <t>Operationnel</t>
        </is>
      </c>
      <c r="AJ1025" t="inlineStr"/>
      <c r="AK1025" t="inlineStr">
        <is>
          <t>no impacts</t>
        </is>
      </c>
      <c r="AL1025" t="inlineStr">
        <is>
          <t>no impacts</t>
        </is>
      </c>
      <c r="AM1025" t="inlineStr">
        <is>
          <t>no impacts</t>
        </is>
      </c>
      <c r="AN1025" t="inlineStr">
        <is>
          <t>no impacts</t>
        </is>
      </c>
      <c r="AO1025" t="inlineStr"/>
      <c r="AP1025" t="inlineStr"/>
      <c r="AQ1025" t="inlineStr">
        <is>
          <t>NRD_140</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is>
          <t>Grid-Gen</t>
        </is>
      </c>
    </row>
    <row r="1026">
      <c r="A1026" t="inlineStr">
        <is>
          <t>Mora-IHS</t>
        </is>
      </c>
      <c r="B1026" t="inlineStr">
        <is>
          <t>EXN_106</t>
        </is>
      </c>
      <c r="C1026" t="inlineStr">
        <is>
          <t>EXTREME-NORD</t>
        </is>
      </c>
      <c r="D1026" t="inlineStr">
        <is>
          <t>IHS</t>
        </is>
      </c>
      <c r="E1026" t="inlineStr">
        <is>
          <t>Grid-Gen</t>
        </is>
      </c>
      <c r="F1026" t="inlineStr">
        <is>
          <t>EXTREME-NORD</t>
        </is>
      </c>
      <c r="G1026" t="inlineStr">
        <is>
          <t>Mora</t>
        </is>
      </c>
      <c r="H1026" t="inlineStr">
        <is>
          <t>Huawei</t>
        </is>
      </c>
      <c r="I1026" t="n">
        <v>0</v>
      </c>
      <c r="J1026" t="n">
        <v>0</v>
      </c>
      <c r="K1026" t="n">
        <v>1.908478225509584</v>
      </c>
      <c r="L1026" t="n">
        <v>0</v>
      </c>
      <c r="M1026" t="n">
        <v>0</v>
      </c>
      <c r="N1026" t="n">
        <v>0</v>
      </c>
      <c r="O1026" t="n">
        <v>0</v>
      </c>
      <c r="P1026" t="n">
        <v>0</v>
      </c>
      <c r="Q1026" t="n">
        <v>0</v>
      </c>
      <c r="R1026" t="n">
        <v>0</v>
      </c>
      <c r="S1026" t="n">
        <v>0</v>
      </c>
      <c r="T1026" t="n">
        <v>27.73711379921413</v>
      </c>
      <c r="U1026" t="n">
        <v>1.345282122402856</v>
      </c>
      <c r="V1026" t="n">
        <v>5.799432416467627</v>
      </c>
      <c r="W1026" t="n">
        <v>27.73711379921413</v>
      </c>
      <c r="X1026" t="n">
        <v>27.73711379921413</v>
      </c>
      <c r="Y1026" t="n">
        <v>15.09876709670608</v>
      </c>
      <c r="Z1026" t="n">
        <v>1.391635490949768</v>
      </c>
      <c r="AA1026" t="n">
        <v>1.000387377901054</v>
      </c>
      <c r="AB1026" t="n">
        <v>0</v>
      </c>
      <c r="AC1026" t="n">
        <v>0</v>
      </c>
      <c r="AD1026" t="n">
        <v>0</v>
      </c>
      <c r="AE1026" t="n">
        <v>0</v>
      </c>
      <c r="AF1026" t="n">
        <v>0</v>
      </c>
      <c r="AG1026" t="n">
        <v>0</v>
      </c>
      <c r="AH1026" t="n">
        <v>0</v>
      </c>
      <c r="AI1026" t="inlineStr">
        <is>
          <t>Insecurity</t>
        </is>
      </c>
      <c r="AJ1026" t="inlineStr"/>
      <c r="AK1026" t="inlineStr">
        <is>
          <t>no impacts</t>
        </is>
      </c>
      <c r="AL1026" t="inlineStr">
        <is>
          <t>no impacts</t>
        </is>
      </c>
      <c r="AM1026" t="inlineStr">
        <is>
          <t>no impacts</t>
        </is>
      </c>
      <c r="AN1026" t="inlineStr">
        <is>
          <t>no impacts</t>
        </is>
      </c>
      <c r="AO1026" t="inlineStr"/>
      <c r="AP1026" t="inlineStr"/>
      <c r="AQ1026" t="inlineStr">
        <is>
          <t>EXN_106</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is>
          <t>EXN_106</t>
        </is>
      </c>
      <c r="BQ1026" t="inlineStr">
        <is>
          <t>Grid-Gen</t>
        </is>
      </c>
    </row>
    <row r="1027">
      <c r="A1027" t="inlineStr">
        <is>
          <t>Parcours-Vita</t>
        </is>
      </c>
      <c r="B1027" t="inlineStr">
        <is>
          <t>LIT_666</t>
        </is>
      </c>
      <c r="C1027" t="inlineStr">
        <is>
          <t>Douala</t>
        </is>
      </c>
      <c r="D1027" t="inlineStr">
        <is>
          <t>CAMUSAT</t>
        </is>
      </c>
      <c r="E1027" t="inlineStr">
        <is>
          <t>Good Grid no GE - 12h</t>
        </is>
      </c>
      <c r="F1027" t="inlineStr">
        <is>
          <t>LITTORAL</t>
        </is>
      </c>
      <c r="G1027" t="inlineStr">
        <is>
          <t>Douala</t>
        </is>
      </c>
      <c r="H1027" t="inlineStr">
        <is>
          <t>ZTE</t>
        </is>
      </c>
      <c r="I1027" t="n">
        <v>0</v>
      </c>
      <c r="J1027" t="n">
        <v>0</v>
      </c>
      <c r="K1027" t="n">
        <v>23.87952903978792</v>
      </c>
      <c r="L1027" t="n">
        <v>0</v>
      </c>
      <c r="M1027" t="n">
        <v>0</v>
      </c>
      <c r="N1027" t="n">
        <v>18.15997993910391</v>
      </c>
      <c r="O1027" t="n">
        <v>8.521475574503542</v>
      </c>
      <c r="P1027" t="n">
        <v>0</v>
      </c>
      <c r="Q1027" t="n">
        <v>0</v>
      </c>
      <c r="R1027" t="n">
        <v>0</v>
      </c>
      <c r="S1027" t="n">
        <v>7.387770986179954</v>
      </c>
      <c r="T1027" t="n">
        <v>4.083037984436398</v>
      </c>
      <c r="U1027" t="n">
        <v>0</v>
      </c>
      <c r="V1027" t="n">
        <v>0</v>
      </c>
      <c r="W1027" t="n">
        <v>4.083037984436398</v>
      </c>
      <c r="X1027" t="n">
        <v>0</v>
      </c>
      <c r="Y1027" t="n">
        <v>0</v>
      </c>
      <c r="Z1027" t="n">
        <v>0</v>
      </c>
      <c r="AA1027" t="n">
        <v>0.9094819837172877</v>
      </c>
      <c r="AB1027" t="n">
        <v>0</v>
      </c>
      <c r="AC1027" t="n">
        <v>0</v>
      </c>
      <c r="AD1027" t="n">
        <v>0</v>
      </c>
      <c r="AE1027" t="n">
        <v>0</v>
      </c>
      <c r="AF1027" t="n">
        <v>0</v>
      </c>
      <c r="AG1027" t="n">
        <v>0</v>
      </c>
      <c r="AH1027" t="n">
        <v>0</v>
      </c>
      <c r="AI1027" t="inlineStr">
        <is>
          <t>Operationnel</t>
        </is>
      </c>
      <c r="AJ1027" t="inlineStr"/>
      <c r="AK1027" t="inlineStr">
        <is>
          <t>no impacts</t>
        </is>
      </c>
      <c r="AL1027" t="inlineStr">
        <is>
          <t>no impacts</t>
        </is>
      </c>
      <c r="AM1027" t="inlineStr">
        <is>
          <t>no impacts</t>
        </is>
      </c>
      <c r="AN1027" t="inlineStr">
        <is>
          <t>no impacts</t>
        </is>
      </c>
      <c r="AO1027" t="inlineStr"/>
      <c r="AP1027" t="inlineStr"/>
      <c r="AQ1027" t="inlineStr">
        <is>
          <t>LIT_666</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is>
          <t>Grid-Gen-Lithium</t>
        </is>
      </c>
    </row>
    <row r="1028">
      <c r="A1028" t="inlineStr">
        <is>
          <t>Garoua-Roumde-Adja</t>
        </is>
      </c>
      <c r="B1028" t="inlineStr">
        <is>
          <t>NRD_065</t>
        </is>
      </c>
      <c r="C1028" t="inlineStr">
        <is>
          <t>Garoua</t>
        </is>
      </c>
      <c r="D1028" t="inlineStr">
        <is>
          <t>IHS</t>
        </is>
      </c>
      <c r="E1028" t="inlineStr">
        <is>
          <t>Grid-Gen</t>
        </is>
      </c>
      <c r="F1028" t="inlineStr">
        <is>
          <t>NORD</t>
        </is>
      </c>
      <c r="G1028" t="inlineStr">
        <is>
          <t>Garoua</t>
        </is>
      </c>
      <c r="H1028" t="inlineStr">
        <is>
          <t>Huawei</t>
        </is>
      </c>
      <c r="I1028" t="n">
        <v>0</v>
      </c>
      <c r="J1028" t="n">
        <v>0</v>
      </c>
      <c r="K1028" t="n">
        <v>0</v>
      </c>
      <c r="L1028" t="n">
        <v>0</v>
      </c>
      <c r="M1028" t="n">
        <v>0</v>
      </c>
      <c r="N1028" t="n">
        <v>0</v>
      </c>
      <c r="O1028" t="n">
        <v>0</v>
      </c>
      <c r="P1028" t="n">
        <v>0</v>
      </c>
      <c r="Q1028" t="n">
        <v>1.791355266199245</v>
      </c>
      <c r="R1028" t="n">
        <v>0</v>
      </c>
      <c r="S1028" t="n">
        <v>0</v>
      </c>
      <c r="T1028" t="n">
        <v>0</v>
      </c>
      <c r="U1028" t="n">
        <v>0</v>
      </c>
      <c r="V1028" t="n">
        <v>0</v>
      </c>
      <c r="W1028" t="n">
        <v>0</v>
      </c>
      <c r="X1028" t="n">
        <v>0</v>
      </c>
      <c r="Y1028" t="n">
        <v>0</v>
      </c>
      <c r="Z1028" t="n">
        <v>0.9790209540768134</v>
      </c>
      <c r="AA1028" t="n">
        <v>0.6989032140237934</v>
      </c>
      <c r="AB1028" t="n">
        <v>0</v>
      </c>
      <c r="AC1028" t="n">
        <v>0</v>
      </c>
      <c r="AD1028" t="n">
        <v>0</v>
      </c>
      <c r="AE1028" t="n">
        <v>0</v>
      </c>
      <c r="AF1028" t="n">
        <v>0</v>
      </c>
      <c r="AG1028" t="n">
        <v>0</v>
      </c>
      <c r="AH1028" t="n">
        <v>0</v>
      </c>
      <c r="AI1028" t="inlineStr">
        <is>
          <t>Operationnel</t>
        </is>
      </c>
      <c r="AJ1028" t="inlineStr"/>
      <c r="AK1028" t="inlineStr">
        <is>
          <t>no impacts</t>
        </is>
      </c>
      <c r="AL1028" t="inlineStr">
        <is>
          <t>no impacts</t>
        </is>
      </c>
      <c r="AM1028" t="inlineStr">
        <is>
          <t>no impacts</t>
        </is>
      </c>
      <c r="AN1028" t="inlineStr">
        <is>
          <t>no impacts</t>
        </is>
      </c>
      <c r="AO1028" t="inlineStr"/>
      <c r="AP1028" t="inlineStr"/>
      <c r="AQ1028" t="inlineStr">
        <is>
          <t>NRD_065</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is>
          <t>NRD_065</t>
        </is>
      </c>
      <c r="BQ1028" t="inlineStr">
        <is>
          <t>Grid-Gen</t>
        </is>
      </c>
    </row>
    <row r="1029">
      <c r="A1029" t="inlineStr">
        <is>
          <t>Makepe-AES</t>
        </is>
      </c>
      <c r="B1029" t="inlineStr">
        <is>
          <t>LIT_357</t>
        </is>
      </c>
      <c r="C1029" t="inlineStr">
        <is>
          <t>Douala</t>
        </is>
      </c>
      <c r="D1029" t="inlineStr">
        <is>
          <t>IHS</t>
        </is>
      </c>
      <c r="E1029" t="inlineStr">
        <is>
          <t>Grid-Gen</t>
        </is>
      </c>
      <c r="F1029" t="inlineStr">
        <is>
          <t>LITTORAL</t>
        </is>
      </c>
      <c r="G1029" t="inlineStr">
        <is>
          <t>Douala</t>
        </is>
      </c>
      <c r="H1029" t="inlineStr">
        <is>
          <t>ZTE</t>
        </is>
      </c>
      <c r="I1029" t="n">
        <v>0</v>
      </c>
      <c r="J1029" t="n">
        <v>0</v>
      </c>
      <c r="K1029" t="n">
        <v>18.5289520393342</v>
      </c>
      <c r="L1029" t="n">
        <v>0</v>
      </c>
      <c r="M1029" t="n">
        <v>0</v>
      </c>
      <c r="N1029" t="n">
        <v>11.38416616015044</v>
      </c>
      <c r="O1029" t="n">
        <v>4.186570614068881</v>
      </c>
      <c r="P1029" t="n">
        <v>0</v>
      </c>
      <c r="Q1029" t="n">
        <v>0</v>
      </c>
      <c r="R1029" t="n">
        <v>0</v>
      </c>
      <c r="S1029" t="n">
        <v>5.860446219391439</v>
      </c>
      <c r="T1029" t="n">
        <v>3.06383459891049</v>
      </c>
      <c r="U1029" t="n">
        <v>19.34583429642756</v>
      </c>
      <c r="V1029" t="n">
        <v>0</v>
      </c>
      <c r="W1029" t="n">
        <v>3.06383459891049</v>
      </c>
      <c r="X1029" t="n">
        <v>0</v>
      </c>
      <c r="Y1029" t="n">
        <v>0</v>
      </c>
      <c r="Z1029" t="n">
        <v>0</v>
      </c>
      <c r="AA1029" t="n">
        <v>0.5949603775900105</v>
      </c>
      <c r="AB1029" t="n">
        <v>0</v>
      </c>
      <c r="AC1029" t="n">
        <v>0</v>
      </c>
      <c r="AD1029" t="n">
        <v>0</v>
      </c>
      <c r="AE1029" t="n">
        <v>0</v>
      </c>
      <c r="AF1029" t="n">
        <v>0</v>
      </c>
      <c r="AG1029" t="n">
        <v>0</v>
      </c>
      <c r="AH1029" t="n">
        <v>0</v>
      </c>
      <c r="AI1029" t="inlineStr">
        <is>
          <t>Operationnel</t>
        </is>
      </c>
      <c r="AJ1029" t="inlineStr"/>
      <c r="AK1029" t="inlineStr">
        <is>
          <t>no impacts</t>
        </is>
      </c>
      <c r="AL1029" t="inlineStr">
        <is>
          <t>no impacts</t>
        </is>
      </c>
      <c r="AM1029" t="inlineStr">
        <is>
          <t>no impacts</t>
        </is>
      </c>
      <c r="AN1029" t="inlineStr">
        <is>
          <t>no impacts</t>
        </is>
      </c>
      <c r="AO1029" t="inlineStr"/>
      <c r="AP1029" t="inlineStr"/>
      <c r="AQ1029" t="inlineStr">
        <is>
          <t>LIT_357</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is>
          <t>LIT_357</t>
        </is>
      </c>
      <c r="BQ1029" t="inlineStr">
        <is>
          <t>Grid-Gen</t>
        </is>
      </c>
    </row>
    <row r="1030">
      <c r="A1030" t="inlineStr">
        <is>
          <t>Foumban-Mambain-MTN</t>
        </is>
      </c>
      <c r="B1030" t="inlineStr">
        <is>
          <t>OST_102</t>
        </is>
      </c>
      <c r="C1030" t="inlineStr">
        <is>
          <t>OUEST</t>
        </is>
      </c>
      <c r="D1030" t="inlineStr"/>
      <c r="E1030" t="inlineStr"/>
      <c r="F1030" t="inlineStr">
        <is>
          <t>OUEST</t>
        </is>
      </c>
      <c r="G1030" t="inlineStr">
        <is>
          <t>Foumban</t>
        </is>
      </c>
      <c r="H1030" t="inlineStr">
        <is>
          <t>Huawei</t>
        </is>
      </c>
      <c r="I1030" t="n">
        <v>0</v>
      </c>
      <c r="J1030" t="n">
        <v>0</v>
      </c>
      <c r="K1030" t="n">
        <v>0</v>
      </c>
      <c r="L1030" t="n">
        <v>0.956245559065499</v>
      </c>
      <c r="M1030" t="n">
        <v>0</v>
      </c>
      <c r="N1030" t="n">
        <v>0</v>
      </c>
      <c r="O1030" t="n">
        <v>0</v>
      </c>
      <c r="P1030" t="n">
        <v>2.176503782463409</v>
      </c>
      <c r="Q1030" t="n">
        <v>4.688824254565067</v>
      </c>
      <c r="R1030" t="n">
        <v>0.502877868237295</v>
      </c>
      <c r="S1030" t="n">
        <v>0</v>
      </c>
      <c r="T1030" t="n">
        <v>0</v>
      </c>
      <c r="U1030" t="n">
        <v>0</v>
      </c>
      <c r="V1030" t="n">
        <v>0</v>
      </c>
      <c r="W1030" t="n">
        <v>0</v>
      </c>
      <c r="X1030" t="n">
        <v>0</v>
      </c>
      <c r="Y1030" t="n">
        <v>0</v>
      </c>
      <c r="Z1030" t="n">
        <v>5.832070609788462</v>
      </c>
      <c r="AA1030" t="n">
        <v>0.470667716796078</v>
      </c>
      <c r="AB1030" t="n">
        <v>0</v>
      </c>
      <c r="AC1030" t="n">
        <v>0</v>
      </c>
      <c r="AD1030" t="n">
        <v>0</v>
      </c>
      <c r="AE1030" t="n">
        <v>0</v>
      </c>
      <c r="AF1030" t="n">
        <v>0</v>
      </c>
      <c r="AG1030" t="n">
        <v>0</v>
      </c>
      <c r="AH1030" t="n">
        <v>0</v>
      </c>
      <c r="AI1030" t="inlineStr">
        <is>
          <t>Operationnel</t>
        </is>
      </c>
      <c r="AJ1030" t="inlineStr"/>
      <c r="AK1030" t="inlineStr">
        <is>
          <t>no impacts</t>
        </is>
      </c>
      <c r="AL1030" t="inlineStr">
        <is>
          <t>no impacts</t>
        </is>
      </c>
      <c r="AM1030" t="inlineStr">
        <is>
          <t>no impacts</t>
        </is>
      </c>
      <c r="AN1030" t="inlineStr">
        <is>
          <t>no impacts</t>
        </is>
      </c>
      <c r="AO1030" t="inlineStr"/>
      <c r="AP1030" t="inlineStr"/>
      <c r="AQ1030" t="inlineStr">
        <is>
          <t>OST_102</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is>
          <t>Grid-Gen-Lithium</t>
        </is>
      </c>
    </row>
    <row r="1031">
      <c r="A1031" t="inlineStr">
        <is>
          <t>Foumban-Ndjisse-III</t>
        </is>
      </c>
      <c r="B1031" t="inlineStr">
        <is>
          <t>OST_229</t>
        </is>
      </c>
      <c r="C1031" t="inlineStr">
        <is>
          <t>OUEST</t>
        </is>
      </c>
      <c r="D1031" t="inlineStr">
        <is>
          <t>CAMUSAT</t>
        </is>
      </c>
      <c r="E1031" t="inlineStr">
        <is>
          <t>HGB</t>
        </is>
      </c>
      <c r="F1031" t="inlineStr">
        <is>
          <t>OUEST</t>
        </is>
      </c>
      <c r="G1031" t="inlineStr">
        <is>
          <t>Foumban</t>
        </is>
      </c>
      <c r="H1031" t="inlineStr">
        <is>
          <t>Huawei</t>
        </is>
      </c>
      <c r="I1031" t="n">
        <v>0</v>
      </c>
      <c r="J1031" t="n">
        <v>0</v>
      </c>
      <c r="K1031" t="n">
        <v>0</v>
      </c>
      <c r="L1031" t="n">
        <v>0</v>
      </c>
      <c r="M1031" t="n">
        <v>0</v>
      </c>
      <c r="N1031" t="n">
        <v>0</v>
      </c>
      <c r="O1031" t="n">
        <v>0.008061455399462951</v>
      </c>
      <c r="P1031" t="n">
        <v>0</v>
      </c>
      <c r="Q1031" t="n">
        <v>0</v>
      </c>
      <c r="R1031" t="n">
        <v>0</v>
      </c>
      <c r="S1031" t="n">
        <v>0</v>
      </c>
      <c r="T1031" t="n">
        <v>0</v>
      </c>
      <c r="U1031" t="n">
        <v>0</v>
      </c>
      <c r="V1031" t="n">
        <v>0</v>
      </c>
      <c r="W1031" t="n">
        <v>0</v>
      </c>
      <c r="X1031" t="n">
        <v>0</v>
      </c>
      <c r="Y1031" t="n">
        <v>0</v>
      </c>
      <c r="Z1031" t="n">
        <v>5.922672807640832</v>
      </c>
      <c r="AA1031" t="n">
        <v>0.4596099682392925</v>
      </c>
      <c r="AB1031" t="n">
        <v>0</v>
      </c>
      <c r="AC1031" t="n">
        <v>0</v>
      </c>
      <c r="AD1031" t="n">
        <v>0</v>
      </c>
      <c r="AE1031" t="n">
        <v>0</v>
      </c>
      <c r="AF1031" t="n">
        <v>0</v>
      </c>
      <c r="AG1031" t="n">
        <v>0</v>
      </c>
      <c r="AH1031" t="n">
        <v>0</v>
      </c>
      <c r="AI1031" t="inlineStr">
        <is>
          <t>Operationnel</t>
        </is>
      </c>
      <c r="AJ1031" t="inlineStr"/>
      <c r="AK1031" t="inlineStr">
        <is>
          <t>no impacts</t>
        </is>
      </c>
      <c r="AL1031" t="inlineStr">
        <is>
          <t>no impacts</t>
        </is>
      </c>
      <c r="AM1031" t="inlineStr">
        <is>
          <t>no impacts</t>
        </is>
      </c>
      <c r="AN1031" t="inlineStr">
        <is>
          <t>no impacts</t>
        </is>
      </c>
      <c r="AO1031" t="inlineStr"/>
      <c r="AP1031" t="inlineStr"/>
      <c r="AQ1031" t="inlineStr">
        <is>
          <t>OST_229</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row>
    <row r="1032">
      <c r="A1032" t="inlineStr">
        <is>
          <t>Mbingo-IHS</t>
        </is>
      </c>
      <c r="B1032" t="inlineStr">
        <is>
          <t>NRO_031</t>
        </is>
      </c>
      <c r="C1032" t="inlineStr">
        <is>
          <t>NORD-OUEST</t>
        </is>
      </c>
      <c r="D1032" t="inlineStr">
        <is>
          <t>IHS</t>
        </is>
      </c>
      <c r="E1032" t="inlineStr">
        <is>
          <t>Grid-Gen</t>
        </is>
      </c>
      <c r="F1032" t="inlineStr">
        <is>
          <t>NORD-OUEST</t>
        </is>
      </c>
      <c r="G1032" t="inlineStr">
        <is>
          <t>Mbingo</t>
        </is>
      </c>
      <c r="H1032" t="inlineStr">
        <is>
          <t>NOKIA</t>
        </is>
      </c>
      <c r="I1032" t="n">
        <v>2.092446272084247</v>
      </c>
      <c r="J1032" t="n">
        <v>0</v>
      </c>
      <c r="K1032" t="n">
        <v>0</v>
      </c>
      <c r="L1032" t="n">
        <v>0</v>
      </c>
      <c r="M1032" t="n">
        <v>1.079522173119286</v>
      </c>
      <c r="N1032" t="n">
        <v>0</v>
      </c>
      <c r="O1032" t="n">
        <v>0</v>
      </c>
      <c r="P1032" t="n">
        <v>0</v>
      </c>
      <c r="Q1032" t="n">
        <v>0</v>
      </c>
      <c r="R1032" t="n">
        <v>0</v>
      </c>
      <c r="S1032" t="n">
        <v>0</v>
      </c>
      <c r="T1032" t="n">
        <v>0</v>
      </c>
      <c r="U1032" t="n">
        <v>0</v>
      </c>
      <c r="V1032" t="n">
        <v>0.3670637468503251</v>
      </c>
      <c r="W1032" t="n">
        <v>0</v>
      </c>
      <c r="X1032" t="n">
        <v>0</v>
      </c>
      <c r="Y1032" t="n">
        <v>0</v>
      </c>
      <c r="Z1032" t="n">
        <v>0.2747850516361189</v>
      </c>
      <c r="AA1032" t="n">
        <v>0.3670459117720076</v>
      </c>
      <c r="AB1032" t="n">
        <v>0</v>
      </c>
      <c r="AC1032" t="n">
        <v>0</v>
      </c>
      <c r="AD1032" t="n">
        <v>0</v>
      </c>
      <c r="AE1032" t="n">
        <v>0</v>
      </c>
      <c r="AF1032" t="n">
        <v>0</v>
      </c>
      <c r="AG1032" t="n">
        <v>0</v>
      </c>
      <c r="AH1032" t="n">
        <v>0</v>
      </c>
      <c r="AI1032" t="inlineStr">
        <is>
          <t>Insecurity</t>
        </is>
      </c>
      <c r="AJ1032" t="inlineStr"/>
      <c r="AK1032" t="inlineStr">
        <is>
          <t>no impacts</t>
        </is>
      </c>
      <c r="AL1032" t="inlineStr">
        <is>
          <t>no impacts</t>
        </is>
      </c>
      <c r="AM1032" t="inlineStr">
        <is>
          <t>no impacts</t>
        </is>
      </c>
      <c r="AN1032" t="inlineStr">
        <is>
          <t>no impacts</t>
        </is>
      </c>
      <c r="AO1032" t="inlineStr"/>
      <c r="AP1032" t="inlineStr"/>
      <c r="AQ1032" t="inlineStr">
        <is>
          <t>NRO_031</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is>
          <t>NRO_031</t>
        </is>
      </c>
      <c r="BQ1032" t="inlineStr"/>
    </row>
    <row r="1033">
      <c r="A1033" t="inlineStr">
        <is>
          <t>Babanki-IHS</t>
        </is>
      </c>
      <c r="B1033" t="inlineStr">
        <is>
          <t>NRO_058</t>
        </is>
      </c>
      <c r="C1033" t="inlineStr">
        <is>
          <t>NORD-OUEST</t>
        </is>
      </c>
      <c r="D1033" t="inlineStr">
        <is>
          <t>IHS</t>
        </is>
      </c>
      <c r="E1033" t="inlineStr">
        <is>
          <t>Grid-Gen</t>
        </is>
      </c>
      <c r="F1033" t="inlineStr">
        <is>
          <t>NORD-OUEST</t>
        </is>
      </c>
      <c r="G1033" t="inlineStr">
        <is>
          <t>Babanki</t>
        </is>
      </c>
      <c r="H1033" t="inlineStr">
        <is>
          <t>NOKIA</t>
        </is>
      </c>
      <c r="I1033" t="n">
        <v>2.092386151677841</v>
      </c>
      <c r="J1033" t="n">
        <v>0</v>
      </c>
      <c r="K1033" t="n">
        <v>0</v>
      </c>
      <c r="L1033" t="n">
        <v>0</v>
      </c>
      <c r="M1033" t="n">
        <v>1.071994355173891</v>
      </c>
      <c r="N1033" t="n">
        <v>0</v>
      </c>
      <c r="O1033" t="n">
        <v>0.5806420715509076</v>
      </c>
      <c r="P1033" t="n">
        <v>0</v>
      </c>
      <c r="Q1033" t="n">
        <v>0</v>
      </c>
      <c r="R1033" t="n">
        <v>0</v>
      </c>
      <c r="S1033" t="n">
        <v>0</v>
      </c>
      <c r="T1033" t="n">
        <v>0</v>
      </c>
      <c r="U1033" t="n">
        <v>0</v>
      </c>
      <c r="V1033" t="n">
        <v>0.3667070452839772</v>
      </c>
      <c r="W1033" t="n">
        <v>0</v>
      </c>
      <c r="X1033" t="n">
        <v>0</v>
      </c>
      <c r="Y1033" t="n">
        <v>0</v>
      </c>
      <c r="Z1033" t="n">
        <v>0.2715033972257178</v>
      </c>
      <c r="AA1033" t="n">
        <v>0.3634788961085286</v>
      </c>
      <c r="AB1033" t="n">
        <v>0</v>
      </c>
      <c r="AC1033" t="n">
        <v>0</v>
      </c>
      <c r="AD1033" t="n">
        <v>0</v>
      </c>
      <c r="AE1033" t="n">
        <v>0</v>
      </c>
      <c r="AF1033" t="n">
        <v>0</v>
      </c>
      <c r="AG1033" t="n">
        <v>0</v>
      </c>
      <c r="AH1033" t="n">
        <v>0</v>
      </c>
      <c r="AI1033" t="inlineStr">
        <is>
          <t>Insecurity</t>
        </is>
      </c>
      <c r="AJ1033" t="inlineStr"/>
      <c r="AK1033" t="inlineStr">
        <is>
          <t>no impacts</t>
        </is>
      </c>
      <c r="AL1033" t="inlineStr">
        <is>
          <t>no impacts</t>
        </is>
      </c>
      <c r="AM1033" t="inlineStr">
        <is>
          <t>no impacts</t>
        </is>
      </c>
      <c r="AN1033" t="inlineStr">
        <is>
          <t>no impacts</t>
        </is>
      </c>
      <c r="AO1033" t="inlineStr"/>
      <c r="AP1033" t="inlineStr"/>
      <c r="AQ1033" t="inlineStr">
        <is>
          <t>NRO_058</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is>
          <t>NRO_058</t>
        </is>
      </c>
      <c r="BQ1033" t="inlineStr">
        <is>
          <t>Grid-Gen</t>
        </is>
      </c>
    </row>
    <row r="1034">
      <c r="A1034" t="inlineStr">
        <is>
          <t>Bonassama-New-IHS</t>
        </is>
      </c>
      <c r="B1034" t="inlineStr">
        <is>
          <t>LIT_589</t>
        </is>
      </c>
      <c r="C1034" t="inlineStr">
        <is>
          <t>Douala</t>
        </is>
      </c>
      <c r="D1034" t="inlineStr">
        <is>
          <t>IHS</t>
        </is>
      </c>
      <c r="E1034" t="inlineStr">
        <is>
          <t>Grid-Gen</t>
        </is>
      </c>
      <c r="F1034" t="inlineStr">
        <is>
          <t>LITTORAL</t>
        </is>
      </c>
      <c r="G1034" t="inlineStr">
        <is>
          <t>Douala</t>
        </is>
      </c>
      <c r="H1034" t="inlineStr">
        <is>
          <t>ZTE</t>
        </is>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0.2736079364671701</v>
      </c>
      <c r="AB1034" t="n">
        <v>0</v>
      </c>
      <c r="AC1034" t="n">
        <v>0</v>
      </c>
      <c r="AD1034" t="n">
        <v>0</v>
      </c>
      <c r="AE1034" t="n">
        <v>0</v>
      </c>
      <c r="AF1034" t="n">
        <v>0</v>
      </c>
      <c r="AG1034" t="n">
        <v>0</v>
      </c>
      <c r="AH1034" t="n">
        <v>0</v>
      </c>
      <c r="AI1034" t="inlineStr">
        <is>
          <t>Operationnel</t>
        </is>
      </c>
      <c r="AJ1034" t="inlineStr"/>
      <c r="AK1034" t="inlineStr">
        <is>
          <t>no impacts</t>
        </is>
      </c>
      <c r="AL1034" t="inlineStr">
        <is>
          <t>no impacts</t>
        </is>
      </c>
      <c r="AM1034" t="inlineStr">
        <is>
          <t>no impacts</t>
        </is>
      </c>
      <c r="AN1034" t="inlineStr">
        <is>
          <t>no impacts</t>
        </is>
      </c>
      <c r="AO1034" t="inlineStr"/>
      <c r="AP1034" t="inlineStr"/>
      <c r="AQ1034" t="inlineStr">
        <is>
          <t>LIT_589</t>
        </is>
      </c>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is>
          <t>LIT_589</t>
        </is>
      </c>
      <c r="BQ1034" t="inlineStr"/>
    </row>
    <row r="1035">
      <c r="A1035" t="inlineStr">
        <is>
          <t>Bda-Bus-Station-IHS</t>
        </is>
      </c>
      <c r="B1035" t="inlineStr">
        <is>
          <t>NRO_066</t>
        </is>
      </c>
      <c r="C1035" t="inlineStr">
        <is>
          <t>NORD-OUEST</t>
        </is>
      </c>
      <c r="D1035" t="inlineStr">
        <is>
          <t>IHS</t>
        </is>
      </c>
      <c r="E1035" t="inlineStr">
        <is>
          <t>Grid-Gen</t>
        </is>
      </c>
      <c r="F1035" t="inlineStr">
        <is>
          <t>NORD-OUEST</t>
        </is>
      </c>
      <c r="G1035" t="inlineStr">
        <is>
          <t>Bamenda</t>
        </is>
      </c>
      <c r="H1035" t="inlineStr">
        <is>
          <t>Huawei</t>
        </is>
      </c>
      <c r="I1035" t="n">
        <v>0</v>
      </c>
      <c r="J1035" t="n">
        <v>0</v>
      </c>
      <c r="K1035" t="n">
        <v>0</v>
      </c>
      <c r="L1035" t="n">
        <v>0</v>
      </c>
      <c r="M1035" t="n">
        <v>0</v>
      </c>
      <c r="N1035" t="n">
        <v>0</v>
      </c>
      <c r="O1035" t="n">
        <v>0</v>
      </c>
      <c r="P1035" t="n">
        <v>0</v>
      </c>
      <c r="Q1035" t="n">
        <v>0</v>
      </c>
      <c r="R1035" t="n">
        <v>0.2685962794599824</v>
      </c>
      <c r="S1035" t="n">
        <v>4.276726934963317</v>
      </c>
      <c r="T1035" t="n">
        <v>1.942775081113936</v>
      </c>
      <c r="U1035" t="n">
        <v>5.640700219442803</v>
      </c>
      <c r="V1035" t="n">
        <v>0.5913220216132613</v>
      </c>
      <c r="W1035" t="n">
        <v>1.942775081113936</v>
      </c>
      <c r="X1035" t="n">
        <v>2.729569561085857</v>
      </c>
      <c r="Y1035" t="n">
        <v>0</v>
      </c>
      <c r="Z1035" t="n">
        <v>0.3644598254159853</v>
      </c>
      <c r="AA1035" t="n">
        <v>0.2498872823050341</v>
      </c>
      <c r="AB1035" t="n">
        <v>0</v>
      </c>
      <c r="AC1035" t="n">
        <v>0</v>
      </c>
      <c r="AD1035" t="n">
        <v>0</v>
      </c>
      <c r="AE1035" t="n">
        <v>0</v>
      </c>
      <c r="AF1035" t="n">
        <v>0</v>
      </c>
      <c r="AG1035" t="n">
        <v>0</v>
      </c>
      <c r="AH1035" t="n">
        <v>0</v>
      </c>
      <c r="AI1035" t="inlineStr">
        <is>
          <t>Operationnel</t>
        </is>
      </c>
      <c r="AJ1035" t="inlineStr"/>
      <c r="AK1035" t="inlineStr">
        <is>
          <t>no impacts</t>
        </is>
      </c>
      <c r="AL1035" t="inlineStr">
        <is>
          <t>no impacts</t>
        </is>
      </c>
      <c r="AM1035" t="inlineStr">
        <is>
          <t>no impacts</t>
        </is>
      </c>
      <c r="AN1035" t="inlineStr">
        <is>
          <t>no impacts</t>
        </is>
      </c>
      <c r="AO1035" t="inlineStr"/>
      <c r="AP1035" t="inlineStr"/>
      <c r="AQ1035" t="inlineStr">
        <is>
          <t>NRO_066</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is>
          <t>NRO_066</t>
        </is>
      </c>
      <c r="BQ1035" t="inlineStr">
        <is>
          <t>Grid-Gen-Lithium</t>
        </is>
      </c>
    </row>
    <row r="1036">
      <c r="A1036" t="inlineStr">
        <is>
          <t>Kribi-Gd-Batanga-II</t>
        </is>
      </c>
      <c r="B1036" t="inlineStr">
        <is>
          <t>SUD_094</t>
        </is>
      </c>
      <c r="C1036" t="inlineStr">
        <is>
          <t>LITTORAL</t>
        </is>
      </c>
      <c r="D1036" t="inlineStr">
        <is>
          <t>CAMUSAT</t>
        </is>
      </c>
      <c r="E1036" t="inlineStr">
        <is>
          <t>Good Grid + GE</t>
        </is>
      </c>
      <c r="F1036" t="inlineStr">
        <is>
          <t>SUD</t>
        </is>
      </c>
      <c r="G1036" t="inlineStr">
        <is>
          <t>Kribi</t>
        </is>
      </c>
      <c r="H1036" t="inlineStr">
        <is>
          <t>ZTE</t>
        </is>
      </c>
      <c r="I1036" t="n">
        <v>0</v>
      </c>
      <c r="J1036" t="n">
        <v>0.05799967468817187</v>
      </c>
      <c r="K1036" t="n">
        <v>3.567015663485442e-05</v>
      </c>
      <c r="L1036" t="n">
        <v>3.200754495153139</v>
      </c>
      <c r="M1036" t="n">
        <v>0</v>
      </c>
      <c r="N1036" t="n">
        <v>0</v>
      </c>
      <c r="O1036" t="n">
        <v>0</v>
      </c>
      <c r="P1036" t="n">
        <v>0</v>
      </c>
      <c r="Q1036" t="n">
        <v>0</v>
      </c>
      <c r="R1036" t="n">
        <v>0</v>
      </c>
      <c r="S1036" t="n">
        <v>0</v>
      </c>
      <c r="T1036" t="n">
        <v>0.01007681924932866</v>
      </c>
      <c r="U1036" t="n">
        <v>0.2029631912519651</v>
      </c>
      <c r="V1036" t="n">
        <v>0</v>
      </c>
      <c r="W1036" t="n">
        <v>0.01007681924932867</v>
      </c>
      <c r="X1036" t="n">
        <v>0</v>
      </c>
      <c r="Y1036" t="n">
        <v>0</v>
      </c>
      <c r="Z1036" t="n">
        <v>0</v>
      </c>
      <c r="AA1036" t="n">
        <v>0.24888851791926</v>
      </c>
      <c r="AB1036" t="n">
        <v>0</v>
      </c>
      <c r="AC1036" t="n">
        <v>0</v>
      </c>
      <c r="AD1036" t="n">
        <v>0</v>
      </c>
      <c r="AE1036" t="n">
        <v>0</v>
      </c>
      <c r="AF1036" t="n">
        <v>0</v>
      </c>
      <c r="AG1036" t="n">
        <v>0</v>
      </c>
      <c r="AH1036" t="n">
        <v>0</v>
      </c>
      <c r="AI1036" t="inlineStr">
        <is>
          <t>Operationnel</t>
        </is>
      </c>
      <c r="AJ1036" t="inlineStr"/>
      <c r="AK1036" t="inlineStr">
        <is>
          <t>no impacts</t>
        </is>
      </c>
      <c r="AL1036" t="inlineStr">
        <is>
          <t>no impacts</t>
        </is>
      </c>
      <c r="AM1036" t="inlineStr">
        <is>
          <t>no impacts</t>
        </is>
      </c>
      <c r="AN1036" t="inlineStr">
        <is>
          <t>no impacts</t>
        </is>
      </c>
      <c r="AO1036" t="inlineStr"/>
      <c r="AP1036" t="inlineStr"/>
      <c r="AQ1036" t="inlineStr">
        <is>
          <t>SUD_094</t>
        </is>
      </c>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is>
          <t>Solar-Gen-Lithium</t>
        </is>
      </c>
    </row>
    <row r="1037">
      <c r="A1037" t="inlineStr">
        <is>
          <t>Bsadi-ZoneA-New</t>
        </is>
      </c>
      <c r="B1037" t="inlineStr">
        <is>
          <t>LIT_277</t>
        </is>
      </c>
      <c r="C1037" t="inlineStr">
        <is>
          <t>Douala</t>
        </is>
      </c>
      <c r="D1037" t="inlineStr">
        <is>
          <t>IHS</t>
        </is>
      </c>
      <c r="E1037" t="inlineStr">
        <is>
          <t>GridOnly</t>
        </is>
      </c>
      <c r="F1037" t="inlineStr">
        <is>
          <t>LITTORAL</t>
        </is>
      </c>
      <c r="G1037" t="inlineStr">
        <is>
          <t>Douala</t>
        </is>
      </c>
      <c r="H1037" t="inlineStr">
        <is>
          <t>ZTE</t>
        </is>
      </c>
      <c r="I1037" t="n">
        <v>0</v>
      </c>
      <c r="J1037" t="n">
        <v>0</v>
      </c>
      <c r="K1037" t="n">
        <v>6.943748876390067</v>
      </c>
      <c r="L1037" t="n">
        <v>0</v>
      </c>
      <c r="M1037" t="n">
        <v>0</v>
      </c>
      <c r="N1037" t="n">
        <v>4.166541821118446</v>
      </c>
      <c r="O1037" t="n">
        <v>1.539185093869585</v>
      </c>
      <c r="P1037" t="n">
        <v>0</v>
      </c>
      <c r="Q1037" t="n">
        <v>0</v>
      </c>
      <c r="R1037" t="n">
        <v>0</v>
      </c>
      <c r="S1037" t="n">
        <v>2.195587316263024</v>
      </c>
      <c r="T1037" t="n">
        <v>1.147223577688174</v>
      </c>
      <c r="U1037" t="n">
        <v>7.246695516689354</v>
      </c>
      <c r="V1037" t="n">
        <v>0</v>
      </c>
      <c r="W1037" t="n">
        <v>3.446771565463298</v>
      </c>
      <c r="X1037" t="n">
        <v>0</v>
      </c>
      <c r="Y1037" t="n">
        <v>0</v>
      </c>
      <c r="Z1037" t="n">
        <v>0</v>
      </c>
      <c r="AA1037" t="n">
        <v>0.2215651779370099</v>
      </c>
      <c r="AB1037" t="n">
        <v>0</v>
      </c>
      <c r="AC1037" t="n">
        <v>0</v>
      </c>
      <c r="AD1037" t="n">
        <v>0</v>
      </c>
      <c r="AE1037" t="n">
        <v>0</v>
      </c>
      <c r="AF1037" t="n">
        <v>0</v>
      </c>
      <c r="AG1037" t="n">
        <v>0</v>
      </c>
      <c r="AH1037" t="n">
        <v>0</v>
      </c>
      <c r="AI1037" t="inlineStr">
        <is>
          <t>Operationnel</t>
        </is>
      </c>
      <c r="AJ1037" t="inlineStr"/>
      <c r="AK1037" t="inlineStr">
        <is>
          <t>no impacts</t>
        </is>
      </c>
      <c r="AL1037" t="inlineStr">
        <is>
          <t>no impacts</t>
        </is>
      </c>
      <c r="AM1037" t="inlineStr">
        <is>
          <t>no impacts</t>
        </is>
      </c>
      <c r="AN1037" t="inlineStr">
        <is>
          <t>no impacts</t>
        </is>
      </c>
      <c r="AO1037" t="inlineStr"/>
      <c r="AP1037" t="inlineStr"/>
      <c r="AQ1037" t="inlineStr">
        <is>
          <t>LIT_277</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is>
          <t>LIT_277</t>
        </is>
      </c>
      <c r="BQ1037" t="inlineStr">
        <is>
          <t>Grid-Gen</t>
        </is>
      </c>
    </row>
    <row r="1038">
      <c r="A1038" t="inlineStr">
        <is>
          <t>Bonaberi-Magzi-IHS</t>
        </is>
      </c>
      <c r="B1038" t="inlineStr">
        <is>
          <t>LIT_738</t>
        </is>
      </c>
      <c r="C1038" t="inlineStr">
        <is>
          <t>Douala</t>
        </is>
      </c>
      <c r="D1038" t="inlineStr">
        <is>
          <t>IHS</t>
        </is>
      </c>
      <c r="E1038" t="inlineStr">
        <is>
          <t>Grid-Gen</t>
        </is>
      </c>
      <c r="F1038" t="inlineStr">
        <is>
          <t>LITTORAL</t>
        </is>
      </c>
      <c r="G1038" t="inlineStr">
        <is>
          <t>Douala</t>
        </is>
      </c>
      <c r="H1038" t="inlineStr">
        <is>
          <t>ZTE</t>
        </is>
      </c>
      <c r="I1038" t="n">
        <v>0</v>
      </c>
      <c r="J1038" t="n">
        <v>0</v>
      </c>
      <c r="K1038" t="n">
        <v>0</v>
      </c>
      <c r="L1038" t="n">
        <v>2.12547762339734</v>
      </c>
      <c r="M1038" t="n">
        <v>1.449956197047651</v>
      </c>
      <c r="N1038" t="n">
        <v>0</v>
      </c>
      <c r="O1038" t="n">
        <v>0</v>
      </c>
      <c r="P1038" t="n">
        <v>0</v>
      </c>
      <c r="Q1038" t="n">
        <v>0</v>
      </c>
      <c r="R1038" t="n">
        <v>0</v>
      </c>
      <c r="S1038" t="n">
        <v>0</v>
      </c>
      <c r="T1038" t="n">
        <v>0</v>
      </c>
      <c r="U1038" t="n">
        <v>0</v>
      </c>
      <c r="V1038" t="n">
        <v>0</v>
      </c>
      <c r="W1038" t="n">
        <v>0</v>
      </c>
      <c r="X1038" t="n">
        <v>1.851031438249252</v>
      </c>
      <c r="Y1038" t="n">
        <v>0</v>
      </c>
      <c r="Z1038" t="n">
        <v>0</v>
      </c>
      <c r="AA1038" t="n">
        <v>0.204800204318657</v>
      </c>
      <c r="AB1038" t="n">
        <v>0</v>
      </c>
      <c r="AC1038" t="n">
        <v>0</v>
      </c>
      <c r="AD1038" t="n">
        <v>0</v>
      </c>
      <c r="AE1038" t="n">
        <v>0</v>
      </c>
      <c r="AF1038" t="n">
        <v>0</v>
      </c>
      <c r="AG1038" t="n">
        <v>0</v>
      </c>
      <c r="AH1038" t="n">
        <v>0</v>
      </c>
      <c r="AI1038" t="inlineStr">
        <is>
          <t>Operationnel</t>
        </is>
      </c>
      <c r="AJ1038" t="inlineStr"/>
      <c r="AK1038" t="inlineStr">
        <is>
          <t>no impacts</t>
        </is>
      </c>
      <c r="AL1038" t="inlineStr">
        <is>
          <t>no impacts</t>
        </is>
      </c>
      <c r="AM1038" t="inlineStr">
        <is>
          <t>no impacts</t>
        </is>
      </c>
      <c r="AN1038" t="inlineStr">
        <is>
          <t>no impacts</t>
        </is>
      </c>
      <c r="AO1038" t="inlineStr"/>
      <c r="AP1038" t="inlineStr"/>
      <c r="AQ1038" t="inlineStr">
        <is>
          <t>LIT_738</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is>
          <t>Gen-Lithium</t>
        </is>
      </c>
    </row>
    <row r="1039">
      <c r="A1039" t="inlineStr">
        <is>
          <t>NRD_266_H_Garoua-Bockle-II</t>
        </is>
      </c>
      <c r="B1039" t="inlineStr">
        <is>
          <t>NRD_266</t>
        </is>
      </c>
      <c r="C1039" t="inlineStr"/>
      <c r="D1039" t="inlineStr">
        <is>
          <t>ESCO</t>
        </is>
      </c>
      <c r="E1039" t="inlineStr">
        <is>
          <t>Hybrid Solar - S1</t>
        </is>
      </c>
      <c r="F1039" t="inlineStr">
        <is>
          <t>NRD</t>
        </is>
      </c>
      <c r="G1039" t="inlineStr">
        <is>
          <t>Garoua</t>
        </is>
      </c>
      <c r="H1039" t="inlineStr">
        <is>
          <t>Huawei</t>
        </is>
      </c>
      <c r="I1039" t="n">
        <v>2.849795824023422</v>
      </c>
      <c r="J1039" t="n">
        <v>0.4901079521620396</v>
      </c>
      <c r="K1039" t="n">
        <v>0</v>
      </c>
      <c r="L1039" t="n">
        <v>0</v>
      </c>
      <c r="M1039" t="n">
        <v>1.856702993154184</v>
      </c>
      <c r="N1039" t="n">
        <v>5.617692968413363</v>
      </c>
      <c r="O1039" t="n">
        <v>0.9377862530069945</v>
      </c>
      <c r="P1039" t="n">
        <v>1.822388302471513</v>
      </c>
      <c r="Q1039" t="n">
        <v>0</v>
      </c>
      <c r="R1039" t="n">
        <v>0.3694714824231736</v>
      </c>
      <c r="S1039" t="n">
        <v>3.114468386253577</v>
      </c>
      <c r="T1039" t="n">
        <v>0</v>
      </c>
      <c r="U1039" t="n">
        <v>0</v>
      </c>
      <c r="V1039" t="inlineStr"/>
      <c r="W1039" t="n">
        <v>0</v>
      </c>
      <c r="X1039" t="n">
        <v>0</v>
      </c>
      <c r="Y1039" t="n">
        <v>0</v>
      </c>
      <c r="Z1039" t="n">
        <v>0</v>
      </c>
      <c r="AA1039" t="n">
        <v>0.1984152462810295</v>
      </c>
      <c r="AB1039" t="n">
        <v>0</v>
      </c>
      <c r="AC1039" t="n">
        <v>0</v>
      </c>
      <c r="AD1039" t="n">
        <v>0</v>
      </c>
      <c r="AE1039" t="n">
        <v>0</v>
      </c>
      <c r="AF1039" t="n">
        <v>0</v>
      </c>
      <c r="AG1039" t="n">
        <v>0</v>
      </c>
      <c r="AH1039" t="n">
        <v>0</v>
      </c>
      <c r="AI1039" t="inlineStr">
        <is>
          <t>Operationnel</t>
        </is>
      </c>
      <c r="AJ1039" t="inlineStr"/>
      <c r="AK1039" t="inlineStr">
        <is>
          <t>no impacts</t>
        </is>
      </c>
      <c r="AL1039" t="inlineStr">
        <is>
          <t>no impacts</t>
        </is>
      </c>
      <c r="AM1039" t="inlineStr">
        <is>
          <t>no impacts</t>
        </is>
      </c>
      <c r="AN1039" t="inlineStr">
        <is>
          <t>no impacts</t>
        </is>
      </c>
      <c r="AO1039" t="inlineStr"/>
      <c r="AP1039" t="inlineStr"/>
      <c r="AQ1039" t="inlineStr">
        <is>
          <t>NRD_266</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is>
          <t>Solar-Gen-Lithium</t>
        </is>
      </c>
    </row>
    <row r="1040">
      <c r="A1040" t="inlineStr">
        <is>
          <t>Shell-Nsimeyong</t>
        </is>
      </c>
      <c r="B1040" t="inlineStr">
        <is>
          <t>CTR_056</t>
        </is>
      </c>
      <c r="C1040" t="inlineStr">
        <is>
          <t>Yaounde</t>
        </is>
      </c>
      <c r="D1040" t="inlineStr">
        <is>
          <t>IHS</t>
        </is>
      </c>
      <c r="E1040" t="inlineStr">
        <is>
          <t>Grid-Gen</t>
        </is>
      </c>
      <c r="F1040" t="inlineStr">
        <is>
          <t>CENTRE</t>
        </is>
      </c>
      <c r="G1040" t="inlineStr">
        <is>
          <t>Yaounde</t>
        </is>
      </c>
      <c r="H1040" t="inlineStr">
        <is>
          <t>ZTE</t>
        </is>
      </c>
      <c r="I1040" t="n">
        <v>0.2307859134271032</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0.1668649927375563</v>
      </c>
      <c r="AB1040" t="n">
        <v>0</v>
      </c>
      <c r="AC1040" t="n">
        <v>0</v>
      </c>
      <c r="AD1040" t="n">
        <v>0</v>
      </c>
      <c r="AE1040" t="n">
        <v>0</v>
      </c>
      <c r="AF1040" t="n">
        <v>0</v>
      </c>
      <c r="AG1040" t="n">
        <v>0</v>
      </c>
      <c r="AH1040" t="n">
        <v>0</v>
      </c>
      <c r="AI1040" t="inlineStr">
        <is>
          <t>Operationnel</t>
        </is>
      </c>
      <c r="AJ1040" t="inlineStr"/>
      <c r="AK1040" t="inlineStr">
        <is>
          <t>no impacts</t>
        </is>
      </c>
      <c r="AL1040" t="inlineStr">
        <is>
          <t>no impacts</t>
        </is>
      </c>
      <c r="AM1040" t="inlineStr">
        <is>
          <t>no impacts</t>
        </is>
      </c>
      <c r="AN1040" t="inlineStr">
        <is>
          <t>no impacts</t>
        </is>
      </c>
      <c r="AO1040" t="inlineStr"/>
      <c r="AP1040" t="inlineStr"/>
      <c r="AQ1040" t="inlineStr">
        <is>
          <t>CTR_056</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is>
          <t>CTR_056</t>
        </is>
      </c>
      <c r="BQ1040" t="inlineStr">
        <is>
          <t>Grid-Gen</t>
        </is>
      </c>
    </row>
    <row r="1041">
      <c r="A1041" t="inlineStr">
        <is>
          <t>Maroua-Ouro-Bah-II-IHS</t>
        </is>
      </c>
      <c r="B1041" t="inlineStr">
        <is>
          <t>EXN_184</t>
        </is>
      </c>
      <c r="C1041" t="inlineStr">
        <is>
          <t>Maroua</t>
        </is>
      </c>
      <c r="D1041" t="inlineStr">
        <is>
          <t>IHS</t>
        </is>
      </c>
      <c r="E1041" t="inlineStr">
        <is>
          <t>Grid-Gen</t>
        </is>
      </c>
      <c r="F1041" t="inlineStr">
        <is>
          <t>EXTREME-NORD</t>
        </is>
      </c>
      <c r="G1041" t="inlineStr">
        <is>
          <t>Maroua</t>
        </is>
      </c>
      <c r="H1041" t="inlineStr">
        <is>
          <t>Huawei</t>
        </is>
      </c>
      <c r="I1041" t="n">
        <v>1.479063044861643</v>
      </c>
      <c r="J1041" t="n">
        <v>0.74789617416168</v>
      </c>
      <c r="K1041" t="n">
        <v>0</v>
      </c>
      <c r="L1041" t="n">
        <v>0</v>
      </c>
      <c r="M1041" t="n">
        <v>0.8213231915943989</v>
      </c>
      <c r="N1041" t="n">
        <v>0</v>
      </c>
      <c r="O1041" t="n">
        <v>0</v>
      </c>
      <c r="P1041" t="n">
        <v>0</v>
      </c>
      <c r="Q1041" t="n">
        <v>0</v>
      </c>
      <c r="R1041" t="n">
        <v>0</v>
      </c>
      <c r="S1041" t="n">
        <v>0.9081621879217995</v>
      </c>
      <c r="T1041" t="n">
        <v>0</v>
      </c>
      <c r="U1041" t="n">
        <v>0</v>
      </c>
      <c r="V1041" t="n">
        <v>0</v>
      </c>
      <c r="W1041" t="n">
        <v>0</v>
      </c>
      <c r="X1041" t="n">
        <v>0</v>
      </c>
      <c r="Y1041" t="n">
        <v>0</v>
      </c>
      <c r="Z1041" t="n">
        <v>0</v>
      </c>
      <c r="AA1041" t="n">
        <v>0.1367772156161092</v>
      </c>
      <c r="AB1041" t="n">
        <v>0</v>
      </c>
      <c r="AC1041" t="n">
        <v>0</v>
      </c>
      <c r="AD1041" t="n">
        <v>0</v>
      </c>
      <c r="AE1041" t="n">
        <v>0</v>
      </c>
      <c r="AF1041" t="n">
        <v>0</v>
      </c>
      <c r="AG1041" t="n">
        <v>0</v>
      </c>
      <c r="AH1041" t="n">
        <v>0</v>
      </c>
      <c r="AI1041" t="inlineStr">
        <is>
          <t>Operationnel</t>
        </is>
      </c>
      <c r="AJ1041" t="inlineStr"/>
      <c r="AK1041" t="inlineStr">
        <is>
          <t>no impacts</t>
        </is>
      </c>
      <c r="AL1041" t="inlineStr">
        <is>
          <t>no impacts</t>
        </is>
      </c>
      <c r="AM1041" t="inlineStr">
        <is>
          <t>no impacts</t>
        </is>
      </c>
      <c r="AN1041" t="inlineStr">
        <is>
          <t>no impacts</t>
        </is>
      </c>
      <c r="AO1041" t="inlineStr"/>
      <c r="AP1041" t="inlineStr"/>
      <c r="AQ1041" t="inlineStr">
        <is>
          <t>EXN_184</t>
        </is>
      </c>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is>
          <t>EXN_184</t>
        </is>
      </c>
      <c r="BQ1041" t="inlineStr">
        <is>
          <t>Grid-Gen</t>
        </is>
      </c>
    </row>
    <row r="1042">
      <c r="A1042" t="inlineStr">
        <is>
          <t>Rond-point</t>
        </is>
      </c>
      <c r="B1042" t="inlineStr">
        <is>
          <t>LIT_048</t>
        </is>
      </c>
      <c r="C1042" t="inlineStr">
        <is>
          <t>Douala</t>
        </is>
      </c>
      <c r="D1042" t="inlineStr">
        <is>
          <t>IHS</t>
        </is>
      </c>
      <c r="E1042" t="inlineStr">
        <is>
          <t>Grid-Gen</t>
        </is>
      </c>
      <c r="F1042" t="inlineStr">
        <is>
          <t>LITTORAL</t>
        </is>
      </c>
      <c r="G1042" t="inlineStr">
        <is>
          <t>Douala</t>
        </is>
      </c>
      <c r="H1042" t="inlineStr">
        <is>
          <t>ZTE</t>
        </is>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0.130695453909877</v>
      </c>
      <c r="AB1042" t="n">
        <v>0</v>
      </c>
      <c r="AC1042" t="n">
        <v>0</v>
      </c>
      <c r="AD1042" t="n">
        <v>0</v>
      </c>
      <c r="AE1042" t="n">
        <v>0</v>
      </c>
      <c r="AF1042" t="n">
        <v>0</v>
      </c>
      <c r="AG1042" t="n">
        <v>0</v>
      </c>
      <c r="AH1042" t="n">
        <v>0</v>
      </c>
      <c r="AI1042" t="inlineStr">
        <is>
          <t>Operationnel</t>
        </is>
      </c>
      <c r="AJ1042" t="inlineStr"/>
      <c r="AK1042" t="inlineStr">
        <is>
          <t>no impacts</t>
        </is>
      </c>
      <c r="AL1042" t="inlineStr">
        <is>
          <t>no impacts</t>
        </is>
      </c>
      <c r="AM1042" t="inlineStr">
        <is>
          <t>no impacts</t>
        </is>
      </c>
      <c r="AN1042" t="inlineStr">
        <is>
          <t>no impacts</t>
        </is>
      </c>
      <c r="AO1042" t="inlineStr"/>
      <c r="AP1042" t="inlineStr"/>
      <c r="AQ1042" t="inlineStr">
        <is>
          <t>LIT_048</t>
        </is>
      </c>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is>
          <t>LIT_048</t>
        </is>
      </c>
      <c r="BQ1042" t="inlineStr">
        <is>
          <t>Grid-Gen</t>
        </is>
      </c>
    </row>
    <row r="1043">
      <c r="A1043" t="inlineStr">
        <is>
          <t>Bamenda-Old-Town-IHS</t>
        </is>
      </c>
      <c r="B1043" t="inlineStr">
        <is>
          <t>NRO_119</t>
        </is>
      </c>
      <c r="C1043" t="inlineStr">
        <is>
          <t>NORD-OUEST</t>
        </is>
      </c>
      <c r="D1043" t="inlineStr">
        <is>
          <t>IHS</t>
        </is>
      </c>
      <c r="E1043" t="inlineStr">
        <is>
          <t>Grid-Gen</t>
        </is>
      </c>
      <c r="F1043" t="inlineStr">
        <is>
          <t>NORD-OUEST</t>
        </is>
      </c>
      <c r="G1043" t="inlineStr">
        <is>
          <t>Bamenda</t>
        </is>
      </c>
      <c r="H1043" t="inlineStr">
        <is>
          <t>Huawei</t>
        </is>
      </c>
      <c r="I1043" t="n">
        <v>10.11944508650726</v>
      </c>
      <c r="J1043" t="n">
        <v>6.930443907965287</v>
      </c>
      <c r="K1043" t="n">
        <v>0.01444641343709068</v>
      </c>
      <c r="L1043" t="n">
        <v>0</v>
      </c>
      <c r="M1043" t="n">
        <v>8.659911452403172</v>
      </c>
      <c r="N1043" t="n">
        <v>0</v>
      </c>
      <c r="O1043" t="n">
        <v>0</v>
      </c>
      <c r="P1043" t="n">
        <v>1.361547713828321</v>
      </c>
      <c r="Q1043" t="n">
        <v>17.79812403512226</v>
      </c>
      <c r="R1043" t="n">
        <v>1.018900189194511</v>
      </c>
      <c r="S1043" t="n">
        <v>1.365810297546179</v>
      </c>
      <c r="T1043" t="n">
        <v>0</v>
      </c>
      <c r="U1043" t="n">
        <v>0</v>
      </c>
      <c r="V1043" t="n">
        <v>0</v>
      </c>
      <c r="W1043" t="n">
        <v>0</v>
      </c>
      <c r="X1043" t="n">
        <v>0</v>
      </c>
      <c r="Y1043" t="n">
        <v>0</v>
      </c>
      <c r="Z1043" t="n">
        <v>3.079101425950182</v>
      </c>
      <c r="AA1043" t="n">
        <v>0.05773214851341055</v>
      </c>
      <c r="AB1043" t="n">
        <v>0</v>
      </c>
      <c r="AC1043" t="n">
        <v>0</v>
      </c>
      <c r="AD1043" t="n">
        <v>0</v>
      </c>
      <c r="AE1043" t="n">
        <v>0</v>
      </c>
      <c r="AF1043" t="n">
        <v>0</v>
      </c>
      <c r="AG1043" t="n">
        <v>0</v>
      </c>
      <c r="AH1043" t="n">
        <v>0</v>
      </c>
      <c r="AI1043" t="inlineStr">
        <is>
          <t>Operationnel</t>
        </is>
      </c>
      <c r="AJ1043" t="inlineStr"/>
      <c r="AK1043" t="inlineStr">
        <is>
          <t>no impacts</t>
        </is>
      </c>
      <c r="AL1043" t="inlineStr">
        <is>
          <t>no impacts</t>
        </is>
      </c>
      <c r="AM1043" t="inlineStr">
        <is>
          <t>no impacts</t>
        </is>
      </c>
      <c r="AN1043" t="inlineStr">
        <is>
          <t>no impacts</t>
        </is>
      </c>
      <c r="AO1043" t="inlineStr"/>
      <c r="AP1043" t="inlineStr"/>
      <c r="AQ1043" t="inlineStr">
        <is>
          <t>NRO_119</t>
        </is>
      </c>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is>
          <t>NRO_119</t>
        </is>
      </c>
      <c r="BQ1043" t="inlineStr"/>
    </row>
    <row r="1044">
      <c r="A1044" t="inlineStr">
        <is>
          <t>Kouba-MTN-IHS</t>
        </is>
      </c>
      <c r="B1044" t="inlineStr">
        <is>
          <t>EST_094</t>
        </is>
      </c>
      <c r="C1044" t="inlineStr">
        <is>
          <t>CENTRE</t>
        </is>
      </c>
      <c r="D1044" t="inlineStr">
        <is>
          <t>IHS</t>
        </is>
      </c>
      <c r="E1044" t="inlineStr">
        <is>
          <t>Hybrid-Gen</t>
        </is>
      </c>
      <c r="F1044" t="inlineStr">
        <is>
          <t>EST</t>
        </is>
      </c>
      <c r="G1044" t="inlineStr">
        <is>
          <t>Kouba</t>
        </is>
      </c>
      <c r="H1044" t="inlineStr">
        <is>
          <t>NOKIA</t>
        </is>
      </c>
      <c r="I1044" t="n">
        <v>0.0002675261747609805</v>
      </c>
      <c r="J1044" t="n">
        <v>0</v>
      </c>
      <c r="K1044" t="n">
        <v>0</v>
      </c>
      <c r="L1044" t="n">
        <v>0</v>
      </c>
      <c r="M1044" t="n">
        <v>0</v>
      </c>
      <c r="N1044" t="n">
        <v>0</v>
      </c>
      <c r="O1044" t="n">
        <v>0</v>
      </c>
      <c r="P1044" t="n">
        <v>0</v>
      </c>
      <c r="Q1044" t="n">
        <v>0</v>
      </c>
      <c r="R1044" t="n">
        <v>0</v>
      </c>
      <c r="S1044" t="n">
        <v>0</v>
      </c>
      <c r="T1044" t="n">
        <v>0.2730852188546534</v>
      </c>
      <c r="U1044" t="n">
        <v>0</v>
      </c>
      <c r="V1044" t="n">
        <v>1.008475450866752</v>
      </c>
      <c r="W1044" t="n">
        <v>0.2730852188546534</v>
      </c>
      <c r="X1044" t="n">
        <v>0</v>
      </c>
      <c r="Y1044" t="n">
        <v>0</v>
      </c>
      <c r="Z1044" t="n">
        <v>0</v>
      </c>
      <c r="AA1044" t="n">
        <v>0.05300585275930114</v>
      </c>
      <c r="AB1044" t="n">
        <v>0</v>
      </c>
      <c r="AC1044" t="n">
        <v>0</v>
      </c>
      <c r="AD1044" t="n">
        <v>0</v>
      </c>
      <c r="AE1044" t="n">
        <v>0</v>
      </c>
      <c r="AF1044" t="n">
        <v>0</v>
      </c>
      <c r="AG1044" t="n">
        <v>0</v>
      </c>
      <c r="AH1044" t="n">
        <v>0</v>
      </c>
      <c r="AI1044" t="inlineStr">
        <is>
          <t>Operationnel</t>
        </is>
      </c>
      <c r="AJ1044" t="inlineStr"/>
      <c r="AK1044" t="inlineStr">
        <is>
          <t>no impacts</t>
        </is>
      </c>
      <c r="AL1044" t="inlineStr">
        <is>
          <t>no impacts</t>
        </is>
      </c>
      <c r="AM1044" t="inlineStr">
        <is>
          <t>no impacts</t>
        </is>
      </c>
      <c r="AN1044" t="inlineStr">
        <is>
          <t>no impacts</t>
        </is>
      </c>
      <c r="AO1044" t="inlineStr"/>
      <c r="AP1044" t="inlineStr"/>
      <c r="AQ1044" t="inlineStr">
        <is>
          <t>EST_094</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is>
          <t>EST_094</t>
        </is>
      </c>
      <c r="BQ1044" t="inlineStr">
        <is>
          <t>Solar AER-Gen-Lithium</t>
        </is>
      </c>
    </row>
    <row r="1045">
      <c r="A1045" t="inlineStr">
        <is>
          <t>Biteng-Maetur</t>
        </is>
      </c>
      <c r="B1045" t="inlineStr">
        <is>
          <t>CTR_395</t>
        </is>
      </c>
      <c r="C1045" t="inlineStr">
        <is>
          <t>Yaounde</t>
        </is>
      </c>
      <c r="D1045" t="inlineStr">
        <is>
          <t>IHS</t>
        </is>
      </c>
      <c r="E1045" t="inlineStr">
        <is>
          <t>Grid-Gen</t>
        </is>
      </c>
      <c r="F1045" t="inlineStr">
        <is>
          <t>CENTRE</t>
        </is>
      </c>
      <c r="G1045" t="inlineStr">
        <is>
          <t>Yaounde</t>
        </is>
      </c>
      <c r="H1045" t="inlineStr">
        <is>
          <t>ZTE</t>
        </is>
      </c>
      <c r="I1045" t="n">
        <v>0.09923437575799167</v>
      </c>
      <c r="J1045" t="n">
        <v>1.54797778748006</v>
      </c>
      <c r="K1045" t="n">
        <v>0</v>
      </c>
      <c r="L1045" t="n">
        <v>0</v>
      </c>
      <c r="M1045" t="n">
        <v>0.04269717749184579</v>
      </c>
      <c r="N1045" t="n">
        <v>0</v>
      </c>
      <c r="O1045" t="n">
        <v>0</v>
      </c>
      <c r="P1045" t="n">
        <v>0.6817280336041408</v>
      </c>
      <c r="Q1045" t="n">
        <v>0</v>
      </c>
      <c r="R1045" t="n">
        <v>0</v>
      </c>
      <c r="S1045" t="n">
        <v>0.7022027035125115</v>
      </c>
      <c r="T1045" t="n">
        <v>0</v>
      </c>
      <c r="U1045" t="n">
        <v>0.3398652524162953</v>
      </c>
      <c r="V1045" t="n">
        <v>4.129908570254514</v>
      </c>
      <c r="W1045" t="n">
        <v>0</v>
      </c>
      <c r="X1045" t="n">
        <v>0</v>
      </c>
      <c r="Y1045" t="n">
        <v>0</v>
      </c>
      <c r="Z1045" t="n">
        <v>0</v>
      </c>
      <c r="AA1045" t="n">
        <v>0.04087799950347166</v>
      </c>
      <c r="AB1045" t="n">
        <v>0</v>
      </c>
      <c r="AC1045" t="n">
        <v>0</v>
      </c>
      <c r="AD1045" t="n">
        <v>0</v>
      </c>
      <c r="AE1045" t="n">
        <v>0</v>
      </c>
      <c r="AF1045" t="n">
        <v>0</v>
      </c>
      <c r="AG1045" t="n">
        <v>0</v>
      </c>
      <c r="AH1045" t="n">
        <v>0</v>
      </c>
      <c r="AI1045" t="inlineStr">
        <is>
          <t>Operationnel</t>
        </is>
      </c>
      <c r="AJ1045" t="inlineStr"/>
      <c r="AK1045" t="inlineStr">
        <is>
          <t>no impacts</t>
        </is>
      </c>
      <c r="AL1045" t="inlineStr">
        <is>
          <t>no impacts</t>
        </is>
      </c>
      <c r="AM1045" t="inlineStr">
        <is>
          <t>no impacts</t>
        </is>
      </c>
      <c r="AN1045" t="inlineStr">
        <is>
          <t>no impacts</t>
        </is>
      </c>
      <c r="AO1045" t="inlineStr"/>
      <c r="AP1045" t="inlineStr"/>
      <c r="AQ1045" t="inlineStr">
        <is>
          <t>CTR_395</t>
        </is>
      </c>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is>
          <t>CTR_395</t>
        </is>
      </c>
      <c r="BQ1045" t="inlineStr">
        <is>
          <t>Grid-Gen</t>
        </is>
      </c>
    </row>
    <row r="1046">
      <c r="A1046" t="inlineStr">
        <is>
          <t>Balikumbat-Palais</t>
        </is>
      </c>
      <c r="B1046" t="inlineStr">
        <is>
          <t>NRO_034</t>
        </is>
      </c>
      <c r="C1046" t="inlineStr">
        <is>
          <t>NORD-OUEST</t>
        </is>
      </c>
      <c r="D1046" t="inlineStr">
        <is>
          <t>IHS</t>
        </is>
      </c>
      <c r="E1046" t="inlineStr">
        <is>
          <t>Grid-Gen</t>
        </is>
      </c>
      <c r="F1046" t="inlineStr">
        <is>
          <t>NORD-OUEST</t>
        </is>
      </c>
      <c r="G1046" t="inlineStr">
        <is>
          <t>Balikumbat</t>
        </is>
      </c>
      <c r="H1046" t="inlineStr">
        <is>
          <t>NOKIA</t>
        </is>
      </c>
      <c r="I1046" t="n">
        <v>0.002705330708762132</v>
      </c>
      <c r="J1046" t="n">
        <v>0.1571433570099346</v>
      </c>
      <c r="K1046" t="n">
        <v>0</v>
      </c>
      <c r="L1046" t="n">
        <v>0</v>
      </c>
      <c r="M1046" t="n">
        <v>2.619521822496126</v>
      </c>
      <c r="N1046" t="n">
        <v>3.894033953216073</v>
      </c>
      <c r="O1046" t="n">
        <v>0</v>
      </c>
      <c r="P1046" t="n">
        <v>0</v>
      </c>
      <c r="Q1046" t="n">
        <v>0.6692314687134027</v>
      </c>
      <c r="R1046" t="n">
        <v>0</v>
      </c>
      <c r="S1046" t="n">
        <v>0.7558439727804077</v>
      </c>
      <c r="T1046" t="n">
        <v>0</v>
      </c>
      <c r="U1046" t="n">
        <v>0</v>
      </c>
      <c r="V1046" t="n">
        <v>0</v>
      </c>
      <c r="W1046" t="n">
        <v>0</v>
      </c>
      <c r="X1046" t="n">
        <v>0</v>
      </c>
      <c r="Y1046" t="n">
        <v>0</v>
      </c>
      <c r="Z1046" t="n">
        <v>0.1018918024272828</v>
      </c>
      <c r="AA1046" t="n">
        <v>0.01612291079892593</v>
      </c>
      <c r="AB1046" t="n">
        <v>0</v>
      </c>
      <c r="AC1046" t="n">
        <v>0</v>
      </c>
      <c r="AD1046" t="n">
        <v>0</v>
      </c>
      <c r="AE1046" t="n">
        <v>0</v>
      </c>
      <c r="AF1046" t="n">
        <v>0</v>
      </c>
      <c r="AG1046" t="n">
        <v>0</v>
      </c>
      <c r="AH1046" t="n">
        <v>0</v>
      </c>
      <c r="AI1046" t="inlineStr">
        <is>
          <t>Insecurity</t>
        </is>
      </c>
      <c r="AJ1046" t="inlineStr"/>
      <c r="AK1046" t="inlineStr">
        <is>
          <t>no impacts</t>
        </is>
      </c>
      <c r="AL1046" t="inlineStr">
        <is>
          <t>no impacts</t>
        </is>
      </c>
      <c r="AM1046" t="inlineStr">
        <is>
          <t>no impacts</t>
        </is>
      </c>
      <c r="AN1046" t="inlineStr">
        <is>
          <t>no impacts</t>
        </is>
      </c>
      <c r="AO1046" t="inlineStr"/>
      <c r="AP1046" t="inlineStr"/>
      <c r="AQ1046" t="inlineStr">
        <is>
          <t>NRO_034</t>
        </is>
      </c>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is>
          <t>NRO_034</t>
        </is>
      </c>
      <c r="BQ1046" t="inlineStr"/>
    </row>
    <row r="1047">
      <c r="A1047" t="inlineStr">
        <is>
          <t>Kiiki</t>
        </is>
      </c>
      <c r="B1047" t="inlineStr">
        <is>
          <t>CTR_190</t>
        </is>
      </c>
      <c r="C1047" t="inlineStr">
        <is>
          <t>CENTRE</t>
        </is>
      </c>
      <c r="D1047" t="inlineStr">
        <is>
          <t>IHS</t>
        </is>
      </c>
      <c r="E1047" t="inlineStr">
        <is>
          <t>Grid-Gen</t>
        </is>
      </c>
      <c r="F1047" t="inlineStr">
        <is>
          <t>CENTRE</t>
        </is>
      </c>
      <c r="G1047" t="inlineStr">
        <is>
          <t>Kiiki</t>
        </is>
      </c>
      <c r="H1047" t="inlineStr">
        <is>
          <t>NOKIA</t>
        </is>
      </c>
      <c r="I1047" t="n">
        <v>0</v>
      </c>
      <c r="J1047" t="n">
        <v>0</v>
      </c>
      <c r="K1047" t="n">
        <v>0</v>
      </c>
      <c r="L1047" t="n">
        <v>0</v>
      </c>
      <c r="M1047" t="n">
        <v>0</v>
      </c>
      <c r="N1047" t="n">
        <v>0</v>
      </c>
      <c r="O1047" t="n">
        <v>0</v>
      </c>
      <c r="P1047" t="n">
        <v>0.0668515973403796</v>
      </c>
      <c r="Q1047" t="n">
        <v>0</v>
      </c>
      <c r="R1047" t="n">
        <v>0</v>
      </c>
      <c r="S1047" t="n">
        <v>0</v>
      </c>
      <c r="T1047" t="n">
        <v>0</v>
      </c>
      <c r="U1047" t="n">
        <v>0</v>
      </c>
      <c r="V1047" t="n">
        <v>0</v>
      </c>
      <c r="W1047" t="n">
        <v>0</v>
      </c>
      <c r="X1047" t="n">
        <v>0</v>
      </c>
      <c r="Y1047" t="n">
        <v>0</v>
      </c>
      <c r="Z1047" t="n">
        <v>0</v>
      </c>
      <c r="AA1047" t="n">
        <v>0.006723824525658296</v>
      </c>
      <c r="AB1047" t="n">
        <v>0</v>
      </c>
      <c r="AC1047" t="n">
        <v>0</v>
      </c>
      <c r="AD1047" t="n">
        <v>0</v>
      </c>
      <c r="AE1047" t="n">
        <v>0</v>
      </c>
      <c r="AF1047" t="n">
        <v>0</v>
      </c>
      <c r="AG1047" t="n">
        <v>0</v>
      </c>
      <c r="AH1047" t="n">
        <v>0</v>
      </c>
      <c r="AI1047" t="inlineStr">
        <is>
          <t>Operationnel</t>
        </is>
      </c>
      <c r="AJ1047" t="inlineStr"/>
      <c r="AK1047" t="inlineStr">
        <is>
          <t>no impacts</t>
        </is>
      </c>
      <c r="AL1047" t="inlineStr">
        <is>
          <t>no impacts</t>
        </is>
      </c>
      <c r="AM1047" t="inlineStr">
        <is>
          <t>no impacts</t>
        </is>
      </c>
      <c r="AN1047" t="inlineStr">
        <is>
          <t>no impacts</t>
        </is>
      </c>
      <c r="AO1047" t="inlineStr"/>
      <c r="AP1047" t="inlineStr"/>
      <c r="AQ1047" t="inlineStr">
        <is>
          <t>CTR_190</t>
        </is>
      </c>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is>
          <t>CTR_190</t>
        </is>
      </c>
      <c r="BQ1047" t="inlineStr">
        <is>
          <t>Grid-Gen</t>
        </is>
      </c>
    </row>
    <row r="1048">
      <c r="A1048" t="inlineStr">
        <is>
          <t>Buea-UB-Lamp-IHS</t>
        </is>
      </c>
      <c r="B1048" t="inlineStr">
        <is>
          <t>SUO_200</t>
        </is>
      </c>
      <c r="C1048" t="inlineStr">
        <is>
          <t>SUD-OUEST</t>
        </is>
      </c>
      <c r="D1048" t="inlineStr">
        <is>
          <t>IHS</t>
        </is>
      </c>
      <c r="E1048" t="inlineStr">
        <is>
          <t>Grid-Gen</t>
        </is>
      </c>
      <c r="F1048" t="inlineStr">
        <is>
          <t>SUD-OUEST</t>
        </is>
      </c>
      <c r="G1048" t="inlineStr">
        <is>
          <t>Buea</t>
        </is>
      </c>
      <c r="H1048" t="inlineStr">
        <is>
          <t>Huawei</t>
        </is>
      </c>
      <c r="I1048" t="n">
        <v>0</v>
      </c>
      <c r="J1048" t="n">
        <v>0.6246736180667916</v>
      </c>
      <c r="K1048" t="n">
        <v>0</v>
      </c>
      <c r="L1048" t="n">
        <v>0</v>
      </c>
      <c r="M1048" t="n">
        <v>0</v>
      </c>
      <c r="N1048" t="n">
        <v>0</v>
      </c>
      <c r="O1048" t="n">
        <v>0</v>
      </c>
      <c r="P1048" t="n">
        <v>0</v>
      </c>
      <c r="Q1048" t="n">
        <v>0</v>
      </c>
      <c r="R1048" t="n">
        <v>0</v>
      </c>
      <c r="S1048" t="n">
        <v>0</v>
      </c>
      <c r="T1048" t="n">
        <v>0</v>
      </c>
      <c r="U1048" t="n">
        <v>0</v>
      </c>
      <c r="V1048" t="n">
        <v>0</v>
      </c>
      <c r="W1048" t="n">
        <v>0</v>
      </c>
      <c r="X1048" t="n">
        <v>0</v>
      </c>
      <c r="Y1048" t="n">
        <v>10.33266344779173</v>
      </c>
      <c r="Z1048" t="n">
        <v>0</v>
      </c>
      <c r="AA1048" t="n">
        <v>0.004726295754109916</v>
      </c>
      <c r="AB1048" t="n">
        <v>0</v>
      </c>
      <c r="AC1048" t="n">
        <v>0</v>
      </c>
      <c r="AD1048" t="n">
        <v>0</v>
      </c>
      <c r="AE1048" t="n">
        <v>0</v>
      </c>
      <c r="AF1048" t="n">
        <v>0</v>
      </c>
      <c r="AG1048" t="n">
        <v>0</v>
      </c>
      <c r="AH1048" t="n">
        <v>0</v>
      </c>
      <c r="AI1048" t="inlineStr">
        <is>
          <t>Operationnel</t>
        </is>
      </c>
      <c r="AJ1048" t="inlineStr"/>
      <c r="AK1048" t="inlineStr">
        <is>
          <t>no impacts</t>
        </is>
      </c>
      <c r="AL1048" t="inlineStr">
        <is>
          <t>no impacts</t>
        </is>
      </c>
      <c r="AM1048" t="inlineStr">
        <is>
          <t>no impacts</t>
        </is>
      </c>
      <c r="AN1048" t="inlineStr">
        <is>
          <t>no impacts</t>
        </is>
      </c>
      <c r="AO1048" t="inlineStr"/>
      <c r="AP1048" t="inlineStr"/>
      <c r="AQ1048" t="inlineStr">
        <is>
          <t>SUO_200</t>
        </is>
      </c>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is>
          <t>SUO_200</t>
        </is>
      </c>
      <c r="BQ1048" t="inlineStr"/>
    </row>
    <row r="1049">
      <c r="A1049" t="inlineStr">
        <is>
          <t>Bpriso-Croissanterie</t>
        </is>
      </c>
      <c r="B1049" t="inlineStr">
        <is>
          <t>LIT_675</t>
        </is>
      </c>
      <c r="C1049" t="inlineStr">
        <is>
          <t>Douala</t>
        </is>
      </c>
      <c r="D1049" t="inlineStr">
        <is>
          <t>CAMUSAT</t>
        </is>
      </c>
      <c r="E1049" t="inlineStr">
        <is>
          <t>Good Grid + GE</t>
        </is>
      </c>
      <c r="F1049" t="inlineStr">
        <is>
          <t>LITTORAL</t>
        </is>
      </c>
      <c r="G1049" t="inlineStr">
        <is>
          <t>Douala</t>
        </is>
      </c>
      <c r="H1049" t="inlineStr">
        <is>
          <t>ZTE</t>
        </is>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0.00222938478967421</v>
      </c>
      <c r="AB1049" t="n">
        <v>0</v>
      </c>
      <c r="AC1049" t="n">
        <v>0</v>
      </c>
      <c r="AD1049" t="n">
        <v>0</v>
      </c>
      <c r="AE1049" t="n">
        <v>0</v>
      </c>
      <c r="AF1049" t="n">
        <v>0</v>
      </c>
      <c r="AG1049" t="n">
        <v>0</v>
      </c>
      <c r="AH1049" t="n">
        <v>0</v>
      </c>
      <c r="AI1049" t="inlineStr">
        <is>
          <t>Operationnel</t>
        </is>
      </c>
      <c r="AJ1049" t="inlineStr"/>
      <c r="AK1049" t="inlineStr">
        <is>
          <t>no impacts</t>
        </is>
      </c>
      <c r="AL1049" t="inlineStr">
        <is>
          <t>no impacts</t>
        </is>
      </c>
      <c r="AM1049" t="inlineStr">
        <is>
          <t>no impacts</t>
        </is>
      </c>
      <c r="AN1049" t="inlineStr">
        <is>
          <t>no impacts</t>
        </is>
      </c>
      <c r="AO1049" t="inlineStr"/>
      <c r="AP1049" t="inlineStr"/>
      <c r="AQ1049" t="inlineStr">
        <is>
          <t>LIT_675</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is>
          <t>Solar-Gen-Lithium</t>
        </is>
      </c>
    </row>
    <row r="1050">
      <c r="A1050" t="inlineStr">
        <is>
          <t>Ndogbong-Vallee</t>
        </is>
      </c>
      <c r="B1050" t="inlineStr">
        <is>
          <t>LIT_264</t>
        </is>
      </c>
      <c r="C1050" t="inlineStr">
        <is>
          <t>Douala</t>
        </is>
      </c>
      <c r="D1050" t="inlineStr">
        <is>
          <t>IHS</t>
        </is>
      </c>
      <c r="E1050" t="inlineStr">
        <is>
          <t>Grid-Gen</t>
        </is>
      </c>
      <c r="F1050" t="inlineStr">
        <is>
          <t>LITTORAL</t>
        </is>
      </c>
      <c r="G1050" t="inlineStr">
        <is>
          <t>Douala</t>
        </is>
      </c>
      <c r="H1050" t="inlineStr">
        <is>
          <t>ZTE</t>
        </is>
      </c>
      <c r="I1050" t="n">
        <v>0</v>
      </c>
      <c r="J1050" t="n">
        <v>2.131470209711986</v>
      </c>
      <c r="K1050" t="n">
        <v>0</v>
      </c>
      <c r="L1050" t="n">
        <v>0.002211549711357039</v>
      </c>
      <c r="M1050" t="n">
        <v>0</v>
      </c>
      <c r="N1050" t="n">
        <v>0</v>
      </c>
      <c r="O1050" t="n">
        <v>0</v>
      </c>
      <c r="P1050" t="n">
        <v>0</v>
      </c>
      <c r="Q1050" t="n">
        <v>0</v>
      </c>
      <c r="R1050" t="n">
        <v>0</v>
      </c>
      <c r="S1050" t="n">
        <v>0</v>
      </c>
      <c r="T1050" t="n">
        <v>0</v>
      </c>
      <c r="U1050" t="n">
        <v>0</v>
      </c>
      <c r="V1050" t="n">
        <v>0</v>
      </c>
      <c r="W1050" t="n">
        <v>0</v>
      </c>
      <c r="X1050" t="n">
        <v>0</v>
      </c>
      <c r="Y1050" t="n">
        <v>0</v>
      </c>
      <c r="Z1050" t="n">
        <v>0</v>
      </c>
      <c r="AA1050" t="n">
        <v>0.001854848145009179</v>
      </c>
      <c r="AB1050" t="n">
        <v>0</v>
      </c>
      <c r="AC1050" t="n">
        <v>0</v>
      </c>
      <c r="AD1050" t="n">
        <v>0</v>
      </c>
      <c r="AE1050" t="n">
        <v>0</v>
      </c>
      <c r="AF1050" t="n">
        <v>0</v>
      </c>
      <c r="AG1050" t="n">
        <v>0</v>
      </c>
      <c r="AH1050" t="n">
        <v>0</v>
      </c>
      <c r="AI1050" t="inlineStr">
        <is>
          <t>Operationnel</t>
        </is>
      </c>
      <c r="AJ1050" t="inlineStr"/>
      <c r="AK1050" t="inlineStr">
        <is>
          <t>no impacts</t>
        </is>
      </c>
      <c r="AL1050" t="inlineStr">
        <is>
          <t>no impacts</t>
        </is>
      </c>
      <c r="AM1050" t="inlineStr">
        <is>
          <t>no impacts</t>
        </is>
      </c>
      <c r="AN1050" t="inlineStr">
        <is>
          <t>no impacts</t>
        </is>
      </c>
      <c r="AO1050" t="inlineStr"/>
      <c r="AP1050" t="inlineStr"/>
      <c r="AQ1050" t="inlineStr">
        <is>
          <t>LIT_264</t>
        </is>
      </c>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is>
          <t>LIT_264</t>
        </is>
      </c>
      <c r="BQ1050" t="inlineStr">
        <is>
          <t>Grid-Gen</t>
        </is>
      </c>
    </row>
    <row r="1051">
      <c r="A1051" t="inlineStr">
        <is>
          <t>Bafang-Hotel-IHS</t>
        </is>
      </c>
      <c r="B1051" t="inlineStr">
        <is>
          <t>OST_222</t>
        </is>
      </c>
      <c r="C1051" t="inlineStr">
        <is>
          <t>OUEST</t>
        </is>
      </c>
      <c r="D1051" t="inlineStr">
        <is>
          <t>IHS</t>
        </is>
      </c>
      <c r="E1051" t="inlineStr">
        <is>
          <t>Grid-Gen</t>
        </is>
      </c>
      <c r="F1051" t="inlineStr">
        <is>
          <t>OUEST</t>
        </is>
      </c>
      <c r="G1051" t="inlineStr">
        <is>
          <t>Bafang</t>
        </is>
      </c>
      <c r="H1051" t="inlineStr">
        <is>
          <t>Huawei</t>
        </is>
      </c>
      <c r="I1051" t="n">
        <v>0</v>
      </c>
      <c r="J1051" t="n">
        <v>0</v>
      </c>
      <c r="K1051" t="n">
        <v>0</v>
      </c>
      <c r="L1051" t="n">
        <v>0</v>
      </c>
      <c r="M1051" t="n">
        <v>0</v>
      </c>
      <c r="N1051" t="n">
        <v>0.02211549711357092</v>
      </c>
      <c r="O1051" t="n">
        <v>0</v>
      </c>
      <c r="P1051" t="n">
        <v>0.0008917539158697954</v>
      </c>
      <c r="Q1051" t="n">
        <v>0.0008917539158697954</v>
      </c>
      <c r="R1051" t="n">
        <v>0</v>
      </c>
      <c r="S1051" t="n">
        <v>0</v>
      </c>
      <c r="T1051" t="n">
        <v>0</v>
      </c>
      <c r="U1051" t="n">
        <v>0</v>
      </c>
      <c r="V1051" t="n">
        <v>0.0005350523495218772</v>
      </c>
      <c r="W1051" t="n">
        <v>0</v>
      </c>
      <c r="X1051" t="n">
        <v>0</v>
      </c>
      <c r="Y1051" t="n">
        <v>0</v>
      </c>
      <c r="Z1051" t="n">
        <v>0</v>
      </c>
      <c r="AA1051" t="n">
        <v>0.001605157048565631</v>
      </c>
      <c r="AB1051" t="n">
        <v>0</v>
      </c>
      <c r="AC1051" t="n">
        <v>0</v>
      </c>
      <c r="AD1051" t="n">
        <v>0</v>
      </c>
      <c r="AE1051" t="n">
        <v>0</v>
      </c>
      <c r="AF1051" t="n">
        <v>0</v>
      </c>
      <c r="AG1051" t="n">
        <v>0</v>
      </c>
      <c r="AH1051" t="n">
        <v>0</v>
      </c>
      <c r="AI1051" t="inlineStr">
        <is>
          <t>Operationnel</t>
        </is>
      </c>
      <c r="AJ1051" t="inlineStr"/>
      <c r="AK1051" t="inlineStr">
        <is>
          <t>no impacts</t>
        </is>
      </c>
      <c r="AL1051" t="inlineStr">
        <is>
          <t>no impacts</t>
        </is>
      </c>
      <c r="AM1051" t="inlineStr">
        <is>
          <t>no impacts</t>
        </is>
      </c>
      <c r="AN1051" t="inlineStr">
        <is>
          <t>no impacts</t>
        </is>
      </c>
      <c r="AO1051" t="inlineStr"/>
      <c r="AP1051" t="inlineStr"/>
      <c r="AQ1051" t="inlineStr">
        <is>
          <t>OST_222</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is>
          <t>OST_222</t>
        </is>
      </c>
      <c r="BQ1051" t="inlineStr"/>
    </row>
    <row r="1052">
      <c r="A1052" t="inlineStr">
        <is>
          <t>Bafang-Centre</t>
        </is>
      </c>
      <c r="B1052" t="inlineStr">
        <is>
          <t>OST_126</t>
        </is>
      </c>
      <c r="C1052" t="inlineStr">
        <is>
          <t>OUEST</t>
        </is>
      </c>
      <c r="D1052" t="inlineStr">
        <is>
          <t>IHS</t>
        </is>
      </c>
      <c r="E1052" t="inlineStr">
        <is>
          <t>Grid Only</t>
        </is>
      </c>
      <c r="F1052" t="inlineStr">
        <is>
          <t>OUEST</t>
        </is>
      </c>
      <c r="G1052" t="inlineStr">
        <is>
          <t>Bafang</t>
        </is>
      </c>
      <c r="H1052" t="inlineStr">
        <is>
          <t>Huawei</t>
        </is>
      </c>
      <c r="I1052" t="n">
        <v>0</v>
      </c>
      <c r="J1052" t="n">
        <v>0</v>
      </c>
      <c r="K1052" t="n">
        <v>0</v>
      </c>
      <c r="L1052" t="n">
        <v>0</v>
      </c>
      <c r="M1052" t="n">
        <v>0.0002675261747609386</v>
      </c>
      <c r="N1052" t="n">
        <v>0</v>
      </c>
      <c r="O1052" t="n">
        <v>0</v>
      </c>
      <c r="P1052" t="n">
        <v>0.005439698886805751</v>
      </c>
      <c r="Q1052" t="n">
        <v>0</v>
      </c>
      <c r="R1052" t="n">
        <v>0.0002675261747609386</v>
      </c>
      <c r="S1052" t="n">
        <v>0</v>
      </c>
      <c r="T1052" t="n">
        <v>0</v>
      </c>
      <c r="U1052" t="n">
        <v>0</v>
      </c>
      <c r="V1052" t="n">
        <v>0.0002675261747609386</v>
      </c>
      <c r="W1052" t="n">
        <v>0</v>
      </c>
      <c r="X1052" t="n">
        <v>0</v>
      </c>
      <c r="Y1052" t="n">
        <v>0</v>
      </c>
      <c r="Z1052" t="n">
        <v>0.0001783507831739591</v>
      </c>
      <c r="AA1052" t="n">
        <v>0.0002675261747609386</v>
      </c>
      <c r="AB1052" t="n">
        <v>0</v>
      </c>
      <c r="AC1052" t="n">
        <v>0</v>
      </c>
      <c r="AD1052" t="n">
        <v>0</v>
      </c>
      <c r="AE1052" t="n">
        <v>0</v>
      </c>
      <c r="AF1052" t="n">
        <v>0</v>
      </c>
      <c r="AG1052" t="n">
        <v>0</v>
      </c>
      <c r="AH1052" t="n">
        <v>0</v>
      </c>
      <c r="AI1052" t="inlineStr">
        <is>
          <t>Operationnel</t>
        </is>
      </c>
      <c r="AJ1052" t="inlineStr"/>
      <c r="AK1052" t="inlineStr">
        <is>
          <t>no impacts</t>
        </is>
      </c>
      <c r="AL1052" t="inlineStr">
        <is>
          <t>no impacts</t>
        </is>
      </c>
      <c r="AM1052" t="inlineStr">
        <is>
          <t>no impacts</t>
        </is>
      </c>
      <c r="AN1052" t="inlineStr">
        <is>
          <t>no impacts</t>
        </is>
      </c>
      <c r="AO1052" t="inlineStr"/>
      <c r="AP1052" t="inlineStr"/>
      <c r="AQ1052" t="inlineStr">
        <is>
          <t>OST_126</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is>
          <t>OST_126</t>
        </is>
      </c>
      <c r="BQ1052" t="inlineStr"/>
    </row>
    <row r="1053">
      <c r="A1053" t="inlineStr">
        <is>
          <t>Bonakanda</t>
        </is>
      </c>
      <c r="B1053" t="inlineStr">
        <is>
          <t>SUO_132</t>
        </is>
      </c>
      <c r="C1053" t="inlineStr">
        <is>
          <t>SUD-OUEST</t>
        </is>
      </c>
      <c r="D1053" t="inlineStr">
        <is>
          <t>IHS</t>
        </is>
      </c>
      <c r="E1053" t="inlineStr">
        <is>
          <t>Grid-Gen</t>
        </is>
      </c>
      <c r="F1053" t="inlineStr">
        <is>
          <t>SUD-OUEST</t>
        </is>
      </c>
      <c r="G1053" t="inlineStr">
        <is>
          <t>Buea</t>
        </is>
      </c>
      <c r="H1053" t="inlineStr">
        <is>
          <t>Huawei</t>
        </is>
      </c>
      <c r="I1053" t="n">
        <v>0</v>
      </c>
      <c r="J1053" t="n">
        <v>0</v>
      </c>
      <c r="K1053" t="n">
        <v>0</v>
      </c>
      <c r="L1053" t="n">
        <v>0</v>
      </c>
      <c r="M1053" t="n">
        <v>0</v>
      </c>
      <c r="N1053" t="n">
        <v>0</v>
      </c>
      <c r="O1053" t="n">
        <v>0.007044855935371384</v>
      </c>
      <c r="P1053" t="n">
        <v>0</v>
      </c>
      <c r="Q1053" t="n">
        <v>0</v>
      </c>
      <c r="R1053" t="n">
        <v>0</v>
      </c>
      <c r="S1053" t="n">
        <v>0</v>
      </c>
      <c r="T1053" t="n">
        <v>0</v>
      </c>
      <c r="U1053" t="n">
        <v>0</v>
      </c>
      <c r="V1053" t="n">
        <v>0</v>
      </c>
      <c r="W1053" t="n">
        <v>0</v>
      </c>
      <c r="X1053" t="n">
        <v>0</v>
      </c>
      <c r="Y1053" t="n">
        <v>11.04704750979502</v>
      </c>
      <c r="Z1053" t="n">
        <v>0</v>
      </c>
      <c r="AA1053" t="n">
        <v>8.917539158697954e-05</v>
      </c>
      <c r="AB1053" t="n">
        <v>0</v>
      </c>
      <c r="AC1053" t="n">
        <v>0</v>
      </c>
      <c r="AD1053" t="n">
        <v>0</v>
      </c>
      <c r="AE1053" t="n">
        <v>0</v>
      </c>
      <c r="AF1053" t="n">
        <v>0</v>
      </c>
      <c r="AG1053" t="n">
        <v>0</v>
      </c>
      <c r="AH1053" t="n">
        <v>0</v>
      </c>
      <c r="AI1053" t="inlineStr">
        <is>
          <t>Insecurity</t>
        </is>
      </c>
      <c r="AJ1053" t="inlineStr"/>
      <c r="AK1053" t="inlineStr">
        <is>
          <t>no impacts</t>
        </is>
      </c>
      <c r="AL1053" t="inlineStr">
        <is>
          <t>no impacts</t>
        </is>
      </c>
      <c r="AM1053" t="inlineStr">
        <is>
          <t>no impacts</t>
        </is>
      </c>
      <c r="AN1053" t="inlineStr">
        <is>
          <t>no impacts</t>
        </is>
      </c>
      <c r="AO1053" t="inlineStr"/>
      <c r="AP1053" t="inlineStr"/>
      <c r="AQ1053" t="inlineStr">
        <is>
          <t>SUO_132</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is>
          <t>SUO_132</t>
        </is>
      </c>
      <c r="BQ1053" t="inlineStr">
        <is>
          <t>Grid-Gen</t>
        </is>
      </c>
    </row>
    <row r="1054">
      <c r="A1054" t="inlineStr">
        <is>
          <t>Nkwein-Clinic-St-Louis-MTN</t>
        </is>
      </c>
      <c r="B1054" t="inlineStr">
        <is>
          <t>NRO_244</t>
        </is>
      </c>
      <c r="C1054" t="inlineStr">
        <is>
          <t>NORD-OUEST</t>
        </is>
      </c>
      <c r="D1054" t="inlineStr">
        <is>
          <t>IHS</t>
        </is>
      </c>
      <c r="E1054" t="inlineStr">
        <is>
          <t>Grid-Gen</t>
        </is>
      </c>
      <c r="F1054" t="inlineStr">
        <is>
          <t>NORD-OUEST</t>
        </is>
      </c>
      <c r="G1054" t="inlineStr">
        <is>
          <t>Bamenda</t>
        </is>
      </c>
      <c r="H1054" t="inlineStr">
        <is>
          <t>Huawei</t>
        </is>
      </c>
      <c r="I1054" t="n">
        <v>0</v>
      </c>
      <c r="J1054" t="n">
        <v>0</v>
      </c>
      <c r="K1054" t="n">
        <v>0</v>
      </c>
      <c r="L1054" t="n">
        <v>0</v>
      </c>
      <c r="M1054" t="n">
        <v>0</v>
      </c>
      <c r="N1054" t="n">
        <v>0</v>
      </c>
      <c r="O1054" t="n">
        <v>0</v>
      </c>
      <c r="P1054" t="n">
        <v>0</v>
      </c>
      <c r="Q1054" t="n">
        <v>0</v>
      </c>
      <c r="R1054" t="n">
        <v>0</v>
      </c>
      <c r="S1054" t="n">
        <v>0.004547944970935957</v>
      </c>
      <c r="T1054" t="n">
        <v>0</v>
      </c>
      <c r="U1054" t="n">
        <v>0</v>
      </c>
      <c r="V1054" t="n">
        <v>0</v>
      </c>
      <c r="W1054" t="n">
        <v>0</v>
      </c>
      <c r="X1054" t="n">
        <v>0</v>
      </c>
      <c r="Y1054" t="n">
        <v>0</v>
      </c>
      <c r="Z1054" t="n">
        <v>0.6015593565674465</v>
      </c>
      <c r="AA1054" t="n">
        <v>8.917539158697954e-05</v>
      </c>
      <c r="AB1054" t="n">
        <v>0</v>
      </c>
      <c r="AC1054" t="n">
        <v>0</v>
      </c>
      <c r="AD1054" t="n">
        <v>0</v>
      </c>
      <c r="AE1054" t="n">
        <v>0</v>
      </c>
      <c r="AF1054" t="n">
        <v>0</v>
      </c>
      <c r="AG1054" t="n">
        <v>0</v>
      </c>
      <c r="AH1054" t="n">
        <v>0</v>
      </c>
      <c r="AI1054" t="inlineStr">
        <is>
          <t>Operationnel</t>
        </is>
      </c>
      <c r="AJ1054" t="inlineStr"/>
      <c r="AK1054" t="inlineStr">
        <is>
          <t>no impacts</t>
        </is>
      </c>
      <c r="AL1054" t="inlineStr">
        <is>
          <t>no impacts</t>
        </is>
      </c>
      <c r="AM1054" t="inlineStr">
        <is>
          <t>no impacts</t>
        </is>
      </c>
      <c r="AN1054" t="inlineStr">
        <is>
          <t>no impacts</t>
        </is>
      </c>
      <c r="AO1054" t="inlineStr"/>
      <c r="AP1054" t="inlineStr"/>
      <c r="AQ1054" t="inlineStr">
        <is>
          <t>NRO_244</t>
        </is>
      </c>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is>
          <t>NRO_244</t>
        </is>
      </c>
      <c r="BQ1054" t="inlineStr"/>
    </row>
    <row r="1055">
      <c r="A1055" t="inlineStr">
        <is>
          <t>Mboppi-New</t>
        </is>
      </c>
      <c r="B1055" t="inlineStr">
        <is>
          <t>LIT_736</t>
        </is>
      </c>
      <c r="C1055" t="inlineStr">
        <is>
          <t>Douala</t>
        </is>
      </c>
      <c r="D1055" t="inlineStr">
        <is>
          <t>CAMUSAT</t>
        </is>
      </c>
      <c r="E1055" t="inlineStr">
        <is>
          <t>Good Grid no GE - 8h</t>
        </is>
      </c>
      <c r="F1055" t="inlineStr">
        <is>
          <t>LITTORAL</t>
        </is>
      </c>
      <c r="G1055" t="inlineStr">
        <is>
          <t>Douala</t>
        </is>
      </c>
      <c r="H1055" t="inlineStr">
        <is>
          <t>ZTE</t>
        </is>
      </c>
      <c r="I1055" t="n">
        <v>0</v>
      </c>
      <c r="J1055" t="n">
        <v>0</v>
      </c>
      <c r="K1055" t="n">
        <v>0</v>
      </c>
      <c r="L1055" t="n">
        <v>0</v>
      </c>
      <c r="M1055" t="n">
        <v>0</v>
      </c>
      <c r="N1055" t="n">
        <v>0</v>
      </c>
      <c r="O1055" t="n">
        <v>0</v>
      </c>
      <c r="P1055" t="n">
        <v>0</v>
      </c>
      <c r="Q1055" t="n">
        <v>45.0039843564961</v>
      </c>
      <c r="R1055" t="n">
        <v>0</v>
      </c>
      <c r="S1055" t="n">
        <v>15.89569190116227</v>
      </c>
      <c r="T1055" t="n">
        <v>45.67442278552531</v>
      </c>
      <c r="U1055" t="n">
        <v>13.86855689960706</v>
      </c>
      <c r="V1055" t="n">
        <v>13.86855689960706</v>
      </c>
      <c r="W1055" t="n">
        <v>45.67442278552531</v>
      </c>
      <c r="X1055" t="n">
        <v>0</v>
      </c>
      <c r="Y1055" t="n">
        <v>0</v>
      </c>
      <c r="Z1055" t="n">
        <v>0</v>
      </c>
      <c r="AA1055" t="n">
        <v>8.684529069889332e-17</v>
      </c>
      <c r="AB1055" t="n">
        <v>0</v>
      </c>
      <c r="AC1055" t="n">
        <v>0</v>
      </c>
      <c r="AD1055" t="n">
        <v>0</v>
      </c>
      <c r="AE1055" t="n">
        <v>0</v>
      </c>
      <c r="AF1055" t="n">
        <v>0</v>
      </c>
      <c r="AG1055" t="n">
        <v>0</v>
      </c>
      <c r="AH1055" t="n">
        <v>0</v>
      </c>
      <c r="AI1055" t="inlineStr">
        <is>
          <t>Operationnel</t>
        </is>
      </c>
      <c r="AJ1055" t="inlineStr"/>
      <c r="AK1055" t="inlineStr">
        <is>
          <t>no impacts</t>
        </is>
      </c>
      <c r="AL1055" t="inlineStr">
        <is>
          <t>no impacts</t>
        </is>
      </c>
      <c r="AM1055" t="inlineStr">
        <is>
          <t>no impacts</t>
        </is>
      </c>
      <c r="AN1055" t="inlineStr">
        <is>
          <t>no impacts</t>
        </is>
      </c>
      <c r="AO1055" t="inlineStr"/>
      <c r="AP1055" t="inlineStr"/>
      <c r="AQ1055" t="inlineStr">
        <is>
          <t>LIT_736</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is>
          <t>Grid-Gen</t>
        </is>
      </c>
    </row>
    <row r="1056">
      <c r="A1056" t="inlineStr">
        <is>
          <t>Sangmelima-Stade</t>
        </is>
      </c>
      <c r="B1056" t="inlineStr">
        <is>
          <t>SUD_103</t>
        </is>
      </c>
      <c r="C1056" t="inlineStr">
        <is>
          <t>CENTRE</t>
        </is>
      </c>
      <c r="D1056" t="inlineStr">
        <is>
          <t>CAMUSAT</t>
        </is>
      </c>
      <c r="E1056" t="inlineStr">
        <is>
          <t>Bad Grid + GE</t>
        </is>
      </c>
      <c r="F1056" t="inlineStr">
        <is>
          <t>SUD</t>
        </is>
      </c>
      <c r="G1056" t="inlineStr">
        <is>
          <t>Sangmelima</t>
        </is>
      </c>
      <c r="H1056" t="inlineStr">
        <is>
          <t>ZTE</t>
        </is>
      </c>
      <c r="I1056" t="n">
        <v>0</v>
      </c>
      <c r="J1056" t="n">
        <v>0</v>
      </c>
      <c r="K1056" t="n">
        <v>0</v>
      </c>
      <c r="L1056" t="n">
        <v>0</v>
      </c>
      <c r="M1056" t="n">
        <v>0</v>
      </c>
      <c r="N1056" t="n">
        <v>0</v>
      </c>
      <c r="O1056" t="n">
        <v>0</v>
      </c>
      <c r="P1056" t="n">
        <v>7.23710755824111e-17</v>
      </c>
      <c r="Q1056" t="n">
        <v>0</v>
      </c>
      <c r="R1056" t="n">
        <v>0</v>
      </c>
      <c r="S1056" t="n">
        <v>0</v>
      </c>
      <c r="T1056" t="n">
        <v>0.008382486809176377</v>
      </c>
      <c r="U1056" t="n">
        <v>0</v>
      </c>
      <c r="V1056" t="n">
        <v>0</v>
      </c>
      <c r="W1056" t="n">
        <v>0.008382486809176319</v>
      </c>
      <c r="X1056" t="n">
        <v>0</v>
      </c>
      <c r="Y1056" t="n">
        <v>0</v>
      </c>
      <c r="Z1056" t="n">
        <v>1.389156415063649</v>
      </c>
      <c r="AA1056" t="n">
        <v>2.894843023296444e-17</v>
      </c>
      <c r="AB1056" t="n">
        <v>0</v>
      </c>
      <c r="AC1056" t="n">
        <v>0</v>
      </c>
      <c r="AD1056" t="n">
        <v>0</v>
      </c>
      <c r="AE1056" t="n">
        <v>0</v>
      </c>
      <c r="AF1056" t="n">
        <v>0</v>
      </c>
      <c r="AG1056" t="n">
        <v>0</v>
      </c>
      <c r="AH1056" t="n">
        <v>0</v>
      </c>
      <c r="AI1056" t="inlineStr">
        <is>
          <t>Operationnel</t>
        </is>
      </c>
      <c r="AJ1056" t="inlineStr"/>
      <c r="AK1056" t="inlineStr">
        <is>
          <t>no impacts</t>
        </is>
      </c>
      <c r="AL1056" t="inlineStr">
        <is>
          <t>no impacts</t>
        </is>
      </c>
      <c r="AM1056" t="inlineStr">
        <is>
          <t>no impacts</t>
        </is>
      </c>
      <c r="AN1056" t="inlineStr">
        <is>
          <t>no impacts</t>
        </is>
      </c>
      <c r="AO1056" t="inlineStr"/>
      <c r="AP1056" t="inlineStr"/>
      <c r="AQ1056" t="inlineStr">
        <is>
          <t>SUD_103</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is>
          <t>Grid-Gen</t>
        </is>
      </c>
    </row>
    <row r="1057">
      <c r="A1057" t="inlineStr">
        <is>
          <t>Rd-Pt-Longkak</t>
        </is>
      </c>
      <c r="B1057" t="inlineStr">
        <is>
          <t>CTR_449</t>
        </is>
      </c>
      <c r="C1057" t="inlineStr">
        <is>
          <t>Yaounde</t>
        </is>
      </c>
      <c r="D1057" t="inlineStr">
        <is>
          <t>IHS</t>
        </is>
      </c>
      <c r="E1057" t="inlineStr">
        <is>
          <t>Grid-Gen</t>
        </is>
      </c>
      <c r="F1057" t="inlineStr">
        <is>
          <t>CENTRE</t>
        </is>
      </c>
      <c r="G1057" t="inlineStr">
        <is>
          <t>Yaounde</t>
        </is>
      </c>
      <c r="H1057" t="inlineStr">
        <is>
          <t>ZTE</t>
        </is>
      </c>
      <c r="I1057" t="n">
        <v>6.891723952938221</v>
      </c>
      <c r="J1057" t="n">
        <v>9.214207851429517</v>
      </c>
      <c r="K1057" t="n">
        <v>9.245704599738039</v>
      </c>
      <c r="L1057" t="n">
        <v>9.245704599738039</v>
      </c>
      <c r="M1057" t="n">
        <v>9.245704599738039</v>
      </c>
      <c r="N1057" t="n">
        <v>9.245704599738039</v>
      </c>
      <c r="O1057" t="n">
        <v>17.6859948977408</v>
      </c>
      <c r="P1057" t="n">
        <v>12.21141059774622</v>
      </c>
      <c r="Q1057" t="n">
        <v>11.06424052529299</v>
      </c>
      <c r="R1057" t="n">
        <v>18.98574406519933</v>
      </c>
      <c r="S1057" t="n">
        <v>9.245704599738039</v>
      </c>
      <c r="T1057" t="n">
        <v>56.22554810762686</v>
      </c>
      <c r="U1057" t="n">
        <v>4.517500492248161</v>
      </c>
      <c r="V1057" t="n">
        <v>8.14581531990423</v>
      </c>
      <c r="W1057" t="n">
        <v>56.22554810762686</v>
      </c>
      <c r="X1057" t="n">
        <v>13.86855689960706</v>
      </c>
      <c r="Y1057" t="n">
        <v>56.08147634497892</v>
      </c>
      <c r="Z1057" t="n">
        <v>0</v>
      </c>
      <c r="AA1057" t="n">
        <v>0</v>
      </c>
      <c r="AB1057" t="n">
        <v>0</v>
      </c>
      <c r="AC1057" t="n">
        <v>0</v>
      </c>
      <c r="AD1057" t="n">
        <v>0</v>
      </c>
      <c r="AE1057" t="n">
        <v>0</v>
      </c>
      <c r="AF1057" t="n">
        <v>0</v>
      </c>
      <c r="AG1057" t="n">
        <v>0</v>
      </c>
      <c r="AH1057" t="n">
        <v>0</v>
      </c>
      <c r="AI1057" t="inlineStr">
        <is>
          <t>Operationnel</t>
        </is>
      </c>
      <c r="AJ1057" t="inlineStr"/>
      <c r="AK1057" t="inlineStr">
        <is>
          <t>BSS</t>
        </is>
      </c>
      <c r="AL1057" t="inlineStr">
        <is>
          <t>RAN ISSUE</t>
        </is>
      </c>
      <c r="AM1057" t="inlineStr">
        <is>
          <t>BSS Hardware issue</t>
        </is>
      </c>
      <c r="AN1057" t="inlineStr">
        <is>
          <t>ACTIVE</t>
        </is>
      </c>
      <c r="AO1057" t="inlineStr">
        <is>
          <t>05/06/2026: hardware issue,  site with GPS issue (alarm : TDD down 09Apr 02pm)</t>
        </is>
      </c>
      <c r="AP1057" t="inlineStr">
        <is>
          <t>05/06/2026 : hardware issue, site with GPS issue (alarm : TDD down 09Apr 02pm)</t>
        </is>
      </c>
      <c r="AQ1057" t="inlineStr">
        <is>
          <t>CTR_449</t>
        </is>
      </c>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CTR_449</t>
        </is>
      </c>
      <c r="BM1057" t="inlineStr"/>
      <c r="BN1057" t="inlineStr"/>
      <c r="BO1057" t="inlineStr">
        <is>
          <t>CTR_449</t>
        </is>
      </c>
      <c r="BP1057" t="inlineStr">
        <is>
          <t>CTR_449</t>
        </is>
      </c>
      <c r="BQ1057" t="inlineStr">
        <is>
          <t>Grid-Gen</t>
        </is>
      </c>
    </row>
    <row r="1058">
      <c r="A1058" t="inlineStr">
        <is>
          <t>NR-Bastos</t>
        </is>
      </c>
      <c r="B1058" t="inlineStr">
        <is>
          <t>CTR_038</t>
        </is>
      </c>
      <c r="C1058" t="inlineStr">
        <is>
          <t>Yaounde</t>
        </is>
      </c>
      <c r="D1058" t="inlineStr">
        <is>
          <t>IHS</t>
        </is>
      </c>
      <c r="E1058" t="inlineStr">
        <is>
          <t>GridOnly</t>
        </is>
      </c>
      <c r="F1058" t="inlineStr">
        <is>
          <t>CENTRE</t>
        </is>
      </c>
      <c r="G1058" t="inlineStr">
        <is>
          <t>Yaounde</t>
        </is>
      </c>
      <c r="H1058" t="inlineStr">
        <is>
          <t>ZTE</t>
        </is>
      </c>
      <c r="I1058" t="n">
        <v>0</v>
      </c>
      <c r="J1058" t="n">
        <v>0</v>
      </c>
      <c r="K1058" t="n">
        <v>0</v>
      </c>
      <c r="L1058" t="n">
        <v>0.02263271438477569</v>
      </c>
      <c r="M1058" t="n">
        <v>0</v>
      </c>
      <c r="N1058" t="n">
        <v>0</v>
      </c>
      <c r="O1058" t="n">
        <v>0.02445189237315001</v>
      </c>
      <c r="P1058" t="n">
        <v>0</v>
      </c>
      <c r="Q1058" t="n">
        <v>0</v>
      </c>
      <c r="R1058" t="n">
        <v>0</v>
      </c>
      <c r="S1058" t="n">
        <v>0</v>
      </c>
      <c r="T1058" t="n">
        <v>27.83472518284523</v>
      </c>
      <c r="U1058" t="n">
        <v>19.10101217636467</v>
      </c>
      <c r="V1058" t="n">
        <v>0</v>
      </c>
      <c r="W1058" t="n">
        <v>27.83472518284523</v>
      </c>
      <c r="X1058" t="n">
        <v>50.17658511042053</v>
      </c>
      <c r="Y1058" t="n">
        <v>53.33838779452845</v>
      </c>
      <c r="Z1058" t="n">
        <v>0</v>
      </c>
      <c r="AA1058" t="n">
        <v>0</v>
      </c>
      <c r="AB1058" t="n">
        <v>0</v>
      </c>
      <c r="AC1058" t="n">
        <v>0</v>
      </c>
      <c r="AD1058" t="n">
        <v>0</v>
      </c>
      <c r="AE1058" t="n">
        <v>0</v>
      </c>
      <c r="AF1058" t="n">
        <v>0</v>
      </c>
      <c r="AG1058" t="n">
        <v>0</v>
      </c>
      <c r="AH1058" t="n">
        <v>0</v>
      </c>
      <c r="AI1058" t="inlineStr">
        <is>
          <t>Operationnel</t>
        </is>
      </c>
      <c r="AJ1058" t="inlineStr"/>
      <c r="AK1058" t="inlineStr">
        <is>
          <t>no impacts</t>
        </is>
      </c>
      <c r="AL1058" t="inlineStr">
        <is>
          <t>no impacts</t>
        </is>
      </c>
      <c r="AM1058" t="inlineStr">
        <is>
          <t>no impacts</t>
        </is>
      </c>
      <c r="AN1058" t="inlineStr">
        <is>
          <t>no impacts</t>
        </is>
      </c>
      <c r="AO1058" t="inlineStr"/>
      <c r="AP1058" t="inlineStr"/>
      <c r="AQ1058" t="inlineStr">
        <is>
          <t>CTR_038</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is>
          <t>CTR_038</t>
        </is>
      </c>
      <c r="BQ1058" t="inlineStr">
        <is>
          <t>Grid-Gen</t>
        </is>
      </c>
    </row>
    <row r="1059">
      <c r="A1059" t="inlineStr">
        <is>
          <t>Emana-Bilick-IHS</t>
        </is>
      </c>
      <c r="B1059" t="inlineStr">
        <is>
          <t>CTR_160</t>
        </is>
      </c>
      <c r="C1059" t="inlineStr">
        <is>
          <t>Yaounde</t>
        </is>
      </c>
      <c r="D1059" t="inlineStr">
        <is>
          <t>IHS</t>
        </is>
      </c>
      <c r="E1059" t="inlineStr">
        <is>
          <t>Grid-Gen</t>
        </is>
      </c>
      <c r="F1059" t="inlineStr">
        <is>
          <t>CENTRE</t>
        </is>
      </c>
      <c r="G1059" t="inlineStr">
        <is>
          <t>Yaounde</t>
        </is>
      </c>
      <c r="H1059" t="inlineStr">
        <is>
          <t>ZTE</t>
        </is>
      </c>
      <c r="I1059" t="n">
        <v>4.363851292543796</v>
      </c>
      <c r="J1059" t="n">
        <v>13.93490339094777</v>
      </c>
      <c r="K1059" t="n">
        <v>0</v>
      </c>
      <c r="L1059" t="n">
        <v>0</v>
      </c>
      <c r="M1059" t="n">
        <v>0</v>
      </c>
      <c r="N1059" t="n">
        <v>0</v>
      </c>
      <c r="O1059" t="n">
        <v>0</v>
      </c>
      <c r="P1059" t="n">
        <v>0</v>
      </c>
      <c r="Q1059" t="n">
        <v>0</v>
      </c>
      <c r="R1059" t="n">
        <v>0</v>
      </c>
      <c r="S1059" t="n">
        <v>5.22430464596656</v>
      </c>
      <c r="T1059" t="n">
        <v>35.55886574609126</v>
      </c>
      <c r="U1059" t="n">
        <v>9.725307690771132</v>
      </c>
      <c r="V1059" t="n">
        <v>3.441510217359665</v>
      </c>
      <c r="W1059" t="n">
        <v>35.55886574609126</v>
      </c>
      <c r="X1059" t="n">
        <v>13.86855689960706</v>
      </c>
      <c r="Y1059" t="n">
        <v>28.43162958397183</v>
      </c>
      <c r="Z1059" t="n">
        <v>0</v>
      </c>
      <c r="AA1059" t="n">
        <v>0</v>
      </c>
      <c r="AB1059" t="n">
        <v>0</v>
      </c>
      <c r="AC1059" t="n">
        <v>0</v>
      </c>
      <c r="AD1059" t="n">
        <v>0</v>
      </c>
      <c r="AE1059" t="n">
        <v>0</v>
      </c>
      <c r="AF1059" t="n">
        <v>0</v>
      </c>
      <c r="AG1059" t="n">
        <v>0</v>
      </c>
      <c r="AH1059" t="n">
        <v>0</v>
      </c>
      <c r="AI1059" t="inlineStr">
        <is>
          <t>Operationnel</t>
        </is>
      </c>
      <c r="AJ1059" t="inlineStr"/>
      <c r="AK1059" t="inlineStr">
        <is>
          <t>no impacts</t>
        </is>
      </c>
      <c r="AL1059" t="inlineStr">
        <is>
          <t>no impacts</t>
        </is>
      </c>
      <c r="AM1059" t="inlineStr">
        <is>
          <t>no impacts</t>
        </is>
      </c>
      <c r="AN1059" t="inlineStr">
        <is>
          <t>no impacts</t>
        </is>
      </c>
      <c r="AO1059" t="inlineStr"/>
      <c r="AP1059" t="inlineStr"/>
      <c r="AQ1059" t="inlineStr">
        <is>
          <t>CTR_160</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is>
          <t>CTR_160</t>
        </is>
      </c>
      <c r="BQ1059" t="inlineStr"/>
    </row>
    <row r="1060">
      <c r="A1060" t="inlineStr">
        <is>
          <t>LIT_837_Z_Yassa-Hotel-Midi</t>
        </is>
      </c>
      <c r="B1060" t="inlineStr">
        <is>
          <t>LIT_837</t>
        </is>
      </c>
      <c r="C1060" t="inlineStr">
        <is>
          <t>Douala</t>
        </is>
      </c>
      <c r="D1060" t="inlineStr">
        <is>
          <t>ESCO</t>
        </is>
      </c>
      <c r="E1060" t="inlineStr">
        <is>
          <t>Bad Grid + Solar + GE</t>
        </is>
      </c>
      <c r="F1060" t="inlineStr">
        <is>
          <t>LIT</t>
        </is>
      </c>
      <c r="G1060" t="inlineStr">
        <is>
          <t>Douala</t>
        </is>
      </c>
      <c r="H1060" t="inlineStr">
        <is>
          <t>ZTE</t>
        </is>
      </c>
      <c r="I1060" t="n">
        <v>0</v>
      </c>
      <c r="J1060" t="n">
        <v>18.87602266339072</v>
      </c>
      <c r="K1060" t="n">
        <v>0</v>
      </c>
      <c r="L1060" t="n">
        <v>0.001355465952122073</v>
      </c>
      <c r="M1060" t="n">
        <v>0</v>
      </c>
      <c r="N1060" t="n">
        <v>0</v>
      </c>
      <c r="O1060" t="n">
        <v>27.88621505394755</v>
      </c>
      <c r="P1060" t="n">
        <v>0</v>
      </c>
      <c r="Q1060" t="n">
        <v>0</v>
      </c>
      <c r="R1060" t="n">
        <v>0.001533816735296174</v>
      </c>
      <c r="S1060" t="n">
        <v>0</v>
      </c>
      <c r="T1060" t="n">
        <v>0</v>
      </c>
      <c r="U1060" t="n">
        <v>0</v>
      </c>
      <c r="V1060" t="inlineStr"/>
      <c r="W1060" t="n">
        <v>0</v>
      </c>
      <c r="X1060" t="n">
        <v>7.81058718785046</v>
      </c>
      <c r="Y1060" t="n">
        <v>20.46989010738144</v>
      </c>
      <c r="Z1060" t="n">
        <v>0</v>
      </c>
      <c r="AA1060" t="n">
        <v>0</v>
      </c>
      <c r="AB1060" t="n">
        <v>0</v>
      </c>
      <c r="AC1060" t="n">
        <v>0</v>
      </c>
      <c r="AD1060" t="n">
        <v>0</v>
      </c>
      <c r="AE1060" t="n">
        <v>0</v>
      </c>
      <c r="AF1060" t="n">
        <v>0</v>
      </c>
      <c r="AG1060" t="n">
        <v>0</v>
      </c>
      <c r="AH1060" t="n">
        <v>0</v>
      </c>
      <c r="AI1060" t="inlineStr">
        <is>
          <t>EXCLU</t>
        </is>
      </c>
      <c r="AJ1060" t="inlineStr"/>
      <c r="AK1060" t="inlineStr">
        <is>
          <t>Exclu</t>
        </is>
      </c>
      <c r="AL1060" t="inlineStr">
        <is>
          <t>Exclu</t>
        </is>
      </c>
      <c r="AM1060" t="inlineStr">
        <is>
          <t>EXCLU</t>
        </is>
      </c>
      <c r="AN1060" t="inlineStr">
        <is>
          <t>Exclu</t>
        </is>
      </c>
      <c r="AO1060" t="inlineStr"/>
      <c r="AP1060" t="inlineStr"/>
      <c r="AQ1060" t="inlineStr">
        <is>
          <t>LIT_837</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row>
    <row r="1061">
      <c r="A1061" t="inlineStr">
        <is>
          <t>Pont-Emana-MTN</t>
        </is>
      </c>
      <c r="B1061" t="inlineStr">
        <is>
          <t>CTR_799</t>
        </is>
      </c>
      <c r="C1061" t="inlineStr">
        <is>
          <t>Yaounde</t>
        </is>
      </c>
      <c r="D1061" t="inlineStr"/>
      <c r="E1061" t="inlineStr"/>
      <c r="F1061" t="inlineStr">
        <is>
          <t>CENTRE</t>
        </is>
      </c>
      <c r="G1061" t="inlineStr">
        <is>
          <t>Yaounde</t>
        </is>
      </c>
      <c r="H1061" t="inlineStr">
        <is>
          <t>ZTE</t>
        </is>
      </c>
      <c r="I1061" t="n">
        <v>0.0004280418796175018</v>
      </c>
      <c r="J1061" t="n">
        <v>0</v>
      </c>
      <c r="K1061" t="n">
        <v>0</v>
      </c>
      <c r="L1061" t="n">
        <v>0</v>
      </c>
      <c r="M1061" t="n">
        <v>0</v>
      </c>
      <c r="N1061" t="n">
        <v>0</v>
      </c>
      <c r="O1061" t="n">
        <v>0</v>
      </c>
      <c r="P1061" t="n">
        <v>0</v>
      </c>
      <c r="Q1061" t="n">
        <v>0</v>
      </c>
      <c r="R1061" t="n">
        <v>0</v>
      </c>
      <c r="S1061" t="n">
        <v>0</v>
      </c>
      <c r="T1061" t="n">
        <v>13.92851843291014</v>
      </c>
      <c r="U1061" t="n">
        <v>1.321436622692497</v>
      </c>
      <c r="V1061" t="n">
        <v>0.2540428555529869</v>
      </c>
      <c r="W1061" t="n">
        <v>13.92851843291014</v>
      </c>
      <c r="X1061" t="n">
        <v>12.92989672776251</v>
      </c>
      <c r="Y1061" t="n">
        <v>18.71299221249141</v>
      </c>
      <c r="Z1061" t="n">
        <v>0</v>
      </c>
      <c r="AA1061" t="n">
        <v>0</v>
      </c>
      <c r="AB1061" t="n">
        <v>0</v>
      </c>
      <c r="AC1061" t="n">
        <v>0</v>
      </c>
      <c r="AD1061" t="n">
        <v>0</v>
      </c>
      <c r="AE1061" t="n">
        <v>0</v>
      </c>
      <c r="AF1061" t="n">
        <v>0</v>
      </c>
      <c r="AG1061" t="n">
        <v>0</v>
      </c>
      <c r="AH1061" t="n">
        <v>0</v>
      </c>
      <c r="AI1061" t="inlineStr">
        <is>
          <t>Operationnel</t>
        </is>
      </c>
      <c r="AJ1061" t="inlineStr"/>
      <c r="AK1061" t="inlineStr">
        <is>
          <t>no impacts</t>
        </is>
      </c>
      <c r="AL1061" t="inlineStr">
        <is>
          <t>no impacts</t>
        </is>
      </c>
      <c r="AM1061" t="inlineStr">
        <is>
          <t>no impacts</t>
        </is>
      </c>
      <c r="AN1061" t="inlineStr">
        <is>
          <t>no impacts</t>
        </is>
      </c>
      <c r="AO1061" t="inlineStr"/>
      <c r="AP1061" t="inlineStr"/>
      <c r="AQ1061" t="inlineStr">
        <is>
          <t>CTR_799</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row>
    <row r="1062">
      <c r="A1062" t="inlineStr">
        <is>
          <t>Dschang-St-Augustin</t>
        </is>
      </c>
      <c r="B1062" t="inlineStr">
        <is>
          <t>OST_084</t>
        </is>
      </c>
      <c r="C1062" t="inlineStr">
        <is>
          <t>OUEST</t>
        </is>
      </c>
      <c r="D1062" t="inlineStr">
        <is>
          <t>IHS</t>
        </is>
      </c>
      <c r="E1062" t="inlineStr">
        <is>
          <t>Grid-Gen</t>
        </is>
      </c>
      <c r="F1062" t="inlineStr">
        <is>
          <t>OUEST</t>
        </is>
      </c>
      <c r="G1062" t="inlineStr">
        <is>
          <t>Dschang</t>
        </is>
      </c>
      <c r="H1062" t="inlineStr">
        <is>
          <t>Huawei</t>
        </is>
      </c>
      <c r="I1062" t="n">
        <v>2.258545142723431</v>
      </c>
      <c r="J1062" t="n">
        <v>1.819409844392509</v>
      </c>
      <c r="K1062" t="n">
        <v>2.277004448781936</v>
      </c>
      <c r="L1062" t="n">
        <v>3.295369585626924</v>
      </c>
      <c r="M1062" t="n">
        <v>7.143590928936487</v>
      </c>
      <c r="N1062" t="n">
        <v>17.81328385169205</v>
      </c>
      <c r="O1062" t="n">
        <v>9.536737407721304</v>
      </c>
      <c r="P1062" t="n">
        <v>16.93954336492282</v>
      </c>
      <c r="Q1062" t="n">
        <v>18.49140919947608</v>
      </c>
      <c r="R1062" t="n">
        <v>21.45269209806154</v>
      </c>
      <c r="S1062" t="n">
        <v>18.49114167330132</v>
      </c>
      <c r="T1062" t="n">
        <v>18.49114167330132</v>
      </c>
      <c r="U1062" t="n">
        <v>18.49140919947608</v>
      </c>
      <c r="V1062" t="n">
        <v>18.49140919947608</v>
      </c>
      <c r="W1062" t="n">
        <v>18.49114167330132</v>
      </c>
      <c r="X1062" t="n">
        <v>18.49140919947608</v>
      </c>
      <c r="Y1062" t="n">
        <v>18.49140919947608</v>
      </c>
      <c r="Z1062" t="n">
        <v>0</v>
      </c>
      <c r="AA1062" t="n">
        <v>0</v>
      </c>
      <c r="AB1062" t="n">
        <v>0</v>
      </c>
      <c r="AC1062" t="n">
        <v>0</v>
      </c>
      <c r="AD1062" t="n">
        <v>0</v>
      </c>
      <c r="AE1062" t="n">
        <v>0</v>
      </c>
      <c r="AF1062" t="n">
        <v>0</v>
      </c>
      <c r="AG1062" t="n">
        <v>0</v>
      </c>
      <c r="AH1062" t="n">
        <v>0</v>
      </c>
      <c r="AI1062" t="inlineStr">
        <is>
          <t>Operationnel</t>
        </is>
      </c>
      <c r="AJ1062" t="inlineStr"/>
      <c r="AK1062" t="inlineStr">
        <is>
          <t>no impacts</t>
        </is>
      </c>
      <c r="AL1062" t="inlineStr">
        <is>
          <t>no impacts</t>
        </is>
      </c>
      <c r="AM1062" t="inlineStr">
        <is>
          <t>no impacts</t>
        </is>
      </c>
      <c r="AN1062" t="inlineStr">
        <is>
          <t>no impacts</t>
        </is>
      </c>
      <c r="AO1062" t="inlineStr"/>
      <c r="AP1062" t="inlineStr"/>
      <c r="AQ1062" t="inlineStr">
        <is>
          <t>OST_084</t>
        </is>
      </c>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is>
          <t>OST_084</t>
        </is>
      </c>
      <c r="BQ1062" t="inlineStr">
        <is>
          <t>Solar-Gen</t>
        </is>
      </c>
    </row>
    <row r="1063">
      <c r="A1063" t="inlineStr">
        <is>
          <t>Reserve-Benoue</t>
        </is>
      </c>
      <c r="B1063" t="inlineStr">
        <is>
          <t>NRD_168</t>
        </is>
      </c>
      <c r="C1063" t="inlineStr">
        <is>
          <t>NORD</t>
        </is>
      </c>
      <c r="D1063" t="inlineStr">
        <is>
          <t>CAMUSAT</t>
        </is>
      </c>
      <c r="E1063" t="inlineStr">
        <is>
          <t>Hybrid Solar - S3</t>
        </is>
      </c>
      <c r="F1063" t="inlineStr">
        <is>
          <t>NORD</t>
        </is>
      </c>
      <c r="G1063" t="inlineStr">
        <is>
          <t>Reserve Benoue</t>
        </is>
      </c>
      <c r="H1063" t="inlineStr">
        <is>
          <t>HUAWEI</t>
        </is>
      </c>
      <c r="I1063" t="n">
        <v>0</v>
      </c>
      <c r="J1063" t="n">
        <v>0</v>
      </c>
      <c r="K1063" t="n">
        <v>0</v>
      </c>
      <c r="L1063" t="n">
        <v>0</v>
      </c>
      <c r="M1063" t="n">
        <v>0</v>
      </c>
      <c r="N1063" t="n">
        <v>0</v>
      </c>
      <c r="O1063" t="n">
        <v>0</v>
      </c>
      <c r="P1063" t="n">
        <v>0</v>
      </c>
      <c r="Q1063" t="n">
        <v>0</v>
      </c>
      <c r="R1063" t="n">
        <v>0</v>
      </c>
      <c r="S1063" t="n">
        <v>0</v>
      </c>
      <c r="T1063" t="n">
        <v>0</v>
      </c>
      <c r="U1063" t="n">
        <v>0</v>
      </c>
      <c r="V1063" t="n">
        <v>18.49140919947607</v>
      </c>
      <c r="W1063" t="n">
        <v>18.49140919947607</v>
      </c>
      <c r="X1063" t="n">
        <v>18.49140919947607</v>
      </c>
      <c r="Y1063" t="n">
        <v>18.49140919947607</v>
      </c>
      <c r="Z1063" t="n">
        <v>0</v>
      </c>
      <c r="AA1063" t="n">
        <v>0</v>
      </c>
      <c r="AB1063" t="n">
        <v>0</v>
      </c>
      <c r="AC1063" t="n">
        <v>0</v>
      </c>
      <c r="AD1063" t="n">
        <v>0</v>
      </c>
      <c r="AE1063" t="n">
        <v>0</v>
      </c>
      <c r="AF1063" t="n">
        <v>0</v>
      </c>
      <c r="AG1063" t="n">
        <v>0</v>
      </c>
      <c r="AH1063" t="n">
        <v>0</v>
      </c>
      <c r="AI1063" t="inlineStr">
        <is>
          <t>Operationnel</t>
        </is>
      </c>
      <c r="AJ1063" t="inlineStr"/>
      <c r="AK1063" t="inlineStr">
        <is>
          <t>SPARE-ISSUE</t>
        </is>
      </c>
      <c r="AL1063" t="inlineStr">
        <is>
          <t>SPARE-ISSUE</t>
        </is>
      </c>
      <c r="AM1063" t="inlineStr">
        <is>
          <t>SPARE-ISSUE</t>
        </is>
      </c>
      <c r="AN1063" t="inlineStr">
        <is>
          <t>SPARE-ISSUE</t>
        </is>
      </c>
      <c r="AO1063" t="inlineStr">
        <is>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AP1063" t="inlineStr">
        <is>
          <t>: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AQ1063" t="inlineStr">
        <is>
          <t>NRD_168</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is>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BH1063" t="inlineStr">
        <is>
          <t>(05/06/2026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BI1063" t="inlineStr">
        <is>
          <t>(05/06/2026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BJ1063" t="inlineStr"/>
      <c r="BK1063" t="inlineStr"/>
      <c r="BL1063" t="inlineStr"/>
      <c r="BM1063" t="inlineStr"/>
      <c r="BN1063" t="inlineStr"/>
      <c r="BO1063" t="inlineStr"/>
      <c r="BP1063" t="inlineStr"/>
      <c r="BQ1063" t="inlineStr">
        <is>
          <t>Grid-Gen</t>
        </is>
      </c>
    </row>
    <row r="1064">
      <c r="A1064" t="inlineStr">
        <is>
          <t>Bambalang</t>
        </is>
      </c>
      <c r="B1064" t="inlineStr">
        <is>
          <t>NRO_100</t>
        </is>
      </c>
      <c r="C1064" t="inlineStr">
        <is>
          <t>NORD-OUEST</t>
        </is>
      </c>
      <c r="D1064" t="inlineStr">
        <is>
          <t>IHS</t>
        </is>
      </c>
      <c r="E1064" t="inlineStr">
        <is>
          <t>Hybrid-Gen</t>
        </is>
      </c>
      <c r="F1064" t="inlineStr">
        <is>
          <t>NORD-OUEST</t>
        </is>
      </c>
      <c r="G1064" t="inlineStr">
        <is>
          <t>Bambalang</t>
        </is>
      </c>
      <c r="H1064" t="inlineStr">
        <is>
          <t>HUAWEI</t>
        </is>
      </c>
      <c r="I1064" t="n">
        <v>0</v>
      </c>
      <c r="J1064" t="n">
        <v>0</v>
      </c>
      <c r="K1064" t="n">
        <v>0</v>
      </c>
      <c r="L1064" t="n">
        <v>0</v>
      </c>
      <c r="M1064" t="n">
        <v>0</v>
      </c>
      <c r="N1064" t="n">
        <v>0</v>
      </c>
      <c r="O1064" t="n">
        <v>0</v>
      </c>
      <c r="P1064" t="n">
        <v>0</v>
      </c>
      <c r="Q1064" t="n">
        <v>0</v>
      </c>
      <c r="R1064" t="n">
        <v>0</v>
      </c>
      <c r="S1064" t="n">
        <v>0</v>
      </c>
      <c r="T1064" t="n">
        <v>0</v>
      </c>
      <c r="U1064" t="n">
        <v>0</v>
      </c>
      <c r="V1064" t="n">
        <v>16.5053305482075</v>
      </c>
      <c r="W1064" t="n">
        <v>16.27598927612411</v>
      </c>
      <c r="X1064" t="n">
        <v>15.56515439470598</v>
      </c>
      <c r="Y1064" t="n">
        <v>16.71776416604601</v>
      </c>
      <c r="Z1064" t="n">
        <v>0</v>
      </c>
      <c r="AA1064" t="n">
        <v>0</v>
      </c>
      <c r="AB1064" t="n">
        <v>0</v>
      </c>
      <c r="AC1064" t="n">
        <v>0</v>
      </c>
      <c r="AD1064" t="n">
        <v>0</v>
      </c>
      <c r="AE1064" t="n">
        <v>0</v>
      </c>
      <c r="AF1064" t="n">
        <v>0</v>
      </c>
      <c r="AG1064" t="n">
        <v>0</v>
      </c>
      <c r="AH1064" t="n">
        <v>0</v>
      </c>
      <c r="AI1064" t="inlineStr">
        <is>
          <t>Insecurity</t>
        </is>
      </c>
      <c r="AJ1064" t="inlineStr"/>
      <c r="AK1064" t="inlineStr">
        <is>
          <t>PDH</t>
        </is>
      </c>
      <c r="AL1064" t="inlineStr">
        <is>
          <t>TX ISSUE</t>
        </is>
      </c>
      <c r="AM1064" t="inlineStr">
        <is>
          <t>MPR ISSUE</t>
        </is>
      </c>
      <c r="AN1064" t="inlineStr">
        <is>
          <t>ACTIVE</t>
        </is>
      </c>
      <c r="AO1064" t="inlineStr">
        <is>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AP1064" t="inlineStr">
        <is>
          <t>: 06.05.2026 : Need FME on site to check BBU status and its interco with MPR; Investigations ongoing with level 0 05.05.2026 : Power issue FME ongoing to the site, ETA=13H - Level 0 on site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 : 06.05.2026 : Power issue, IHS is sharing ETR of W19 - Escalated to L3 05.05.2026 : Power issue FME ongoing to the site, ETA=13H - Level 0 on site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 : 06.05.2026 : Power issue, IHS is sharing ETR of W19 - Escalated to L3 05.05.2026 : Power issue FME ongoing to the site, ETA=13H - Level 0 on site 04.05.2026 : Access not granted for now 02.05.2026 : access not granted for this site for now 01.052026 RM Denis : Level zero will be on site by 04pm for us to do checking 30/04/2026 Check will be done today with level zero ETA 12AM 29.04.26 : Besoin d'un FME sur site pour vérifier le statut de la BBU et son interco avec le MPR; RM Denis informé pour investigations, update ASAP</t>
        </is>
      </c>
      <c r="AQ1064" t="inlineStr">
        <is>
          <t>NRO_100</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is>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H1064" t="inlineStr">
        <is>
          <t>(05/06/2026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I1064" t="inlineStr">
        <is>
          <t>(05/06/2026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BJ1064" t="inlineStr"/>
      <c r="BK1064" t="inlineStr"/>
      <c r="BL1064" t="inlineStr"/>
      <c r="BM1064" t="inlineStr"/>
      <c r="BN1064" t="inlineStr"/>
      <c r="BO1064" t="inlineStr"/>
      <c r="BP1064" t="inlineStr">
        <is>
          <t>NRO_100</t>
        </is>
      </c>
      <c r="BQ1064" t="inlineStr"/>
    </row>
    <row r="1065">
      <c r="A1065" t="inlineStr">
        <is>
          <t>Mora4-IHS</t>
        </is>
      </c>
      <c r="B1065" t="inlineStr">
        <is>
          <t>EXN_258</t>
        </is>
      </c>
      <c r="C1065" t="inlineStr">
        <is>
          <t>EXTREME-NORD</t>
        </is>
      </c>
      <c r="D1065" t="inlineStr">
        <is>
          <t>IHS</t>
        </is>
      </c>
      <c r="E1065" t="inlineStr">
        <is>
          <t>Grid-Gen</t>
        </is>
      </c>
      <c r="F1065" t="inlineStr">
        <is>
          <t>EXTREME-NORD</t>
        </is>
      </c>
      <c r="G1065" t="inlineStr">
        <is>
          <t>Mora</t>
        </is>
      </c>
      <c r="H1065" t="inlineStr">
        <is>
          <t>Huawei</t>
        </is>
      </c>
      <c r="I1065" t="n">
        <v>11.93193492051262</v>
      </c>
      <c r="J1065" t="n">
        <v>11.93193492051262</v>
      </c>
      <c r="K1065" t="n">
        <v>13.02984450665319</v>
      </c>
      <c r="L1065" t="n">
        <v>13.52371566034021</v>
      </c>
      <c r="M1065" t="n">
        <v>10.21666409841539</v>
      </c>
      <c r="N1065" t="n">
        <v>6.757140451955151</v>
      </c>
      <c r="O1065" t="n">
        <v>0</v>
      </c>
      <c r="P1065" t="n">
        <v>0</v>
      </c>
      <c r="Q1065" t="n">
        <v>0</v>
      </c>
      <c r="R1065" t="n">
        <v>0</v>
      </c>
      <c r="S1065" t="n">
        <v>0</v>
      </c>
      <c r="T1065" t="n">
        <v>27.73711379921413</v>
      </c>
      <c r="U1065" t="n">
        <v>7.590341805708939</v>
      </c>
      <c r="V1065" t="n">
        <v>28.44017258648587</v>
      </c>
      <c r="W1065" t="n">
        <v>27.73711379921413</v>
      </c>
      <c r="X1065" t="n">
        <v>27.73711379921413</v>
      </c>
      <c r="Y1065" t="n">
        <v>16.1628970445135</v>
      </c>
      <c r="Z1065" t="n">
        <v>0</v>
      </c>
      <c r="AA1065" t="n">
        <v>0</v>
      </c>
      <c r="AB1065" t="n">
        <v>0</v>
      </c>
      <c r="AC1065" t="n">
        <v>0</v>
      </c>
      <c r="AD1065" t="n">
        <v>0</v>
      </c>
      <c r="AE1065" t="n">
        <v>0</v>
      </c>
      <c r="AF1065" t="n">
        <v>0</v>
      </c>
      <c r="AG1065" t="n">
        <v>0</v>
      </c>
      <c r="AH1065" t="n">
        <v>0</v>
      </c>
      <c r="AI1065" t="inlineStr">
        <is>
          <t>Insecurity</t>
        </is>
      </c>
      <c r="AJ1065" t="inlineStr"/>
      <c r="AK1065" t="inlineStr">
        <is>
          <t>no impacts</t>
        </is>
      </c>
      <c r="AL1065" t="inlineStr">
        <is>
          <t>no impacts</t>
        </is>
      </c>
      <c r="AM1065" t="inlineStr">
        <is>
          <t>no impacts</t>
        </is>
      </c>
      <c r="AN1065" t="inlineStr">
        <is>
          <t>no impacts</t>
        </is>
      </c>
      <c r="AO1065" t="inlineStr"/>
      <c r="AP1065" t="inlineStr"/>
      <c r="AQ1065" t="inlineStr">
        <is>
          <t>EXN_258</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is>
          <t>EXN_258</t>
        </is>
      </c>
      <c r="BQ1065" t="inlineStr">
        <is>
          <t>Grid-Gen</t>
        </is>
      </c>
    </row>
    <row r="1066">
      <c r="A1066" t="inlineStr">
        <is>
          <t>Eloumdem</t>
        </is>
      </c>
      <c r="B1066" t="inlineStr">
        <is>
          <t>CTR_630</t>
        </is>
      </c>
      <c r="C1066" t="inlineStr">
        <is>
          <t>Yaounde</t>
        </is>
      </c>
      <c r="D1066" t="inlineStr">
        <is>
          <t>CAMUSAT</t>
        </is>
      </c>
      <c r="E1066" t="inlineStr">
        <is>
          <t>HGB</t>
        </is>
      </c>
      <c r="F1066" t="inlineStr">
        <is>
          <t>CENTRE</t>
        </is>
      </c>
      <c r="G1066" t="inlineStr">
        <is>
          <t>Yaounde</t>
        </is>
      </c>
      <c r="H1066" t="inlineStr">
        <is>
          <t>ZTE</t>
        </is>
      </c>
      <c r="I1066" t="n">
        <v>0</v>
      </c>
      <c r="J1066" t="n">
        <v>0</v>
      </c>
      <c r="K1066" t="n">
        <v>16.09919014476376</v>
      </c>
      <c r="L1066" t="n">
        <v>13.86855689960706</v>
      </c>
      <c r="M1066" t="n">
        <v>13.86855689960706</v>
      </c>
      <c r="N1066" t="n">
        <v>24.96475788524483</v>
      </c>
      <c r="O1066" t="n">
        <v>0</v>
      </c>
      <c r="P1066" t="n">
        <v>1.161723496360218</v>
      </c>
      <c r="Q1066" t="n">
        <v>4.138041365967246</v>
      </c>
      <c r="R1066" t="n">
        <v>0</v>
      </c>
      <c r="S1066" t="n">
        <v>0</v>
      </c>
      <c r="T1066" t="n">
        <v>0</v>
      </c>
      <c r="U1066" t="n">
        <v>14.78608250364549</v>
      </c>
      <c r="V1066" t="n">
        <v>0</v>
      </c>
      <c r="W1066" t="n">
        <v>0</v>
      </c>
      <c r="X1066" t="n">
        <v>7.495031147180774</v>
      </c>
      <c r="Y1066" t="n">
        <v>15.38696412723688</v>
      </c>
      <c r="Z1066" t="n">
        <v>0</v>
      </c>
      <c r="AA1066" t="n">
        <v>0</v>
      </c>
      <c r="AB1066" t="n">
        <v>0</v>
      </c>
      <c r="AC1066" t="n">
        <v>0</v>
      </c>
      <c r="AD1066" t="n">
        <v>0</v>
      </c>
      <c r="AE1066" t="n">
        <v>0</v>
      </c>
      <c r="AF1066" t="n">
        <v>0</v>
      </c>
      <c r="AG1066" t="n">
        <v>0</v>
      </c>
      <c r="AH1066" t="n">
        <v>0</v>
      </c>
      <c r="AI1066" t="inlineStr">
        <is>
          <t>Operationnel</t>
        </is>
      </c>
      <c r="AJ1066" t="inlineStr"/>
      <c r="AK1066" t="inlineStr">
        <is>
          <t>no impacts</t>
        </is>
      </c>
      <c r="AL1066" t="inlineStr">
        <is>
          <t>no impacts</t>
        </is>
      </c>
      <c r="AM1066" t="inlineStr">
        <is>
          <t>no impacts</t>
        </is>
      </c>
      <c r="AN1066" t="inlineStr">
        <is>
          <t>no impacts</t>
        </is>
      </c>
      <c r="AO1066" t="inlineStr"/>
      <c r="AP1066" t="inlineStr"/>
      <c r="AQ1066" t="inlineStr">
        <is>
          <t>CTR_630</t>
        </is>
      </c>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is>
          <t>Grid-Gen</t>
        </is>
      </c>
    </row>
    <row r="1067">
      <c r="A1067" t="inlineStr">
        <is>
          <t>Damas</t>
        </is>
      </c>
      <c r="B1067" t="inlineStr">
        <is>
          <t>CTR_074</t>
        </is>
      </c>
      <c r="C1067" t="inlineStr">
        <is>
          <t>Yaounde</t>
        </is>
      </c>
      <c r="D1067" t="inlineStr">
        <is>
          <t>IHS</t>
        </is>
      </c>
      <c r="E1067" t="inlineStr">
        <is>
          <t>Grid-Gen</t>
        </is>
      </c>
      <c r="F1067" t="inlineStr">
        <is>
          <t>CENTRE</t>
        </is>
      </c>
      <c r="G1067" t="inlineStr">
        <is>
          <t>Yaounde</t>
        </is>
      </c>
      <c r="H1067" t="inlineStr">
        <is>
          <t>ZTE</t>
        </is>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14.31339942299955</v>
      </c>
      <c r="Z1067" t="n">
        <v>0</v>
      </c>
      <c r="AA1067" t="n">
        <v>0</v>
      </c>
      <c r="AB1067" t="n">
        <v>0</v>
      </c>
      <c r="AC1067" t="n">
        <v>0</v>
      </c>
      <c r="AD1067" t="n">
        <v>0</v>
      </c>
      <c r="AE1067" t="n">
        <v>0</v>
      </c>
      <c r="AF1067" t="n">
        <v>0</v>
      </c>
      <c r="AG1067" t="n">
        <v>0</v>
      </c>
      <c r="AH1067" t="n">
        <v>0</v>
      </c>
      <c r="AI1067" t="inlineStr">
        <is>
          <t>Operationnel</t>
        </is>
      </c>
      <c r="AJ1067" t="inlineStr"/>
      <c r="AK1067" t="inlineStr">
        <is>
          <t>no impacts</t>
        </is>
      </c>
      <c r="AL1067" t="inlineStr">
        <is>
          <t>no impacts</t>
        </is>
      </c>
      <c r="AM1067" t="inlineStr">
        <is>
          <t>no impacts</t>
        </is>
      </c>
      <c r="AN1067" t="inlineStr">
        <is>
          <t>no impacts</t>
        </is>
      </c>
      <c r="AO1067" t="inlineStr"/>
      <c r="AP1067" t="inlineStr"/>
      <c r="AQ1067" t="inlineStr">
        <is>
          <t>CTR_074</t>
        </is>
      </c>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is>
          <t>CTR_074</t>
        </is>
      </c>
      <c r="BQ1067" t="inlineStr"/>
    </row>
    <row r="1068">
      <c r="A1068" t="inlineStr">
        <is>
          <t>Cite-Sic-II</t>
        </is>
      </c>
      <c r="B1068" t="inlineStr">
        <is>
          <t>LIT_161</t>
        </is>
      </c>
      <c r="C1068" t="inlineStr">
        <is>
          <t>Douala</t>
        </is>
      </c>
      <c r="D1068" t="inlineStr">
        <is>
          <t>IHS</t>
        </is>
      </c>
      <c r="E1068" t="inlineStr">
        <is>
          <t>GridOnly</t>
        </is>
      </c>
      <c r="F1068" t="inlineStr">
        <is>
          <t>LITTORAL</t>
        </is>
      </c>
      <c r="G1068" t="inlineStr">
        <is>
          <t>Douala</t>
        </is>
      </c>
      <c r="H1068" t="inlineStr">
        <is>
          <t>ZTE</t>
        </is>
      </c>
      <c r="I1068" t="n">
        <v>13.86855689960706</v>
      </c>
      <c r="J1068" t="n">
        <v>13.86855689960706</v>
      </c>
      <c r="K1068" t="n">
        <v>13.86855689960706</v>
      </c>
      <c r="L1068" t="n">
        <v>13.86855689960706</v>
      </c>
      <c r="M1068" t="n">
        <v>24.21409727394395</v>
      </c>
      <c r="N1068" t="n">
        <v>0</v>
      </c>
      <c r="O1068" t="n">
        <v>0</v>
      </c>
      <c r="P1068" t="n">
        <v>0.5190542842711733</v>
      </c>
      <c r="Q1068" t="n">
        <v>0</v>
      </c>
      <c r="R1068" t="n">
        <v>0.2991120984610469</v>
      </c>
      <c r="S1068" t="n">
        <v>0</v>
      </c>
      <c r="T1068" t="n">
        <v>0</v>
      </c>
      <c r="U1068" t="n">
        <v>0</v>
      </c>
      <c r="V1068" t="n">
        <v>0</v>
      </c>
      <c r="W1068" t="n">
        <v>0</v>
      </c>
      <c r="X1068" t="n">
        <v>18.06529350831685</v>
      </c>
      <c r="Y1068" t="n">
        <v>13.86855689960706</v>
      </c>
      <c r="Z1068" t="n">
        <v>0</v>
      </c>
      <c r="AA1068" t="n">
        <v>0</v>
      </c>
      <c r="AB1068" t="n">
        <v>0</v>
      </c>
      <c r="AC1068" t="n">
        <v>0</v>
      </c>
      <c r="AD1068" t="n">
        <v>0</v>
      </c>
      <c r="AE1068" t="n">
        <v>0</v>
      </c>
      <c r="AF1068" t="n">
        <v>0</v>
      </c>
      <c r="AG1068" t="n">
        <v>0</v>
      </c>
      <c r="AH1068" t="n">
        <v>0</v>
      </c>
      <c r="AI1068" t="inlineStr">
        <is>
          <t>Operationnel</t>
        </is>
      </c>
      <c r="AJ1068" t="inlineStr"/>
      <c r="AK1068" t="inlineStr">
        <is>
          <t>no impacts</t>
        </is>
      </c>
      <c r="AL1068" t="inlineStr">
        <is>
          <t>no impacts</t>
        </is>
      </c>
      <c r="AM1068" t="inlineStr">
        <is>
          <t>no impacts</t>
        </is>
      </c>
      <c r="AN1068" t="inlineStr">
        <is>
          <t>no impacts</t>
        </is>
      </c>
      <c r="AO1068" t="inlineStr"/>
      <c r="AP1068" t="inlineStr"/>
      <c r="AQ1068" t="inlineStr">
        <is>
          <t>LIT_161</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is>
          <t>LIT_161</t>
        </is>
      </c>
      <c r="BQ1068" t="inlineStr">
        <is>
          <t>Grid-Gen</t>
        </is>
      </c>
    </row>
    <row r="1069">
      <c r="A1069" t="inlineStr">
        <is>
          <t>Nkolfon-Cimencam-IHS</t>
        </is>
      </c>
      <c r="B1069" t="inlineStr">
        <is>
          <t>CTR_911</t>
        </is>
      </c>
      <c r="C1069" t="inlineStr">
        <is>
          <t>CENTRE</t>
        </is>
      </c>
      <c r="D1069" t="inlineStr">
        <is>
          <t>IHS</t>
        </is>
      </c>
      <c r="E1069" t="inlineStr">
        <is>
          <t>Gen-Lithium</t>
        </is>
      </c>
      <c r="F1069" t="inlineStr">
        <is>
          <t>CENTRE</t>
        </is>
      </c>
      <c r="G1069" t="inlineStr">
        <is>
          <t>Mbankomo</t>
        </is>
      </c>
      <c r="H1069" t="inlineStr">
        <is>
          <t>ZTE</t>
        </is>
      </c>
      <c r="I1069" t="n">
        <v>0</v>
      </c>
      <c r="J1069" t="n">
        <v>0</v>
      </c>
      <c r="K1069" t="n">
        <v>0</v>
      </c>
      <c r="L1069" t="n">
        <v>0</v>
      </c>
      <c r="M1069" t="n">
        <v>0</v>
      </c>
      <c r="N1069" t="n">
        <v>0</v>
      </c>
      <c r="O1069" t="n">
        <v>0</v>
      </c>
      <c r="P1069" t="n">
        <v>1.93733538222713</v>
      </c>
      <c r="Q1069" t="n">
        <v>1.476922835463555</v>
      </c>
      <c r="R1069" t="n">
        <v>4.102799251212071</v>
      </c>
      <c r="S1069" t="n">
        <v>13.86855689960706</v>
      </c>
      <c r="T1069" t="n">
        <v>13.86855689960706</v>
      </c>
      <c r="U1069" t="n">
        <v>13.86855689960706</v>
      </c>
      <c r="V1069" t="n">
        <v>13.86855689960706</v>
      </c>
      <c r="W1069" t="n">
        <v>13.86855689960706</v>
      </c>
      <c r="X1069" t="n">
        <v>13.86855689960706</v>
      </c>
      <c r="Y1069" t="n">
        <v>13.86855689960706</v>
      </c>
      <c r="Z1069" t="n">
        <v>24.32574486421084</v>
      </c>
      <c r="AA1069" t="n">
        <v>0</v>
      </c>
      <c r="AB1069" t="n">
        <v>0</v>
      </c>
      <c r="AC1069" t="n">
        <v>0</v>
      </c>
      <c r="AD1069" t="n">
        <v>0</v>
      </c>
      <c r="AE1069" t="n">
        <v>0</v>
      </c>
      <c r="AF1069" t="n">
        <v>0</v>
      </c>
      <c r="AG1069" t="n">
        <v>0</v>
      </c>
      <c r="AH1069" t="n">
        <v>0</v>
      </c>
      <c r="AI1069" t="inlineStr">
        <is>
          <t>Operationnel</t>
        </is>
      </c>
      <c r="AJ1069" t="inlineStr"/>
      <c r="AK1069" t="inlineStr">
        <is>
          <t>no impacts</t>
        </is>
      </c>
      <c r="AL1069" t="inlineStr">
        <is>
          <t>no impacts</t>
        </is>
      </c>
      <c r="AM1069" t="inlineStr">
        <is>
          <t>no impacts</t>
        </is>
      </c>
      <c r="AN1069" t="inlineStr">
        <is>
          <t>no impacts</t>
        </is>
      </c>
      <c r="AO1069" t="inlineStr"/>
      <c r="AP1069" t="inlineStr"/>
      <c r="AQ1069" t="inlineStr">
        <is>
          <t>CTR_911</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is>
          <t>Grid-Gen</t>
        </is>
      </c>
    </row>
    <row r="1070">
      <c r="A1070" t="inlineStr">
        <is>
          <t>Oyomabang-marche</t>
        </is>
      </c>
      <c r="B1070" t="inlineStr">
        <is>
          <t>CTR_718</t>
        </is>
      </c>
      <c r="C1070" t="inlineStr">
        <is>
          <t>Yaounde</t>
        </is>
      </c>
      <c r="D1070" t="inlineStr">
        <is>
          <t>CAMUSAT</t>
        </is>
      </c>
      <c r="E1070" t="inlineStr">
        <is>
          <t>Good Grid no GE - 8h</t>
        </is>
      </c>
      <c r="F1070" t="inlineStr">
        <is>
          <t>CENTRE</t>
        </is>
      </c>
      <c r="G1070" t="inlineStr">
        <is>
          <t>Yaounde</t>
        </is>
      </c>
      <c r="H1070" t="inlineStr">
        <is>
          <t>ZTE</t>
        </is>
      </c>
      <c r="I1070" t="n">
        <v>0</v>
      </c>
      <c r="J1070" t="n">
        <v>0</v>
      </c>
      <c r="K1070" t="n">
        <v>0</v>
      </c>
      <c r="L1070" t="n">
        <v>5.996403021404948</v>
      </c>
      <c r="M1070" t="n">
        <v>34.24549057879823</v>
      </c>
      <c r="N1070" t="n">
        <v>38.76365096894413</v>
      </c>
      <c r="O1070" t="n">
        <v>40.27658282753051</v>
      </c>
      <c r="P1070" t="n">
        <v>39.47280935300043</v>
      </c>
      <c r="Q1070" t="n">
        <v>26.30946928514153</v>
      </c>
      <c r="R1070" t="n">
        <v>0</v>
      </c>
      <c r="S1070" t="n">
        <v>0</v>
      </c>
      <c r="T1070" t="n">
        <v>13.86855689960706</v>
      </c>
      <c r="U1070" t="n">
        <v>30.55170317863901</v>
      </c>
      <c r="V1070" t="n">
        <v>13.86855689960706</v>
      </c>
      <c r="W1070" t="n">
        <v>13.86855689960706</v>
      </c>
      <c r="X1070" t="n">
        <v>13.86855689960706</v>
      </c>
      <c r="Y1070" t="n">
        <v>13.86855689960706</v>
      </c>
      <c r="Z1070" t="n">
        <v>12.15241215867227</v>
      </c>
      <c r="AA1070" t="n">
        <v>0</v>
      </c>
      <c r="AB1070" t="n">
        <v>0</v>
      </c>
      <c r="AC1070" t="n">
        <v>0</v>
      </c>
      <c r="AD1070" t="n">
        <v>0</v>
      </c>
      <c r="AE1070" t="n">
        <v>0</v>
      </c>
      <c r="AF1070" t="n">
        <v>0</v>
      </c>
      <c r="AG1070" t="n">
        <v>0</v>
      </c>
      <c r="AH1070" t="n">
        <v>0</v>
      </c>
      <c r="AI1070" t="inlineStr">
        <is>
          <t>Operationnel</t>
        </is>
      </c>
      <c r="AJ1070" t="inlineStr"/>
      <c r="AK1070" t="inlineStr">
        <is>
          <t>no impacts</t>
        </is>
      </c>
      <c r="AL1070" t="inlineStr">
        <is>
          <t>no impacts</t>
        </is>
      </c>
      <c r="AM1070" t="inlineStr">
        <is>
          <t>no impacts</t>
        </is>
      </c>
      <c r="AN1070" t="inlineStr">
        <is>
          <t>no impacts</t>
        </is>
      </c>
      <c r="AO1070" t="inlineStr"/>
      <c r="AP1070" t="inlineStr"/>
      <c r="AQ1070" t="inlineStr">
        <is>
          <t>CTR_718</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is>
          <t>CTR_718</t>
        </is>
      </c>
      <c r="BP1070" t="inlineStr"/>
      <c r="BQ1070" t="inlineStr">
        <is>
          <t>Grid-Gen</t>
        </is>
      </c>
    </row>
    <row r="1071">
      <c r="A1071" t="inlineStr">
        <is>
          <t>CTR_920_Z_MENDONG-ELOUMDEM</t>
        </is>
      </c>
      <c r="B1071" t="inlineStr">
        <is>
          <t>CTR_920</t>
        </is>
      </c>
      <c r="C1071" t="inlineStr">
        <is>
          <t>Yaounde</t>
        </is>
      </c>
      <c r="D1071" t="inlineStr">
        <is>
          <t>ESCO</t>
        </is>
      </c>
      <c r="E1071" t="inlineStr">
        <is>
          <t>Good Grid + Solar + GE</t>
        </is>
      </c>
      <c r="F1071" t="inlineStr">
        <is>
          <t>CENTRE</t>
        </is>
      </c>
      <c r="G1071" t="inlineStr">
        <is>
          <t>Yaounde</t>
        </is>
      </c>
      <c r="H1071" t="inlineStr">
        <is>
          <t>ZTE</t>
        </is>
      </c>
      <c r="I1071" t="n">
        <v>0</v>
      </c>
      <c r="J1071" t="n">
        <v>0</v>
      </c>
      <c r="K1071" t="n">
        <v>0</v>
      </c>
      <c r="L1071" t="n">
        <v>16.0874368281526</v>
      </c>
      <c r="M1071" t="n">
        <v>0</v>
      </c>
      <c r="N1071" t="n">
        <v>0</v>
      </c>
      <c r="O1071" t="n">
        <v>0</v>
      </c>
      <c r="P1071" t="n">
        <v>0.02539715152397134</v>
      </c>
      <c r="Q1071" t="n">
        <v>0</v>
      </c>
      <c r="R1071" t="n">
        <v>0</v>
      </c>
      <c r="S1071" t="n">
        <v>0</v>
      </c>
      <c r="T1071" t="n">
        <v>0</v>
      </c>
      <c r="U1071" t="n">
        <v>0</v>
      </c>
      <c r="V1071" t="n">
        <v>0</v>
      </c>
      <c r="W1071" t="n">
        <v>0</v>
      </c>
      <c r="X1071" t="n">
        <v>0</v>
      </c>
      <c r="Y1071" t="n">
        <v>13.60174412797882</v>
      </c>
      <c r="Z1071" t="n">
        <v>0</v>
      </c>
      <c r="AA1071" t="n">
        <v>0</v>
      </c>
      <c r="AB1071" t="n">
        <v>0</v>
      </c>
      <c r="AC1071" t="n">
        <v>0</v>
      </c>
      <c r="AD1071" t="n">
        <v>0</v>
      </c>
      <c r="AE1071" t="n">
        <v>0</v>
      </c>
      <c r="AF1071" t="n">
        <v>0</v>
      </c>
      <c r="AG1071" t="n">
        <v>0</v>
      </c>
      <c r="AH1071" t="n">
        <v>0</v>
      </c>
      <c r="AI1071" t="inlineStr">
        <is>
          <t>Operationnel</t>
        </is>
      </c>
      <c r="AJ1071" t="inlineStr"/>
      <c r="AK1071" t="inlineStr">
        <is>
          <t>no impacts</t>
        </is>
      </c>
      <c r="AL1071" t="inlineStr">
        <is>
          <t>no impacts</t>
        </is>
      </c>
      <c r="AM1071" t="inlineStr">
        <is>
          <t>no impacts</t>
        </is>
      </c>
      <c r="AN1071" t="inlineStr">
        <is>
          <t>no impacts</t>
        </is>
      </c>
      <c r="AO1071" t="inlineStr"/>
      <c r="AP1071" t="inlineStr"/>
      <c r="AQ1071" t="inlineStr">
        <is>
          <t>CTR_920</t>
        </is>
      </c>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is>
          <t>Grid-Gen</t>
        </is>
      </c>
    </row>
    <row r="1072">
      <c r="A1072" t="inlineStr">
        <is>
          <t>Okolo</t>
        </is>
      </c>
      <c r="B1072" t="inlineStr">
        <is>
          <t>CTR_213</t>
        </is>
      </c>
      <c r="C1072" t="inlineStr">
        <is>
          <t>Yaounde</t>
        </is>
      </c>
      <c r="D1072" t="inlineStr">
        <is>
          <t>IHS</t>
        </is>
      </c>
      <c r="E1072" t="inlineStr">
        <is>
          <t>Grid-Gen</t>
        </is>
      </c>
      <c r="F1072" t="inlineStr">
        <is>
          <t>CENTRE</t>
        </is>
      </c>
      <c r="G1072" t="inlineStr">
        <is>
          <t>Yaounde</t>
        </is>
      </c>
      <c r="H1072" t="inlineStr">
        <is>
          <t>ZTE</t>
        </is>
      </c>
      <c r="I1072" t="n">
        <v>0</v>
      </c>
      <c r="J1072" t="n">
        <v>0</v>
      </c>
      <c r="K1072" t="n">
        <v>0</v>
      </c>
      <c r="L1072" t="n">
        <v>0</v>
      </c>
      <c r="M1072" t="n">
        <v>0</v>
      </c>
      <c r="N1072" t="n">
        <v>0</v>
      </c>
      <c r="O1072" t="n">
        <v>0</v>
      </c>
      <c r="P1072" t="n">
        <v>0</v>
      </c>
      <c r="Q1072" t="n">
        <v>0</v>
      </c>
      <c r="R1072" t="n">
        <v>0</v>
      </c>
      <c r="S1072" t="n">
        <v>0</v>
      </c>
      <c r="T1072" t="n">
        <v>0.04287552827501956</v>
      </c>
      <c r="U1072" t="n">
        <v>0</v>
      </c>
      <c r="V1072" t="n">
        <v>0</v>
      </c>
      <c r="W1072" t="n">
        <v>0.04287552827501956</v>
      </c>
      <c r="X1072" t="n">
        <v>3.638284636435496</v>
      </c>
      <c r="Y1072" t="n">
        <v>13.5087341945536</v>
      </c>
      <c r="Z1072" t="n">
        <v>0</v>
      </c>
      <c r="AA1072" t="n">
        <v>0</v>
      </c>
      <c r="AB1072" t="n">
        <v>0</v>
      </c>
      <c r="AC1072" t="n">
        <v>0</v>
      </c>
      <c r="AD1072" t="n">
        <v>0</v>
      </c>
      <c r="AE1072" t="n">
        <v>0</v>
      </c>
      <c r="AF1072" t="n">
        <v>0</v>
      </c>
      <c r="AG1072" t="n">
        <v>0</v>
      </c>
      <c r="AH1072" t="n">
        <v>0</v>
      </c>
      <c r="AI1072" t="inlineStr">
        <is>
          <t>Operationnel</t>
        </is>
      </c>
      <c r="AJ1072" t="inlineStr"/>
      <c r="AK1072" t="inlineStr">
        <is>
          <t>no impacts</t>
        </is>
      </c>
      <c r="AL1072" t="inlineStr">
        <is>
          <t>no impacts</t>
        </is>
      </c>
      <c r="AM1072" t="inlineStr">
        <is>
          <t>no impacts</t>
        </is>
      </c>
      <c r="AN1072" t="inlineStr">
        <is>
          <t>no impacts</t>
        </is>
      </c>
      <c r="AO1072" t="inlineStr"/>
      <c r="AP1072" t="inlineStr"/>
      <c r="AQ1072" t="inlineStr">
        <is>
          <t>CTR_213</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is>
          <t>CTR_213</t>
        </is>
      </c>
      <c r="BQ1072" t="inlineStr">
        <is>
          <t>Grid-Gen</t>
        </is>
      </c>
    </row>
    <row r="1073">
      <c r="A1073" t="inlineStr">
        <is>
          <t>Buea-Bwitingui-Road</t>
        </is>
      </c>
      <c r="B1073" t="inlineStr">
        <is>
          <t>SUO_232</t>
        </is>
      </c>
      <c r="C1073" t="inlineStr">
        <is>
          <t>SUD-OUEST</t>
        </is>
      </c>
      <c r="D1073" t="inlineStr">
        <is>
          <t>CAMUSAT</t>
        </is>
      </c>
      <c r="E1073" t="inlineStr">
        <is>
          <t>Medium Grid + GE</t>
        </is>
      </c>
      <c r="F1073" t="inlineStr">
        <is>
          <t>SUD-OUEST</t>
        </is>
      </c>
      <c r="G1073" t="inlineStr">
        <is>
          <t>Buea</t>
        </is>
      </c>
      <c r="H1073" t="inlineStr">
        <is>
          <t>Huawei</t>
        </is>
      </c>
      <c r="I1073" t="n">
        <v>0.3212989358878873</v>
      </c>
      <c r="J1073" t="n">
        <v>0.1927971966110498</v>
      </c>
      <c r="K1073" t="n">
        <v>4.028426974628532</v>
      </c>
      <c r="L1073" t="n">
        <v>2.414994449723627</v>
      </c>
      <c r="M1073" t="n">
        <v>3.444167644028959</v>
      </c>
      <c r="N1073" t="n">
        <v>6.543601059260971</v>
      </c>
      <c r="O1073" t="n">
        <v>0</v>
      </c>
      <c r="P1073" t="n">
        <v>10.12640076705105</v>
      </c>
      <c r="Q1073" t="n">
        <v>0.783709011423011</v>
      </c>
      <c r="R1073" t="n">
        <v>0.2009834975587345</v>
      </c>
      <c r="S1073" t="n">
        <v>0.2079570131808363</v>
      </c>
      <c r="T1073" t="n">
        <v>18.49140919947608</v>
      </c>
      <c r="U1073" t="n">
        <v>18.49140919947608</v>
      </c>
      <c r="V1073" t="n">
        <v>18.49140919947608</v>
      </c>
      <c r="W1073" t="n">
        <v>18.49140919947608</v>
      </c>
      <c r="X1073" t="n">
        <v>18.49114167330132</v>
      </c>
      <c r="Y1073" t="n">
        <v>11.72709904603733</v>
      </c>
      <c r="Z1073" t="n">
        <v>0</v>
      </c>
      <c r="AA1073" t="n">
        <v>0</v>
      </c>
      <c r="AB1073" t="n">
        <v>0</v>
      </c>
      <c r="AC1073" t="n">
        <v>0</v>
      </c>
      <c r="AD1073" t="n">
        <v>0</v>
      </c>
      <c r="AE1073" t="n">
        <v>0</v>
      </c>
      <c r="AF1073" t="n">
        <v>0</v>
      </c>
      <c r="AG1073" t="n">
        <v>0</v>
      </c>
      <c r="AH1073" t="n">
        <v>0</v>
      </c>
      <c r="AI1073" t="inlineStr">
        <is>
          <t>EXCLU</t>
        </is>
      </c>
      <c r="AJ1073" t="inlineStr">
        <is>
          <t>site vandalise</t>
        </is>
      </c>
      <c r="AK1073" t="inlineStr">
        <is>
          <t>Exclu</t>
        </is>
      </c>
      <c r="AL1073" t="inlineStr">
        <is>
          <t>Exclu</t>
        </is>
      </c>
      <c r="AM1073" t="inlineStr">
        <is>
          <t>EXCLU</t>
        </is>
      </c>
      <c r="AN1073" t="inlineStr">
        <is>
          <t>Exclu</t>
        </is>
      </c>
      <c r="AO1073" t="inlineStr"/>
      <c r="AP1073" t="inlineStr"/>
      <c r="AQ1073" t="inlineStr">
        <is>
          <t>SUO_232</t>
        </is>
      </c>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is>
          <t>Grid-Gen</t>
        </is>
      </c>
    </row>
    <row r="1074">
      <c r="A1074" t="inlineStr">
        <is>
          <t>Muea</t>
        </is>
      </c>
      <c r="B1074" t="inlineStr">
        <is>
          <t>SUO_038</t>
        </is>
      </c>
      <c r="C1074" t="inlineStr">
        <is>
          <t>SUD-OUEST</t>
        </is>
      </c>
      <c r="D1074" t="inlineStr">
        <is>
          <t>IHS</t>
        </is>
      </c>
      <c r="E1074" t="inlineStr">
        <is>
          <t>Grid-Gen</t>
        </is>
      </c>
      <c r="F1074" t="inlineStr">
        <is>
          <t>SUD-OUEST</t>
        </is>
      </c>
      <c r="G1074" t="inlineStr">
        <is>
          <t>Buea</t>
        </is>
      </c>
      <c r="H1074" t="inlineStr">
        <is>
          <t>Huawei</t>
        </is>
      </c>
      <c r="I1074" t="n">
        <v>0</v>
      </c>
      <c r="J1074" t="n">
        <v>0</v>
      </c>
      <c r="K1074" t="n">
        <v>0</v>
      </c>
      <c r="L1074" t="n">
        <v>0</v>
      </c>
      <c r="M1074" t="n">
        <v>0</v>
      </c>
      <c r="N1074" t="n">
        <v>0</v>
      </c>
      <c r="O1074" t="n">
        <v>0.006955680543784405</v>
      </c>
      <c r="P1074" t="n">
        <v>0</v>
      </c>
      <c r="Q1074" t="n">
        <v>0</v>
      </c>
      <c r="R1074" t="n">
        <v>0</v>
      </c>
      <c r="S1074" t="n">
        <v>0</v>
      </c>
      <c r="T1074" t="n">
        <v>0</v>
      </c>
      <c r="U1074" t="n">
        <v>0</v>
      </c>
      <c r="V1074" t="n">
        <v>0</v>
      </c>
      <c r="W1074" t="n">
        <v>0</v>
      </c>
      <c r="X1074" t="n">
        <v>0</v>
      </c>
      <c r="Y1074" t="n">
        <v>11.08425148316511</v>
      </c>
      <c r="Z1074" t="n">
        <v>0</v>
      </c>
      <c r="AA1074" t="n">
        <v>0</v>
      </c>
      <c r="AB1074" t="n">
        <v>0</v>
      </c>
      <c r="AC1074" t="n">
        <v>0</v>
      </c>
      <c r="AD1074" t="n">
        <v>0</v>
      </c>
      <c r="AE1074" t="n">
        <v>0</v>
      </c>
      <c r="AF1074" t="n">
        <v>0</v>
      </c>
      <c r="AG1074" t="n">
        <v>0</v>
      </c>
      <c r="AH1074" t="n">
        <v>0</v>
      </c>
      <c r="AI1074" t="inlineStr">
        <is>
          <t>Operationnel</t>
        </is>
      </c>
      <c r="AJ1074" t="inlineStr"/>
      <c r="AK1074" t="inlineStr">
        <is>
          <t>no impacts</t>
        </is>
      </c>
      <c r="AL1074" t="inlineStr">
        <is>
          <t>no impacts</t>
        </is>
      </c>
      <c r="AM1074" t="inlineStr">
        <is>
          <t>no impacts</t>
        </is>
      </c>
      <c r="AN1074" t="inlineStr">
        <is>
          <t>no impacts</t>
        </is>
      </c>
      <c r="AO1074" t="inlineStr"/>
      <c r="AP1074" t="inlineStr"/>
      <c r="AQ1074" t="inlineStr">
        <is>
          <t>SUO_038</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is>
          <t>SUO_038</t>
        </is>
      </c>
      <c r="BQ1074" t="inlineStr"/>
    </row>
    <row r="1075">
      <c r="A1075" t="inlineStr">
        <is>
          <t>Bokova-IHS</t>
        </is>
      </c>
      <c r="B1075" t="inlineStr">
        <is>
          <t>SUO_254</t>
        </is>
      </c>
      <c r="C1075" t="inlineStr">
        <is>
          <t>SUD-OUEST</t>
        </is>
      </c>
      <c r="D1075" t="inlineStr">
        <is>
          <t>IHS</t>
        </is>
      </c>
      <c r="E1075" t="inlineStr">
        <is>
          <t>Grid-Gen</t>
        </is>
      </c>
      <c r="F1075" t="inlineStr">
        <is>
          <t>SUD-OUEST</t>
        </is>
      </c>
      <c r="G1075" t="inlineStr">
        <is>
          <t>Buea</t>
        </is>
      </c>
      <c r="H1075" t="inlineStr">
        <is>
          <t>Huawei</t>
        </is>
      </c>
      <c r="I1075" t="n">
        <v>0</v>
      </c>
      <c r="J1075" t="n">
        <v>0</v>
      </c>
      <c r="K1075" t="n">
        <v>0</v>
      </c>
      <c r="L1075" t="n">
        <v>0</v>
      </c>
      <c r="M1075" t="n">
        <v>0</v>
      </c>
      <c r="N1075" t="n">
        <v>0</v>
      </c>
      <c r="O1075" t="n">
        <v>0.007223206718545342</v>
      </c>
      <c r="P1075" t="n">
        <v>0</v>
      </c>
      <c r="Q1075" t="n">
        <v>0.8262991784449523</v>
      </c>
      <c r="R1075" t="n">
        <v>0.5496771137421419</v>
      </c>
      <c r="S1075" t="n">
        <v>0</v>
      </c>
      <c r="T1075" t="n">
        <v>0</v>
      </c>
      <c r="U1075" t="n">
        <v>0.008275476339271701</v>
      </c>
      <c r="V1075" t="n">
        <v>0</v>
      </c>
      <c r="W1075" t="n">
        <v>0</v>
      </c>
      <c r="X1075" t="n">
        <v>0</v>
      </c>
      <c r="Y1075" t="n">
        <v>10.91991907154863</v>
      </c>
      <c r="Z1075" t="n">
        <v>0</v>
      </c>
      <c r="AA1075" t="n">
        <v>0</v>
      </c>
      <c r="AB1075" t="n">
        <v>0</v>
      </c>
      <c r="AC1075" t="n">
        <v>0</v>
      </c>
      <c r="AD1075" t="n">
        <v>0</v>
      </c>
      <c r="AE1075" t="n">
        <v>0</v>
      </c>
      <c r="AF1075" t="n">
        <v>0</v>
      </c>
      <c r="AG1075" t="n">
        <v>0</v>
      </c>
      <c r="AH1075" t="n">
        <v>0</v>
      </c>
      <c r="AI1075" t="inlineStr">
        <is>
          <t>Operationnel</t>
        </is>
      </c>
      <c r="AJ1075" t="inlineStr"/>
      <c r="AK1075" t="inlineStr">
        <is>
          <t>no impacts</t>
        </is>
      </c>
      <c r="AL1075" t="inlineStr">
        <is>
          <t>no impacts</t>
        </is>
      </c>
      <c r="AM1075" t="inlineStr">
        <is>
          <t>no impacts</t>
        </is>
      </c>
      <c r="AN1075" t="inlineStr">
        <is>
          <t>no impacts</t>
        </is>
      </c>
      <c r="AO1075" t="inlineStr"/>
      <c r="AP1075" t="inlineStr"/>
      <c r="AQ1075" t="inlineStr">
        <is>
          <t>SUO_254</t>
        </is>
      </c>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is>
          <t>Grid-Gen</t>
        </is>
      </c>
    </row>
    <row r="1076">
      <c r="A1076" t="inlineStr">
        <is>
          <t>PK9</t>
        </is>
      </c>
      <c r="B1076" t="inlineStr">
        <is>
          <t>LIT_370</t>
        </is>
      </c>
      <c r="C1076" t="inlineStr">
        <is>
          <t>Douala</t>
        </is>
      </c>
      <c r="D1076" t="inlineStr">
        <is>
          <t>IHS</t>
        </is>
      </c>
      <c r="E1076" t="inlineStr">
        <is>
          <t>Grid-Gen</t>
        </is>
      </c>
      <c r="F1076" t="inlineStr">
        <is>
          <t>LITTORAL</t>
        </is>
      </c>
      <c r="G1076" t="inlineStr">
        <is>
          <t>Douala</t>
        </is>
      </c>
      <c r="H1076" t="inlineStr">
        <is>
          <t>ZTE</t>
        </is>
      </c>
      <c r="I1076" t="n">
        <v>0</v>
      </c>
      <c r="J1076" t="n">
        <v>0</v>
      </c>
      <c r="K1076" t="n">
        <v>0</v>
      </c>
      <c r="L1076" t="n">
        <v>0</v>
      </c>
      <c r="M1076" t="n">
        <v>0</v>
      </c>
      <c r="N1076" t="n">
        <v>0</v>
      </c>
      <c r="O1076" t="n">
        <v>0</v>
      </c>
      <c r="P1076" t="n">
        <v>0</v>
      </c>
      <c r="Q1076" t="n">
        <v>0</v>
      </c>
      <c r="R1076" t="n">
        <v>0</v>
      </c>
      <c r="S1076" t="n">
        <v>0</v>
      </c>
      <c r="T1076" t="n">
        <v>0</v>
      </c>
      <c r="U1076" t="n">
        <v>0</v>
      </c>
      <c r="V1076" t="n">
        <v>0.002211549711357039</v>
      </c>
      <c r="W1076" t="n">
        <v>0</v>
      </c>
      <c r="X1076" t="n">
        <v>2.187597201176831</v>
      </c>
      <c r="Y1076" t="n">
        <v>10.74262055799539</v>
      </c>
      <c r="Z1076" t="n">
        <v>0</v>
      </c>
      <c r="AA1076" t="n">
        <v>0</v>
      </c>
      <c r="AB1076" t="n">
        <v>0</v>
      </c>
      <c r="AC1076" t="n">
        <v>0</v>
      </c>
      <c r="AD1076" t="n">
        <v>0</v>
      </c>
      <c r="AE1076" t="n">
        <v>0</v>
      </c>
      <c r="AF1076" t="n">
        <v>0</v>
      </c>
      <c r="AG1076" t="n">
        <v>0</v>
      </c>
      <c r="AH1076" t="n">
        <v>0</v>
      </c>
      <c r="AI1076" t="inlineStr">
        <is>
          <t>Operationnel</t>
        </is>
      </c>
      <c r="AJ1076" t="inlineStr"/>
      <c r="AK1076" t="inlineStr">
        <is>
          <t>no impacts</t>
        </is>
      </c>
      <c r="AL1076" t="inlineStr">
        <is>
          <t>no impacts</t>
        </is>
      </c>
      <c r="AM1076" t="inlineStr">
        <is>
          <t>no impacts</t>
        </is>
      </c>
      <c r="AN1076" t="inlineStr">
        <is>
          <t>no impacts</t>
        </is>
      </c>
      <c r="AO1076" t="inlineStr"/>
      <c r="AP1076" t="inlineStr"/>
      <c r="AQ1076" t="inlineStr">
        <is>
          <t>LIT_370</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is>
          <t>LIT_370</t>
        </is>
      </c>
      <c r="BQ1076" t="inlineStr"/>
    </row>
    <row r="1077">
      <c r="A1077" t="inlineStr">
        <is>
          <t>Mankon-II</t>
        </is>
      </c>
      <c r="B1077" t="inlineStr">
        <is>
          <t>NRO_141</t>
        </is>
      </c>
      <c r="C1077" t="inlineStr">
        <is>
          <t>NORD-OUEST</t>
        </is>
      </c>
      <c r="D1077" t="inlineStr">
        <is>
          <t>CAMUSAT</t>
        </is>
      </c>
      <c r="E1077" t="inlineStr">
        <is>
          <t>HGB</t>
        </is>
      </c>
      <c r="F1077" t="inlineStr">
        <is>
          <t>NORD-OUEST</t>
        </is>
      </c>
      <c r="G1077" t="inlineStr">
        <is>
          <t>Bamenda</t>
        </is>
      </c>
      <c r="H1077" t="inlineStr">
        <is>
          <t>HUAWEI</t>
        </is>
      </c>
      <c r="I1077" t="n">
        <v>0</v>
      </c>
      <c r="J1077" t="n">
        <v>0</v>
      </c>
      <c r="K1077" t="n">
        <v>0</v>
      </c>
      <c r="L1077" t="n">
        <v>0</v>
      </c>
      <c r="M1077" t="n">
        <v>0</v>
      </c>
      <c r="N1077" t="n">
        <v>0</v>
      </c>
      <c r="O1077" t="n">
        <v>0</v>
      </c>
      <c r="P1077" t="n">
        <v>0</v>
      </c>
      <c r="Q1077" t="n">
        <v>0</v>
      </c>
      <c r="R1077" t="n">
        <v>0</v>
      </c>
      <c r="S1077" t="n">
        <v>0</v>
      </c>
      <c r="T1077" t="n">
        <v>0</v>
      </c>
      <c r="U1077" t="n">
        <v>0</v>
      </c>
      <c r="V1077" t="n">
        <v>2.620757748271425</v>
      </c>
      <c r="W1077" t="n">
        <v>5.233650227004876</v>
      </c>
      <c r="X1077" t="n">
        <v>4.757667656870215</v>
      </c>
      <c r="Y1077" t="n">
        <v>10.40248777940434</v>
      </c>
      <c r="Z1077" t="n">
        <v>0</v>
      </c>
      <c r="AA1077" t="n">
        <v>0</v>
      </c>
      <c r="AB1077" t="n">
        <v>0</v>
      </c>
      <c r="AC1077" t="n">
        <v>0</v>
      </c>
      <c r="AD1077" t="n">
        <v>0</v>
      </c>
      <c r="AE1077" t="n">
        <v>0</v>
      </c>
      <c r="AF1077" t="n">
        <v>0</v>
      </c>
      <c r="AG1077" t="n">
        <v>0</v>
      </c>
      <c r="AH1077" t="n">
        <v>0</v>
      </c>
      <c r="AI1077" t="inlineStr">
        <is>
          <t>Operationnel</t>
        </is>
      </c>
      <c r="AJ1077" t="inlineStr"/>
      <c r="AK1077" t="inlineStr">
        <is>
          <t>no impacts</t>
        </is>
      </c>
      <c r="AL1077" t="inlineStr">
        <is>
          <t>no impacts</t>
        </is>
      </c>
      <c r="AM1077" t="inlineStr">
        <is>
          <t>no impacts</t>
        </is>
      </c>
      <c r="AN1077" t="inlineStr">
        <is>
          <t>no impacts</t>
        </is>
      </c>
      <c r="AO1077" t="inlineStr"/>
      <c r="AP1077" t="inlineStr"/>
      <c r="AQ1077" t="inlineStr">
        <is>
          <t>NRO_141</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is>
          <t>Grid-Gen</t>
        </is>
      </c>
    </row>
    <row r="1078">
      <c r="A1078" t="inlineStr">
        <is>
          <t>Buea-Service-Center-IHS</t>
        </is>
      </c>
      <c r="B1078" t="inlineStr">
        <is>
          <t>SUO_182</t>
        </is>
      </c>
      <c r="C1078" t="inlineStr">
        <is>
          <t>SUD-OUEST</t>
        </is>
      </c>
      <c r="D1078" t="inlineStr">
        <is>
          <t>IHS</t>
        </is>
      </c>
      <c r="E1078" t="inlineStr">
        <is>
          <t>Grid-Gen</t>
        </is>
      </c>
      <c r="F1078" t="inlineStr">
        <is>
          <t>SUD-OUEST</t>
        </is>
      </c>
      <c r="G1078" t="inlineStr">
        <is>
          <t>Buea</t>
        </is>
      </c>
      <c r="H1078" t="inlineStr">
        <is>
          <t>Huawei</t>
        </is>
      </c>
      <c r="I1078" t="n">
        <v>0</v>
      </c>
      <c r="J1078" t="n">
        <v>0.6260112489405963</v>
      </c>
      <c r="K1078" t="n">
        <v>0</v>
      </c>
      <c r="L1078" t="n">
        <v>0</v>
      </c>
      <c r="M1078" t="n">
        <v>0</v>
      </c>
      <c r="N1078" t="n">
        <v>0</v>
      </c>
      <c r="O1078" t="n">
        <v>0</v>
      </c>
      <c r="P1078" t="n">
        <v>0</v>
      </c>
      <c r="Q1078" t="n">
        <v>0</v>
      </c>
      <c r="R1078" t="n">
        <v>0</v>
      </c>
      <c r="S1078" t="n">
        <v>0</v>
      </c>
      <c r="T1078" t="n">
        <v>0</v>
      </c>
      <c r="U1078" t="n">
        <v>0</v>
      </c>
      <c r="V1078" t="n">
        <v>0</v>
      </c>
      <c r="W1078" t="n">
        <v>0</v>
      </c>
      <c r="X1078" t="n">
        <v>0</v>
      </c>
      <c r="Y1078" t="n">
        <v>10.33239592161697</v>
      </c>
      <c r="Z1078" t="n">
        <v>0</v>
      </c>
      <c r="AA1078" t="n">
        <v>0</v>
      </c>
      <c r="AB1078" t="n">
        <v>0</v>
      </c>
      <c r="AC1078" t="n">
        <v>0</v>
      </c>
      <c r="AD1078" t="n">
        <v>0</v>
      </c>
      <c r="AE1078" t="n">
        <v>0</v>
      </c>
      <c r="AF1078" t="n">
        <v>0</v>
      </c>
      <c r="AG1078" t="n">
        <v>0</v>
      </c>
      <c r="AH1078" t="n">
        <v>0</v>
      </c>
      <c r="AI1078" t="inlineStr">
        <is>
          <t>Operationnel</t>
        </is>
      </c>
      <c r="AJ1078" t="inlineStr"/>
      <c r="AK1078" t="inlineStr">
        <is>
          <t>no impacts</t>
        </is>
      </c>
      <c r="AL1078" t="inlineStr">
        <is>
          <t>no impacts</t>
        </is>
      </c>
      <c r="AM1078" t="inlineStr">
        <is>
          <t>no impacts</t>
        </is>
      </c>
      <c r="AN1078" t="inlineStr">
        <is>
          <t>no impacts</t>
        </is>
      </c>
      <c r="AO1078" t="inlineStr"/>
      <c r="AP1078" t="inlineStr"/>
      <c r="AQ1078" t="inlineStr">
        <is>
          <t>SUO_182</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is>
          <t>SUO_182</t>
        </is>
      </c>
      <c r="BQ1078" t="inlineStr">
        <is>
          <t>Grid-Gen</t>
        </is>
      </c>
    </row>
    <row r="1079">
      <c r="A1079" t="inlineStr">
        <is>
          <t>Buea-Orange</t>
        </is>
      </c>
      <c r="B1079" t="inlineStr">
        <is>
          <t>SUO_007</t>
        </is>
      </c>
      <c r="C1079" t="inlineStr">
        <is>
          <t>SUD-OUEST</t>
        </is>
      </c>
      <c r="D1079" t="inlineStr">
        <is>
          <t>IHS</t>
        </is>
      </c>
      <c r="E1079" t="inlineStr">
        <is>
          <t>Grid-Gen</t>
        </is>
      </c>
      <c r="F1079" t="inlineStr">
        <is>
          <t>SUD-OUEST</t>
        </is>
      </c>
      <c r="G1079" t="inlineStr">
        <is>
          <t>Buea</t>
        </is>
      </c>
      <c r="H1079" t="inlineStr">
        <is>
          <t>Huawei</t>
        </is>
      </c>
      <c r="I1079" t="n">
        <v>0</v>
      </c>
      <c r="J1079" t="n">
        <v>8.917539158697954e-05</v>
      </c>
      <c r="K1079" t="n">
        <v>0</v>
      </c>
      <c r="L1079" t="n">
        <v>0</v>
      </c>
      <c r="M1079" t="n">
        <v>0</v>
      </c>
      <c r="N1079" t="n">
        <v>0</v>
      </c>
      <c r="O1079" t="n">
        <v>0.006955680543784405</v>
      </c>
      <c r="P1079" t="n">
        <v>0</v>
      </c>
      <c r="Q1079" t="n">
        <v>0</v>
      </c>
      <c r="R1079" t="n">
        <v>0</v>
      </c>
      <c r="S1079" t="n">
        <v>0</v>
      </c>
      <c r="T1079" t="n">
        <v>0</v>
      </c>
      <c r="U1079" t="n">
        <v>0</v>
      </c>
      <c r="V1079" t="n">
        <v>0</v>
      </c>
      <c r="W1079" t="n">
        <v>0</v>
      </c>
      <c r="X1079" t="n">
        <v>0</v>
      </c>
      <c r="Y1079" t="n">
        <v>10.13817191874053</v>
      </c>
      <c r="Z1079" t="n">
        <v>0</v>
      </c>
      <c r="AA1079" t="n">
        <v>0</v>
      </c>
      <c r="AB1079" t="n">
        <v>0</v>
      </c>
      <c r="AC1079" t="n">
        <v>0</v>
      </c>
      <c r="AD1079" t="n">
        <v>0</v>
      </c>
      <c r="AE1079" t="n">
        <v>0</v>
      </c>
      <c r="AF1079" t="n">
        <v>0</v>
      </c>
      <c r="AG1079" t="n">
        <v>0</v>
      </c>
      <c r="AH1079" t="n">
        <v>0</v>
      </c>
      <c r="AI1079" t="inlineStr">
        <is>
          <t>Operationnel</t>
        </is>
      </c>
      <c r="AJ1079" t="inlineStr"/>
      <c r="AK1079" t="inlineStr">
        <is>
          <t>no impacts</t>
        </is>
      </c>
      <c r="AL1079" t="inlineStr">
        <is>
          <t>no impacts</t>
        </is>
      </c>
      <c r="AM1079" t="inlineStr">
        <is>
          <t>no impacts</t>
        </is>
      </c>
      <c r="AN1079" t="inlineStr">
        <is>
          <t>no impacts</t>
        </is>
      </c>
      <c r="AO1079" t="inlineStr"/>
      <c r="AP1079" t="inlineStr"/>
      <c r="AQ1079" t="inlineStr">
        <is>
          <t>SUO_007</t>
        </is>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is>
          <t>SUO_007</t>
        </is>
      </c>
      <c r="BQ1079" t="inlineStr">
        <is>
          <t>Grid-Gen-Lithium</t>
        </is>
      </c>
    </row>
    <row r="1080">
      <c r="A1080" t="inlineStr">
        <is>
          <t>Ekoumdoum</t>
        </is>
      </c>
      <c r="B1080" t="inlineStr">
        <is>
          <t>CTR_259</t>
        </is>
      </c>
      <c r="C1080" t="inlineStr">
        <is>
          <t>Yaounde</t>
        </is>
      </c>
      <c r="D1080" t="inlineStr">
        <is>
          <t>CAMUSAT</t>
        </is>
      </c>
      <c r="E1080" t="inlineStr">
        <is>
          <t>Grid-Gen</t>
        </is>
      </c>
      <c r="F1080" t="inlineStr">
        <is>
          <t>CENTRE</t>
        </is>
      </c>
      <c r="G1080" t="inlineStr">
        <is>
          <t>Yaounde</t>
        </is>
      </c>
      <c r="H1080" t="inlineStr">
        <is>
          <t>ZTE</t>
        </is>
      </c>
      <c r="I1080" t="n">
        <v>9.16225426829094</v>
      </c>
      <c r="J1080" t="n">
        <v>0</v>
      </c>
      <c r="K1080" t="n">
        <v>3.673348400407498</v>
      </c>
      <c r="L1080" t="n">
        <v>28.70127813305254</v>
      </c>
      <c r="M1080" t="n">
        <v>0</v>
      </c>
      <c r="N1080" t="n">
        <v>0</v>
      </c>
      <c r="O1080" t="n">
        <v>0</v>
      </c>
      <c r="P1080" t="n">
        <v>0</v>
      </c>
      <c r="Q1080" t="n">
        <v>20.34912879209436</v>
      </c>
      <c r="R1080" t="n">
        <v>27.15404941886181</v>
      </c>
      <c r="S1080" t="n">
        <v>32.17754891805281</v>
      </c>
      <c r="T1080" t="n">
        <v>8.55011871028128</v>
      </c>
      <c r="U1080" t="n">
        <v>0</v>
      </c>
      <c r="V1080" t="n">
        <v>0</v>
      </c>
      <c r="W1080" t="n">
        <v>8.55011871028128</v>
      </c>
      <c r="X1080" t="n">
        <v>0</v>
      </c>
      <c r="Y1080" t="n">
        <v>9.978351781938345</v>
      </c>
      <c r="Z1080" t="n">
        <v>0</v>
      </c>
      <c r="AA1080" t="n">
        <v>0</v>
      </c>
      <c r="AB1080" t="n">
        <v>0</v>
      </c>
      <c r="AC1080" t="n">
        <v>0</v>
      </c>
      <c r="AD1080" t="n">
        <v>0</v>
      </c>
      <c r="AE1080" t="n">
        <v>0</v>
      </c>
      <c r="AF1080" t="n">
        <v>0</v>
      </c>
      <c r="AG1080" t="n">
        <v>0</v>
      </c>
      <c r="AH1080" t="n">
        <v>0</v>
      </c>
      <c r="AI1080" t="inlineStr">
        <is>
          <t>Operationnel</t>
        </is>
      </c>
      <c r="AJ1080" t="inlineStr"/>
      <c r="AK1080" t="inlineStr">
        <is>
          <t>no impacts</t>
        </is>
      </c>
      <c r="AL1080" t="inlineStr">
        <is>
          <t>no impacts</t>
        </is>
      </c>
      <c r="AM1080" t="inlineStr">
        <is>
          <t>no impacts</t>
        </is>
      </c>
      <c r="AN1080" t="inlineStr">
        <is>
          <t>no impacts</t>
        </is>
      </c>
      <c r="AO1080" t="inlineStr"/>
      <c r="AP1080" t="inlineStr"/>
      <c r="AQ1080" t="inlineStr">
        <is>
          <t>CTR_259</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is>
          <t>Grid-Gen</t>
        </is>
      </c>
    </row>
    <row r="1081">
      <c r="A1081" t="inlineStr">
        <is>
          <t>laboratorie-T.Bella</t>
        </is>
      </c>
      <c r="B1081" t="inlineStr">
        <is>
          <t>CTR_937</t>
        </is>
      </c>
      <c r="C1081" t="inlineStr">
        <is>
          <t>Yaounde</t>
        </is>
      </c>
      <c r="D1081" t="inlineStr">
        <is>
          <t>ESCO</t>
        </is>
      </c>
      <c r="E1081" t="inlineStr"/>
      <c r="F1081" t="inlineStr">
        <is>
          <t>CENTRE</t>
        </is>
      </c>
      <c r="G1081" t="inlineStr">
        <is>
          <t>Yaounde</t>
        </is>
      </c>
      <c r="H1081" t="inlineStr">
        <is>
          <t>ZTE</t>
        </is>
      </c>
      <c r="I1081" t="n">
        <v>6.290788824111885</v>
      </c>
      <c r="J1081" t="n">
        <v>5.095731566376454</v>
      </c>
      <c r="K1081" t="n">
        <v>0</v>
      </c>
      <c r="L1081" t="n">
        <v>0</v>
      </c>
      <c r="M1081" t="n">
        <v>0</v>
      </c>
      <c r="N1081" t="n">
        <v>0</v>
      </c>
      <c r="O1081" t="n">
        <v>9.245704599738039</v>
      </c>
      <c r="P1081" t="n">
        <v>7.448980974965258</v>
      </c>
      <c r="Q1081" t="n">
        <v>2.52079213430242</v>
      </c>
      <c r="R1081" t="n">
        <v>6.787246064154917</v>
      </c>
      <c r="S1081" t="n">
        <v>9.245704599738039</v>
      </c>
      <c r="T1081" t="n">
        <v>9.245704599738039</v>
      </c>
      <c r="U1081" t="n">
        <v>3.414686259570302</v>
      </c>
      <c r="V1081" t="n">
        <v>9.245704599738039</v>
      </c>
      <c r="W1081" t="n">
        <v>9.245704599738039</v>
      </c>
      <c r="X1081" t="n">
        <v>7.089925178279443</v>
      </c>
      <c r="Y1081" t="n">
        <v>9.409359278378462</v>
      </c>
      <c r="Z1081" t="n">
        <v>0</v>
      </c>
      <c r="AA1081" t="n">
        <v>0</v>
      </c>
      <c r="AB1081" t="n">
        <v>0</v>
      </c>
      <c r="AC1081" t="n">
        <v>0</v>
      </c>
      <c r="AD1081" t="n">
        <v>0</v>
      </c>
      <c r="AE1081" t="n">
        <v>0</v>
      </c>
      <c r="AF1081" t="n">
        <v>0</v>
      </c>
      <c r="AG1081" t="n">
        <v>0</v>
      </c>
      <c r="AH1081" t="n">
        <v>0</v>
      </c>
      <c r="AI1081" t="inlineStr">
        <is>
          <t>Operationnel</t>
        </is>
      </c>
      <c r="AJ1081" t="inlineStr"/>
      <c r="AK1081" t="inlineStr">
        <is>
          <t>BSS</t>
        </is>
      </c>
      <c r="AL1081" t="inlineStr">
        <is>
          <t>RAN ISSUE</t>
        </is>
      </c>
      <c r="AM1081" t="inlineStr">
        <is>
          <t>BSS Hardware issue</t>
        </is>
      </c>
      <c r="AN1081" t="inlineStr">
        <is>
          <t>ACTIVE</t>
        </is>
      </c>
      <c r="AO1081" t="inlineStr">
        <is>
          <t>05/06/2026: hardware issue,  site with GPS issue (alarm : TDD down 09Apr 02pm)</t>
        </is>
      </c>
      <c r="AP1081" t="inlineStr">
        <is>
          <t>05/06/2026 : hardware issue, site with GPS issue (alarm : TDD down 09Apr 02pm)</t>
        </is>
      </c>
      <c r="AQ1081" t="inlineStr">
        <is>
          <t>CTR_937</t>
        </is>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CTR_937</t>
        </is>
      </c>
      <c r="BM1081" t="inlineStr"/>
      <c r="BN1081" t="inlineStr"/>
      <c r="BO1081" t="inlineStr">
        <is>
          <t>CTR_937</t>
        </is>
      </c>
      <c r="BP1081" t="inlineStr">
        <is>
          <t>CTR_937</t>
        </is>
      </c>
      <c r="BQ1081" t="inlineStr"/>
    </row>
    <row r="1082">
      <c r="A1082" t="inlineStr">
        <is>
          <t>Messassi-MTN-IHS</t>
        </is>
      </c>
      <c r="B1082" t="inlineStr">
        <is>
          <t>CTR_468</t>
        </is>
      </c>
      <c r="C1082" t="inlineStr">
        <is>
          <t>Yaounde</t>
        </is>
      </c>
      <c r="D1082" t="inlineStr">
        <is>
          <t>IHS</t>
        </is>
      </c>
      <c r="E1082" t="inlineStr">
        <is>
          <t>Grid-Gen</t>
        </is>
      </c>
      <c r="F1082" t="inlineStr">
        <is>
          <t>CENTRE</t>
        </is>
      </c>
      <c r="G1082" t="inlineStr">
        <is>
          <t>Yaounde</t>
        </is>
      </c>
      <c r="H1082" t="inlineStr">
        <is>
          <t>ZTE</t>
        </is>
      </c>
      <c r="I1082" t="n">
        <v>0</v>
      </c>
      <c r="J1082" t="n">
        <v>9.678383599718064</v>
      </c>
      <c r="K1082" t="n">
        <v>0</v>
      </c>
      <c r="L1082" t="n">
        <v>0</v>
      </c>
      <c r="M1082" t="n">
        <v>0</v>
      </c>
      <c r="N1082" t="n">
        <v>0</v>
      </c>
      <c r="O1082" t="n">
        <v>0</v>
      </c>
      <c r="P1082" t="n">
        <v>0</v>
      </c>
      <c r="Q1082" t="n">
        <v>0</v>
      </c>
      <c r="R1082" t="n">
        <v>0</v>
      </c>
      <c r="S1082" t="n">
        <v>0</v>
      </c>
      <c r="T1082" t="n">
        <v>1.162240713631422</v>
      </c>
      <c r="U1082" t="n">
        <v>0</v>
      </c>
      <c r="V1082" t="n">
        <v>0</v>
      </c>
      <c r="W1082" t="n">
        <v>1.162240713631422</v>
      </c>
      <c r="X1082" t="n">
        <v>18.44175634144045</v>
      </c>
      <c r="Y1082" t="n">
        <v>9.261506479127252</v>
      </c>
      <c r="Z1082" t="n">
        <v>0</v>
      </c>
      <c r="AA1082" t="n">
        <v>0</v>
      </c>
      <c r="AB1082" t="n">
        <v>0</v>
      </c>
      <c r="AC1082" t="n">
        <v>0</v>
      </c>
      <c r="AD1082" t="n">
        <v>0</v>
      </c>
      <c r="AE1082" t="n">
        <v>0</v>
      </c>
      <c r="AF1082" t="n">
        <v>0</v>
      </c>
      <c r="AG1082" t="n">
        <v>0</v>
      </c>
      <c r="AH1082" t="n">
        <v>0</v>
      </c>
      <c r="AI1082" t="inlineStr">
        <is>
          <t>Operationnel</t>
        </is>
      </c>
      <c r="AJ1082" t="inlineStr"/>
      <c r="AK1082" t="inlineStr">
        <is>
          <t>no impacts</t>
        </is>
      </c>
      <c r="AL1082" t="inlineStr">
        <is>
          <t>no impacts</t>
        </is>
      </c>
      <c r="AM1082" t="inlineStr">
        <is>
          <t>no impacts</t>
        </is>
      </c>
      <c r="AN1082" t="inlineStr">
        <is>
          <t>no impacts</t>
        </is>
      </c>
      <c r="AO1082" t="inlineStr"/>
      <c r="AP1082" t="inlineStr"/>
      <c r="AQ1082" t="inlineStr">
        <is>
          <t>CTR_468</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is>
          <t>CTR_468</t>
        </is>
      </c>
      <c r="BQ1082" t="inlineStr">
        <is>
          <t>Grid-Gen-Lithium</t>
        </is>
      </c>
    </row>
    <row r="1083">
      <c r="A1083" t="inlineStr">
        <is>
          <t>Buea-Bomaka-III-MTN</t>
        </is>
      </c>
      <c r="B1083" t="inlineStr">
        <is>
          <t>SUO_169</t>
        </is>
      </c>
      <c r="C1083" t="inlineStr">
        <is>
          <t>SUD-OUEST</t>
        </is>
      </c>
      <c r="D1083" t="inlineStr">
        <is>
          <t>MTN sharing</t>
        </is>
      </c>
      <c r="E1083" t="inlineStr"/>
      <c r="F1083" t="inlineStr">
        <is>
          <t>SUD-OUEST</t>
        </is>
      </c>
      <c r="G1083" t="inlineStr">
        <is>
          <t>Buea</t>
        </is>
      </c>
      <c r="H1083" t="inlineStr">
        <is>
          <t>Huawei</t>
        </is>
      </c>
      <c r="I1083" t="n">
        <v>4.622852299869019</v>
      </c>
      <c r="J1083" t="n">
        <v>5.864708803109296</v>
      </c>
      <c r="K1083" t="n">
        <v>8.998777940433689</v>
      </c>
      <c r="L1083" t="n">
        <v>4.622852299869019</v>
      </c>
      <c r="M1083" t="n">
        <v>4.622852299869019</v>
      </c>
      <c r="N1083" t="n">
        <v>5.384053442455476</v>
      </c>
      <c r="O1083" t="n">
        <v>4.622584773694258</v>
      </c>
      <c r="P1083" t="n">
        <v>4.622584773694258</v>
      </c>
      <c r="Q1083" t="n">
        <v>4.622852299869019</v>
      </c>
      <c r="R1083" t="n">
        <v>4.754296827068226</v>
      </c>
      <c r="S1083" t="n">
        <v>1.216709042812748</v>
      </c>
      <c r="T1083" t="n">
        <v>0</v>
      </c>
      <c r="U1083" t="n">
        <v>0</v>
      </c>
      <c r="V1083" t="n">
        <v>0</v>
      </c>
      <c r="W1083" t="n">
        <v>0</v>
      </c>
      <c r="X1083" t="n">
        <v>0</v>
      </c>
      <c r="Y1083" t="n">
        <v>8.266719315817859</v>
      </c>
      <c r="Z1083" t="n">
        <v>0</v>
      </c>
      <c r="AA1083" t="n">
        <v>0</v>
      </c>
      <c r="AB1083" t="n">
        <v>0</v>
      </c>
      <c r="AC1083" t="n">
        <v>0</v>
      </c>
      <c r="AD1083" t="n">
        <v>0</v>
      </c>
      <c r="AE1083" t="n">
        <v>0</v>
      </c>
      <c r="AF1083" t="n">
        <v>0</v>
      </c>
      <c r="AG1083" t="n">
        <v>0</v>
      </c>
      <c r="AH1083" t="n">
        <v>0</v>
      </c>
      <c r="AI1083" t="inlineStr">
        <is>
          <t>Operationnel</t>
        </is>
      </c>
      <c r="AJ1083" t="inlineStr"/>
      <c r="AK1083" t="inlineStr">
        <is>
          <t>no impacts</t>
        </is>
      </c>
      <c r="AL1083" t="inlineStr">
        <is>
          <t>no impacts</t>
        </is>
      </c>
      <c r="AM1083" t="inlineStr">
        <is>
          <t>no impacts</t>
        </is>
      </c>
      <c r="AN1083" t="inlineStr">
        <is>
          <t>no impacts</t>
        </is>
      </c>
      <c r="AO1083" t="inlineStr"/>
      <c r="AP1083" t="inlineStr"/>
      <c r="AQ1083" t="inlineStr">
        <is>
          <t>SUO_169</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row>
    <row r="1084">
      <c r="A1084" t="inlineStr">
        <is>
          <t>Mile16-Bolifamba-IHS</t>
        </is>
      </c>
      <c r="B1084" t="inlineStr">
        <is>
          <t>SUO_220</t>
        </is>
      </c>
      <c r="C1084" t="inlineStr">
        <is>
          <t>SUD-OUEST</t>
        </is>
      </c>
      <c r="D1084" t="inlineStr">
        <is>
          <t>IHS</t>
        </is>
      </c>
      <c r="E1084" t="inlineStr">
        <is>
          <t>Grid-Gen</t>
        </is>
      </c>
      <c r="F1084" t="inlineStr">
        <is>
          <t>SUD-OUEST</t>
        </is>
      </c>
      <c r="G1084" t="inlineStr">
        <is>
          <t>Buea</t>
        </is>
      </c>
      <c r="H1084" t="inlineStr">
        <is>
          <t>Huawei</t>
        </is>
      </c>
      <c r="I1084" t="n">
        <v>0</v>
      </c>
      <c r="J1084" t="n">
        <v>1.240501037288155</v>
      </c>
      <c r="K1084" t="n">
        <v>18.53305410734719</v>
      </c>
      <c r="L1084" t="n">
        <v>8.917539158697954e-05</v>
      </c>
      <c r="M1084" t="n">
        <v>0</v>
      </c>
      <c r="N1084" t="n">
        <v>2.847905305721779</v>
      </c>
      <c r="O1084" t="n">
        <v>0</v>
      </c>
      <c r="P1084" t="n">
        <v>0</v>
      </c>
      <c r="Q1084" t="n">
        <v>0</v>
      </c>
      <c r="R1084" t="n">
        <v>14.89514400755636</v>
      </c>
      <c r="S1084" t="n">
        <v>3.529294472837889</v>
      </c>
      <c r="T1084" t="n">
        <v>0</v>
      </c>
      <c r="U1084" t="n">
        <v>0</v>
      </c>
      <c r="V1084" t="n">
        <v>0</v>
      </c>
      <c r="W1084" t="n">
        <v>0</v>
      </c>
      <c r="X1084" t="n">
        <v>0</v>
      </c>
      <c r="Y1084" t="n">
        <v>8.266166428390022</v>
      </c>
      <c r="Z1084" t="n">
        <v>0</v>
      </c>
      <c r="AA1084" t="n">
        <v>0</v>
      </c>
      <c r="AB1084" t="n">
        <v>0</v>
      </c>
      <c r="AC1084" t="n">
        <v>0</v>
      </c>
      <c r="AD1084" t="n">
        <v>0</v>
      </c>
      <c r="AE1084" t="n">
        <v>0</v>
      </c>
      <c r="AF1084" t="n">
        <v>0</v>
      </c>
      <c r="AG1084" t="n">
        <v>0</v>
      </c>
      <c r="AH1084" t="n">
        <v>0</v>
      </c>
      <c r="AI1084" t="inlineStr">
        <is>
          <t>Operationnel</t>
        </is>
      </c>
      <c r="AJ1084" t="inlineStr"/>
      <c r="AK1084" t="inlineStr">
        <is>
          <t>no impacts</t>
        </is>
      </c>
      <c r="AL1084" t="inlineStr">
        <is>
          <t>no impacts</t>
        </is>
      </c>
      <c r="AM1084" t="inlineStr">
        <is>
          <t>no impacts</t>
        </is>
      </c>
      <c r="AN1084" t="inlineStr">
        <is>
          <t>no impacts</t>
        </is>
      </c>
      <c r="AO1084" t="inlineStr"/>
      <c r="AP1084" t="inlineStr"/>
      <c r="AQ1084" t="inlineStr">
        <is>
          <t>SUO_220</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is>
          <t>SUO_220</t>
        </is>
      </c>
      <c r="BQ1084" t="inlineStr">
        <is>
          <t>Grid-Gen</t>
        </is>
      </c>
    </row>
    <row r="1085">
      <c r="A1085" t="inlineStr">
        <is>
          <t>Montee-Jouvence-II-IHS</t>
        </is>
      </c>
      <c r="B1085" t="inlineStr">
        <is>
          <t>CTR_154</t>
        </is>
      </c>
      <c r="C1085" t="inlineStr">
        <is>
          <t>Yaounde</t>
        </is>
      </c>
      <c r="D1085" t="inlineStr">
        <is>
          <t>IHS</t>
        </is>
      </c>
      <c r="E1085" t="inlineStr">
        <is>
          <t>Grid-Gen</t>
        </is>
      </c>
      <c r="F1085" t="inlineStr">
        <is>
          <t>CENTRE</t>
        </is>
      </c>
      <c r="G1085" t="inlineStr">
        <is>
          <t>Yaounde</t>
        </is>
      </c>
      <c r="H1085" t="inlineStr">
        <is>
          <t>ZTE</t>
        </is>
      </c>
      <c r="I1085" t="n">
        <v>0</v>
      </c>
      <c r="J1085" t="n">
        <v>0</v>
      </c>
      <c r="K1085" t="n">
        <v>16.03685654604446</v>
      </c>
      <c r="L1085" t="n">
        <v>13.86855689960706</v>
      </c>
      <c r="M1085" t="n">
        <v>21.05932161069305</v>
      </c>
      <c r="N1085" t="n">
        <v>0</v>
      </c>
      <c r="O1085" t="n">
        <v>0</v>
      </c>
      <c r="P1085" t="n">
        <v>0</v>
      </c>
      <c r="Q1085" t="n">
        <v>0</v>
      </c>
      <c r="R1085" t="n">
        <v>0</v>
      </c>
      <c r="S1085" t="n">
        <v>0</v>
      </c>
      <c r="T1085" t="n">
        <v>0</v>
      </c>
      <c r="U1085" t="n">
        <v>0</v>
      </c>
      <c r="V1085" t="n">
        <v>0</v>
      </c>
      <c r="W1085" t="n">
        <v>0</v>
      </c>
      <c r="X1085" t="n">
        <v>0.01111125379173773</v>
      </c>
      <c r="Y1085" t="n">
        <v>7.571793324258845</v>
      </c>
      <c r="Z1085" t="n">
        <v>0</v>
      </c>
      <c r="AA1085" t="n">
        <v>0</v>
      </c>
      <c r="AB1085" t="n">
        <v>0</v>
      </c>
      <c r="AC1085" t="n">
        <v>0</v>
      </c>
      <c r="AD1085" t="n">
        <v>0</v>
      </c>
      <c r="AE1085" t="n">
        <v>0</v>
      </c>
      <c r="AF1085" t="n">
        <v>0</v>
      </c>
      <c r="AG1085" t="n">
        <v>0</v>
      </c>
      <c r="AH1085" t="n">
        <v>0</v>
      </c>
      <c r="AI1085" t="inlineStr">
        <is>
          <t>Operationnel</t>
        </is>
      </c>
      <c r="AJ1085" t="inlineStr"/>
      <c r="AK1085" t="inlineStr">
        <is>
          <t>no impacts</t>
        </is>
      </c>
      <c r="AL1085" t="inlineStr">
        <is>
          <t>no impacts</t>
        </is>
      </c>
      <c r="AM1085" t="inlineStr">
        <is>
          <t>no impacts</t>
        </is>
      </c>
      <c r="AN1085" t="inlineStr">
        <is>
          <t>no impacts</t>
        </is>
      </c>
      <c r="AO1085" t="inlineStr"/>
      <c r="AP1085" t="inlineStr"/>
      <c r="AQ1085" t="inlineStr">
        <is>
          <t>CTR_154</t>
        </is>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is>
          <t>CTR_154</t>
        </is>
      </c>
      <c r="BQ1085" t="inlineStr">
        <is>
          <t>Grid-Gen-Lithium</t>
        </is>
      </c>
    </row>
    <row r="1086">
      <c r="A1086" t="inlineStr">
        <is>
          <t>Ekekam-MTN-IHS</t>
        </is>
      </c>
      <c r="B1086" t="inlineStr">
        <is>
          <t>CTR_694</t>
        </is>
      </c>
      <c r="C1086" t="inlineStr">
        <is>
          <t>Yaounde</t>
        </is>
      </c>
      <c r="D1086" t="inlineStr">
        <is>
          <t>IHS</t>
        </is>
      </c>
      <c r="E1086" t="inlineStr">
        <is>
          <t>Gen-Lithium</t>
        </is>
      </c>
      <c r="F1086" t="inlineStr">
        <is>
          <t>CENTRE</t>
        </is>
      </c>
      <c r="G1086" t="inlineStr">
        <is>
          <t>Yaounde</t>
        </is>
      </c>
      <c r="H1086" t="inlineStr">
        <is>
          <t>NOKIA</t>
        </is>
      </c>
      <c r="I1086" t="n">
        <v>0</v>
      </c>
      <c r="J1086" t="n">
        <v>0</v>
      </c>
      <c r="K1086" t="n">
        <v>0</v>
      </c>
      <c r="L1086" t="n">
        <v>0</v>
      </c>
      <c r="M1086" t="n">
        <v>0</v>
      </c>
      <c r="N1086" t="n">
        <v>0</v>
      </c>
      <c r="O1086" t="n">
        <v>0</v>
      </c>
      <c r="P1086" t="n">
        <v>0</v>
      </c>
      <c r="Q1086" t="n">
        <v>0</v>
      </c>
      <c r="R1086" t="n">
        <v>5.508114247231283</v>
      </c>
      <c r="S1086" t="n">
        <v>12.32760613298405</v>
      </c>
      <c r="T1086" t="n">
        <v>12.32760613298405</v>
      </c>
      <c r="U1086" t="n">
        <v>12.32760613298405</v>
      </c>
      <c r="V1086" t="n">
        <v>12.32760613298405</v>
      </c>
      <c r="W1086" t="n">
        <v>12.32760613298405</v>
      </c>
      <c r="X1086" t="n">
        <v>12.32760613298405</v>
      </c>
      <c r="Y1086" t="n">
        <v>7.369477059938575</v>
      </c>
      <c r="Z1086" t="n">
        <v>0</v>
      </c>
      <c r="AA1086" t="n">
        <v>0</v>
      </c>
      <c r="AB1086" t="n">
        <v>0</v>
      </c>
      <c r="AC1086" t="n">
        <v>0</v>
      </c>
      <c r="AD1086" t="n">
        <v>0</v>
      </c>
      <c r="AE1086" t="n">
        <v>0</v>
      </c>
      <c r="AF1086" t="n">
        <v>0</v>
      </c>
      <c r="AG1086" t="n">
        <v>0</v>
      </c>
      <c r="AH1086" t="n">
        <v>0</v>
      </c>
      <c r="AI1086" t="inlineStr">
        <is>
          <t>Operationnel</t>
        </is>
      </c>
      <c r="AJ1086" t="inlineStr"/>
      <c r="AK1086" t="inlineStr">
        <is>
          <t>no impacts</t>
        </is>
      </c>
      <c r="AL1086" t="inlineStr">
        <is>
          <t>no impacts</t>
        </is>
      </c>
      <c r="AM1086" t="inlineStr">
        <is>
          <t>no impacts</t>
        </is>
      </c>
      <c r="AN1086" t="inlineStr">
        <is>
          <t>no impacts</t>
        </is>
      </c>
      <c r="AO1086" t="inlineStr"/>
      <c r="AP1086" t="inlineStr"/>
      <c r="AQ1086" t="inlineStr">
        <is>
          <t>CTR_694</t>
        </is>
      </c>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is>
          <t>CTR_694</t>
        </is>
      </c>
      <c r="BQ1086" t="inlineStr">
        <is>
          <t>Grid-Gen</t>
        </is>
      </c>
    </row>
    <row r="1087">
      <c r="A1087" t="inlineStr">
        <is>
          <t>Bouba-Ndjida-Park</t>
        </is>
      </c>
      <c r="B1087" t="inlineStr">
        <is>
          <t>NRD_167</t>
        </is>
      </c>
      <c r="C1087" t="inlineStr">
        <is>
          <t>NORD</t>
        </is>
      </c>
      <c r="D1087" t="inlineStr">
        <is>
          <t>CAMUSAT</t>
        </is>
      </c>
      <c r="E1087" t="inlineStr">
        <is>
          <t>Hybrid Solar - S3</t>
        </is>
      </c>
      <c r="F1087" t="inlineStr">
        <is>
          <t>NORD</t>
        </is>
      </c>
      <c r="G1087" t="inlineStr">
        <is>
          <t>Bouba-Ndjida</t>
        </is>
      </c>
      <c r="H1087" t="inlineStr">
        <is>
          <t>Huawei</t>
        </is>
      </c>
      <c r="I1087" t="n">
        <v>0</v>
      </c>
      <c r="J1087" t="n">
        <v>0</v>
      </c>
      <c r="K1087" t="n">
        <v>0</v>
      </c>
      <c r="L1087" t="n">
        <v>0</v>
      </c>
      <c r="M1087" t="n">
        <v>0</v>
      </c>
      <c r="N1087" t="n">
        <v>0</v>
      </c>
      <c r="O1087" t="n">
        <v>0</v>
      </c>
      <c r="P1087" t="n">
        <v>0</v>
      </c>
      <c r="Q1087" t="n">
        <v>0</v>
      </c>
      <c r="R1087" t="n">
        <v>0</v>
      </c>
      <c r="S1087" t="n">
        <v>0</v>
      </c>
      <c r="T1087" t="n">
        <v>0</v>
      </c>
      <c r="U1087" t="n">
        <v>0</v>
      </c>
      <c r="V1087" t="n">
        <v>0.02942787922370325</v>
      </c>
      <c r="W1087" t="n">
        <v>7.833897635211295</v>
      </c>
      <c r="X1087" t="n">
        <v>5.880225321245431</v>
      </c>
      <c r="Y1087" t="n">
        <v>7.353759491828681</v>
      </c>
      <c r="Z1087" t="n">
        <v>0</v>
      </c>
      <c r="AA1087" t="n">
        <v>0</v>
      </c>
      <c r="AB1087" t="n">
        <v>0</v>
      </c>
      <c r="AC1087" t="n">
        <v>0</v>
      </c>
      <c r="AD1087" t="n">
        <v>0</v>
      </c>
      <c r="AE1087" t="n">
        <v>0</v>
      </c>
      <c r="AF1087" t="n">
        <v>0</v>
      </c>
      <c r="AG1087" t="n">
        <v>0</v>
      </c>
      <c r="AH1087" t="n">
        <v>0</v>
      </c>
      <c r="AI1087" t="inlineStr">
        <is>
          <t>EXCLU</t>
        </is>
      </c>
      <c r="AJ1087" t="inlineStr"/>
      <c r="AK1087" t="inlineStr">
        <is>
          <t>Exclu</t>
        </is>
      </c>
      <c r="AL1087" t="inlineStr">
        <is>
          <t>Exclu</t>
        </is>
      </c>
      <c r="AM1087" t="inlineStr">
        <is>
          <t>EXCLU</t>
        </is>
      </c>
      <c r="AN1087" t="inlineStr">
        <is>
          <t>Exclu</t>
        </is>
      </c>
      <c r="AO1087" t="inlineStr"/>
      <c r="AP1087" t="inlineStr"/>
      <c r="AQ1087" t="inlineStr">
        <is>
          <t>NRD_167</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is>
          <t>Grid-Gen-Lithium</t>
        </is>
      </c>
    </row>
    <row r="1088">
      <c r="A1088" t="inlineStr">
        <is>
          <t>Ngona-II</t>
        </is>
      </c>
      <c r="B1088" t="inlineStr">
        <is>
          <t>CTR_709</t>
        </is>
      </c>
      <c r="C1088" t="inlineStr">
        <is>
          <t>Yaounde</t>
        </is>
      </c>
      <c r="D1088" t="inlineStr">
        <is>
          <t>CAMUSAT</t>
        </is>
      </c>
      <c r="E1088" t="inlineStr">
        <is>
          <t>Good Grid + GE</t>
        </is>
      </c>
      <c r="F1088" t="inlineStr">
        <is>
          <t>CENTRE</t>
        </is>
      </c>
      <c r="G1088" t="inlineStr">
        <is>
          <t>Yaounde</t>
        </is>
      </c>
      <c r="H1088" t="inlineStr">
        <is>
          <t>ZTE</t>
        </is>
      </c>
      <c r="I1088" t="n">
        <v>0</v>
      </c>
      <c r="J1088" t="n">
        <v>0</v>
      </c>
      <c r="K1088" t="n">
        <v>0</v>
      </c>
      <c r="L1088" t="n">
        <v>0.2524912037393737</v>
      </c>
      <c r="M1088" t="n">
        <v>0.02311426149934494</v>
      </c>
      <c r="N1088" t="n">
        <v>0</v>
      </c>
      <c r="O1088" t="n">
        <v>0</v>
      </c>
      <c r="P1088" t="n">
        <v>0</v>
      </c>
      <c r="Q1088" t="n">
        <v>0</v>
      </c>
      <c r="R1088" t="n">
        <v>0</v>
      </c>
      <c r="S1088" t="n">
        <v>0.3258290457805062</v>
      </c>
      <c r="T1088" t="n">
        <v>0</v>
      </c>
      <c r="U1088" t="n">
        <v>0.3572544537757569</v>
      </c>
      <c r="V1088" t="n">
        <v>0</v>
      </c>
      <c r="W1088" t="n">
        <v>0</v>
      </c>
      <c r="X1088" t="n">
        <v>0</v>
      </c>
      <c r="Y1088" t="n">
        <v>6.780290383611134</v>
      </c>
      <c r="Z1088" t="n">
        <v>0</v>
      </c>
      <c r="AA1088" t="n">
        <v>0</v>
      </c>
      <c r="AB1088" t="n">
        <v>0</v>
      </c>
      <c r="AC1088" t="n">
        <v>0</v>
      </c>
      <c r="AD1088" t="n">
        <v>0</v>
      </c>
      <c r="AE1088" t="n">
        <v>0</v>
      </c>
      <c r="AF1088" t="n">
        <v>0</v>
      </c>
      <c r="AG1088" t="n">
        <v>0</v>
      </c>
      <c r="AH1088" t="n">
        <v>0</v>
      </c>
      <c r="AI1088" t="inlineStr">
        <is>
          <t>Operationnel</t>
        </is>
      </c>
      <c r="AJ1088" t="inlineStr"/>
      <c r="AK1088" t="inlineStr">
        <is>
          <t>no impacts</t>
        </is>
      </c>
      <c r="AL1088" t="inlineStr">
        <is>
          <t>no impacts</t>
        </is>
      </c>
      <c r="AM1088" t="inlineStr">
        <is>
          <t>no impacts</t>
        </is>
      </c>
      <c r="AN1088" t="inlineStr">
        <is>
          <t>no impacts</t>
        </is>
      </c>
      <c r="AO1088" t="inlineStr"/>
      <c r="AP1088" t="inlineStr"/>
      <c r="AQ1088" t="inlineStr">
        <is>
          <t>CTR_709</t>
        </is>
      </c>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is>
          <t>Grid-Gen</t>
        </is>
      </c>
    </row>
    <row r="1089">
      <c r="A1089" t="inlineStr">
        <is>
          <t>Mayo-Oulo</t>
        </is>
      </c>
      <c r="B1089" t="inlineStr">
        <is>
          <t>NRD_010</t>
        </is>
      </c>
      <c r="C1089" t="inlineStr">
        <is>
          <t>NORD</t>
        </is>
      </c>
      <c r="D1089" t="inlineStr">
        <is>
          <t>IHS</t>
        </is>
      </c>
      <c r="E1089" t="inlineStr">
        <is>
          <t>Grid-Gen</t>
        </is>
      </c>
      <c r="F1089" t="inlineStr">
        <is>
          <t>NORD</t>
        </is>
      </c>
      <c r="G1089" t="inlineStr">
        <is>
          <t>Mayo-Oulo</t>
        </is>
      </c>
      <c r="H1089" t="inlineStr">
        <is>
          <t>HUAWEI</t>
        </is>
      </c>
      <c r="I1089" t="n">
        <v>0</v>
      </c>
      <c r="J1089" t="n">
        <v>0</v>
      </c>
      <c r="K1089" t="n">
        <v>0</v>
      </c>
      <c r="L1089" t="n">
        <v>0</v>
      </c>
      <c r="M1089" t="n">
        <v>0</v>
      </c>
      <c r="N1089" t="n">
        <v>0</v>
      </c>
      <c r="O1089" t="n">
        <v>0</v>
      </c>
      <c r="P1089" t="n">
        <v>0</v>
      </c>
      <c r="Q1089" t="n">
        <v>0</v>
      </c>
      <c r="R1089" t="n">
        <v>0</v>
      </c>
      <c r="S1089" t="n">
        <v>0</v>
      </c>
      <c r="T1089" t="n">
        <v>0</v>
      </c>
      <c r="U1089" t="n">
        <v>0</v>
      </c>
      <c r="V1089" t="n">
        <v>0.005867740766423252</v>
      </c>
      <c r="W1089" t="n">
        <v>0.8227321627814732</v>
      </c>
      <c r="X1089" t="n">
        <v>5.148630408665851</v>
      </c>
      <c r="Y1089" t="n">
        <v>6.338230132436157</v>
      </c>
      <c r="Z1089" t="n">
        <v>0</v>
      </c>
      <c r="AA1089" t="n">
        <v>0</v>
      </c>
      <c r="AB1089" t="n">
        <v>0</v>
      </c>
      <c r="AC1089" t="n">
        <v>0</v>
      </c>
      <c r="AD1089" t="n">
        <v>0</v>
      </c>
      <c r="AE1089" t="n">
        <v>0</v>
      </c>
      <c r="AF1089" t="n">
        <v>0</v>
      </c>
      <c r="AG1089" t="n">
        <v>0</v>
      </c>
      <c r="AH1089" t="n">
        <v>0</v>
      </c>
      <c r="AI1089" t="inlineStr">
        <is>
          <t>Operationnel</t>
        </is>
      </c>
      <c r="AJ1089" t="inlineStr"/>
      <c r="AK1089" t="inlineStr">
        <is>
          <t>no impacts</t>
        </is>
      </c>
      <c r="AL1089" t="inlineStr">
        <is>
          <t>no impacts</t>
        </is>
      </c>
      <c r="AM1089" t="inlineStr">
        <is>
          <t>no impacts</t>
        </is>
      </c>
      <c r="AN1089" t="inlineStr">
        <is>
          <t>no impacts</t>
        </is>
      </c>
      <c r="AO1089" t="inlineStr"/>
      <c r="AP1089" t="inlineStr"/>
      <c r="AQ1089" t="inlineStr">
        <is>
          <t>NRD_010</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is>
          <t>NRD_010</t>
        </is>
      </c>
      <c r="BQ1089" t="inlineStr">
        <is>
          <t>Grid-Gen</t>
        </is>
      </c>
    </row>
    <row r="1090">
      <c r="A1090" t="inlineStr">
        <is>
          <t>H-ville-MTN</t>
        </is>
      </c>
      <c r="B1090" t="inlineStr">
        <is>
          <t>CTR_369</t>
        </is>
      </c>
      <c r="C1090" t="inlineStr">
        <is>
          <t>Yaounde</t>
        </is>
      </c>
      <c r="D1090" t="inlineStr">
        <is>
          <t>IHS</t>
        </is>
      </c>
      <c r="E1090" t="inlineStr">
        <is>
          <t>Grid-Gen</t>
        </is>
      </c>
      <c r="F1090" t="inlineStr">
        <is>
          <t>CENTRE</t>
        </is>
      </c>
      <c r="G1090" t="inlineStr">
        <is>
          <t>Yaounde</t>
        </is>
      </c>
      <c r="H1090" t="inlineStr">
        <is>
          <t>ZTE</t>
        </is>
      </c>
      <c r="I1090" t="n">
        <v>0</v>
      </c>
      <c r="J1090" t="n">
        <v>0</v>
      </c>
      <c r="K1090" t="n">
        <v>0</v>
      </c>
      <c r="L1090" t="n">
        <v>0.01066537683380282</v>
      </c>
      <c r="M1090" t="n">
        <v>0</v>
      </c>
      <c r="N1090" t="n">
        <v>0</v>
      </c>
      <c r="O1090" t="n">
        <v>0.01087939777361161</v>
      </c>
      <c r="P1090" t="n">
        <v>0</v>
      </c>
      <c r="Q1090" t="n">
        <v>0</v>
      </c>
      <c r="R1090" t="n">
        <v>0</v>
      </c>
      <c r="S1090" t="n">
        <v>0</v>
      </c>
      <c r="T1090" t="n">
        <v>0</v>
      </c>
      <c r="U1090" t="n">
        <v>0</v>
      </c>
      <c r="V1090" t="n">
        <v>0</v>
      </c>
      <c r="W1090" t="n">
        <v>0</v>
      </c>
      <c r="X1090" t="n">
        <v>0</v>
      </c>
      <c r="Y1090" t="n">
        <v>6.004642827587586</v>
      </c>
      <c r="Z1090" t="n">
        <v>0</v>
      </c>
      <c r="AA1090" t="n">
        <v>0</v>
      </c>
      <c r="AB1090" t="n">
        <v>0</v>
      </c>
      <c r="AC1090" t="n">
        <v>0</v>
      </c>
      <c r="AD1090" t="n">
        <v>0</v>
      </c>
      <c r="AE1090" t="n">
        <v>0</v>
      </c>
      <c r="AF1090" t="n">
        <v>0</v>
      </c>
      <c r="AG1090" t="n">
        <v>0</v>
      </c>
      <c r="AH1090" t="n">
        <v>0</v>
      </c>
      <c r="AI1090" t="inlineStr">
        <is>
          <t>Operationnel</t>
        </is>
      </c>
      <c r="AJ1090" t="inlineStr"/>
      <c r="AK1090" t="inlineStr">
        <is>
          <t>no impacts</t>
        </is>
      </c>
      <c r="AL1090" t="inlineStr">
        <is>
          <t>no impacts</t>
        </is>
      </c>
      <c r="AM1090" t="inlineStr">
        <is>
          <t>no impacts</t>
        </is>
      </c>
      <c r="AN1090" t="inlineStr">
        <is>
          <t>no impacts</t>
        </is>
      </c>
      <c r="AO1090" t="inlineStr"/>
      <c r="AP1090" t="inlineStr"/>
      <c r="AQ1090" t="inlineStr">
        <is>
          <t>CTR_369</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is>
          <t>CTR_369</t>
        </is>
      </c>
      <c r="BQ1090" t="inlineStr">
        <is>
          <t>Grid-Gen-Lithium</t>
        </is>
      </c>
    </row>
    <row r="1091">
      <c r="A1091" t="inlineStr">
        <is>
          <t>Bokwai-IHS</t>
        </is>
      </c>
      <c r="B1091" t="inlineStr">
        <is>
          <t>SUO_197</t>
        </is>
      </c>
      <c r="C1091" t="inlineStr">
        <is>
          <t>SUD-OUEST</t>
        </is>
      </c>
      <c r="D1091" t="inlineStr">
        <is>
          <t>IHS</t>
        </is>
      </c>
      <c r="E1091" t="inlineStr">
        <is>
          <t>Grid-Gen</t>
        </is>
      </c>
      <c r="F1091" t="inlineStr">
        <is>
          <t>SUD-OUEST</t>
        </is>
      </c>
      <c r="G1091" t="inlineStr">
        <is>
          <t>Buea</t>
        </is>
      </c>
      <c r="H1091" t="inlineStr">
        <is>
          <t>Huawei</t>
        </is>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5.605208413591185</v>
      </c>
      <c r="Z1091" t="n">
        <v>0</v>
      </c>
      <c r="AA1091" t="n">
        <v>0</v>
      </c>
      <c r="AB1091" t="n">
        <v>0</v>
      </c>
      <c r="AC1091" t="n">
        <v>0</v>
      </c>
      <c r="AD1091" t="n">
        <v>0</v>
      </c>
      <c r="AE1091" t="n">
        <v>0</v>
      </c>
      <c r="AF1091" t="n">
        <v>0</v>
      </c>
      <c r="AG1091" t="n">
        <v>0</v>
      </c>
      <c r="AH1091" t="n">
        <v>0</v>
      </c>
      <c r="AI1091" t="inlineStr">
        <is>
          <t>Insecurity</t>
        </is>
      </c>
      <c r="AJ1091" t="inlineStr"/>
      <c r="AK1091" t="inlineStr">
        <is>
          <t>no impacts</t>
        </is>
      </c>
      <c r="AL1091" t="inlineStr">
        <is>
          <t>no impacts</t>
        </is>
      </c>
      <c r="AM1091" t="inlineStr">
        <is>
          <t>no impacts</t>
        </is>
      </c>
      <c r="AN1091" t="inlineStr">
        <is>
          <t>no impacts</t>
        </is>
      </c>
      <c r="AO1091" t="inlineStr"/>
      <c r="AP1091" t="inlineStr"/>
      <c r="AQ1091" t="inlineStr">
        <is>
          <t>SUO_197</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is>
          <t>SUO_197</t>
        </is>
      </c>
      <c r="BQ1091" t="inlineStr">
        <is>
          <t>Grid-Gen</t>
        </is>
      </c>
    </row>
    <row r="1092">
      <c r="A1092" t="inlineStr">
        <is>
          <t>NRD_259_H_GUIDER-KOLLAS</t>
        </is>
      </c>
      <c r="B1092" t="inlineStr">
        <is>
          <t>NRD_259</t>
        </is>
      </c>
      <c r="C1092" t="inlineStr">
        <is>
          <t>NORD</t>
        </is>
      </c>
      <c r="D1092" t="inlineStr">
        <is>
          <t>ESCO</t>
        </is>
      </c>
      <c r="E1092" t="inlineStr">
        <is>
          <t>Hybrid Solar - S3</t>
        </is>
      </c>
      <c r="F1092" t="inlineStr">
        <is>
          <t>NRD</t>
        </is>
      </c>
      <c r="G1092" t="inlineStr">
        <is>
          <t>Guider</t>
        </is>
      </c>
      <c r="H1092" t="inlineStr">
        <is>
          <t>Huawei</t>
        </is>
      </c>
      <c r="I1092" t="n">
        <v>6.22979285626639</v>
      </c>
      <c r="J1092" t="n">
        <v>3.342828729029514</v>
      </c>
      <c r="K1092" t="n">
        <v>0</v>
      </c>
      <c r="L1092" t="n">
        <v>0</v>
      </c>
      <c r="M1092" t="n">
        <v>3.464214272057712</v>
      </c>
      <c r="N1092" t="n">
        <v>7.100465709565024</v>
      </c>
      <c r="O1092" t="n">
        <v>0</v>
      </c>
      <c r="P1092" t="n">
        <v>0</v>
      </c>
      <c r="Q1092" t="n">
        <v>0</v>
      </c>
      <c r="R1092" t="n">
        <v>0</v>
      </c>
      <c r="S1092" t="n">
        <v>0</v>
      </c>
      <c r="T1092" t="n">
        <v>0</v>
      </c>
      <c r="U1092" t="n">
        <v>0</v>
      </c>
      <c r="V1092" t="n">
        <v>0</v>
      </c>
      <c r="W1092" t="n">
        <v>0</v>
      </c>
      <c r="X1092" t="n">
        <v>0</v>
      </c>
      <c r="Y1092" t="n">
        <v>5.429443716773249</v>
      </c>
      <c r="Z1092" t="n">
        <v>3.414793270040207</v>
      </c>
      <c r="AA1092" t="n">
        <v>0</v>
      </c>
      <c r="AB1092" t="n">
        <v>0</v>
      </c>
      <c r="AC1092" t="n">
        <v>0</v>
      </c>
      <c r="AD1092" t="n">
        <v>0</v>
      </c>
      <c r="AE1092" t="n">
        <v>0</v>
      </c>
      <c r="AF1092" t="n">
        <v>0</v>
      </c>
      <c r="AG1092" t="n">
        <v>0</v>
      </c>
      <c r="AH1092" t="n">
        <v>0</v>
      </c>
      <c r="AI1092" t="inlineStr">
        <is>
          <t>Operationnel</t>
        </is>
      </c>
      <c r="AJ1092" t="inlineStr"/>
      <c r="AK1092" t="inlineStr">
        <is>
          <t>no impacts</t>
        </is>
      </c>
      <c r="AL1092" t="inlineStr">
        <is>
          <t>no impacts</t>
        </is>
      </c>
      <c r="AM1092" t="inlineStr">
        <is>
          <t>no impacts</t>
        </is>
      </c>
      <c r="AN1092" t="inlineStr">
        <is>
          <t>no impacts</t>
        </is>
      </c>
      <c r="AO1092" t="inlineStr"/>
      <c r="AP1092" t="inlineStr"/>
      <c r="AQ1092" t="inlineStr">
        <is>
          <t>NRD_259</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is>
          <t>Grid-Gen</t>
        </is>
      </c>
    </row>
    <row r="1093">
      <c r="A1093" t="inlineStr">
        <is>
          <t>Pouss-II</t>
        </is>
      </c>
      <c r="B1093" t="inlineStr">
        <is>
          <t>NRD_136</t>
        </is>
      </c>
      <c r="C1093" t="inlineStr">
        <is>
          <t>NORD</t>
        </is>
      </c>
      <c r="D1093" t="inlineStr">
        <is>
          <t>CAMUSAT</t>
        </is>
      </c>
      <c r="E1093" t="inlineStr">
        <is>
          <t>Hybrid Solar - S3</t>
        </is>
      </c>
      <c r="F1093" t="inlineStr">
        <is>
          <t>NORD</t>
        </is>
      </c>
      <c r="G1093" t="inlineStr">
        <is>
          <t>Pouss</t>
        </is>
      </c>
      <c r="H1093" t="inlineStr">
        <is>
          <t>Huawei</t>
        </is>
      </c>
      <c r="I1093" t="n">
        <v>0</v>
      </c>
      <c r="J1093" t="n">
        <v>0</v>
      </c>
      <c r="K1093" t="n">
        <v>0</v>
      </c>
      <c r="L1093" t="n">
        <v>0</v>
      </c>
      <c r="M1093" t="n">
        <v>0</v>
      </c>
      <c r="N1093" t="n">
        <v>0</v>
      </c>
      <c r="O1093" t="n">
        <v>0</v>
      </c>
      <c r="P1093" t="n">
        <v>0</v>
      </c>
      <c r="Q1093" t="n">
        <v>0</v>
      </c>
      <c r="R1093" t="n">
        <v>0</v>
      </c>
      <c r="S1093" t="n">
        <v>0</v>
      </c>
      <c r="T1093" t="n">
        <v>0</v>
      </c>
      <c r="U1093" t="n">
        <v>0</v>
      </c>
      <c r="V1093" t="n">
        <v>9.224284670678845</v>
      </c>
      <c r="W1093" t="n">
        <v>2.229135098578045</v>
      </c>
      <c r="X1093" t="n">
        <v>1.097838245827305</v>
      </c>
      <c r="Y1093" t="n">
        <v>5.31314117106551</v>
      </c>
      <c r="Z1093" t="n">
        <v>0</v>
      </c>
      <c r="AA1093" t="n">
        <v>0</v>
      </c>
      <c r="AB1093" t="n">
        <v>0</v>
      </c>
      <c r="AC1093" t="n">
        <v>0</v>
      </c>
      <c r="AD1093" t="n">
        <v>0</v>
      </c>
      <c r="AE1093" t="n">
        <v>0</v>
      </c>
      <c r="AF1093" t="n">
        <v>0</v>
      </c>
      <c r="AG1093" t="n">
        <v>0</v>
      </c>
      <c r="AH1093" t="n">
        <v>0</v>
      </c>
      <c r="AI1093" t="inlineStr">
        <is>
          <t>EXCLU</t>
        </is>
      </c>
      <c r="AJ1093" t="inlineStr"/>
      <c r="AK1093" t="inlineStr">
        <is>
          <t>Exclu</t>
        </is>
      </c>
      <c r="AL1093" t="inlineStr">
        <is>
          <t>Exclu</t>
        </is>
      </c>
      <c r="AM1093" t="inlineStr">
        <is>
          <t>EXCLU</t>
        </is>
      </c>
      <c r="AN1093" t="inlineStr">
        <is>
          <t>Exclu</t>
        </is>
      </c>
      <c r="AO1093" t="inlineStr">
        <is>
          <t>(05/06/2026 cell huawei): 06/05/2026 : Power issue || Mail sent to camusat</t>
        </is>
      </c>
      <c r="AP1093" t="inlineStr">
        <is>
          <t>05/06/2026 cell huawei) : 06/05/2026 : Power issue || Mail sent to camusat</t>
        </is>
      </c>
      <c r="AQ1093" t="inlineStr">
        <is>
          <t>NRD_136</t>
        </is>
      </c>
      <c r="AR1093" t="inlineStr"/>
      <c r="AS1093" t="inlineStr"/>
      <c r="AT1093" t="inlineStr"/>
      <c r="AU1093" t="inlineStr"/>
      <c r="AV1093" t="inlineStr"/>
      <c r="AW1093" t="inlineStr"/>
      <c r="AX1093" t="inlineStr"/>
      <c r="AY1093" t="inlineStr"/>
      <c r="AZ1093" t="inlineStr">
        <is>
          <t>(05/06/2026 cell huawei): 06/05/2026 : Power issue || Mail sent to camusat</t>
        </is>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is>
          <t>Grid-Lithium</t>
        </is>
      </c>
    </row>
    <row r="1094">
      <c r="A1094" t="inlineStr">
        <is>
          <t>Tourou</t>
        </is>
      </c>
      <c r="B1094" t="inlineStr">
        <is>
          <t>EXN_231</t>
        </is>
      </c>
      <c r="C1094" t="inlineStr">
        <is>
          <t>EXTREME-NORD</t>
        </is>
      </c>
      <c r="D1094" t="inlineStr">
        <is>
          <t>CAMUSAT</t>
        </is>
      </c>
      <c r="E1094" t="inlineStr">
        <is>
          <t>Hybrid Solar - S3</t>
        </is>
      </c>
      <c r="F1094" t="inlineStr">
        <is>
          <t>EXTREME-NORD</t>
        </is>
      </c>
      <c r="G1094" t="inlineStr">
        <is>
          <t>Tourou</t>
        </is>
      </c>
      <c r="H1094" t="inlineStr">
        <is>
          <t>Huawei</t>
        </is>
      </c>
      <c r="I1094" t="n">
        <v>0</v>
      </c>
      <c r="J1094" t="n">
        <v>0</v>
      </c>
      <c r="K1094" t="n">
        <v>0</v>
      </c>
      <c r="L1094" t="n">
        <v>0</v>
      </c>
      <c r="M1094" t="n">
        <v>0</v>
      </c>
      <c r="N1094" t="n">
        <v>0</v>
      </c>
      <c r="O1094" t="n">
        <v>0</v>
      </c>
      <c r="P1094" t="n">
        <v>0</v>
      </c>
      <c r="Q1094" t="n">
        <v>0</v>
      </c>
      <c r="R1094" t="n">
        <v>0</v>
      </c>
      <c r="S1094" t="n">
        <v>0</v>
      </c>
      <c r="T1094" t="n">
        <v>0</v>
      </c>
      <c r="U1094" t="n">
        <v>0</v>
      </c>
      <c r="V1094" t="n">
        <v>5.756093176156354</v>
      </c>
      <c r="W1094" t="n">
        <v>5.028421980806601</v>
      </c>
      <c r="X1094" t="n">
        <v>10.49030770503919</v>
      </c>
      <c r="Y1094" t="n">
        <v>5.24752591793581</v>
      </c>
      <c r="Z1094" t="n">
        <v>0</v>
      </c>
      <c r="AA1094" t="n">
        <v>0</v>
      </c>
      <c r="AB1094" t="n">
        <v>0</v>
      </c>
      <c r="AC1094" t="n">
        <v>0</v>
      </c>
      <c r="AD1094" t="n">
        <v>0</v>
      </c>
      <c r="AE1094" t="n">
        <v>0</v>
      </c>
      <c r="AF1094" t="n">
        <v>0</v>
      </c>
      <c r="AG1094" t="n">
        <v>0</v>
      </c>
      <c r="AH1094" t="n">
        <v>0</v>
      </c>
      <c r="AI1094" t="inlineStr">
        <is>
          <t>Insecurity</t>
        </is>
      </c>
      <c r="AJ1094" t="inlineStr"/>
      <c r="AK1094" t="inlineStr">
        <is>
          <t>no impacts</t>
        </is>
      </c>
      <c r="AL1094" t="inlineStr">
        <is>
          <t>no impacts</t>
        </is>
      </c>
      <c r="AM1094" t="inlineStr">
        <is>
          <t>no impacts</t>
        </is>
      </c>
      <c r="AN1094" t="inlineStr">
        <is>
          <t>no impacts</t>
        </is>
      </c>
      <c r="AO1094" t="inlineStr"/>
      <c r="AP1094" t="inlineStr"/>
      <c r="AQ1094" t="inlineStr">
        <is>
          <t>EXN_231</t>
        </is>
      </c>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row>
    <row r="1095">
      <c r="A1095" t="inlineStr">
        <is>
          <t>Nkomekui</t>
        </is>
      </c>
      <c r="B1095" t="inlineStr">
        <is>
          <t>SUD_016</t>
        </is>
      </c>
      <c r="C1095" t="inlineStr">
        <is>
          <t>CENTRE</t>
        </is>
      </c>
      <c r="D1095" t="inlineStr">
        <is>
          <t>IHS</t>
        </is>
      </c>
      <c r="E1095" t="inlineStr">
        <is>
          <t>Grid-Gen</t>
        </is>
      </c>
      <c r="F1095" t="inlineStr">
        <is>
          <t>SUD</t>
        </is>
      </c>
      <c r="G1095" t="inlineStr">
        <is>
          <t>Nkomekui</t>
        </is>
      </c>
      <c r="H1095" t="inlineStr">
        <is>
          <t>ZTE</t>
        </is>
      </c>
      <c r="I1095" t="n">
        <v>4.673783439071634</v>
      </c>
      <c r="J1095" t="n">
        <v>4.673945758914162</v>
      </c>
      <c r="K1095" t="n">
        <v>4.67383754568581</v>
      </c>
      <c r="L1095" t="n">
        <v>4.673512906000759</v>
      </c>
      <c r="M1095" t="n">
        <v>0</v>
      </c>
      <c r="N1095" t="n">
        <v>0</v>
      </c>
      <c r="O1095" t="n">
        <v>0</v>
      </c>
      <c r="P1095" t="n">
        <v>0</v>
      </c>
      <c r="Q1095" t="n">
        <v>0</v>
      </c>
      <c r="R1095" t="n">
        <v>0</v>
      </c>
      <c r="S1095" t="n">
        <v>0</v>
      </c>
      <c r="T1095" t="n">
        <v>0</v>
      </c>
      <c r="U1095" t="n">
        <v>0</v>
      </c>
      <c r="V1095" t="n">
        <v>4.62162167946512</v>
      </c>
      <c r="W1095" t="n">
        <v>4.621728689935023</v>
      </c>
      <c r="X1095" t="n">
        <v>4.621568174230167</v>
      </c>
      <c r="Y1095" t="n">
        <v>5.104238898733852</v>
      </c>
      <c r="Z1095" t="n">
        <v>0</v>
      </c>
      <c r="AA1095" t="n">
        <v>0</v>
      </c>
      <c r="AB1095" t="n">
        <v>0</v>
      </c>
      <c r="AC1095" t="n">
        <v>0</v>
      </c>
      <c r="AD1095" t="n">
        <v>0</v>
      </c>
      <c r="AE1095" t="n">
        <v>0</v>
      </c>
      <c r="AF1095" t="n">
        <v>0</v>
      </c>
      <c r="AG1095" t="n">
        <v>0</v>
      </c>
      <c r="AH1095" t="n">
        <v>0</v>
      </c>
      <c r="AI1095" t="inlineStr">
        <is>
          <t>EXCLU</t>
        </is>
      </c>
      <c r="AJ1095" t="inlineStr"/>
      <c r="AK1095" t="inlineStr">
        <is>
          <t>Exclu</t>
        </is>
      </c>
      <c r="AL1095" t="inlineStr">
        <is>
          <t>Exclu</t>
        </is>
      </c>
      <c r="AM1095" t="inlineStr">
        <is>
          <t>EXCLU</t>
        </is>
      </c>
      <c r="AN1095" t="inlineStr">
        <is>
          <t>Exclu</t>
        </is>
      </c>
      <c r="AO1095" t="inlineStr"/>
      <c r="AP1095" t="inlineStr"/>
      <c r="AQ1095" t="inlineStr">
        <is>
          <t>SUD_016</t>
        </is>
      </c>
      <c r="AR1095" t="inlineStr"/>
      <c r="AS1095" t="inlineStr"/>
      <c r="AT1095" t="inlineStr">
        <is>
          <t>(05/06/2026 top offenders):</t>
        </is>
      </c>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is>
          <t>SUD_016</t>
        </is>
      </c>
      <c r="BQ1095" t="inlineStr"/>
    </row>
    <row r="1096">
      <c r="A1096" t="inlineStr">
        <is>
          <t>EXN_350_H_Maroua-Ziling</t>
        </is>
      </c>
      <c r="B1096" t="inlineStr">
        <is>
          <t>EXN_350</t>
        </is>
      </c>
      <c r="C1096" t="inlineStr">
        <is>
          <t>Maroua</t>
        </is>
      </c>
      <c r="D1096" t="inlineStr">
        <is>
          <t>ESCO</t>
        </is>
      </c>
      <c r="E1096" t="inlineStr">
        <is>
          <t>Hybrid Solar - S1</t>
        </is>
      </c>
      <c r="F1096" t="inlineStr">
        <is>
          <t>EXN</t>
        </is>
      </c>
      <c r="G1096" t="inlineStr">
        <is>
          <t>Maroua</t>
        </is>
      </c>
      <c r="H1096" t="inlineStr">
        <is>
          <t>Huawei</t>
        </is>
      </c>
      <c r="I1096" t="n">
        <v>18.49140919947608</v>
      </c>
      <c r="J1096" t="n">
        <v>18.49140919947608</v>
      </c>
      <c r="K1096" t="n">
        <v>18.49114167330132</v>
      </c>
      <c r="L1096" t="n">
        <v>18.49140919947608</v>
      </c>
      <c r="M1096" t="n">
        <v>18.49114167330132</v>
      </c>
      <c r="N1096" t="n">
        <v>18.49140919947608</v>
      </c>
      <c r="O1096" t="n">
        <v>12.77419649405164</v>
      </c>
      <c r="P1096" t="n">
        <v>4.8485908861323</v>
      </c>
      <c r="Q1096" t="n">
        <v>0</v>
      </c>
      <c r="R1096" t="n">
        <v>0.5684039459754076</v>
      </c>
      <c r="S1096" t="n">
        <v>0</v>
      </c>
      <c r="T1096" t="n">
        <v>5.656395088362111</v>
      </c>
      <c r="U1096" t="n">
        <v>0</v>
      </c>
      <c r="V1096" t="inlineStr"/>
      <c r="W1096" t="n">
        <v>5.656395088362111</v>
      </c>
      <c r="X1096" t="n">
        <v>1.526236827011155</v>
      </c>
      <c r="Y1096" t="n">
        <v>4.977859533776786</v>
      </c>
      <c r="Z1096" t="n">
        <v>0</v>
      </c>
      <c r="AA1096" t="n">
        <v>0</v>
      </c>
      <c r="AB1096" t="n">
        <v>0</v>
      </c>
      <c r="AC1096" t="n">
        <v>0</v>
      </c>
      <c r="AD1096" t="n">
        <v>0</v>
      </c>
      <c r="AE1096" t="n">
        <v>0</v>
      </c>
      <c r="AF1096" t="n">
        <v>0</v>
      </c>
      <c r="AG1096" t="n">
        <v>0</v>
      </c>
      <c r="AH1096" t="n">
        <v>0</v>
      </c>
      <c r="AI1096" t="inlineStr">
        <is>
          <t>EXCLU</t>
        </is>
      </c>
      <c r="AJ1096" t="inlineStr"/>
      <c r="AK1096" t="inlineStr">
        <is>
          <t>Exclu</t>
        </is>
      </c>
      <c r="AL1096" t="inlineStr">
        <is>
          <t>Exclu</t>
        </is>
      </c>
      <c r="AM1096" t="inlineStr">
        <is>
          <t>EXCLU</t>
        </is>
      </c>
      <c r="AN1096" t="inlineStr">
        <is>
          <t>Exclu</t>
        </is>
      </c>
      <c r="AO1096" t="inlineStr"/>
      <c r="AP1096" t="inlineStr"/>
      <c r="AQ1096" t="inlineStr">
        <is>
          <t>EXN_350</t>
        </is>
      </c>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is>
          <t>EXN_350</t>
        </is>
      </c>
      <c r="BO1096" t="inlineStr"/>
      <c r="BP1096" t="inlineStr"/>
      <c r="BQ1096" t="inlineStr">
        <is>
          <t>Grid-Lithium</t>
        </is>
      </c>
    </row>
    <row r="1097">
      <c r="A1097" t="inlineStr">
        <is>
          <t>Lagdo-Ville</t>
        </is>
      </c>
      <c r="B1097" t="inlineStr">
        <is>
          <t>NRD_131</t>
        </is>
      </c>
      <c r="C1097" t="inlineStr">
        <is>
          <t>NORD</t>
        </is>
      </c>
      <c r="D1097" t="inlineStr">
        <is>
          <t>CAMUSAT</t>
        </is>
      </c>
      <c r="E1097" t="inlineStr">
        <is>
          <t>Good Grid + GE</t>
        </is>
      </c>
      <c r="F1097" t="inlineStr">
        <is>
          <t>NORD</t>
        </is>
      </c>
      <c r="G1097" t="inlineStr">
        <is>
          <t>Lagdo</t>
        </is>
      </c>
      <c r="H1097" t="inlineStr">
        <is>
          <t>HUAWEI</t>
        </is>
      </c>
      <c r="I1097" t="n">
        <v>0</v>
      </c>
      <c r="J1097" t="n">
        <v>0</v>
      </c>
      <c r="K1097" t="n">
        <v>0</v>
      </c>
      <c r="L1097" t="n">
        <v>0</v>
      </c>
      <c r="M1097" t="n">
        <v>0</v>
      </c>
      <c r="N1097" t="n">
        <v>0</v>
      </c>
      <c r="O1097" t="n">
        <v>0</v>
      </c>
      <c r="P1097" t="n">
        <v>0</v>
      </c>
      <c r="Q1097" t="n">
        <v>0</v>
      </c>
      <c r="R1097" t="n">
        <v>0</v>
      </c>
      <c r="S1097" t="n">
        <v>0</v>
      </c>
      <c r="T1097" t="n">
        <v>0</v>
      </c>
      <c r="U1097" t="n">
        <v>0</v>
      </c>
      <c r="V1097" t="n">
        <v>0.1076525327238017</v>
      </c>
      <c r="W1097" t="n">
        <v>0</v>
      </c>
      <c r="X1097" t="n">
        <v>0</v>
      </c>
      <c r="Y1097" t="n">
        <v>4.846950058927099</v>
      </c>
      <c r="Z1097" t="n">
        <v>0</v>
      </c>
      <c r="AA1097" t="n">
        <v>0</v>
      </c>
      <c r="AB1097" t="n">
        <v>0</v>
      </c>
      <c r="AC1097" t="n">
        <v>0</v>
      </c>
      <c r="AD1097" t="n">
        <v>0</v>
      </c>
      <c r="AE1097" t="n">
        <v>0</v>
      </c>
      <c r="AF1097" t="n">
        <v>0</v>
      </c>
      <c r="AG1097" t="n">
        <v>0</v>
      </c>
      <c r="AH1097" t="n">
        <v>0</v>
      </c>
      <c r="AI1097" t="inlineStr">
        <is>
          <t>Operationnel</t>
        </is>
      </c>
      <c r="AJ1097" t="inlineStr"/>
      <c r="AK1097" t="inlineStr">
        <is>
          <t>no impacts</t>
        </is>
      </c>
      <c r="AL1097" t="inlineStr">
        <is>
          <t>no impacts</t>
        </is>
      </c>
      <c r="AM1097" t="inlineStr">
        <is>
          <t>no impacts</t>
        </is>
      </c>
      <c r="AN1097" t="inlineStr">
        <is>
          <t>no impacts</t>
        </is>
      </c>
      <c r="AO1097" t="inlineStr"/>
      <c r="AP1097" t="inlineStr"/>
      <c r="AQ1097" t="inlineStr">
        <is>
          <t>NRD_131</t>
        </is>
      </c>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is>
          <t>Grid-Gen-Lithium</t>
        </is>
      </c>
    </row>
    <row r="1098">
      <c r="A1098" t="inlineStr">
        <is>
          <t>BOVA-II-IHS</t>
        </is>
      </c>
      <c r="B1098" t="inlineStr">
        <is>
          <t>SUO_221</t>
        </is>
      </c>
      <c r="C1098" t="inlineStr">
        <is>
          <t>SUD-OUEST</t>
        </is>
      </c>
      <c r="D1098" t="inlineStr">
        <is>
          <t>IHS</t>
        </is>
      </c>
      <c r="E1098" t="inlineStr">
        <is>
          <t>Grid-Gen</t>
        </is>
      </c>
      <c r="F1098" t="inlineStr">
        <is>
          <t>SUD-OUEST</t>
        </is>
      </c>
      <c r="G1098" t="inlineStr">
        <is>
          <t>Buea</t>
        </is>
      </c>
      <c r="H1098" t="inlineStr">
        <is>
          <t>Huawei</t>
        </is>
      </c>
      <c r="I1098" t="n">
        <v>0</v>
      </c>
      <c r="J1098" t="n">
        <v>0</v>
      </c>
      <c r="K1098" t="n">
        <v>0</v>
      </c>
      <c r="L1098" t="n">
        <v>0</v>
      </c>
      <c r="M1098" t="n">
        <v>0</v>
      </c>
      <c r="N1098" t="n">
        <v>0.3365657629275782</v>
      </c>
      <c r="O1098" t="n">
        <v>0</v>
      </c>
      <c r="P1098" t="n">
        <v>0</v>
      </c>
      <c r="Q1098" t="n">
        <v>0</v>
      </c>
      <c r="R1098" t="n">
        <v>0</v>
      </c>
      <c r="S1098" t="n">
        <v>0</v>
      </c>
      <c r="T1098" t="n">
        <v>0</v>
      </c>
      <c r="U1098" t="n">
        <v>0.007134031326958362</v>
      </c>
      <c r="V1098" t="n">
        <v>0</v>
      </c>
      <c r="W1098" t="n">
        <v>0</v>
      </c>
      <c r="X1098" t="n">
        <v>0</v>
      </c>
      <c r="Y1098" t="n">
        <v>4.750016408272051</v>
      </c>
      <c r="Z1098" t="n">
        <v>0</v>
      </c>
      <c r="AA1098" t="n">
        <v>0</v>
      </c>
      <c r="AB1098" t="n">
        <v>0</v>
      </c>
      <c r="AC1098" t="n">
        <v>0</v>
      </c>
      <c r="AD1098" t="n">
        <v>0</v>
      </c>
      <c r="AE1098" t="n">
        <v>0</v>
      </c>
      <c r="AF1098" t="n">
        <v>0</v>
      </c>
      <c r="AG1098" t="n">
        <v>0</v>
      </c>
      <c r="AH1098" t="n">
        <v>0</v>
      </c>
      <c r="AI1098" t="inlineStr">
        <is>
          <t>Operationnel</t>
        </is>
      </c>
      <c r="AJ1098" t="inlineStr"/>
      <c r="AK1098" t="inlineStr">
        <is>
          <t>no impacts</t>
        </is>
      </c>
      <c r="AL1098" t="inlineStr">
        <is>
          <t>no impacts</t>
        </is>
      </c>
      <c r="AM1098" t="inlineStr">
        <is>
          <t>no impacts</t>
        </is>
      </c>
      <c r="AN1098" t="inlineStr">
        <is>
          <t>no impacts</t>
        </is>
      </c>
      <c r="AO1098" t="inlineStr"/>
      <c r="AP1098" t="inlineStr"/>
      <c r="AQ1098" t="inlineStr">
        <is>
          <t>SUO_221</t>
        </is>
      </c>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is>
          <t>SUO_221</t>
        </is>
      </c>
      <c r="BQ1098" t="inlineStr">
        <is>
          <t>Grid-Gen</t>
        </is>
      </c>
    </row>
    <row r="1099">
      <c r="A1099" t="inlineStr">
        <is>
          <t>PK10-Genie-Militaire</t>
        </is>
      </c>
      <c r="B1099" t="inlineStr">
        <is>
          <t>LIT_447</t>
        </is>
      </c>
      <c r="C1099" t="inlineStr">
        <is>
          <t>Douala</t>
        </is>
      </c>
      <c r="D1099" t="inlineStr">
        <is>
          <t>IHS</t>
        </is>
      </c>
      <c r="E1099" t="inlineStr">
        <is>
          <t>Grid-Gen</t>
        </is>
      </c>
      <c r="F1099" t="inlineStr">
        <is>
          <t>LITTORAL</t>
        </is>
      </c>
      <c r="G1099" t="inlineStr">
        <is>
          <t>Douala</t>
        </is>
      </c>
      <c r="H1099" t="inlineStr">
        <is>
          <t>ZTE</t>
        </is>
      </c>
      <c r="I1099" t="n">
        <v>0</v>
      </c>
      <c r="J1099" t="n">
        <v>0</v>
      </c>
      <c r="K1099" t="n">
        <v>5.041869629857919</v>
      </c>
      <c r="L1099" t="n">
        <v>20.03235996609908</v>
      </c>
      <c r="M1099" t="n">
        <v>20.03235996609908</v>
      </c>
      <c r="N1099" t="n">
        <v>20.03235996609908</v>
      </c>
      <c r="O1099" t="n">
        <v>0</v>
      </c>
      <c r="P1099" t="n">
        <v>0.681567517899285</v>
      </c>
      <c r="Q1099" t="n">
        <v>0</v>
      </c>
      <c r="R1099" t="n">
        <v>1.039232178476342</v>
      </c>
      <c r="S1099" t="n">
        <v>4.675251759965528</v>
      </c>
      <c r="T1099" t="n">
        <v>0</v>
      </c>
      <c r="U1099" t="n">
        <v>0</v>
      </c>
      <c r="V1099" t="n">
        <v>0.001801342910056812</v>
      </c>
      <c r="W1099" t="n">
        <v>0</v>
      </c>
      <c r="X1099" t="n">
        <v>0</v>
      </c>
      <c r="Y1099" t="n">
        <v>4.742436499987159</v>
      </c>
      <c r="Z1099" t="n">
        <v>0</v>
      </c>
      <c r="AA1099" t="n">
        <v>0</v>
      </c>
      <c r="AB1099" t="n">
        <v>0</v>
      </c>
      <c r="AC1099" t="n">
        <v>0</v>
      </c>
      <c r="AD1099" t="n">
        <v>0</v>
      </c>
      <c r="AE1099" t="n">
        <v>0</v>
      </c>
      <c r="AF1099" t="n">
        <v>0</v>
      </c>
      <c r="AG1099" t="n">
        <v>0</v>
      </c>
      <c r="AH1099" t="n">
        <v>0</v>
      </c>
      <c r="AI1099" t="inlineStr">
        <is>
          <t>Operationnel</t>
        </is>
      </c>
      <c r="AJ1099" t="inlineStr"/>
      <c r="AK1099" t="inlineStr">
        <is>
          <t>no impacts</t>
        </is>
      </c>
      <c r="AL1099" t="inlineStr">
        <is>
          <t>no impacts</t>
        </is>
      </c>
      <c r="AM1099" t="inlineStr">
        <is>
          <t>no impacts</t>
        </is>
      </c>
      <c r="AN1099" t="inlineStr">
        <is>
          <t>no impacts</t>
        </is>
      </c>
      <c r="AO1099" t="inlineStr"/>
      <c r="AP1099" t="inlineStr"/>
      <c r="AQ1099" t="inlineStr">
        <is>
          <t>LIT_447</t>
        </is>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is>
          <t>LIT_447</t>
        </is>
      </c>
      <c r="BQ1099" t="inlineStr">
        <is>
          <t>Grid-Gen</t>
        </is>
      </c>
    </row>
    <row r="1100">
      <c r="A1100" t="inlineStr">
        <is>
          <t>Berunda-MTN</t>
        </is>
      </c>
      <c r="B1100" t="inlineStr">
        <is>
          <t>SUO_066</t>
        </is>
      </c>
      <c r="C1100" t="inlineStr">
        <is>
          <t>SUD-OUEST</t>
        </is>
      </c>
      <c r="D1100" t="inlineStr">
        <is>
          <t>IHS</t>
        </is>
      </c>
      <c r="E1100" t="inlineStr">
        <is>
          <t>Grid-Gen</t>
        </is>
      </c>
      <c r="F1100" t="inlineStr">
        <is>
          <t>SUD-OUEST</t>
        </is>
      </c>
      <c r="G1100" t="inlineStr">
        <is>
          <t>Buea</t>
        </is>
      </c>
      <c r="H1100" t="inlineStr">
        <is>
          <t>Huawei</t>
        </is>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4.710957586756955</v>
      </c>
      <c r="Z1100" t="n">
        <v>0</v>
      </c>
      <c r="AA1100" t="n">
        <v>0</v>
      </c>
      <c r="AB1100" t="n">
        <v>0</v>
      </c>
      <c r="AC1100" t="n">
        <v>0</v>
      </c>
      <c r="AD1100" t="n">
        <v>0</v>
      </c>
      <c r="AE1100" t="n">
        <v>0</v>
      </c>
      <c r="AF1100" t="n">
        <v>0</v>
      </c>
      <c r="AG1100" t="n">
        <v>0</v>
      </c>
      <c r="AH1100" t="n">
        <v>0</v>
      </c>
      <c r="AI1100" t="inlineStr">
        <is>
          <t>Operationnel</t>
        </is>
      </c>
      <c r="AJ1100" t="inlineStr"/>
      <c r="AK1100" t="inlineStr">
        <is>
          <t>no impacts</t>
        </is>
      </c>
      <c r="AL1100" t="inlineStr">
        <is>
          <t>no impacts</t>
        </is>
      </c>
      <c r="AM1100" t="inlineStr">
        <is>
          <t>no impacts</t>
        </is>
      </c>
      <c r="AN1100" t="inlineStr">
        <is>
          <t>no impacts</t>
        </is>
      </c>
      <c r="AO1100" t="inlineStr"/>
      <c r="AP1100" t="inlineStr"/>
      <c r="AQ1100" t="inlineStr">
        <is>
          <t>SUO_066</t>
        </is>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is>
          <t>SUO_066</t>
        </is>
      </c>
      <c r="BQ1100" t="inlineStr"/>
    </row>
    <row r="1101">
      <c r="A1101" t="inlineStr">
        <is>
          <t>Nyalla</t>
        </is>
      </c>
      <c r="B1101" t="inlineStr">
        <is>
          <t>LIT_059</t>
        </is>
      </c>
      <c r="C1101" t="inlineStr">
        <is>
          <t>Douala</t>
        </is>
      </c>
      <c r="D1101" t="inlineStr">
        <is>
          <t>IHS</t>
        </is>
      </c>
      <c r="E1101" t="inlineStr">
        <is>
          <t>Grid-Gen</t>
        </is>
      </c>
      <c r="F1101" t="inlineStr">
        <is>
          <t>LITTORAL</t>
        </is>
      </c>
      <c r="G1101" t="inlineStr">
        <is>
          <t>Douala</t>
        </is>
      </c>
      <c r="H1101" t="inlineStr">
        <is>
          <t>ZTE</t>
        </is>
      </c>
      <c r="I1101" t="n">
        <v>0.1290724617829945</v>
      </c>
      <c r="J1101" t="n">
        <v>0</v>
      </c>
      <c r="K1101" t="n">
        <v>0</v>
      </c>
      <c r="L1101" t="n">
        <v>0</v>
      </c>
      <c r="M1101" t="n">
        <v>0</v>
      </c>
      <c r="N1101" t="n">
        <v>0</v>
      </c>
      <c r="O1101" t="n">
        <v>0</v>
      </c>
      <c r="P1101" t="n">
        <v>0</v>
      </c>
      <c r="Q1101" t="n">
        <v>0</v>
      </c>
      <c r="R1101" t="n">
        <v>0</v>
      </c>
      <c r="S1101" t="n">
        <v>0</v>
      </c>
      <c r="T1101" t="n">
        <v>0</v>
      </c>
      <c r="U1101" t="n">
        <v>0</v>
      </c>
      <c r="V1101" t="n">
        <v>0.002425570651165823</v>
      </c>
      <c r="W1101" t="n">
        <v>0</v>
      </c>
      <c r="X1101" t="n">
        <v>0</v>
      </c>
      <c r="Y1101" t="n">
        <v>4.705874589436501</v>
      </c>
      <c r="Z1101" t="n">
        <v>0</v>
      </c>
      <c r="AA1101" t="n">
        <v>0</v>
      </c>
      <c r="AB1101" t="n">
        <v>0</v>
      </c>
      <c r="AC1101" t="n">
        <v>0</v>
      </c>
      <c r="AD1101" t="n">
        <v>0</v>
      </c>
      <c r="AE1101" t="n">
        <v>0</v>
      </c>
      <c r="AF1101" t="n">
        <v>0</v>
      </c>
      <c r="AG1101" t="n">
        <v>0</v>
      </c>
      <c r="AH1101" t="n">
        <v>0</v>
      </c>
      <c r="AI1101" t="inlineStr">
        <is>
          <t>Operationnel</t>
        </is>
      </c>
      <c r="AJ1101" t="inlineStr"/>
      <c r="AK1101" t="inlineStr">
        <is>
          <t>no impacts</t>
        </is>
      </c>
      <c r="AL1101" t="inlineStr">
        <is>
          <t>no impacts</t>
        </is>
      </c>
      <c r="AM1101" t="inlineStr">
        <is>
          <t>no impacts</t>
        </is>
      </c>
      <c r="AN1101" t="inlineStr">
        <is>
          <t>no impacts</t>
        </is>
      </c>
      <c r="AO1101" t="inlineStr"/>
      <c r="AP1101" t="inlineStr"/>
      <c r="AQ1101" t="inlineStr">
        <is>
          <t>LIT_059</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is>
          <t>LIT_059</t>
        </is>
      </c>
      <c r="BQ1101" t="inlineStr">
        <is>
          <t>Grid-Gen</t>
        </is>
      </c>
    </row>
    <row r="1102">
      <c r="A1102" t="inlineStr">
        <is>
          <t>Zone-Papass</t>
        </is>
      </c>
      <c r="B1102" t="inlineStr">
        <is>
          <t>LIT_270</t>
        </is>
      </c>
      <c r="C1102" t="inlineStr">
        <is>
          <t>Douala</t>
        </is>
      </c>
      <c r="D1102" t="inlineStr">
        <is>
          <t>IHS</t>
        </is>
      </c>
      <c r="E1102" t="inlineStr">
        <is>
          <t>Grid-Gen</t>
        </is>
      </c>
      <c r="F1102" t="inlineStr">
        <is>
          <t>LITTORAL</t>
        </is>
      </c>
      <c r="G1102" t="inlineStr">
        <is>
          <t>Douala</t>
        </is>
      </c>
      <c r="H1102" t="inlineStr">
        <is>
          <t>ZTE</t>
        </is>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4.678765270394052</v>
      </c>
      <c r="Z1102" t="n">
        <v>0.4207294975073693</v>
      </c>
      <c r="AA1102" t="n">
        <v>0</v>
      </c>
      <c r="AB1102" t="n">
        <v>0</v>
      </c>
      <c r="AC1102" t="n">
        <v>0</v>
      </c>
      <c r="AD1102" t="n">
        <v>0</v>
      </c>
      <c r="AE1102" t="n">
        <v>0</v>
      </c>
      <c r="AF1102" t="n">
        <v>0</v>
      </c>
      <c r="AG1102" t="n">
        <v>0</v>
      </c>
      <c r="AH1102" t="n">
        <v>0</v>
      </c>
      <c r="AI1102" t="inlineStr">
        <is>
          <t>Operationnel</t>
        </is>
      </c>
      <c r="AJ1102" t="inlineStr"/>
      <c r="AK1102" t="inlineStr">
        <is>
          <t>no impacts</t>
        </is>
      </c>
      <c r="AL1102" t="inlineStr">
        <is>
          <t>no impacts</t>
        </is>
      </c>
      <c r="AM1102" t="inlineStr">
        <is>
          <t>no impacts</t>
        </is>
      </c>
      <c r="AN1102" t="inlineStr">
        <is>
          <t>no impacts</t>
        </is>
      </c>
      <c r="AO1102" t="inlineStr"/>
      <c r="AP1102" t="inlineStr"/>
      <c r="AQ1102" t="inlineStr">
        <is>
          <t>LIT_270</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is>
          <t>LIT_270</t>
        </is>
      </c>
      <c r="BQ1102" t="inlineStr">
        <is>
          <t>Grid-Gen</t>
        </is>
      </c>
    </row>
    <row r="1103">
      <c r="A1103" t="inlineStr">
        <is>
          <t>Taram-FH</t>
        </is>
      </c>
      <c r="B1103" t="inlineStr">
        <is>
          <t>OST_092</t>
        </is>
      </c>
      <c r="C1103" t="inlineStr">
        <is>
          <t>OUEST</t>
        </is>
      </c>
      <c r="D1103" t="inlineStr">
        <is>
          <t>IHS</t>
        </is>
      </c>
      <c r="E1103" t="inlineStr">
        <is>
          <t>Grid-Hybrid-Gen</t>
        </is>
      </c>
      <c r="F1103" t="inlineStr">
        <is>
          <t>OUEST</t>
        </is>
      </c>
      <c r="G1103" t="inlineStr">
        <is>
          <t>Taram</t>
        </is>
      </c>
      <c r="H1103" t="inlineStr">
        <is>
          <t>Huawei</t>
        </is>
      </c>
      <c r="I1103" t="n">
        <v>0</v>
      </c>
      <c r="J1103" t="n">
        <v>0</v>
      </c>
      <c r="K1103" t="n">
        <v>0</v>
      </c>
      <c r="L1103" t="n">
        <v>0</v>
      </c>
      <c r="M1103" t="n">
        <v>0</v>
      </c>
      <c r="N1103" t="n">
        <v>0</v>
      </c>
      <c r="O1103" t="n">
        <v>0</v>
      </c>
      <c r="P1103" t="n">
        <v>0</v>
      </c>
      <c r="Q1103" t="n">
        <v>0</v>
      </c>
      <c r="R1103" t="n">
        <v>0</v>
      </c>
      <c r="S1103" t="n">
        <v>0</v>
      </c>
      <c r="T1103" t="n">
        <v>0</v>
      </c>
      <c r="U1103" t="n">
        <v>0</v>
      </c>
      <c r="V1103" t="n">
        <v>4.62311982604378</v>
      </c>
      <c r="W1103" t="n">
        <v>4.622852299869019</v>
      </c>
      <c r="X1103" t="n">
        <v>4.628381174147413</v>
      </c>
      <c r="Y1103" t="n">
        <v>4.622852299869019</v>
      </c>
      <c r="Z1103" t="n">
        <v>0</v>
      </c>
      <c r="AA1103" t="n">
        <v>0</v>
      </c>
      <c r="AB1103" t="n">
        <v>0</v>
      </c>
      <c r="AC1103" t="n">
        <v>0</v>
      </c>
      <c r="AD1103" t="n">
        <v>0</v>
      </c>
      <c r="AE1103" t="n">
        <v>0</v>
      </c>
      <c r="AF1103" t="n">
        <v>0</v>
      </c>
      <c r="AG1103" t="n">
        <v>0</v>
      </c>
      <c r="AH1103" t="n">
        <v>0</v>
      </c>
      <c r="AI1103" t="inlineStr">
        <is>
          <t>EXCLU</t>
        </is>
      </c>
      <c r="AJ1103" t="inlineStr"/>
      <c r="AK1103" t="inlineStr">
        <is>
          <t>Exclu</t>
        </is>
      </c>
      <c r="AL1103" t="inlineStr">
        <is>
          <t>Exclu</t>
        </is>
      </c>
      <c r="AM1103" t="inlineStr">
        <is>
          <t>EXCLU</t>
        </is>
      </c>
      <c r="AN1103" t="inlineStr">
        <is>
          <t>Exclu</t>
        </is>
      </c>
      <c r="AO1103" t="inlineStr"/>
      <c r="AP1103" t="inlineStr"/>
      <c r="AQ1103" t="inlineStr">
        <is>
          <t>OST_092</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is>
          <t>OST_092</t>
        </is>
      </c>
      <c r="BO1103" t="inlineStr"/>
      <c r="BP1103" t="inlineStr">
        <is>
          <t>OST_092</t>
        </is>
      </c>
      <c r="BQ1103" t="inlineStr"/>
    </row>
    <row r="1104">
      <c r="A1104" t="inlineStr">
        <is>
          <t>Ndoukoula</t>
        </is>
      </c>
      <c r="B1104" t="inlineStr">
        <is>
          <t>EXN_073</t>
        </is>
      </c>
      <c r="C1104" t="inlineStr">
        <is>
          <t>EXTREME-NORD</t>
        </is>
      </c>
      <c r="D1104" t="inlineStr">
        <is>
          <t>IHS</t>
        </is>
      </c>
      <c r="E1104" t="inlineStr">
        <is>
          <t>Hybrid-Gen</t>
        </is>
      </c>
      <c r="F1104" t="inlineStr">
        <is>
          <t>EXTREME-NORD</t>
        </is>
      </c>
      <c r="G1104" t="inlineStr">
        <is>
          <t>Ndoukoula</t>
        </is>
      </c>
      <c r="H1104" t="inlineStr">
        <is>
          <t>HUAWEI</t>
        </is>
      </c>
      <c r="I1104" t="n">
        <v>0</v>
      </c>
      <c r="J1104" t="n">
        <v>0</v>
      </c>
      <c r="K1104" t="n">
        <v>0</v>
      </c>
      <c r="L1104" t="n">
        <v>0</v>
      </c>
      <c r="M1104" t="n">
        <v>0</v>
      </c>
      <c r="N1104" t="n">
        <v>0</v>
      </c>
      <c r="O1104" t="n">
        <v>0</v>
      </c>
      <c r="P1104" t="n">
        <v>0</v>
      </c>
      <c r="Q1104" t="n">
        <v>0</v>
      </c>
      <c r="R1104" t="n">
        <v>0</v>
      </c>
      <c r="S1104" t="n">
        <v>0</v>
      </c>
      <c r="T1104" t="n">
        <v>0</v>
      </c>
      <c r="U1104" t="n">
        <v>0</v>
      </c>
      <c r="V1104" t="n">
        <v>4.622852299869019</v>
      </c>
      <c r="W1104" t="n">
        <v>4.622852299869019</v>
      </c>
      <c r="X1104" t="n">
        <v>4.622852299869019</v>
      </c>
      <c r="Y1104" t="n">
        <v>4.622852299869019</v>
      </c>
      <c r="Z1104" t="n">
        <v>0</v>
      </c>
      <c r="AA1104" t="n">
        <v>0</v>
      </c>
      <c r="AB1104" t="n">
        <v>0</v>
      </c>
      <c r="AC1104" t="n">
        <v>0</v>
      </c>
      <c r="AD1104" t="n">
        <v>0</v>
      </c>
      <c r="AE1104" t="n">
        <v>0</v>
      </c>
      <c r="AF1104" t="n">
        <v>0</v>
      </c>
      <c r="AG1104" t="n">
        <v>0</v>
      </c>
      <c r="AH1104" t="n">
        <v>0</v>
      </c>
      <c r="AI1104" t="inlineStr">
        <is>
          <t>Insecurity</t>
        </is>
      </c>
      <c r="AJ1104" t="inlineStr"/>
      <c r="AK1104" t="inlineStr">
        <is>
          <t>no impacts</t>
        </is>
      </c>
      <c r="AL1104" t="inlineStr">
        <is>
          <t>no impacts</t>
        </is>
      </c>
      <c r="AM1104" t="inlineStr">
        <is>
          <t>no impacts</t>
        </is>
      </c>
      <c r="AN1104" t="inlineStr">
        <is>
          <t>no impacts</t>
        </is>
      </c>
      <c r="AO1104" t="inlineStr"/>
      <c r="AP1104" t="inlineStr"/>
      <c r="AQ1104" t="inlineStr">
        <is>
          <t>EXN_073</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is>
          <t>EXN_073</t>
        </is>
      </c>
      <c r="BO1104" t="inlineStr"/>
      <c r="BP1104" t="inlineStr">
        <is>
          <t>EXN_073</t>
        </is>
      </c>
      <c r="BQ1104" t="inlineStr"/>
    </row>
    <row r="1105">
      <c r="A1105" t="inlineStr">
        <is>
          <t>CTR_064_Z_Etoa-Meki</t>
        </is>
      </c>
      <c r="B1105" t="inlineStr">
        <is>
          <t>CTR_064</t>
        </is>
      </c>
      <c r="C1105" t="inlineStr">
        <is>
          <t>Yaounde</t>
        </is>
      </c>
      <c r="D1105" t="inlineStr"/>
      <c r="E1105" t="inlineStr"/>
      <c r="F1105" t="inlineStr">
        <is>
          <t>CENTRE</t>
        </is>
      </c>
      <c r="G1105" t="inlineStr">
        <is>
          <t>Yaounde</t>
        </is>
      </c>
      <c r="H1105" t="inlineStr">
        <is>
          <t>ZTE</t>
        </is>
      </c>
      <c r="I1105" t="n">
        <v>0</v>
      </c>
      <c r="J1105" t="n">
        <v>0</v>
      </c>
      <c r="K1105" t="n">
        <v>0</v>
      </c>
      <c r="L1105" t="n">
        <v>0</v>
      </c>
      <c r="M1105" t="n">
        <v>0.04874326904144267</v>
      </c>
      <c r="N1105" t="n">
        <v>0</v>
      </c>
      <c r="O1105" t="n">
        <v>0</v>
      </c>
      <c r="P1105" t="n">
        <v>0.05220327423501792</v>
      </c>
      <c r="Q1105" t="n">
        <v>0</v>
      </c>
      <c r="R1105" t="n">
        <v>0</v>
      </c>
      <c r="S1105" t="n">
        <v>0</v>
      </c>
      <c r="T1105" t="n">
        <v>0</v>
      </c>
      <c r="U1105" t="n">
        <v>0</v>
      </c>
      <c r="V1105" t="n">
        <v>9.245704599738039</v>
      </c>
      <c r="W1105" t="n">
        <v>9.245704599738039</v>
      </c>
      <c r="X1105" t="n">
        <v>9.245704599738039</v>
      </c>
      <c r="Y1105" t="n">
        <v>4.544948677778635</v>
      </c>
      <c r="Z1105" t="n">
        <v>0</v>
      </c>
      <c r="AA1105" t="n">
        <v>0</v>
      </c>
      <c r="AB1105" t="n">
        <v>0</v>
      </c>
      <c r="AC1105" t="n">
        <v>0</v>
      </c>
      <c r="AD1105" t="n">
        <v>0</v>
      </c>
      <c r="AE1105" t="n">
        <v>0</v>
      </c>
      <c r="AF1105" t="n">
        <v>0</v>
      </c>
      <c r="AG1105" t="n">
        <v>0</v>
      </c>
      <c r="AH1105" t="n">
        <v>0</v>
      </c>
      <c r="AI1105" t="inlineStr">
        <is>
          <t>Operationnel</t>
        </is>
      </c>
      <c r="AJ1105" t="inlineStr"/>
      <c r="AK1105" t="inlineStr">
        <is>
          <t>BSS</t>
        </is>
      </c>
      <c r="AL1105" t="inlineStr">
        <is>
          <t>RAN ISSUE</t>
        </is>
      </c>
      <c r="AM1105" t="inlineStr">
        <is>
          <t>BSS Hardware issue</t>
        </is>
      </c>
      <c r="AN1105" t="inlineStr">
        <is>
          <t>ACTIVE</t>
        </is>
      </c>
      <c r="AO1105" t="inlineStr">
        <is>
          <t>05/06/2026: hardware issue,  site with GPS issue (alarm : TDD down 09Apr 02pm)</t>
        </is>
      </c>
      <c r="AP1105" t="inlineStr">
        <is>
          <t>05/06/2026 : hardware issue, site with GPS issue (alarm : TDD down 09Apr 02pm)</t>
        </is>
      </c>
      <c r="AQ1105" t="inlineStr">
        <is>
          <t>CTR_064</t>
        </is>
      </c>
      <c r="AR1105" t="inlineStr"/>
      <c r="AS1105" t="inlineStr"/>
      <c r="AT1105" t="inlineStr">
        <is>
          <t>(05/06/2026 top offenders):</t>
        </is>
      </c>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CTR_064</t>
        </is>
      </c>
      <c r="BM1105" t="inlineStr"/>
      <c r="BN1105" t="inlineStr"/>
      <c r="BO1105" t="inlineStr">
        <is>
          <t>CTR_064</t>
        </is>
      </c>
      <c r="BP1105" t="inlineStr"/>
      <c r="BQ1105" t="inlineStr"/>
    </row>
    <row r="1106">
      <c r="A1106" t="inlineStr">
        <is>
          <t>Sakdje</t>
        </is>
      </c>
      <c r="B1106" t="inlineStr">
        <is>
          <t>NRD_172</t>
        </is>
      </c>
      <c r="C1106" t="inlineStr">
        <is>
          <t>NORD</t>
        </is>
      </c>
      <c r="D1106" t="inlineStr">
        <is>
          <t>CAMUSAT</t>
        </is>
      </c>
      <c r="E1106" t="inlineStr">
        <is>
          <t>Hybrid Solar - S3</t>
        </is>
      </c>
      <c r="F1106" t="inlineStr">
        <is>
          <t>NORD</t>
        </is>
      </c>
      <c r="G1106" t="inlineStr">
        <is>
          <t>Sakdje</t>
        </is>
      </c>
      <c r="H1106" t="inlineStr">
        <is>
          <t>HUAWEI</t>
        </is>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1.616839024863526</v>
      </c>
      <c r="Y1106" t="n">
        <v>4.528326384786821</v>
      </c>
      <c r="Z1106" t="n">
        <v>0</v>
      </c>
      <c r="AA1106" t="n">
        <v>0</v>
      </c>
      <c r="AB1106" t="n">
        <v>0</v>
      </c>
      <c r="AC1106" t="n">
        <v>0</v>
      </c>
      <c r="AD1106" t="n">
        <v>0</v>
      </c>
      <c r="AE1106" t="n">
        <v>0</v>
      </c>
      <c r="AF1106" t="n">
        <v>0</v>
      </c>
      <c r="AG1106" t="n">
        <v>0</v>
      </c>
      <c r="AH1106" t="n">
        <v>0</v>
      </c>
      <c r="AI1106" t="inlineStr">
        <is>
          <t>Operationnel</t>
        </is>
      </c>
      <c r="AJ1106" t="inlineStr"/>
      <c r="AK1106" t="inlineStr">
        <is>
          <t>no impacts</t>
        </is>
      </c>
      <c r="AL1106" t="inlineStr">
        <is>
          <t>no impacts</t>
        </is>
      </c>
      <c r="AM1106" t="inlineStr">
        <is>
          <t>no impacts</t>
        </is>
      </c>
      <c r="AN1106" t="inlineStr">
        <is>
          <t>no impacts</t>
        </is>
      </c>
      <c r="AO1106" t="inlineStr">
        <is>
          <t>(05/06/2026 ocm ran 18h): Power status check Ongoing</t>
        </is>
      </c>
      <c r="AP1106" t="inlineStr">
        <is>
          <t>: Power status check Ongoing</t>
        </is>
      </c>
      <c r="AQ1106" t="inlineStr">
        <is>
          <t>NRD_172</t>
        </is>
      </c>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is>
          <t>(05/06/2026 ocm ran 18h): Power status check Ongoing</t>
        </is>
      </c>
      <c r="BH1106" t="inlineStr"/>
      <c r="BI1106" t="inlineStr"/>
      <c r="BJ1106" t="inlineStr"/>
      <c r="BK1106" t="inlineStr"/>
      <c r="BL1106" t="inlineStr"/>
      <c r="BM1106" t="inlineStr"/>
      <c r="BN1106" t="inlineStr"/>
      <c r="BO1106" t="inlineStr"/>
      <c r="BP1106" t="inlineStr"/>
      <c r="BQ1106" t="inlineStr">
        <is>
          <t>Grid-Gen</t>
        </is>
      </c>
    </row>
    <row r="1107">
      <c r="A1107" t="inlineStr">
        <is>
          <t>Bamenda-Bayelle-MTN</t>
        </is>
      </c>
      <c r="B1107" t="inlineStr">
        <is>
          <t>NRO_112</t>
        </is>
      </c>
      <c r="C1107" t="inlineStr">
        <is>
          <t>NORD-OUEST</t>
        </is>
      </c>
      <c r="D1107" t="inlineStr">
        <is>
          <t>MTN sharing</t>
        </is>
      </c>
      <c r="E1107" t="inlineStr"/>
      <c r="F1107" t="inlineStr">
        <is>
          <t>NORD-OUEST</t>
        </is>
      </c>
      <c r="G1107" t="inlineStr">
        <is>
          <t>Bamenda</t>
        </is>
      </c>
      <c r="H1107" t="inlineStr">
        <is>
          <t>Huawei</t>
        </is>
      </c>
      <c r="I1107" t="n">
        <v>5.859304774379128</v>
      </c>
      <c r="J1107" t="n">
        <v>4.363530261134084</v>
      </c>
      <c r="K1107" t="n">
        <v>18.49140919947608</v>
      </c>
      <c r="L1107" t="n">
        <v>9.096246643438263</v>
      </c>
      <c r="M1107" t="n">
        <v>5.808974183367435</v>
      </c>
      <c r="N1107" t="n">
        <v>4.622852299869019</v>
      </c>
      <c r="O1107" t="n">
        <v>8.075455935942106</v>
      </c>
      <c r="P1107" t="n">
        <v>9.682753193905825</v>
      </c>
      <c r="Q1107" t="n">
        <v>4.622852299869019</v>
      </c>
      <c r="R1107" t="n">
        <v>0</v>
      </c>
      <c r="S1107" t="n">
        <v>5.166287136200071</v>
      </c>
      <c r="T1107" t="n">
        <v>0</v>
      </c>
      <c r="U1107" t="n">
        <v>0</v>
      </c>
      <c r="V1107" t="n">
        <v>0</v>
      </c>
      <c r="W1107" t="n">
        <v>0</v>
      </c>
      <c r="X1107" t="n">
        <v>0</v>
      </c>
      <c r="Y1107" t="n">
        <v>4.206492396549413</v>
      </c>
      <c r="Z1107" t="n">
        <v>1.278008206989639</v>
      </c>
      <c r="AA1107" t="n">
        <v>0</v>
      </c>
      <c r="AB1107" t="n">
        <v>0</v>
      </c>
      <c r="AC1107" t="n">
        <v>0</v>
      </c>
      <c r="AD1107" t="n">
        <v>0</v>
      </c>
      <c r="AE1107" t="n">
        <v>0</v>
      </c>
      <c r="AF1107" t="n">
        <v>0</v>
      </c>
      <c r="AG1107" t="n">
        <v>0</v>
      </c>
      <c r="AH1107" t="n">
        <v>0</v>
      </c>
      <c r="AI1107" t="inlineStr">
        <is>
          <t>Operationnel</t>
        </is>
      </c>
      <c r="AJ1107" t="inlineStr"/>
      <c r="AK1107" t="inlineStr">
        <is>
          <t>no impacts</t>
        </is>
      </c>
      <c r="AL1107" t="inlineStr">
        <is>
          <t>no impacts</t>
        </is>
      </c>
      <c r="AM1107" t="inlineStr">
        <is>
          <t>no impacts</t>
        </is>
      </c>
      <c r="AN1107" t="inlineStr">
        <is>
          <t>no impacts</t>
        </is>
      </c>
      <c r="AO1107" t="inlineStr"/>
      <c r="AP1107" t="inlineStr"/>
      <c r="AQ1107" t="inlineStr">
        <is>
          <t>NRO_112</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row>
    <row r="1108">
      <c r="A1108" t="inlineStr">
        <is>
          <t>Kay-Kay</t>
        </is>
      </c>
      <c r="B1108" t="inlineStr">
        <is>
          <t>EXN_050</t>
        </is>
      </c>
      <c r="C1108" t="inlineStr">
        <is>
          <t>EXTREME-NORD</t>
        </is>
      </c>
      <c r="D1108" t="inlineStr">
        <is>
          <t>IHS</t>
        </is>
      </c>
      <c r="E1108" t="inlineStr">
        <is>
          <t>Solar-Gen</t>
        </is>
      </c>
      <c r="F1108" t="inlineStr">
        <is>
          <t>EXTREME-NORD</t>
        </is>
      </c>
      <c r="G1108" t="inlineStr">
        <is>
          <t>Kay-Kay</t>
        </is>
      </c>
      <c r="H1108" t="inlineStr">
        <is>
          <t>HUAWEI</t>
        </is>
      </c>
      <c r="I1108" t="n">
        <v>0</v>
      </c>
      <c r="J1108" t="n">
        <v>0</v>
      </c>
      <c r="K1108" t="n">
        <v>0</v>
      </c>
      <c r="L1108" t="n">
        <v>0</v>
      </c>
      <c r="M1108" t="n">
        <v>0</v>
      </c>
      <c r="N1108" t="n">
        <v>0</v>
      </c>
      <c r="O1108" t="n">
        <v>0</v>
      </c>
      <c r="P1108" t="n">
        <v>0</v>
      </c>
      <c r="Q1108" t="n">
        <v>0</v>
      </c>
      <c r="R1108" t="n">
        <v>0</v>
      </c>
      <c r="S1108" t="n">
        <v>0</v>
      </c>
      <c r="T1108" t="n">
        <v>0</v>
      </c>
      <c r="U1108" t="n">
        <v>0</v>
      </c>
      <c r="V1108" t="n">
        <v>2.405506188058773</v>
      </c>
      <c r="W1108" t="n">
        <v>6.965311486075798</v>
      </c>
      <c r="X1108" t="n">
        <v>0</v>
      </c>
      <c r="Y1108" t="n">
        <v>4.195844854793926</v>
      </c>
      <c r="Z1108" t="n">
        <v>0</v>
      </c>
      <c r="AA1108" t="n">
        <v>0</v>
      </c>
      <c r="AB1108" t="n">
        <v>0</v>
      </c>
      <c r="AC1108" t="n">
        <v>0</v>
      </c>
      <c r="AD1108" t="n">
        <v>0</v>
      </c>
      <c r="AE1108" t="n">
        <v>0</v>
      </c>
      <c r="AF1108" t="n">
        <v>0</v>
      </c>
      <c r="AG1108" t="n">
        <v>0</v>
      </c>
      <c r="AH1108" t="n">
        <v>0</v>
      </c>
      <c r="AI1108" t="inlineStr">
        <is>
          <t>Insecurity</t>
        </is>
      </c>
      <c r="AJ1108" t="inlineStr"/>
      <c r="AK1108" t="inlineStr">
        <is>
          <t>no impacts</t>
        </is>
      </c>
      <c r="AL1108" t="inlineStr">
        <is>
          <t>no impacts</t>
        </is>
      </c>
      <c r="AM1108" t="inlineStr">
        <is>
          <t>no impacts</t>
        </is>
      </c>
      <c r="AN1108" t="inlineStr">
        <is>
          <t>no impacts</t>
        </is>
      </c>
      <c r="AO1108" t="inlineStr"/>
      <c r="AP1108" t="inlineStr"/>
      <c r="AQ1108" t="inlineStr">
        <is>
          <t>EXN_050</t>
        </is>
      </c>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is>
          <t>EXN_050</t>
        </is>
      </c>
      <c r="BQ1108" t="inlineStr">
        <is>
          <t>Grid-Gen</t>
        </is>
      </c>
    </row>
    <row r="1109">
      <c r="A1109" t="inlineStr">
        <is>
          <t>Doreissou-IHS</t>
        </is>
      </c>
      <c r="B1109" t="inlineStr">
        <is>
          <t>EXN_118</t>
        </is>
      </c>
      <c r="C1109" t="inlineStr">
        <is>
          <t>EXTREME-NORD</t>
        </is>
      </c>
      <c r="D1109" t="inlineStr">
        <is>
          <t>IHS</t>
        </is>
      </c>
      <c r="E1109" t="inlineStr">
        <is>
          <t>Hybrid-Gen</t>
        </is>
      </c>
      <c r="F1109" t="inlineStr">
        <is>
          <t>EXTREME-NORD</t>
        </is>
      </c>
      <c r="G1109" t="inlineStr">
        <is>
          <t>Doreissou</t>
        </is>
      </c>
      <c r="H1109" t="inlineStr">
        <is>
          <t>Huawei</t>
        </is>
      </c>
      <c r="I1109" t="n">
        <v>0</v>
      </c>
      <c r="J1109" t="n">
        <v>0</v>
      </c>
      <c r="K1109" t="n">
        <v>0</v>
      </c>
      <c r="L1109" t="n">
        <v>0</v>
      </c>
      <c r="M1109" t="n">
        <v>0</v>
      </c>
      <c r="N1109" t="n">
        <v>0</v>
      </c>
      <c r="O1109" t="n">
        <v>0</v>
      </c>
      <c r="P1109" t="n">
        <v>0</v>
      </c>
      <c r="Q1109" t="n">
        <v>0</v>
      </c>
      <c r="R1109" t="n">
        <v>0</v>
      </c>
      <c r="S1109" t="n">
        <v>0</v>
      </c>
      <c r="T1109" t="n">
        <v>0</v>
      </c>
      <c r="U1109" t="n">
        <v>0</v>
      </c>
      <c r="V1109" t="n">
        <v>2.406665468149404</v>
      </c>
      <c r="W1109" t="n">
        <v>6.966381590774842</v>
      </c>
      <c r="X1109" t="n">
        <v>0</v>
      </c>
      <c r="Y1109" t="n">
        <v>4.193740315552475</v>
      </c>
      <c r="Z1109" t="n">
        <v>0</v>
      </c>
      <c r="AA1109" t="n">
        <v>0</v>
      </c>
      <c r="AB1109" t="n">
        <v>0</v>
      </c>
      <c r="AC1109" t="n">
        <v>0</v>
      </c>
      <c r="AD1109" t="n">
        <v>0</v>
      </c>
      <c r="AE1109" t="n">
        <v>0</v>
      </c>
      <c r="AF1109" t="n">
        <v>0</v>
      </c>
      <c r="AG1109" t="n">
        <v>0</v>
      </c>
      <c r="AH1109" t="n">
        <v>0</v>
      </c>
      <c r="AI1109" t="inlineStr">
        <is>
          <t>Insecurity</t>
        </is>
      </c>
      <c r="AJ1109" t="inlineStr"/>
      <c r="AK1109" t="inlineStr">
        <is>
          <t>no impacts</t>
        </is>
      </c>
      <c r="AL1109" t="inlineStr">
        <is>
          <t>no impacts</t>
        </is>
      </c>
      <c r="AM1109" t="inlineStr">
        <is>
          <t>no impacts</t>
        </is>
      </c>
      <c r="AN1109" t="inlineStr">
        <is>
          <t>no impacts</t>
        </is>
      </c>
      <c r="AO1109" t="inlineStr"/>
      <c r="AP1109" t="inlineStr"/>
      <c r="AQ1109" t="inlineStr">
        <is>
          <t>EXN_118</t>
        </is>
      </c>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is>
          <t>EXN_118</t>
        </is>
      </c>
      <c r="BQ1109" t="inlineStr">
        <is>
          <t>Grid-Gen</t>
        </is>
      </c>
    </row>
    <row r="1110">
      <c r="A1110" t="inlineStr">
        <is>
          <t>Guirvidig</t>
        </is>
      </c>
      <c r="B1110" t="inlineStr">
        <is>
          <t>EXN_098</t>
        </is>
      </c>
      <c r="C1110" t="inlineStr">
        <is>
          <t>EXTREME-NORD</t>
        </is>
      </c>
      <c r="D1110" t="inlineStr">
        <is>
          <t>IHS</t>
        </is>
      </c>
      <c r="E1110" t="inlineStr">
        <is>
          <t>Grid-Gen</t>
        </is>
      </c>
      <c r="F1110" t="inlineStr">
        <is>
          <t>EXTREME-NORD</t>
        </is>
      </c>
      <c r="G1110" t="inlineStr">
        <is>
          <t>Guirvidig</t>
        </is>
      </c>
      <c r="H1110" t="inlineStr">
        <is>
          <t>HUAWEI</t>
        </is>
      </c>
      <c r="I1110" t="n">
        <v>0</v>
      </c>
      <c r="J1110" t="n">
        <v>0</v>
      </c>
      <c r="K1110" t="n">
        <v>0</v>
      </c>
      <c r="L1110" t="n">
        <v>0</v>
      </c>
      <c r="M1110" t="n">
        <v>0</v>
      </c>
      <c r="N1110" t="n">
        <v>0</v>
      </c>
      <c r="O1110" t="n">
        <v>0</v>
      </c>
      <c r="P1110" t="n">
        <v>0</v>
      </c>
      <c r="Q1110" t="n">
        <v>0</v>
      </c>
      <c r="R1110" t="n">
        <v>0</v>
      </c>
      <c r="S1110" t="n">
        <v>0</v>
      </c>
      <c r="T1110" t="n">
        <v>0</v>
      </c>
      <c r="U1110" t="n">
        <v>0</v>
      </c>
      <c r="V1110" t="n">
        <v>4.622852299869019</v>
      </c>
      <c r="W1110" t="n">
        <v>4.62552756161663</v>
      </c>
      <c r="X1110" t="n">
        <v>4.63283994372676</v>
      </c>
      <c r="Y1110" t="n">
        <v>4.102282033940868</v>
      </c>
      <c r="Z1110" t="n">
        <v>0</v>
      </c>
      <c r="AA1110" t="n">
        <v>0</v>
      </c>
      <c r="AB1110" t="n">
        <v>0</v>
      </c>
      <c r="AC1110" t="n">
        <v>0</v>
      </c>
      <c r="AD1110" t="n">
        <v>0</v>
      </c>
      <c r="AE1110" t="n">
        <v>0</v>
      </c>
      <c r="AF1110" t="n">
        <v>0</v>
      </c>
      <c r="AG1110" t="n">
        <v>0</v>
      </c>
      <c r="AH1110" t="n">
        <v>0</v>
      </c>
      <c r="AI1110" t="inlineStr">
        <is>
          <t>Insecurity</t>
        </is>
      </c>
      <c r="AJ1110" t="inlineStr"/>
      <c r="AK1110" t="inlineStr">
        <is>
          <t>no impacts</t>
        </is>
      </c>
      <c r="AL1110" t="inlineStr">
        <is>
          <t>no impacts</t>
        </is>
      </c>
      <c r="AM1110" t="inlineStr">
        <is>
          <t>no impacts</t>
        </is>
      </c>
      <c r="AN1110" t="inlineStr">
        <is>
          <t>no impacts</t>
        </is>
      </c>
      <c r="AO1110" t="inlineStr"/>
      <c r="AP1110" t="inlineStr"/>
      <c r="AQ1110" t="inlineStr">
        <is>
          <t>EXN_098</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is>
          <t>EXN_098</t>
        </is>
      </c>
      <c r="BO1110" t="inlineStr"/>
      <c r="BP1110" t="inlineStr">
        <is>
          <t>EXN_098</t>
        </is>
      </c>
      <c r="BQ1110" t="inlineStr"/>
    </row>
    <row r="1111">
      <c r="A1111" t="inlineStr">
        <is>
          <t>Afanoya-II</t>
        </is>
      </c>
      <c r="B1111" t="inlineStr">
        <is>
          <t>CTR_838</t>
        </is>
      </c>
      <c r="C1111" t="inlineStr">
        <is>
          <t>Yaounde</t>
        </is>
      </c>
      <c r="D1111" t="inlineStr">
        <is>
          <t>CAMUSAT</t>
        </is>
      </c>
      <c r="E1111" t="inlineStr">
        <is>
          <t>Medium Grid + GE</t>
        </is>
      </c>
      <c r="F1111" t="inlineStr">
        <is>
          <t>CENTRE</t>
        </is>
      </c>
      <c r="G1111" t="inlineStr">
        <is>
          <t>Yaounde</t>
        </is>
      </c>
      <c r="H1111" t="inlineStr">
        <is>
          <t>ZTE</t>
        </is>
      </c>
      <c r="I1111" t="n">
        <v>0.6557958297306482</v>
      </c>
      <c r="J1111" t="n">
        <v>0</v>
      </c>
      <c r="K1111" t="n">
        <v>0</v>
      </c>
      <c r="L1111" t="n">
        <v>1.62834920060425e-16</v>
      </c>
      <c r="M1111" t="n">
        <v>0</v>
      </c>
      <c r="N1111" t="n">
        <v>0</v>
      </c>
      <c r="O1111" t="n">
        <v>0</v>
      </c>
      <c r="P1111" t="n">
        <v>3.039257860989119</v>
      </c>
      <c r="Q1111" t="n">
        <v>1.707512563029167</v>
      </c>
      <c r="R1111" t="n">
        <v>6.976297894319313</v>
      </c>
      <c r="S1111" t="n">
        <v>0.5292381139904061</v>
      </c>
      <c r="T1111" t="n">
        <v>0</v>
      </c>
      <c r="U1111" t="n">
        <v>19.31374899053457</v>
      </c>
      <c r="V1111" t="n">
        <v>16.47254967426013</v>
      </c>
      <c r="W1111" t="n">
        <v>0</v>
      </c>
      <c r="X1111" t="n">
        <v>0</v>
      </c>
      <c r="Y1111" t="n">
        <v>4.068413220216133</v>
      </c>
      <c r="Z1111" t="n">
        <v>0</v>
      </c>
      <c r="AA1111" t="n">
        <v>0</v>
      </c>
      <c r="AB1111" t="n">
        <v>0</v>
      </c>
      <c r="AC1111" t="n">
        <v>0</v>
      </c>
      <c r="AD1111" t="n">
        <v>0</v>
      </c>
      <c r="AE1111" t="n">
        <v>0</v>
      </c>
      <c r="AF1111" t="n">
        <v>0</v>
      </c>
      <c r="AG1111" t="n">
        <v>0</v>
      </c>
      <c r="AH1111" t="n">
        <v>0</v>
      </c>
      <c r="AI1111" t="inlineStr">
        <is>
          <t>Operationnel</t>
        </is>
      </c>
      <c r="AJ1111" t="inlineStr"/>
      <c r="AK1111" t="inlineStr">
        <is>
          <t>no impacts</t>
        </is>
      </c>
      <c r="AL1111" t="inlineStr">
        <is>
          <t>no impacts</t>
        </is>
      </c>
      <c r="AM1111" t="inlineStr">
        <is>
          <t>no impacts</t>
        </is>
      </c>
      <c r="AN1111" t="inlineStr">
        <is>
          <t>no impacts</t>
        </is>
      </c>
      <c r="AO1111" t="inlineStr"/>
      <c r="AP1111" t="inlineStr"/>
      <c r="AQ1111" t="inlineStr">
        <is>
          <t>CTR_838</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is>
          <t>CTR_838</t>
        </is>
      </c>
      <c r="BP1111" t="inlineStr"/>
      <c r="BQ1111" t="inlineStr">
        <is>
          <t>Grid-Gen</t>
        </is>
      </c>
    </row>
    <row r="1112">
      <c r="A1112" t="inlineStr">
        <is>
          <t>Tchollire-Centre</t>
        </is>
      </c>
      <c r="B1112" t="inlineStr">
        <is>
          <t>NRD_180</t>
        </is>
      </c>
      <c r="C1112" t="inlineStr">
        <is>
          <t>NORD</t>
        </is>
      </c>
      <c r="D1112" t="inlineStr">
        <is>
          <t>CAMUSAT</t>
        </is>
      </c>
      <c r="E1112" t="inlineStr">
        <is>
          <t>HGB</t>
        </is>
      </c>
      <c r="F1112" t="inlineStr">
        <is>
          <t>NORD</t>
        </is>
      </c>
      <c r="G1112" t="inlineStr">
        <is>
          <t>Tchollire</t>
        </is>
      </c>
      <c r="H1112" t="inlineStr">
        <is>
          <t>HUAWEI</t>
        </is>
      </c>
      <c r="I1112" t="n">
        <v>0</v>
      </c>
      <c r="J1112" t="n">
        <v>0</v>
      </c>
      <c r="K1112" t="n">
        <v>0</v>
      </c>
      <c r="L1112" t="n">
        <v>0</v>
      </c>
      <c r="M1112" t="n">
        <v>0</v>
      </c>
      <c r="N1112" t="n">
        <v>0</v>
      </c>
      <c r="O1112" t="n">
        <v>0</v>
      </c>
      <c r="P1112" t="n">
        <v>0</v>
      </c>
      <c r="Q1112" t="n">
        <v>0</v>
      </c>
      <c r="R1112" t="n">
        <v>0</v>
      </c>
      <c r="S1112" t="n">
        <v>0</v>
      </c>
      <c r="T1112" t="n">
        <v>0</v>
      </c>
      <c r="U1112" t="n">
        <v>0</v>
      </c>
      <c r="V1112" t="n">
        <v>1.708868028981289</v>
      </c>
      <c r="W1112" t="n">
        <v>5.383215193774558</v>
      </c>
      <c r="X1112" t="n">
        <v>6.172524419789232</v>
      </c>
      <c r="Y1112" t="n">
        <v>3.87939706020837</v>
      </c>
      <c r="Z1112" t="n">
        <v>0</v>
      </c>
      <c r="AA1112" t="n">
        <v>0</v>
      </c>
      <c r="AB1112" t="n">
        <v>0</v>
      </c>
      <c r="AC1112" t="n">
        <v>0</v>
      </c>
      <c r="AD1112" t="n">
        <v>0</v>
      </c>
      <c r="AE1112" t="n">
        <v>0</v>
      </c>
      <c r="AF1112" t="n">
        <v>0</v>
      </c>
      <c r="AG1112" t="n">
        <v>0</v>
      </c>
      <c r="AH1112" t="n">
        <v>0</v>
      </c>
      <c r="AI1112" t="inlineStr">
        <is>
          <t>Operationnel</t>
        </is>
      </c>
      <c r="AJ1112" t="inlineStr"/>
      <c r="AK1112" t="inlineStr">
        <is>
          <t>AKTIVCO</t>
        </is>
      </c>
      <c r="AL1112" t="inlineStr">
        <is>
          <t>POWER ISSUE</t>
        </is>
      </c>
      <c r="AM1112" t="inlineStr">
        <is>
          <t>AKTIVCO Defaut GE &amp; Power Cabinet</t>
        </is>
      </c>
      <c r="AN1112" t="inlineStr">
        <is>
          <t>PASSIVE</t>
        </is>
      </c>
      <c r="AO1112" t="inlineStr">
        <is>
          <t>(05/06/2026 ocm ran 10h): 06.05.26: Camusat: technician on his way ETA 10H</t>
        </is>
      </c>
      <c r="AP1112" t="inlineStr">
        <is>
          <t>: 06.05.26 : Camusat : technician on his way ETA 10H</t>
        </is>
      </c>
      <c r="AQ1112" t="inlineStr">
        <is>
          <t>NRD_180</t>
        </is>
      </c>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is>
          <t>(05/06/2026 ocm ran 10h): 06.05.26: Camusat: technician on his way ETA 10H</t>
        </is>
      </c>
      <c r="BJ1112" t="inlineStr"/>
      <c r="BK1112" t="inlineStr"/>
      <c r="BL1112" t="inlineStr"/>
      <c r="BM1112" t="inlineStr"/>
      <c r="BN1112" t="inlineStr"/>
      <c r="BO1112" t="inlineStr"/>
      <c r="BP1112" t="inlineStr"/>
      <c r="BQ1112" t="inlineStr">
        <is>
          <t>Grid-Lithium</t>
        </is>
      </c>
    </row>
    <row r="1113">
      <c r="A1113" t="inlineStr">
        <is>
          <t>Kribi-Ndjibo</t>
        </is>
      </c>
      <c r="B1113" t="inlineStr">
        <is>
          <t>SUD_081</t>
        </is>
      </c>
      <c r="C1113" t="inlineStr">
        <is>
          <t>LITTORAL</t>
        </is>
      </c>
      <c r="D1113" t="inlineStr">
        <is>
          <t>CAMUSAT</t>
        </is>
      </c>
      <c r="E1113" t="inlineStr">
        <is>
          <t>Good Grid + Solar + GE</t>
        </is>
      </c>
      <c r="F1113" t="inlineStr">
        <is>
          <t>SUD</t>
        </is>
      </c>
      <c r="G1113" t="inlineStr">
        <is>
          <t>Kribi</t>
        </is>
      </c>
      <c r="H1113" t="inlineStr">
        <is>
          <t>ZTE</t>
        </is>
      </c>
      <c r="I1113" t="n">
        <v>13.39858475086536</v>
      </c>
      <c r="J1113" t="n">
        <v>0</v>
      </c>
      <c r="K1113" t="n">
        <v>0</v>
      </c>
      <c r="L1113" t="n">
        <v>0</v>
      </c>
      <c r="M1113" t="n">
        <v>0</v>
      </c>
      <c r="N1113" t="n">
        <v>0</v>
      </c>
      <c r="O1113" t="n">
        <v>0</v>
      </c>
      <c r="P1113" t="n">
        <v>0</v>
      </c>
      <c r="Q1113" t="n">
        <v>0</v>
      </c>
      <c r="R1113" t="n">
        <v>0</v>
      </c>
      <c r="S1113" t="n">
        <v>0</v>
      </c>
      <c r="T1113" t="n">
        <v>0.008025785242828045</v>
      </c>
      <c r="U1113" t="n">
        <v>0</v>
      </c>
      <c r="V1113" t="n">
        <v>0</v>
      </c>
      <c r="W1113" t="n">
        <v>0.008025785242828045</v>
      </c>
      <c r="X1113" t="n">
        <v>0</v>
      </c>
      <c r="Y1113" t="n">
        <v>3.806291074185365</v>
      </c>
      <c r="Z1113" t="n">
        <v>0</v>
      </c>
      <c r="AA1113" t="n">
        <v>0</v>
      </c>
      <c r="AB1113" t="n">
        <v>0</v>
      </c>
      <c r="AC1113" t="n">
        <v>0</v>
      </c>
      <c r="AD1113" t="n">
        <v>0</v>
      </c>
      <c r="AE1113" t="n">
        <v>0</v>
      </c>
      <c r="AF1113" t="n">
        <v>0</v>
      </c>
      <c r="AG1113" t="n">
        <v>0</v>
      </c>
      <c r="AH1113" t="n">
        <v>0</v>
      </c>
      <c r="AI1113" t="inlineStr">
        <is>
          <t>Operationnel</t>
        </is>
      </c>
      <c r="AJ1113" t="inlineStr"/>
      <c r="AK1113" t="inlineStr">
        <is>
          <t>no impacts</t>
        </is>
      </c>
      <c r="AL1113" t="inlineStr">
        <is>
          <t>no impacts</t>
        </is>
      </c>
      <c r="AM1113" t="inlineStr">
        <is>
          <t>no impacts</t>
        </is>
      </c>
      <c r="AN1113" t="inlineStr">
        <is>
          <t>no impacts</t>
        </is>
      </c>
      <c r="AO1113" t="inlineStr"/>
      <c r="AP1113" t="inlineStr"/>
      <c r="AQ1113" t="inlineStr">
        <is>
          <t>SUD_081</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row>
    <row r="1114">
      <c r="A1114" t="inlineStr">
        <is>
          <t>Nyalla-Crf-Mpome</t>
        </is>
      </c>
      <c r="B1114" t="inlineStr">
        <is>
          <t>LIT_445</t>
        </is>
      </c>
      <c r="C1114" t="inlineStr">
        <is>
          <t>Douala</t>
        </is>
      </c>
      <c r="D1114" t="inlineStr">
        <is>
          <t>IHS</t>
        </is>
      </c>
      <c r="E1114" t="inlineStr">
        <is>
          <t>Grid-Gen</t>
        </is>
      </c>
      <c r="F1114" t="inlineStr">
        <is>
          <t>LITTORAL</t>
        </is>
      </c>
      <c r="G1114" t="inlineStr">
        <is>
          <t>Douala</t>
        </is>
      </c>
      <c r="H1114" t="inlineStr">
        <is>
          <t>ZTE</t>
        </is>
      </c>
      <c r="I1114" t="n">
        <v>0.09957324224602151</v>
      </c>
      <c r="J1114" t="n">
        <v>1.813916640270751</v>
      </c>
      <c r="K1114" t="n">
        <v>0.9246596353653908</v>
      </c>
      <c r="L1114" t="n">
        <v>0</v>
      </c>
      <c r="M1114" t="n">
        <v>0</v>
      </c>
      <c r="N1114" t="n">
        <v>0</v>
      </c>
      <c r="O1114" t="n">
        <v>0</v>
      </c>
      <c r="P1114" t="n">
        <v>0.190799667839502</v>
      </c>
      <c r="Q1114" t="n">
        <v>0</v>
      </c>
      <c r="R1114" t="n">
        <v>0</v>
      </c>
      <c r="S1114" t="n">
        <v>0</v>
      </c>
      <c r="T1114" t="n">
        <v>0</v>
      </c>
      <c r="U1114" t="n">
        <v>0</v>
      </c>
      <c r="V1114" t="n">
        <v>0</v>
      </c>
      <c r="W1114" t="n">
        <v>0</v>
      </c>
      <c r="X1114" t="n">
        <v>0</v>
      </c>
      <c r="Y1114" t="n">
        <v>3.653622803788457</v>
      </c>
      <c r="Z1114" t="n">
        <v>0</v>
      </c>
      <c r="AA1114" t="n">
        <v>0</v>
      </c>
      <c r="AB1114" t="n">
        <v>0</v>
      </c>
      <c r="AC1114" t="n">
        <v>0</v>
      </c>
      <c r="AD1114" t="n">
        <v>0</v>
      </c>
      <c r="AE1114" t="n">
        <v>0</v>
      </c>
      <c r="AF1114" t="n">
        <v>0</v>
      </c>
      <c r="AG1114" t="n">
        <v>0</v>
      </c>
      <c r="AH1114" t="n">
        <v>0</v>
      </c>
      <c r="AI1114" t="inlineStr">
        <is>
          <t>Operationnel</t>
        </is>
      </c>
      <c r="AJ1114" t="inlineStr"/>
      <c r="AK1114" t="inlineStr">
        <is>
          <t>no impacts</t>
        </is>
      </c>
      <c r="AL1114" t="inlineStr">
        <is>
          <t>no impacts</t>
        </is>
      </c>
      <c r="AM1114" t="inlineStr">
        <is>
          <t>no impacts</t>
        </is>
      </c>
      <c r="AN1114" t="inlineStr">
        <is>
          <t>no impacts</t>
        </is>
      </c>
      <c r="AO1114" t="inlineStr"/>
      <c r="AP1114" t="inlineStr"/>
      <c r="AQ1114" t="inlineStr">
        <is>
          <t>LIT_445</t>
        </is>
      </c>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is>
          <t>LIT_445</t>
        </is>
      </c>
      <c r="BQ1114" t="inlineStr">
        <is>
          <t>Grid-Gen</t>
        </is>
      </c>
    </row>
    <row r="1115">
      <c r="A1115" t="inlineStr">
        <is>
          <t>Sangmelima-Ville</t>
        </is>
      </c>
      <c r="B1115" t="inlineStr">
        <is>
          <t>SUD_228</t>
        </is>
      </c>
      <c r="C1115" t="inlineStr">
        <is>
          <t>CENTRE</t>
        </is>
      </c>
      <c r="D1115" t="inlineStr">
        <is>
          <t>IHS</t>
        </is>
      </c>
      <c r="E1115" t="inlineStr">
        <is>
          <t>Grid-Gen</t>
        </is>
      </c>
      <c r="F1115" t="inlineStr">
        <is>
          <t>SUD</t>
        </is>
      </c>
      <c r="G1115" t="inlineStr">
        <is>
          <t>Sangmelima</t>
        </is>
      </c>
      <c r="H1115" t="inlineStr">
        <is>
          <t>ZTE</t>
        </is>
      </c>
      <c r="I1115" t="n">
        <v>0</v>
      </c>
      <c r="J1115" t="n">
        <v>0</v>
      </c>
      <c r="K1115" t="n">
        <v>0</v>
      </c>
      <c r="L1115" t="n">
        <v>0</v>
      </c>
      <c r="M1115" t="n">
        <v>0</v>
      </c>
      <c r="N1115" t="n">
        <v>0</v>
      </c>
      <c r="O1115" t="n">
        <v>0</v>
      </c>
      <c r="P1115" t="n">
        <v>0</v>
      </c>
      <c r="Q1115" t="n">
        <v>0</v>
      </c>
      <c r="R1115" t="n">
        <v>0</v>
      </c>
      <c r="S1115" t="n">
        <v>0</v>
      </c>
      <c r="T1115" t="n">
        <v>0.009934138622789589</v>
      </c>
      <c r="U1115" t="n">
        <v>0</v>
      </c>
      <c r="V1115" t="n">
        <v>0</v>
      </c>
      <c r="W1115" t="n">
        <v>0.009934138622789589</v>
      </c>
      <c r="X1115" t="n">
        <v>0</v>
      </c>
      <c r="Y1115" t="n">
        <v>3.585457134459368</v>
      </c>
      <c r="Z1115" t="n">
        <v>0</v>
      </c>
      <c r="AA1115" t="n">
        <v>0</v>
      </c>
      <c r="AB1115" t="n">
        <v>0</v>
      </c>
      <c r="AC1115" t="n">
        <v>0</v>
      </c>
      <c r="AD1115" t="n">
        <v>0</v>
      </c>
      <c r="AE1115" t="n">
        <v>0</v>
      </c>
      <c r="AF1115" t="n">
        <v>0</v>
      </c>
      <c r="AG1115" t="n">
        <v>0</v>
      </c>
      <c r="AH1115" t="n">
        <v>0</v>
      </c>
      <c r="AI1115" t="inlineStr">
        <is>
          <t>Operationnel</t>
        </is>
      </c>
      <c r="AJ1115" t="inlineStr"/>
      <c r="AK1115" t="inlineStr">
        <is>
          <t>no impacts</t>
        </is>
      </c>
      <c r="AL1115" t="inlineStr">
        <is>
          <t>no impacts</t>
        </is>
      </c>
      <c r="AM1115" t="inlineStr">
        <is>
          <t>no impacts</t>
        </is>
      </c>
      <c r="AN1115" t="inlineStr">
        <is>
          <t>no impacts</t>
        </is>
      </c>
      <c r="AO1115" t="inlineStr"/>
      <c r="AP1115" t="inlineStr"/>
      <c r="AQ1115" t="inlineStr">
        <is>
          <t>SUD_228</t>
        </is>
      </c>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is>
          <t>SUD_228</t>
        </is>
      </c>
      <c r="BQ1115" t="inlineStr"/>
    </row>
    <row r="1116">
      <c r="A1116" t="inlineStr">
        <is>
          <t>Poumpoumrey-II</t>
        </is>
      </c>
      <c r="B1116" t="inlineStr">
        <is>
          <t>NRD_148</t>
        </is>
      </c>
      <c r="C1116" t="inlineStr">
        <is>
          <t>Garoua</t>
        </is>
      </c>
      <c r="D1116" t="inlineStr">
        <is>
          <t>CAMUSAT</t>
        </is>
      </c>
      <c r="E1116" t="inlineStr">
        <is>
          <t>Good Grid + GE</t>
        </is>
      </c>
      <c r="F1116" t="inlineStr">
        <is>
          <t>NORD</t>
        </is>
      </c>
      <c r="G1116" t="inlineStr">
        <is>
          <t>Garoua</t>
        </is>
      </c>
      <c r="H1116" t="inlineStr">
        <is>
          <t>Huawei</t>
        </is>
      </c>
      <c r="I1116" t="n">
        <v>0</v>
      </c>
      <c r="J1116" t="n">
        <v>1.847357412115868</v>
      </c>
      <c r="K1116" t="n">
        <v>5.065768634803229</v>
      </c>
      <c r="L1116" t="n">
        <v>0</v>
      </c>
      <c r="M1116" t="n">
        <v>0</v>
      </c>
      <c r="N1116" t="n">
        <v>0</v>
      </c>
      <c r="O1116" t="n">
        <v>0</v>
      </c>
      <c r="P1116" t="n">
        <v>0.08100692571761221</v>
      </c>
      <c r="Q1116" t="n">
        <v>6.153369545676348</v>
      </c>
      <c r="R1116" t="n">
        <v>5.285799996004942</v>
      </c>
      <c r="S1116" t="n">
        <v>0</v>
      </c>
      <c r="T1116" t="n">
        <v>0</v>
      </c>
      <c r="U1116" t="n">
        <v>1.125482617219269</v>
      </c>
      <c r="V1116" t="n">
        <v>0</v>
      </c>
      <c r="W1116" t="n">
        <v>0</v>
      </c>
      <c r="X1116" t="n">
        <v>0</v>
      </c>
      <c r="Y1116" t="n">
        <v>3.486401109484552</v>
      </c>
      <c r="Z1116" t="n">
        <v>5.292488150373967</v>
      </c>
      <c r="AA1116" t="n">
        <v>0</v>
      </c>
      <c r="AB1116" t="n">
        <v>0</v>
      </c>
      <c r="AC1116" t="n">
        <v>0</v>
      </c>
      <c r="AD1116" t="n">
        <v>0</v>
      </c>
      <c r="AE1116" t="n">
        <v>0</v>
      </c>
      <c r="AF1116" t="n">
        <v>0</v>
      </c>
      <c r="AG1116" t="n">
        <v>0</v>
      </c>
      <c r="AH1116" t="n">
        <v>0</v>
      </c>
      <c r="AI1116" t="inlineStr">
        <is>
          <t>Operationnel</t>
        </is>
      </c>
      <c r="AJ1116" t="inlineStr"/>
      <c r="AK1116" t="inlineStr">
        <is>
          <t>no impacts</t>
        </is>
      </c>
      <c r="AL1116" t="inlineStr">
        <is>
          <t>no impacts</t>
        </is>
      </c>
      <c r="AM1116" t="inlineStr">
        <is>
          <t>no impacts</t>
        </is>
      </c>
      <c r="AN1116" t="inlineStr">
        <is>
          <t>no impacts</t>
        </is>
      </c>
      <c r="AO1116" t="inlineStr"/>
      <c r="AP1116" t="inlineStr"/>
      <c r="AQ1116" t="inlineStr">
        <is>
          <t>NRD_148</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is>
          <t>Grid-Gen-Lithium</t>
        </is>
      </c>
    </row>
    <row r="1117">
      <c r="A1117" t="inlineStr">
        <is>
          <t>Baligam</t>
        </is>
      </c>
      <c r="B1117" t="inlineStr">
        <is>
          <t>OST_283</t>
        </is>
      </c>
      <c r="C1117" t="inlineStr">
        <is>
          <t>OUEST</t>
        </is>
      </c>
      <c r="D1117" t="inlineStr">
        <is>
          <t>ESCO</t>
        </is>
      </c>
      <c r="E1117" t="inlineStr">
        <is>
          <t>Hybrid solar - S3</t>
        </is>
      </c>
      <c r="F1117" t="inlineStr">
        <is>
          <t>OUEST</t>
        </is>
      </c>
      <c r="G1117" t="inlineStr">
        <is>
          <t>Galim</t>
        </is>
      </c>
      <c r="H1117" t="inlineStr">
        <is>
          <t>HUAWEI</t>
        </is>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3.467157059980082</v>
      </c>
      <c r="Z1117" t="n">
        <v>0</v>
      </c>
      <c r="AA1117" t="n">
        <v>0</v>
      </c>
      <c r="AB1117" t="n">
        <v>0</v>
      </c>
      <c r="AC1117" t="n">
        <v>0</v>
      </c>
      <c r="AD1117" t="n">
        <v>0</v>
      </c>
      <c r="AE1117" t="n">
        <v>0</v>
      </c>
      <c r="AF1117" t="n">
        <v>0</v>
      </c>
      <c r="AG1117" t="n">
        <v>0</v>
      </c>
      <c r="AH1117" t="n">
        <v>0</v>
      </c>
      <c r="AI1117" t="inlineStr">
        <is>
          <t>Insecurity</t>
        </is>
      </c>
      <c r="AJ1117" t="inlineStr"/>
      <c r="AK1117" t="inlineStr">
        <is>
          <t>AKTIVCO</t>
        </is>
      </c>
      <c r="AL1117" t="inlineStr">
        <is>
          <t>POWER ISSUE</t>
        </is>
      </c>
      <c r="AM1117" t="inlineStr">
        <is>
          <t>AKTIVCO Defaut GE &amp; Power Cabinet</t>
        </is>
      </c>
      <c r="AN1117" t="inlineStr">
        <is>
          <t>PASSIVE</t>
        </is>
      </c>
      <c r="AO1117" t="inlineStr">
        <is>
          <t>(05/06/2026 cell huawei): 06/05/2026 : Power issue || Mail sent to camusat</t>
        </is>
      </c>
      <c r="AP1117" t="inlineStr">
        <is>
          <t>05/06/2026 cell huawei) : 06/05/2026 : Power issue || Mail sent to camusat</t>
        </is>
      </c>
      <c r="AQ1117" t="inlineStr">
        <is>
          <t>OST_283</t>
        </is>
      </c>
      <c r="AR1117" t="inlineStr"/>
      <c r="AS1117" t="inlineStr"/>
      <c r="AT1117" t="inlineStr"/>
      <c r="AU1117" t="inlineStr"/>
      <c r="AV1117" t="inlineStr"/>
      <c r="AW1117" t="inlineStr"/>
      <c r="AX1117" t="inlineStr"/>
      <c r="AY1117" t="inlineStr"/>
      <c r="AZ1117" t="inlineStr">
        <is>
          <t>(05/06/2026 cell huawei): 06/05/2026 : Power issue || Mail sent to camusat</t>
        </is>
      </c>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is>
          <t>OST_283</t>
        </is>
      </c>
      <c r="BO1117" t="inlineStr"/>
      <c r="BP1117" t="inlineStr"/>
      <c r="BQ1117" t="inlineStr"/>
    </row>
    <row r="1118">
      <c r="A1118" t="inlineStr">
        <is>
          <t>Tekele</t>
        </is>
      </c>
      <c r="B1118" t="inlineStr">
        <is>
          <t>EXN_230</t>
        </is>
      </c>
      <c r="C1118" t="inlineStr">
        <is>
          <t>EXTREME-NORD</t>
        </is>
      </c>
      <c r="D1118" t="inlineStr">
        <is>
          <t>CAMUSAT</t>
        </is>
      </c>
      <c r="E1118" t="inlineStr">
        <is>
          <t>Hybrid Solar - S3</t>
        </is>
      </c>
      <c r="F1118" t="inlineStr">
        <is>
          <t>EXTREME-NORD</t>
        </is>
      </c>
      <c r="G1118" t="inlineStr">
        <is>
          <t>Tekele</t>
        </is>
      </c>
      <c r="H1118" t="inlineStr">
        <is>
          <t>HUAWEI</t>
        </is>
      </c>
      <c r="I1118" t="n">
        <v>0</v>
      </c>
      <c r="J1118" t="n">
        <v>0</v>
      </c>
      <c r="K1118" t="n">
        <v>0</v>
      </c>
      <c r="L1118" t="n">
        <v>0</v>
      </c>
      <c r="M1118" t="n">
        <v>0</v>
      </c>
      <c r="N1118" t="n">
        <v>0</v>
      </c>
      <c r="O1118" t="n">
        <v>0</v>
      </c>
      <c r="P1118" t="n">
        <v>0</v>
      </c>
      <c r="Q1118" t="n">
        <v>0</v>
      </c>
      <c r="R1118" t="n">
        <v>0</v>
      </c>
      <c r="S1118" t="n">
        <v>0</v>
      </c>
      <c r="T1118" t="n">
        <v>0</v>
      </c>
      <c r="U1118" t="n">
        <v>0</v>
      </c>
      <c r="V1118" t="n">
        <v>0</v>
      </c>
      <c r="W1118" t="n">
        <v>0.03896964612351005</v>
      </c>
      <c r="X1118" t="n">
        <v>2.738005553129985</v>
      </c>
      <c r="Y1118" t="n">
        <v>3.087180716427961</v>
      </c>
      <c r="Z1118" t="n">
        <v>0</v>
      </c>
      <c r="AA1118" t="n">
        <v>0</v>
      </c>
      <c r="AB1118" t="n">
        <v>0</v>
      </c>
      <c r="AC1118" t="n">
        <v>0</v>
      </c>
      <c r="AD1118" t="n">
        <v>0</v>
      </c>
      <c r="AE1118" t="n">
        <v>0</v>
      </c>
      <c r="AF1118" t="n">
        <v>0</v>
      </c>
      <c r="AG1118" t="n">
        <v>0</v>
      </c>
      <c r="AH1118" t="n">
        <v>0</v>
      </c>
      <c r="AI1118" t="inlineStr">
        <is>
          <t>Insecurity</t>
        </is>
      </c>
      <c r="AJ1118" t="inlineStr"/>
      <c r="AK1118" t="inlineStr">
        <is>
          <t>no impacts</t>
        </is>
      </c>
      <c r="AL1118" t="inlineStr">
        <is>
          <t>no impacts</t>
        </is>
      </c>
      <c r="AM1118" t="inlineStr">
        <is>
          <t>no impacts</t>
        </is>
      </c>
      <c r="AN1118" t="inlineStr">
        <is>
          <t>no impacts</t>
        </is>
      </c>
      <c r="AO1118" t="inlineStr"/>
      <c r="AP1118" t="inlineStr"/>
      <c r="AQ1118" t="inlineStr">
        <is>
          <t>EXN_230</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row>
    <row r="1119">
      <c r="A1119" t="inlineStr">
        <is>
          <t>Torock-IHS</t>
        </is>
      </c>
      <c r="B1119" t="inlineStr">
        <is>
          <t>EXN_178</t>
        </is>
      </c>
      <c r="C1119" t="inlineStr">
        <is>
          <t>EXTREME-NORD</t>
        </is>
      </c>
      <c r="D1119" t="inlineStr">
        <is>
          <t>IHS</t>
        </is>
      </c>
      <c r="E1119" t="inlineStr">
        <is>
          <t>Solar-Grid-Gen</t>
        </is>
      </c>
      <c r="F1119" t="inlineStr">
        <is>
          <t>EXTREME-NORD</t>
        </is>
      </c>
      <c r="G1119" t="inlineStr">
        <is>
          <t>Torock</t>
        </is>
      </c>
      <c r="H1119" t="inlineStr">
        <is>
          <t>HUAWEI</t>
        </is>
      </c>
      <c r="I1119" t="n">
        <v>0</v>
      </c>
      <c r="J1119" t="n">
        <v>0</v>
      </c>
      <c r="K1119" t="n">
        <v>0</v>
      </c>
      <c r="L1119" t="n">
        <v>0</v>
      </c>
      <c r="M1119" t="n">
        <v>0</v>
      </c>
      <c r="N1119" t="n">
        <v>0</v>
      </c>
      <c r="O1119" t="n">
        <v>0</v>
      </c>
      <c r="P1119" t="n">
        <v>0</v>
      </c>
      <c r="Q1119" t="n">
        <v>0</v>
      </c>
      <c r="R1119" t="n">
        <v>0</v>
      </c>
      <c r="S1119" t="n">
        <v>0</v>
      </c>
      <c r="T1119" t="n">
        <v>0</v>
      </c>
      <c r="U1119" t="n">
        <v>0</v>
      </c>
      <c r="V1119" t="n">
        <v>3.087519582915992</v>
      </c>
      <c r="W1119" t="n">
        <v>3.453727246007083</v>
      </c>
      <c r="X1119" t="n">
        <v>3.081901533246013</v>
      </c>
      <c r="Y1119" t="n">
        <v>3.081901533246013</v>
      </c>
      <c r="Z1119" t="n">
        <v>0</v>
      </c>
      <c r="AA1119" t="n">
        <v>0</v>
      </c>
      <c r="AB1119" t="n">
        <v>0</v>
      </c>
      <c r="AC1119" t="n">
        <v>0</v>
      </c>
      <c r="AD1119" t="n">
        <v>0</v>
      </c>
      <c r="AE1119" t="n">
        <v>0</v>
      </c>
      <c r="AF1119" t="n">
        <v>0</v>
      </c>
      <c r="AG1119" t="n">
        <v>0</v>
      </c>
      <c r="AH1119" t="n">
        <v>0</v>
      </c>
      <c r="AI1119" t="inlineStr">
        <is>
          <t>Insecurity</t>
        </is>
      </c>
      <c r="AJ1119" t="inlineStr"/>
      <c r="AK1119" t="inlineStr">
        <is>
          <t>no impacts</t>
        </is>
      </c>
      <c r="AL1119" t="inlineStr">
        <is>
          <t>no impacts</t>
        </is>
      </c>
      <c r="AM1119" t="inlineStr">
        <is>
          <t>no impacts</t>
        </is>
      </c>
      <c r="AN1119" t="inlineStr">
        <is>
          <t>no impacts</t>
        </is>
      </c>
      <c r="AO1119" t="inlineStr"/>
      <c r="AP1119" t="inlineStr"/>
      <c r="AQ1119" t="inlineStr">
        <is>
          <t>EXN_178</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is>
          <t>EXN_178</t>
        </is>
      </c>
      <c r="BQ1119" t="inlineStr">
        <is>
          <t>Grid-Gen</t>
        </is>
      </c>
    </row>
    <row r="1120">
      <c r="A1120" t="inlineStr">
        <is>
          <t>Ekoumdoum-II</t>
        </is>
      </c>
      <c r="B1120" t="inlineStr">
        <is>
          <t>CTR_665</t>
        </is>
      </c>
      <c r="C1120" t="inlineStr">
        <is>
          <t>Yaounde</t>
        </is>
      </c>
      <c r="D1120" t="inlineStr">
        <is>
          <t>CAMUSAT</t>
        </is>
      </c>
      <c r="E1120" t="inlineStr">
        <is>
          <t>HGB</t>
        </is>
      </c>
      <c r="F1120" t="inlineStr">
        <is>
          <t>CENTRE</t>
        </is>
      </c>
      <c r="G1120" t="inlineStr">
        <is>
          <t>Yaounde</t>
        </is>
      </c>
      <c r="H1120" t="inlineStr">
        <is>
          <t>ZTE</t>
        </is>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3.028253617667286</v>
      </c>
      <c r="Z1120" t="n">
        <v>0</v>
      </c>
      <c r="AA1120" t="n">
        <v>0</v>
      </c>
      <c r="AB1120" t="n">
        <v>0</v>
      </c>
      <c r="AC1120" t="n">
        <v>0</v>
      </c>
      <c r="AD1120" t="n">
        <v>0</v>
      </c>
      <c r="AE1120" t="n">
        <v>0</v>
      </c>
      <c r="AF1120" t="n">
        <v>0</v>
      </c>
      <c r="AG1120" t="n">
        <v>0</v>
      </c>
      <c r="AH1120" t="n">
        <v>0</v>
      </c>
      <c r="AI1120" t="inlineStr">
        <is>
          <t>Operationnel</t>
        </is>
      </c>
      <c r="AJ1120" t="inlineStr"/>
      <c r="AK1120" t="inlineStr">
        <is>
          <t>no impacts</t>
        </is>
      </c>
      <c r="AL1120" t="inlineStr">
        <is>
          <t>no impacts</t>
        </is>
      </c>
      <c r="AM1120" t="inlineStr">
        <is>
          <t>no impacts</t>
        </is>
      </c>
      <c r="AN1120" t="inlineStr">
        <is>
          <t>no impacts</t>
        </is>
      </c>
      <c r="AO1120" t="inlineStr"/>
      <c r="AP1120" t="inlineStr"/>
      <c r="AQ1120" t="inlineStr">
        <is>
          <t>CTR_665</t>
        </is>
      </c>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row>
    <row r="1121">
      <c r="A1121" t="inlineStr">
        <is>
          <t>Buea-Signal-Hill</t>
        </is>
      </c>
      <c r="B1121" t="inlineStr">
        <is>
          <t>SUO_023</t>
        </is>
      </c>
      <c r="C1121" t="inlineStr">
        <is>
          <t>SUD-OUEST</t>
        </is>
      </c>
      <c r="D1121" t="inlineStr">
        <is>
          <t>OCM/Strategique</t>
        </is>
      </c>
      <c r="E1121" t="inlineStr"/>
      <c r="F1121" t="inlineStr">
        <is>
          <t>SUD-OUEST</t>
        </is>
      </c>
      <c r="G1121" t="inlineStr">
        <is>
          <t>Buea</t>
        </is>
      </c>
      <c r="H1121" t="inlineStr">
        <is>
          <t>Huawei</t>
        </is>
      </c>
      <c r="I1121" t="n">
        <v>0</v>
      </c>
      <c r="J1121" t="n">
        <v>0</v>
      </c>
      <c r="K1121" t="n">
        <v>0</v>
      </c>
      <c r="L1121" t="n">
        <v>0</v>
      </c>
      <c r="M1121" t="n">
        <v>0</v>
      </c>
      <c r="N1121" t="n">
        <v>0</v>
      </c>
      <c r="O1121" t="n">
        <v>0</v>
      </c>
      <c r="P1121" t="n">
        <v>0</v>
      </c>
      <c r="Q1121" t="n">
        <v>0</v>
      </c>
      <c r="R1121" t="n">
        <v>0</v>
      </c>
      <c r="S1121" t="n">
        <v>0.007758259068067219</v>
      </c>
      <c r="T1121" t="n">
        <v>0</v>
      </c>
      <c r="U1121" t="n">
        <v>0.007562073206575864</v>
      </c>
      <c r="V1121" t="n">
        <v>0.007651248598162845</v>
      </c>
      <c r="W1121" t="n">
        <v>0</v>
      </c>
      <c r="X1121" t="n">
        <v>0</v>
      </c>
      <c r="Y1121" t="n">
        <v>2.885216289561771</v>
      </c>
      <c r="Z1121" t="n">
        <v>0</v>
      </c>
      <c r="AA1121" t="n">
        <v>0</v>
      </c>
      <c r="AB1121" t="n">
        <v>0</v>
      </c>
      <c r="AC1121" t="n">
        <v>0</v>
      </c>
      <c r="AD1121" t="n">
        <v>0</v>
      </c>
      <c r="AE1121" t="n">
        <v>0</v>
      </c>
      <c r="AF1121" t="n">
        <v>0</v>
      </c>
      <c r="AG1121" t="n">
        <v>0</v>
      </c>
      <c r="AH1121" t="n">
        <v>0</v>
      </c>
      <c r="AI1121" t="inlineStr">
        <is>
          <t>Operationnel</t>
        </is>
      </c>
      <c r="AJ1121" t="inlineStr"/>
      <c r="AK1121" t="inlineStr">
        <is>
          <t>no impacts</t>
        </is>
      </c>
      <c r="AL1121" t="inlineStr">
        <is>
          <t>no impacts</t>
        </is>
      </c>
      <c r="AM1121" t="inlineStr">
        <is>
          <t>no impacts</t>
        </is>
      </c>
      <c r="AN1121" t="inlineStr">
        <is>
          <t>no impacts</t>
        </is>
      </c>
      <c r="AO1121" t="inlineStr"/>
      <c r="AP1121" t="inlineStr"/>
      <c r="AQ1121" t="inlineStr">
        <is>
          <t>SUO_023</t>
        </is>
      </c>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is>
          <t>Grid-Gen-Lithium</t>
        </is>
      </c>
    </row>
    <row r="1122">
      <c r="A1122" t="inlineStr">
        <is>
          <t>Bankim</t>
        </is>
      </c>
      <c r="B1122" t="inlineStr">
        <is>
          <t>ADM_012</t>
        </is>
      </c>
      <c r="C1122" t="inlineStr">
        <is>
          <t>ADAMAOUA</t>
        </is>
      </c>
      <c r="D1122" t="inlineStr">
        <is>
          <t>IHS</t>
        </is>
      </c>
      <c r="E1122" t="inlineStr">
        <is>
          <t>Grid-Gen</t>
        </is>
      </c>
      <c r="F1122" t="inlineStr">
        <is>
          <t>ADAMAOUA</t>
        </is>
      </c>
      <c r="G1122" t="inlineStr">
        <is>
          <t>Bankim</t>
        </is>
      </c>
      <c r="H1122" t="inlineStr">
        <is>
          <t>Huawei</t>
        </is>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2.822204957866411</v>
      </c>
      <c r="Z1122" t="n">
        <v>0</v>
      </c>
      <c r="AA1122" t="n">
        <v>0</v>
      </c>
      <c r="AB1122" t="n">
        <v>0</v>
      </c>
      <c r="AC1122" t="n">
        <v>0</v>
      </c>
      <c r="AD1122" t="n">
        <v>0</v>
      </c>
      <c r="AE1122" t="n">
        <v>0</v>
      </c>
      <c r="AF1122" t="n">
        <v>0</v>
      </c>
      <c r="AG1122" t="n">
        <v>0</v>
      </c>
      <c r="AH1122" t="n">
        <v>0</v>
      </c>
      <c r="AI1122" t="inlineStr">
        <is>
          <t>Operationnel</t>
        </is>
      </c>
      <c r="AJ1122" t="inlineStr"/>
      <c r="AK1122" t="inlineStr">
        <is>
          <t>no impacts</t>
        </is>
      </c>
      <c r="AL1122" t="inlineStr">
        <is>
          <t>no impacts</t>
        </is>
      </c>
      <c r="AM1122" t="inlineStr">
        <is>
          <t>no impacts</t>
        </is>
      </c>
      <c r="AN1122" t="inlineStr">
        <is>
          <t>no impacts</t>
        </is>
      </c>
      <c r="AO1122" t="inlineStr"/>
      <c r="AP1122" t="inlineStr"/>
      <c r="AQ1122" t="inlineStr">
        <is>
          <t>ADM_012</t>
        </is>
      </c>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is>
          <t>ADM_012</t>
        </is>
      </c>
      <c r="BO1122" t="inlineStr"/>
      <c r="BP1122" t="inlineStr">
        <is>
          <t>ADM_012</t>
        </is>
      </c>
      <c r="BQ1122" t="inlineStr">
        <is>
          <t>Grid-Gen</t>
        </is>
      </c>
    </row>
    <row r="1123">
      <c r="A1123" t="inlineStr">
        <is>
          <t>Limbe-Mile4-IHS</t>
        </is>
      </c>
      <c r="B1123" t="inlineStr">
        <is>
          <t>SUO_212</t>
        </is>
      </c>
      <c r="C1123" t="inlineStr">
        <is>
          <t>SUD-OUEST</t>
        </is>
      </c>
      <c r="D1123" t="inlineStr">
        <is>
          <t>IHS</t>
        </is>
      </c>
      <c r="E1123" t="inlineStr">
        <is>
          <t>Grid-Gen</t>
        </is>
      </c>
      <c r="F1123" t="inlineStr">
        <is>
          <t>SUD-OUEST</t>
        </is>
      </c>
      <c r="G1123" t="inlineStr">
        <is>
          <t>Limbe</t>
        </is>
      </c>
      <c r="H1123" t="inlineStr">
        <is>
          <t>Huawei</t>
        </is>
      </c>
      <c r="I1123" t="n">
        <v>0</v>
      </c>
      <c r="J1123" t="n">
        <v>0</v>
      </c>
      <c r="K1123" t="n">
        <v>0</v>
      </c>
      <c r="L1123" t="n">
        <v>0</v>
      </c>
      <c r="M1123" t="n">
        <v>0</v>
      </c>
      <c r="N1123" t="n">
        <v>0</v>
      </c>
      <c r="O1123" t="n">
        <v>0</v>
      </c>
      <c r="P1123" t="n">
        <v>0</v>
      </c>
      <c r="Q1123" t="n">
        <v>2.66393647287784</v>
      </c>
      <c r="R1123" t="n">
        <v>0</v>
      </c>
      <c r="S1123" t="n">
        <v>0</v>
      </c>
      <c r="T1123" t="n">
        <v>0</v>
      </c>
      <c r="U1123" t="n">
        <v>0</v>
      </c>
      <c r="V1123" t="n">
        <v>0.9872607602594504</v>
      </c>
      <c r="W1123" t="n">
        <v>0</v>
      </c>
      <c r="X1123" t="n">
        <v>0</v>
      </c>
      <c r="Y1123" t="n">
        <v>2.776386641669021</v>
      </c>
      <c r="Z1123" t="n">
        <v>0</v>
      </c>
      <c r="AA1123" t="n">
        <v>0</v>
      </c>
      <c r="AB1123" t="n">
        <v>0</v>
      </c>
      <c r="AC1123" t="n">
        <v>0</v>
      </c>
      <c r="AD1123" t="n">
        <v>0</v>
      </c>
      <c r="AE1123" t="n">
        <v>0</v>
      </c>
      <c r="AF1123" t="n">
        <v>0</v>
      </c>
      <c r="AG1123" t="n">
        <v>0</v>
      </c>
      <c r="AH1123" t="n">
        <v>0</v>
      </c>
      <c r="AI1123" t="inlineStr">
        <is>
          <t>Operationnel</t>
        </is>
      </c>
      <c r="AJ1123" t="inlineStr"/>
      <c r="AK1123" t="inlineStr">
        <is>
          <t>no impacts</t>
        </is>
      </c>
      <c r="AL1123" t="inlineStr">
        <is>
          <t>no impacts</t>
        </is>
      </c>
      <c r="AM1123" t="inlineStr">
        <is>
          <t>no impacts</t>
        </is>
      </c>
      <c r="AN1123" t="inlineStr">
        <is>
          <t>no impacts</t>
        </is>
      </c>
      <c r="AO1123" t="inlineStr"/>
      <c r="AP1123" t="inlineStr"/>
      <c r="AQ1123" t="inlineStr">
        <is>
          <t>SUO_212</t>
        </is>
      </c>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is>
          <t>SUO_212</t>
        </is>
      </c>
      <c r="BQ1123" t="inlineStr"/>
    </row>
    <row r="1124">
      <c r="A1124" t="inlineStr">
        <is>
          <t>Mbamti-Katarko</t>
        </is>
      </c>
      <c r="B1124" t="inlineStr">
        <is>
          <t>ADM_163</t>
        </is>
      </c>
      <c r="C1124" t="inlineStr">
        <is>
          <t>ADAMAOUA</t>
        </is>
      </c>
      <c r="D1124" t="inlineStr">
        <is>
          <t>CAMUSAT</t>
        </is>
      </c>
      <c r="E1124" t="inlineStr">
        <is>
          <t>HGB</t>
        </is>
      </c>
      <c r="F1124" t="inlineStr">
        <is>
          <t>ADAMAOUA</t>
        </is>
      </c>
      <c r="G1124" t="inlineStr">
        <is>
          <t>Mbamti</t>
        </is>
      </c>
      <c r="H1124" t="inlineStr">
        <is>
          <t>HUAWEI</t>
        </is>
      </c>
      <c r="I1124" t="n">
        <v>0</v>
      </c>
      <c r="J1124" t="n">
        <v>0</v>
      </c>
      <c r="K1124" t="n">
        <v>0</v>
      </c>
      <c r="L1124" t="n">
        <v>0</v>
      </c>
      <c r="M1124" t="n">
        <v>0</v>
      </c>
      <c r="N1124" t="n">
        <v>0</v>
      </c>
      <c r="O1124" t="n">
        <v>0</v>
      </c>
      <c r="P1124" t="n">
        <v>0</v>
      </c>
      <c r="Q1124" t="n">
        <v>0</v>
      </c>
      <c r="R1124" t="n">
        <v>0</v>
      </c>
      <c r="S1124" t="n">
        <v>0</v>
      </c>
      <c r="T1124" t="n">
        <v>0</v>
      </c>
      <c r="U1124" t="n">
        <v>0</v>
      </c>
      <c r="V1124" t="n">
        <v>0.170824380124018</v>
      </c>
      <c r="W1124" t="n">
        <v>1.228034317544295</v>
      </c>
      <c r="X1124" t="n">
        <v>2.356798589173965</v>
      </c>
      <c r="Y1124" t="n">
        <v>2.759371976954226</v>
      </c>
      <c r="Z1124" t="n">
        <v>0</v>
      </c>
      <c r="AA1124" t="n">
        <v>0</v>
      </c>
      <c r="AB1124" t="n">
        <v>0</v>
      </c>
      <c r="AC1124" t="n">
        <v>0</v>
      </c>
      <c r="AD1124" t="n">
        <v>0</v>
      </c>
      <c r="AE1124" t="n">
        <v>0</v>
      </c>
      <c r="AF1124" t="n">
        <v>0</v>
      </c>
      <c r="AG1124" t="n">
        <v>0</v>
      </c>
      <c r="AH1124" t="n">
        <v>0</v>
      </c>
      <c r="AI1124" t="inlineStr">
        <is>
          <t>Operationnel</t>
        </is>
      </c>
      <c r="AJ1124" t="inlineStr"/>
      <c r="AK1124" t="inlineStr">
        <is>
          <t>no impacts</t>
        </is>
      </c>
      <c r="AL1124" t="inlineStr">
        <is>
          <t>no impacts</t>
        </is>
      </c>
      <c r="AM1124" t="inlineStr">
        <is>
          <t>no impacts</t>
        </is>
      </c>
      <c r="AN1124" t="inlineStr">
        <is>
          <t>no impacts</t>
        </is>
      </c>
      <c r="AO1124" t="inlineStr"/>
      <c r="AP1124" t="inlineStr"/>
      <c r="AQ1124" t="inlineStr">
        <is>
          <t>ADM_163</t>
        </is>
      </c>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is>
          <t>Grid-Gen</t>
        </is>
      </c>
    </row>
    <row r="1125">
      <c r="A1125" t="inlineStr">
        <is>
          <t>Bfsam-Baleng</t>
        </is>
      </c>
      <c r="B1125" t="inlineStr">
        <is>
          <t>OST_063</t>
        </is>
      </c>
      <c r="C1125" t="inlineStr">
        <is>
          <t>Bafoussam</t>
        </is>
      </c>
      <c r="D1125" t="inlineStr">
        <is>
          <t>IHS</t>
        </is>
      </c>
      <c r="E1125" t="inlineStr">
        <is>
          <t>Grid-Gen</t>
        </is>
      </c>
      <c r="F1125" t="inlineStr">
        <is>
          <t>OUEST</t>
        </is>
      </c>
      <c r="G1125" t="inlineStr">
        <is>
          <t>Bafoussam</t>
        </is>
      </c>
      <c r="H1125" t="inlineStr">
        <is>
          <t>Huawei</t>
        </is>
      </c>
      <c r="I1125" t="n">
        <v>0</v>
      </c>
      <c r="J1125" t="n">
        <v>0</v>
      </c>
      <c r="K1125" t="n">
        <v>0</v>
      </c>
      <c r="L1125" t="n">
        <v>0</v>
      </c>
      <c r="M1125" t="n">
        <v>0</v>
      </c>
      <c r="N1125" t="n">
        <v>0</v>
      </c>
      <c r="O1125" t="n">
        <v>0</v>
      </c>
      <c r="P1125" t="n">
        <v>0</v>
      </c>
      <c r="Q1125" t="n">
        <v>0</v>
      </c>
      <c r="R1125" t="n">
        <v>0</v>
      </c>
      <c r="S1125" t="n">
        <v>0</v>
      </c>
      <c r="T1125" t="n">
        <v>6.163803066492026</v>
      </c>
      <c r="U1125" t="n">
        <v>6.158934090111377</v>
      </c>
      <c r="V1125" t="n">
        <v>6.163803066492026</v>
      </c>
      <c r="W1125" t="n">
        <v>6.163803066492026</v>
      </c>
      <c r="X1125" t="n">
        <v>5.655806530777638</v>
      </c>
      <c r="Y1125" t="n">
        <v>2.667860190107667</v>
      </c>
      <c r="Z1125" t="n">
        <v>0</v>
      </c>
      <c r="AA1125" t="n">
        <v>0</v>
      </c>
      <c r="AB1125" t="n">
        <v>0</v>
      </c>
      <c r="AC1125" t="n">
        <v>0</v>
      </c>
      <c r="AD1125" t="n">
        <v>0</v>
      </c>
      <c r="AE1125" t="n">
        <v>0</v>
      </c>
      <c r="AF1125" t="n">
        <v>0</v>
      </c>
      <c r="AG1125" t="n">
        <v>0</v>
      </c>
      <c r="AH1125" t="n">
        <v>0</v>
      </c>
      <c r="AI1125" t="inlineStr">
        <is>
          <t>Operationnel</t>
        </is>
      </c>
      <c r="AJ1125" t="inlineStr"/>
      <c r="AK1125" t="inlineStr">
        <is>
          <t>no impacts</t>
        </is>
      </c>
      <c r="AL1125" t="inlineStr">
        <is>
          <t>no impacts</t>
        </is>
      </c>
      <c r="AM1125" t="inlineStr">
        <is>
          <t>no impacts</t>
        </is>
      </c>
      <c r="AN1125" t="inlineStr">
        <is>
          <t>no impacts</t>
        </is>
      </c>
      <c r="AO1125" t="inlineStr"/>
      <c r="AP1125" t="inlineStr"/>
      <c r="AQ1125" t="inlineStr">
        <is>
          <t>OST_063</t>
        </is>
      </c>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is>
          <t>OST_063</t>
        </is>
      </c>
      <c r="BQ1125" t="inlineStr"/>
    </row>
    <row r="1126">
      <c r="A1126" t="inlineStr">
        <is>
          <t>Limbe-Bimbia-CRTV</t>
        </is>
      </c>
      <c r="B1126" t="inlineStr">
        <is>
          <t>SUO_081</t>
        </is>
      </c>
      <c r="C1126" t="inlineStr">
        <is>
          <t>SUD-OUEST</t>
        </is>
      </c>
      <c r="D1126" t="inlineStr">
        <is>
          <t>CAMUSAT</t>
        </is>
      </c>
      <c r="E1126" t="inlineStr">
        <is>
          <t>Bad Grid solar + SE</t>
        </is>
      </c>
      <c r="F1126" t="inlineStr">
        <is>
          <t>SUD-OUEST</t>
        </is>
      </c>
      <c r="G1126" t="inlineStr">
        <is>
          <t>Limbe</t>
        </is>
      </c>
      <c r="H1126" t="inlineStr">
        <is>
          <t>HUAWEI</t>
        </is>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2.897361977895918</v>
      </c>
      <c r="Y1126" t="n">
        <v>2.519508008663568</v>
      </c>
      <c r="Z1126" t="n">
        <v>0</v>
      </c>
      <c r="AA1126" t="n">
        <v>0</v>
      </c>
      <c r="AB1126" t="n">
        <v>0</v>
      </c>
      <c r="AC1126" t="n">
        <v>0</v>
      </c>
      <c r="AD1126" t="n">
        <v>0</v>
      </c>
      <c r="AE1126" t="n">
        <v>0</v>
      </c>
      <c r="AF1126" t="n">
        <v>0</v>
      </c>
      <c r="AG1126" t="n">
        <v>0</v>
      </c>
      <c r="AH1126" t="n">
        <v>0</v>
      </c>
      <c r="AI1126" t="inlineStr">
        <is>
          <t>Operationnel</t>
        </is>
      </c>
      <c r="AJ1126" t="inlineStr"/>
      <c r="AK1126" t="inlineStr">
        <is>
          <t>no impacts</t>
        </is>
      </c>
      <c r="AL1126" t="inlineStr">
        <is>
          <t>no impacts</t>
        </is>
      </c>
      <c r="AM1126" t="inlineStr">
        <is>
          <t>no impacts</t>
        </is>
      </c>
      <c r="AN1126" t="inlineStr">
        <is>
          <t>no impacts</t>
        </is>
      </c>
      <c r="AO1126" t="inlineStr"/>
      <c r="AP1126" t="inlineStr"/>
      <c r="AQ1126" t="inlineStr">
        <is>
          <t>SUO_081</t>
        </is>
      </c>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is>
          <t>Grid-Gen</t>
        </is>
      </c>
    </row>
    <row r="1127">
      <c r="A1127" t="inlineStr">
        <is>
          <t>Magba</t>
        </is>
      </c>
      <c r="B1127" t="inlineStr">
        <is>
          <t>OST_023</t>
        </is>
      </c>
      <c r="C1127" t="inlineStr">
        <is>
          <t>OUEST</t>
        </is>
      </c>
      <c r="D1127" t="inlineStr">
        <is>
          <t>ESCO</t>
        </is>
      </c>
      <c r="E1127" t="inlineStr">
        <is>
          <t>Bad Grid + Solar + GE</t>
        </is>
      </c>
      <c r="F1127" t="inlineStr">
        <is>
          <t>OUEST</t>
        </is>
      </c>
      <c r="G1127" t="inlineStr">
        <is>
          <t>Magba</t>
        </is>
      </c>
      <c r="H1127" t="inlineStr">
        <is>
          <t>HUAWEI</t>
        </is>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2.371619539255721</v>
      </c>
      <c r="Z1127" t="n">
        <v>0</v>
      </c>
      <c r="AA1127" t="n">
        <v>0</v>
      </c>
      <c r="AB1127" t="n">
        <v>0</v>
      </c>
      <c r="AC1127" t="n">
        <v>0</v>
      </c>
      <c r="AD1127" t="n">
        <v>0</v>
      </c>
      <c r="AE1127" t="n">
        <v>0</v>
      </c>
      <c r="AF1127" t="n">
        <v>0</v>
      </c>
      <c r="AG1127" t="n">
        <v>0</v>
      </c>
      <c r="AH1127" t="n">
        <v>0</v>
      </c>
      <c r="AI1127" t="inlineStr">
        <is>
          <t>Operationnel</t>
        </is>
      </c>
      <c r="AJ1127" t="inlineStr"/>
      <c r="AK1127" t="inlineStr">
        <is>
          <t>no impacts</t>
        </is>
      </c>
      <c r="AL1127" t="inlineStr">
        <is>
          <t>no impacts</t>
        </is>
      </c>
      <c r="AM1127" t="inlineStr">
        <is>
          <t>no impacts</t>
        </is>
      </c>
      <c r="AN1127" t="inlineStr">
        <is>
          <t>no impacts</t>
        </is>
      </c>
      <c r="AO1127" t="inlineStr"/>
      <c r="AP1127" t="inlineStr"/>
      <c r="AQ1127" t="inlineStr">
        <is>
          <t>OST_023</t>
        </is>
      </c>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is>
          <t>Grid-Gen</t>
        </is>
      </c>
    </row>
    <row r="1128">
      <c r="A1128" t="inlineStr">
        <is>
          <t>Buea-Universite</t>
        </is>
      </c>
      <c r="B1128" t="inlineStr">
        <is>
          <t>SUO_062</t>
        </is>
      </c>
      <c r="C1128" t="inlineStr">
        <is>
          <t>SUD-OUEST</t>
        </is>
      </c>
      <c r="D1128" t="inlineStr">
        <is>
          <t>IHS</t>
        </is>
      </c>
      <c r="E1128" t="inlineStr">
        <is>
          <t>Grid-Gen</t>
        </is>
      </c>
      <c r="F1128" t="inlineStr">
        <is>
          <t>SUD-OUEST</t>
        </is>
      </c>
      <c r="G1128" t="inlineStr">
        <is>
          <t>Buea</t>
        </is>
      </c>
      <c r="H1128" t="inlineStr">
        <is>
          <t>Huawei</t>
        </is>
      </c>
      <c r="I1128" t="n">
        <v>0</v>
      </c>
      <c r="J1128" t="n">
        <v>0.6248519688499655</v>
      </c>
      <c r="K1128" t="n">
        <v>0</v>
      </c>
      <c r="L1128" t="n">
        <v>0</v>
      </c>
      <c r="M1128" t="n">
        <v>0</v>
      </c>
      <c r="N1128" t="n">
        <v>0</v>
      </c>
      <c r="O1128" t="n">
        <v>0</v>
      </c>
      <c r="P1128" t="n">
        <v>0</v>
      </c>
      <c r="Q1128" t="n">
        <v>0</v>
      </c>
      <c r="R1128" t="n">
        <v>0.008293311417589095</v>
      </c>
      <c r="S1128" t="n">
        <v>0</v>
      </c>
      <c r="T1128" t="n">
        <v>0</v>
      </c>
      <c r="U1128" t="n">
        <v>8.917539158697954e-05</v>
      </c>
      <c r="V1128" t="n">
        <v>0</v>
      </c>
      <c r="W1128" t="n">
        <v>0</v>
      </c>
      <c r="X1128" t="n">
        <v>0</v>
      </c>
      <c r="Y1128" t="n">
        <v>2.285565286374286</v>
      </c>
      <c r="Z1128" t="n">
        <v>0.8257106208604783</v>
      </c>
      <c r="AA1128" t="n">
        <v>0</v>
      </c>
      <c r="AB1128" t="n">
        <v>0</v>
      </c>
      <c r="AC1128" t="n">
        <v>0</v>
      </c>
      <c r="AD1128" t="n">
        <v>0</v>
      </c>
      <c r="AE1128" t="n">
        <v>0</v>
      </c>
      <c r="AF1128" t="n">
        <v>0</v>
      </c>
      <c r="AG1128" t="n">
        <v>0</v>
      </c>
      <c r="AH1128" t="n">
        <v>0</v>
      </c>
      <c r="AI1128" t="inlineStr">
        <is>
          <t>Operationnel</t>
        </is>
      </c>
      <c r="AJ1128" t="inlineStr"/>
      <c r="AK1128" t="inlineStr">
        <is>
          <t>no impacts</t>
        </is>
      </c>
      <c r="AL1128" t="inlineStr">
        <is>
          <t>no impacts</t>
        </is>
      </c>
      <c r="AM1128" t="inlineStr">
        <is>
          <t>no impacts</t>
        </is>
      </c>
      <c r="AN1128" t="inlineStr">
        <is>
          <t>no impacts</t>
        </is>
      </c>
      <c r="AO1128" t="inlineStr"/>
      <c r="AP1128" t="inlineStr"/>
      <c r="AQ1128" t="inlineStr">
        <is>
          <t>SUO_062</t>
        </is>
      </c>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is>
          <t>SUO_062</t>
        </is>
      </c>
      <c r="BQ1128" t="inlineStr"/>
    </row>
    <row r="1129">
      <c r="A1129" t="inlineStr">
        <is>
          <t>Nkong-CRTV</t>
        </is>
      </c>
      <c r="B1129" t="inlineStr">
        <is>
          <t>LIT_116</t>
        </is>
      </c>
      <c r="C1129" t="inlineStr">
        <is>
          <t>LITTORAL</t>
        </is>
      </c>
      <c r="D1129" t="inlineStr">
        <is>
          <t>CAMUSAT</t>
        </is>
      </c>
      <c r="E1129" t="inlineStr">
        <is>
          <t>Good Grid + GE</t>
        </is>
      </c>
      <c r="F1129" t="inlineStr">
        <is>
          <t>LITTORAL</t>
        </is>
      </c>
      <c r="G1129" t="inlineStr">
        <is>
          <t>Nkongsamba</t>
        </is>
      </c>
      <c r="H1129" t="inlineStr">
        <is>
          <t>ZTE</t>
        </is>
      </c>
      <c r="I1129" t="n">
        <v>0</v>
      </c>
      <c r="J1129" t="n">
        <v>5.536971403948832</v>
      </c>
      <c r="K1129" t="n">
        <v>0.7958368646788414</v>
      </c>
      <c r="L1129" t="n">
        <v>0</v>
      </c>
      <c r="M1129" t="n">
        <v>0.7646254776233987</v>
      </c>
      <c r="N1129" t="n">
        <v>0.5669949747883326</v>
      </c>
      <c r="O1129" t="n">
        <v>0.474413083242731</v>
      </c>
      <c r="P1129" t="n">
        <v>0.05960483173673684</v>
      </c>
      <c r="Q1129" t="n">
        <v>6.973640467650021</v>
      </c>
      <c r="R1129" t="n">
        <v>3.729742918047101</v>
      </c>
      <c r="S1129" t="n">
        <v>9.38678006922864</v>
      </c>
      <c r="T1129" t="n">
        <v>0.4091545316793793</v>
      </c>
      <c r="U1129" t="n">
        <v>1.412502532581121</v>
      </c>
      <c r="V1129" t="n">
        <v>0.3768552048465756</v>
      </c>
      <c r="W1129" t="n">
        <v>0.4091545316793793</v>
      </c>
      <c r="X1129" t="n">
        <v>0</v>
      </c>
      <c r="Y1129" t="n">
        <v>2.055332260375022</v>
      </c>
      <c r="Z1129" t="n">
        <v>0</v>
      </c>
      <c r="AA1129" t="n">
        <v>0</v>
      </c>
      <c r="AB1129" t="n">
        <v>0</v>
      </c>
      <c r="AC1129" t="n">
        <v>0</v>
      </c>
      <c r="AD1129" t="n">
        <v>0</v>
      </c>
      <c r="AE1129" t="n">
        <v>0</v>
      </c>
      <c r="AF1129" t="n">
        <v>0</v>
      </c>
      <c r="AG1129" t="n">
        <v>0</v>
      </c>
      <c r="AH1129" t="n">
        <v>0</v>
      </c>
      <c r="AI1129" t="inlineStr">
        <is>
          <t>Operationnel</t>
        </is>
      </c>
      <c r="AJ1129" t="inlineStr"/>
      <c r="AK1129" t="inlineStr">
        <is>
          <t>no impacts</t>
        </is>
      </c>
      <c r="AL1129" t="inlineStr">
        <is>
          <t>no impacts</t>
        </is>
      </c>
      <c r="AM1129" t="inlineStr">
        <is>
          <t>no impacts</t>
        </is>
      </c>
      <c r="AN1129" t="inlineStr">
        <is>
          <t>no impacts</t>
        </is>
      </c>
      <c r="AO1129" t="inlineStr"/>
      <c r="AP1129" t="inlineStr"/>
      <c r="AQ1129" t="inlineStr">
        <is>
          <t>LIT_116</t>
        </is>
      </c>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is>
          <t>Grid-Gen</t>
        </is>
      </c>
    </row>
    <row r="1130">
      <c r="A1130" t="inlineStr">
        <is>
          <t>Mbouda-CEBEC-MTN</t>
        </is>
      </c>
      <c r="B1130" t="inlineStr">
        <is>
          <t>OST_313</t>
        </is>
      </c>
      <c r="C1130" t="inlineStr">
        <is>
          <t>OUEST</t>
        </is>
      </c>
      <c r="D1130" t="inlineStr"/>
      <c r="E1130" t="inlineStr"/>
      <c r="F1130" t="inlineStr">
        <is>
          <t>OUEST</t>
        </is>
      </c>
      <c r="G1130" t="inlineStr">
        <is>
          <t>Mbouda</t>
        </is>
      </c>
      <c r="H1130" t="inlineStr">
        <is>
          <t>Huawei</t>
        </is>
      </c>
      <c r="I1130" t="n">
        <v>0</v>
      </c>
      <c r="J1130" t="n">
        <v>0</v>
      </c>
      <c r="K1130" t="n">
        <v>0</v>
      </c>
      <c r="L1130" t="n">
        <v>0</v>
      </c>
      <c r="M1130" t="n">
        <v>0</v>
      </c>
      <c r="N1130" t="n">
        <v>0</v>
      </c>
      <c r="O1130" t="n">
        <v>0</v>
      </c>
      <c r="P1130" t="n">
        <v>0</v>
      </c>
      <c r="Q1130" t="n">
        <v>0</v>
      </c>
      <c r="R1130" t="n">
        <v>0</v>
      </c>
      <c r="S1130" t="n">
        <v>0</v>
      </c>
      <c r="T1130" t="n">
        <v>0</v>
      </c>
      <c r="U1130" t="n">
        <v>0</v>
      </c>
      <c r="V1130" t="n">
        <v>0</v>
      </c>
      <c r="W1130" t="n">
        <v>0.4538135677861388</v>
      </c>
      <c r="X1130" t="n">
        <v>0.4496044893032334</v>
      </c>
      <c r="Y1130" t="n">
        <v>2.013937043600346</v>
      </c>
      <c r="Z1130" t="n">
        <v>0</v>
      </c>
      <c r="AA1130" t="n">
        <v>0</v>
      </c>
      <c r="AB1130" t="n">
        <v>0</v>
      </c>
      <c r="AC1130" t="n">
        <v>0</v>
      </c>
      <c r="AD1130" t="n">
        <v>0</v>
      </c>
      <c r="AE1130" t="n">
        <v>0</v>
      </c>
      <c r="AF1130" t="n">
        <v>0</v>
      </c>
      <c r="AG1130" t="n">
        <v>0</v>
      </c>
      <c r="AH1130" t="n">
        <v>0</v>
      </c>
      <c r="AI1130" t="inlineStr">
        <is>
          <t>Operationnel</t>
        </is>
      </c>
      <c r="AJ1130" t="inlineStr"/>
      <c r="AK1130" t="inlineStr">
        <is>
          <t>no impacts</t>
        </is>
      </c>
      <c r="AL1130" t="inlineStr">
        <is>
          <t>no impacts</t>
        </is>
      </c>
      <c r="AM1130" t="inlineStr">
        <is>
          <t>no impacts</t>
        </is>
      </c>
      <c r="AN1130" t="inlineStr">
        <is>
          <t>no impacts</t>
        </is>
      </c>
      <c r="AO1130" t="inlineStr"/>
      <c r="AP1130" t="inlineStr"/>
      <c r="AQ1130" t="inlineStr">
        <is>
          <t>OST_313</t>
        </is>
      </c>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is>
          <t>Grid-Lithium</t>
        </is>
      </c>
    </row>
    <row r="1131">
      <c r="A1131" t="inlineStr">
        <is>
          <t>Molyko-Paramount-Street-IHS</t>
        </is>
      </c>
      <c r="B1131" t="inlineStr">
        <is>
          <t>SUO_179</t>
        </is>
      </c>
      <c r="C1131" t="inlineStr">
        <is>
          <t>SUD-OUEST</t>
        </is>
      </c>
      <c r="D1131" t="inlineStr">
        <is>
          <t>IHS</t>
        </is>
      </c>
      <c r="E1131" t="inlineStr">
        <is>
          <t>Grid-Gen</t>
        </is>
      </c>
      <c r="F1131" t="inlineStr">
        <is>
          <t>SUD-OUEST</t>
        </is>
      </c>
      <c r="G1131" t="inlineStr">
        <is>
          <t>Buea</t>
        </is>
      </c>
      <c r="H1131" t="inlineStr">
        <is>
          <t>Huawei</t>
        </is>
      </c>
      <c r="I1131" t="n">
        <v>0</v>
      </c>
      <c r="J1131" t="n">
        <v>0</v>
      </c>
      <c r="K1131" t="n">
        <v>4.34244919856292</v>
      </c>
      <c r="L1131" t="n">
        <v>0</v>
      </c>
      <c r="M1131" t="n">
        <v>1.251861982176336</v>
      </c>
      <c r="N1131" t="n">
        <v>0</v>
      </c>
      <c r="O1131" t="n">
        <v>0</v>
      </c>
      <c r="P1131" t="n">
        <v>10.01403977365145</v>
      </c>
      <c r="Q1131" t="n">
        <v>1.244531764987887</v>
      </c>
      <c r="R1131" t="n">
        <v>0</v>
      </c>
      <c r="S1131" t="n">
        <v>0</v>
      </c>
      <c r="T1131" t="n">
        <v>0</v>
      </c>
      <c r="U1131" t="n">
        <v>0</v>
      </c>
      <c r="V1131" t="n">
        <v>0</v>
      </c>
      <c r="W1131" t="n">
        <v>0</v>
      </c>
      <c r="X1131" t="n">
        <v>0</v>
      </c>
      <c r="Y1131" t="n">
        <v>1.947073334988429</v>
      </c>
      <c r="Z1131" t="n">
        <v>0</v>
      </c>
      <c r="AA1131" t="n">
        <v>0</v>
      </c>
      <c r="AB1131" t="n">
        <v>0</v>
      </c>
      <c r="AC1131" t="n">
        <v>0</v>
      </c>
      <c r="AD1131" t="n">
        <v>0</v>
      </c>
      <c r="AE1131" t="n">
        <v>0</v>
      </c>
      <c r="AF1131" t="n">
        <v>0</v>
      </c>
      <c r="AG1131" t="n">
        <v>0</v>
      </c>
      <c r="AH1131" t="n">
        <v>0</v>
      </c>
      <c r="AI1131" t="inlineStr">
        <is>
          <t>Operationnel</t>
        </is>
      </c>
      <c r="AJ1131" t="inlineStr"/>
      <c r="AK1131" t="inlineStr">
        <is>
          <t>no impacts</t>
        </is>
      </c>
      <c r="AL1131" t="inlineStr">
        <is>
          <t>no impacts</t>
        </is>
      </c>
      <c r="AM1131" t="inlineStr">
        <is>
          <t>no impacts</t>
        </is>
      </c>
      <c r="AN1131" t="inlineStr">
        <is>
          <t>no impacts</t>
        </is>
      </c>
      <c r="AO1131" t="inlineStr"/>
      <c r="AP1131" t="inlineStr"/>
      <c r="AQ1131" t="inlineStr">
        <is>
          <t>SUO_179</t>
        </is>
      </c>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is>
          <t>SUO_179</t>
        </is>
      </c>
      <c r="BQ1131" t="inlineStr">
        <is>
          <t>Grid-Lithium</t>
        </is>
      </c>
    </row>
    <row r="1132">
      <c r="A1132" t="inlineStr">
        <is>
          <t>Buea-Wokoko-IHS</t>
        </is>
      </c>
      <c r="B1132" t="inlineStr">
        <is>
          <t>SUO_185</t>
        </is>
      </c>
      <c r="C1132" t="inlineStr">
        <is>
          <t>SUD-OUEST</t>
        </is>
      </c>
      <c r="D1132" t="inlineStr">
        <is>
          <t>IHS</t>
        </is>
      </c>
      <c r="E1132" t="inlineStr">
        <is>
          <t>Grid-Gen</t>
        </is>
      </c>
      <c r="F1132" t="inlineStr">
        <is>
          <t>SUD-OUEST</t>
        </is>
      </c>
      <c r="G1132" t="inlineStr">
        <is>
          <t>Buea</t>
        </is>
      </c>
      <c r="H1132" t="inlineStr">
        <is>
          <t>Huawei</t>
        </is>
      </c>
      <c r="I1132" t="n">
        <v>0</v>
      </c>
      <c r="J1132" t="n">
        <v>0.4997388944534333</v>
      </c>
      <c r="K1132" t="n">
        <v>0</v>
      </c>
      <c r="L1132" t="n">
        <v>0</v>
      </c>
      <c r="M1132" t="n">
        <v>0.1690765424489132</v>
      </c>
      <c r="N1132" t="n">
        <v>0</v>
      </c>
      <c r="O1132" t="n">
        <v>0.1642075660682641</v>
      </c>
      <c r="P1132" t="n">
        <v>1.949588081031182</v>
      </c>
      <c r="Q1132" t="n">
        <v>1.947323026084872</v>
      </c>
      <c r="R1132" t="n">
        <v>1.140838619650547</v>
      </c>
      <c r="S1132" t="n">
        <v>0</v>
      </c>
      <c r="T1132" t="n">
        <v>0</v>
      </c>
      <c r="U1132" t="n">
        <v>0</v>
      </c>
      <c r="V1132" t="n">
        <v>0</v>
      </c>
      <c r="W1132" t="n">
        <v>0</v>
      </c>
      <c r="X1132" t="n">
        <v>0.8668918166953453</v>
      </c>
      <c r="Y1132" t="n">
        <v>1.946181581072558</v>
      </c>
      <c r="Z1132" t="n">
        <v>0</v>
      </c>
      <c r="AA1132" t="n">
        <v>0</v>
      </c>
      <c r="AB1132" t="n">
        <v>0</v>
      </c>
      <c r="AC1132" t="n">
        <v>0</v>
      </c>
      <c r="AD1132" t="n">
        <v>0</v>
      </c>
      <c r="AE1132" t="n">
        <v>0</v>
      </c>
      <c r="AF1132" t="n">
        <v>0</v>
      </c>
      <c r="AG1132" t="n">
        <v>0</v>
      </c>
      <c r="AH1132" t="n">
        <v>0</v>
      </c>
      <c r="AI1132" t="inlineStr">
        <is>
          <t>Operationnel</t>
        </is>
      </c>
      <c r="AJ1132" t="inlineStr"/>
      <c r="AK1132" t="inlineStr">
        <is>
          <t>no impacts</t>
        </is>
      </c>
      <c r="AL1132" t="inlineStr">
        <is>
          <t>no impacts</t>
        </is>
      </c>
      <c r="AM1132" t="inlineStr">
        <is>
          <t>no impacts</t>
        </is>
      </c>
      <c r="AN1132" t="inlineStr">
        <is>
          <t>no impacts</t>
        </is>
      </c>
      <c r="AO1132" t="inlineStr"/>
      <c r="AP1132" t="inlineStr"/>
      <c r="AQ1132" t="inlineStr">
        <is>
          <t>SUO_185</t>
        </is>
      </c>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is>
          <t>SUO_185</t>
        </is>
      </c>
      <c r="BQ1132" t="inlineStr">
        <is>
          <t>Grid-Lithium</t>
        </is>
      </c>
    </row>
    <row r="1133">
      <c r="A1133" t="inlineStr">
        <is>
          <t>Ilor-MTN</t>
        </is>
      </c>
      <c r="B1133" t="inlineStr">
        <is>
          <t>SUO_046</t>
        </is>
      </c>
      <c r="C1133" t="inlineStr">
        <is>
          <t>SUD-OUEST</t>
        </is>
      </c>
      <c r="D1133" t="inlineStr">
        <is>
          <t>IHS</t>
        </is>
      </c>
      <c r="E1133" t="inlineStr">
        <is>
          <t>Gen Only</t>
        </is>
      </c>
      <c r="F1133" t="inlineStr">
        <is>
          <t>SUD-OUEST</t>
        </is>
      </c>
      <c r="G1133" t="inlineStr">
        <is>
          <t>Ilor</t>
        </is>
      </c>
      <c r="H1133" t="inlineStr">
        <is>
          <t>HUAWEI</t>
        </is>
      </c>
      <c r="I1133" t="n">
        <v>0</v>
      </c>
      <c r="J1133" t="n">
        <v>0</v>
      </c>
      <c r="K1133" t="n">
        <v>0</v>
      </c>
      <c r="L1133" t="n">
        <v>0</v>
      </c>
      <c r="M1133" t="n">
        <v>0</v>
      </c>
      <c r="N1133" t="n">
        <v>0</v>
      </c>
      <c r="O1133" t="n">
        <v>0</v>
      </c>
      <c r="P1133" t="n">
        <v>0</v>
      </c>
      <c r="Q1133" t="n">
        <v>0</v>
      </c>
      <c r="R1133" t="n">
        <v>0</v>
      </c>
      <c r="S1133" t="n">
        <v>0</v>
      </c>
      <c r="T1133" t="n">
        <v>0</v>
      </c>
      <c r="U1133" t="n">
        <v>0</v>
      </c>
      <c r="V1133" t="n">
        <v>2.130096908681546</v>
      </c>
      <c r="W1133" t="n">
        <v>2.234004074958694</v>
      </c>
      <c r="X1133" t="n">
        <v>2.336876806693434</v>
      </c>
      <c r="Y1133" t="n">
        <v>1.899310995254442</v>
      </c>
      <c r="Z1133" t="n">
        <v>0</v>
      </c>
      <c r="AA1133" t="n">
        <v>0</v>
      </c>
      <c r="AB1133" t="n">
        <v>0</v>
      </c>
      <c r="AC1133" t="n">
        <v>0</v>
      </c>
      <c r="AD1133" t="n">
        <v>0</v>
      </c>
      <c r="AE1133" t="n">
        <v>0</v>
      </c>
      <c r="AF1133" t="n">
        <v>0</v>
      </c>
      <c r="AG1133" t="n">
        <v>0</v>
      </c>
      <c r="AH1133" t="n">
        <v>0</v>
      </c>
      <c r="AI1133" t="inlineStr">
        <is>
          <t>Insecurity</t>
        </is>
      </c>
      <c r="AJ1133" t="inlineStr"/>
      <c r="AK1133" t="inlineStr">
        <is>
          <t>PDH</t>
        </is>
      </c>
      <c r="AL1133" t="inlineStr">
        <is>
          <t>TX ISSUE</t>
        </is>
      </c>
      <c r="AM1133" t="inlineStr">
        <is>
          <t>MPR ISSUE</t>
        </is>
      </c>
      <c r="AN1133" t="inlineStr">
        <is>
          <t>ACTIVE</t>
        </is>
      </c>
      <c r="AO1133" t="inlineStr">
        <is>
          <t>(05/06/2026  incident): impacted by SUO_027_H_Kumba-Mabanda , RCA: Eth cable linking MPR No3 on slot 1.2 and MPR no5 on slot 1.3 has been replaced.
The cables connector clip was broken and that caused cable to disconnect during my PM work. 
I've replaced the cable</t>
        </is>
      </c>
      <c r="AP1133"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133" t="inlineStr">
        <is>
          <t>SUO_027</t>
        </is>
      </c>
      <c r="AR1133" t="inlineStr">
        <is>
          <t>impacted by SUO_027_H_Kumba-Mabanda , RCA: Eth cable linking MPR No3 on slot 1.2 and MPR no5 on slot 1.3 has been replaced.</t>
        </is>
      </c>
      <c r="AS1133" t="inlineStr">
        <is>
          <t>(05/06/2026  incident): impacted by SUO_027_H_Kumba-Mabanda , RCA: Eth cable linking MPR No3 on slot 1.2 and MPR no5 on slot 1.3 has been replaced.
The cables connector clip was broken and that caused cable to disconnect during my PM work. 
I've replaced the cable</t>
        </is>
      </c>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is>
          <t>SUO_046</t>
        </is>
      </c>
      <c r="BO1133" t="inlineStr"/>
      <c r="BP1133" t="inlineStr">
        <is>
          <t>SUO_046</t>
        </is>
      </c>
      <c r="BQ1133" t="inlineStr">
        <is>
          <t>Grid-Gen</t>
        </is>
      </c>
    </row>
    <row r="1134">
      <c r="A1134" t="inlineStr">
        <is>
          <t>Mvog-Manga-III</t>
        </is>
      </c>
      <c r="B1134" t="inlineStr">
        <is>
          <t>CTR_739</t>
        </is>
      </c>
      <c r="C1134" t="inlineStr">
        <is>
          <t>Yaounde</t>
        </is>
      </c>
      <c r="D1134" t="inlineStr">
        <is>
          <t>CAMUSAT</t>
        </is>
      </c>
      <c r="E1134" t="inlineStr">
        <is>
          <t>Good Grid + GE</t>
        </is>
      </c>
      <c r="F1134" t="inlineStr">
        <is>
          <t>CENTRE</t>
        </is>
      </c>
      <c r="G1134" t="inlineStr">
        <is>
          <t>Yaounde</t>
        </is>
      </c>
      <c r="H1134" t="inlineStr">
        <is>
          <t>ZTE</t>
        </is>
      </c>
      <c r="I1134" t="n">
        <v>0</v>
      </c>
      <c r="J1134" t="n">
        <v>0</v>
      </c>
      <c r="K1134" t="n">
        <v>0</v>
      </c>
      <c r="L1134" t="n">
        <v>0</v>
      </c>
      <c r="M1134" t="n">
        <v>0</v>
      </c>
      <c r="N1134" t="n">
        <v>0</v>
      </c>
      <c r="O1134" t="n">
        <v>0</v>
      </c>
      <c r="P1134" t="n">
        <v>2.97713828320963</v>
      </c>
      <c r="Q1134" t="n">
        <v>23.18194562155961</v>
      </c>
      <c r="R1134" t="n">
        <v>1.71653711265777</v>
      </c>
      <c r="S1134" t="n">
        <v>2.2757381582214</v>
      </c>
      <c r="T1134" t="n">
        <v>0.1559677598856267</v>
      </c>
      <c r="U1134" t="n">
        <v>0</v>
      </c>
      <c r="V1134" t="n">
        <v>0</v>
      </c>
      <c r="W1134" t="n">
        <v>0.1559677598856267</v>
      </c>
      <c r="X1134" t="n">
        <v>0</v>
      </c>
      <c r="Y1134" t="n">
        <v>1.848159990640151</v>
      </c>
      <c r="Z1134" t="n">
        <v>0</v>
      </c>
      <c r="AA1134" t="n">
        <v>0</v>
      </c>
      <c r="AB1134" t="n">
        <v>0</v>
      </c>
      <c r="AC1134" t="n">
        <v>0</v>
      </c>
      <c r="AD1134" t="n">
        <v>0</v>
      </c>
      <c r="AE1134" t="n">
        <v>0</v>
      </c>
      <c r="AF1134" t="n">
        <v>0</v>
      </c>
      <c r="AG1134" t="n">
        <v>0</v>
      </c>
      <c r="AH1134" t="n">
        <v>0</v>
      </c>
      <c r="AI1134" t="inlineStr">
        <is>
          <t>Operationnel</t>
        </is>
      </c>
      <c r="AJ1134" t="inlineStr"/>
      <c r="AK1134" t="inlineStr">
        <is>
          <t>no impacts</t>
        </is>
      </c>
      <c r="AL1134" t="inlineStr">
        <is>
          <t>no impacts</t>
        </is>
      </c>
      <c r="AM1134" t="inlineStr">
        <is>
          <t>no impacts</t>
        </is>
      </c>
      <c r="AN1134" t="inlineStr">
        <is>
          <t>no impacts</t>
        </is>
      </c>
      <c r="AO1134" t="inlineStr"/>
      <c r="AP1134" t="inlineStr"/>
      <c r="AQ1134" t="inlineStr">
        <is>
          <t>CTR_739</t>
        </is>
      </c>
      <c r="AR1134" t="inlineStr">
        <is>
          <t xml:space="preserve">The cables connector clip was broken and that caused cable to disconnect during my PM work. </t>
        </is>
      </c>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is>
          <t>Grid-Gen</t>
        </is>
      </c>
    </row>
    <row r="1135">
      <c r="A1135" t="inlineStr">
        <is>
          <t>Poumpoumrey</t>
        </is>
      </c>
      <c r="B1135" t="inlineStr">
        <is>
          <t>NRD_038</t>
        </is>
      </c>
      <c r="C1135" t="inlineStr">
        <is>
          <t>Garoua</t>
        </is>
      </c>
      <c r="D1135" t="inlineStr">
        <is>
          <t>IHS</t>
        </is>
      </c>
      <c r="E1135" t="inlineStr">
        <is>
          <t>Grid-Gen</t>
        </is>
      </c>
      <c r="F1135" t="inlineStr">
        <is>
          <t>NORD</t>
        </is>
      </c>
      <c r="G1135" t="inlineStr">
        <is>
          <t>Garoua</t>
        </is>
      </c>
      <c r="H1135" t="inlineStr">
        <is>
          <t>Huawei</t>
        </is>
      </c>
      <c r="I1135" t="n">
        <v>0</v>
      </c>
      <c r="J1135" t="n">
        <v>0</v>
      </c>
      <c r="K1135" t="n">
        <v>4.627382409761638</v>
      </c>
      <c r="L1135" t="n">
        <v>0</v>
      </c>
      <c r="M1135" t="n">
        <v>0</v>
      </c>
      <c r="N1135" t="n">
        <v>0</v>
      </c>
      <c r="O1135" t="n">
        <v>0</v>
      </c>
      <c r="P1135" t="n">
        <v>0</v>
      </c>
      <c r="Q1135" t="n">
        <v>0</v>
      </c>
      <c r="R1135" t="n">
        <v>0</v>
      </c>
      <c r="S1135" t="n">
        <v>0</v>
      </c>
      <c r="T1135" t="n">
        <v>0</v>
      </c>
      <c r="U1135" t="n">
        <v>0</v>
      </c>
      <c r="V1135" t="n">
        <v>0</v>
      </c>
      <c r="W1135" t="n">
        <v>0</v>
      </c>
      <c r="X1135" t="n">
        <v>0</v>
      </c>
      <c r="Y1135" t="n">
        <v>1.835229558860039</v>
      </c>
      <c r="Z1135" t="n">
        <v>2.246738320877314</v>
      </c>
      <c r="AA1135" t="n">
        <v>0</v>
      </c>
      <c r="AB1135" t="n">
        <v>0</v>
      </c>
      <c r="AC1135" t="n">
        <v>0</v>
      </c>
      <c r="AD1135" t="n">
        <v>0</v>
      </c>
      <c r="AE1135" t="n">
        <v>0</v>
      </c>
      <c r="AF1135" t="n">
        <v>0</v>
      </c>
      <c r="AG1135" t="n">
        <v>0</v>
      </c>
      <c r="AH1135" t="n">
        <v>0</v>
      </c>
      <c r="AI1135" t="inlineStr">
        <is>
          <t>Operationnel</t>
        </is>
      </c>
      <c r="AJ1135" t="inlineStr"/>
      <c r="AK1135" t="inlineStr">
        <is>
          <t>no impacts</t>
        </is>
      </c>
      <c r="AL1135" t="inlineStr">
        <is>
          <t>no impacts</t>
        </is>
      </c>
      <c r="AM1135" t="inlineStr">
        <is>
          <t>no impacts</t>
        </is>
      </c>
      <c r="AN1135" t="inlineStr">
        <is>
          <t>no impacts</t>
        </is>
      </c>
      <c r="AO1135" t="inlineStr"/>
      <c r="AP1135" t="inlineStr"/>
      <c r="AQ1135" t="inlineStr">
        <is>
          <t>NRD_038</t>
        </is>
      </c>
      <c r="AR1135" t="inlineStr">
        <is>
          <t>I've replaced the cable</t>
        </is>
      </c>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is>
          <t>NRD_038</t>
        </is>
      </c>
      <c r="BQ1135" t="inlineStr"/>
    </row>
    <row r="1136">
      <c r="A1136" t="inlineStr">
        <is>
          <t>Ngousso-Maetur</t>
        </is>
      </c>
      <c r="B1136" t="inlineStr">
        <is>
          <t>CTR_567</t>
        </is>
      </c>
      <c r="C1136" t="inlineStr">
        <is>
          <t>Yaounde</t>
        </is>
      </c>
      <c r="D1136" t="inlineStr">
        <is>
          <t>CAMUSAT</t>
        </is>
      </c>
      <c r="E1136" t="inlineStr">
        <is>
          <t>Good Grid no GE - 8h</t>
        </is>
      </c>
      <c r="F1136" t="inlineStr">
        <is>
          <t>CENTRE</t>
        </is>
      </c>
      <c r="G1136" t="inlineStr">
        <is>
          <t>Yaounde</t>
        </is>
      </c>
      <c r="H1136" t="inlineStr">
        <is>
          <t>ZTE</t>
        </is>
      </c>
      <c r="I1136" t="n">
        <v>0</v>
      </c>
      <c r="J1136" t="n">
        <v>0</v>
      </c>
      <c r="K1136" t="n">
        <v>0</v>
      </c>
      <c r="L1136" t="n">
        <v>0</v>
      </c>
      <c r="M1136" t="n">
        <v>0</v>
      </c>
      <c r="N1136" t="n">
        <v>0</v>
      </c>
      <c r="O1136" t="n">
        <v>0</v>
      </c>
      <c r="P1136" t="n">
        <v>0</v>
      </c>
      <c r="Q1136" t="n">
        <v>0</v>
      </c>
      <c r="R1136" t="n">
        <v>0</v>
      </c>
      <c r="S1136" t="n">
        <v>0</v>
      </c>
      <c r="T1136" t="n">
        <v>13.86855689960706</v>
      </c>
      <c r="U1136" t="n">
        <v>13.86855689960706</v>
      </c>
      <c r="V1136" t="n">
        <v>13.86855689960706</v>
      </c>
      <c r="W1136" t="n">
        <v>13.86855689960706</v>
      </c>
      <c r="X1136" t="n">
        <v>38.87815217174182</v>
      </c>
      <c r="Y1136" t="n">
        <v>1.830021715991359</v>
      </c>
      <c r="Z1136" t="n">
        <v>0</v>
      </c>
      <c r="AA1136" t="n">
        <v>0</v>
      </c>
      <c r="AB1136" t="n">
        <v>0</v>
      </c>
      <c r="AC1136" t="n">
        <v>0</v>
      </c>
      <c r="AD1136" t="n">
        <v>0</v>
      </c>
      <c r="AE1136" t="n">
        <v>0</v>
      </c>
      <c r="AF1136" t="n">
        <v>0</v>
      </c>
      <c r="AG1136" t="n">
        <v>0</v>
      </c>
      <c r="AH1136" t="n">
        <v>0</v>
      </c>
      <c r="AI1136" t="inlineStr">
        <is>
          <t>Operationnel</t>
        </is>
      </c>
      <c r="AJ1136" t="inlineStr"/>
      <c r="AK1136" t="inlineStr">
        <is>
          <t>no impacts</t>
        </is>
      </c>
      <c r="AL1136" t="inlineStr">
        <is>
          <t>no impacts</t>
        </is>
      </c>
      <c r="AM1136" t="inlineStr">
        <is>
          <t>no impacts</t>
        </is>
      </c>
      <c r="AN1136" t="inlineStr">
        <is>
          <t>no impacts</t>
        </is>
      </c>
      <c r="AO1136" t="inlineStr"/>
      <c r="AP1136" t="inlineStr"/>
      <c r="AQ1136" t="inlineStr">
        <is>
          <t>CTR_567</t>
        </is>
      </c>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is>
          <t>Grid-Gen(LL Gen)</t>
        </is>
      </c>
    </row>
    <row r="1137">
      <c r="A1137" t="inlineStr">
        <is>
          <t>Marouare-New</t>
        </is>
      </c>
      <c r="B1137" t="inlineStr">
        <is>
          <t>NRD_130</t>
        </is>
      </c>
      <c r="C1137" t="inlineStr">
        <is>
          <t>Garoua</t>
        </is>
      </c>
      <c r="D1137" t="inlineStr">
        <is>
          <t>IHS</t>
        </is>
      </c>
      <c r="E1137" t="inlineStr">
        <is>
          <t>Grid-Gen</t>
        </is>
      </c>
      <c r="F1137" t="inlineStr">
        <is>
          <t>NORD</t>
        </is>
      </c>
      <c r="G1137" t="inlineStr">
        <is>
          <t>Garoua</t>
        </is>
      </c>
      <c r="H1137" t="inlineStr">
        <is>
          <t>Huawei</t>
        </is>
      </c>
      <c r="I1137" t="n">
        <v>0</v>
      </c>
      <c r="J1137" t="n">
        <v>0</v>
      </c>
      <c r="K1137" t="n">
        <v>5.265985223994316</v>
      </c>
      <c r="L1137" t="n">
        <v>0</v>
      </c>
      <c r="M1137" t="n">
        <v>0</v>
      </c>
      <c r="N1137" t="n">
        <v>0.3045517973478525</v>
      </c>
      <c r="O1137" t="n">
        <v>0</v>
      </c>
      <c r="P1137" t="n">
        <v>0</v>
      </c>
      <c r="Q1137" t="n">
        <v>0</v>
      </c>
      <c r="R1137" t="n">
        <v>0</v>
      </c>
      <c r="S1137" t="n">
        <v>0</v>
      </c>
      <c r="T1137" t="n">
        <v>0</v>
      </c>
      <c r="U1137" t="n">
        <v>2.42833508830504</v>
      </c>
      <c r="V1137" t="n">
        <v>0.4705072010912215</v>
      </c>
      <c r="W1137" t="n">
        <v>0</v>
      </c>
      <c r="X1137" t="n">
        <v>0</v>
      </c>
      <c r="Y1137" t="n">
        <v>1.814719218795034</v>
      </c>
      <c r="Z1137" t="n">
        <v>2.882648038284066</v>
      </c>
      <c r="AA1137" t="n">
        <v>0</v>
      </c>
      <c r="AB1137" t="n">
        <v>0</v>
      </c>
      <c r="AC1137" t="n">
        <v>0</v>
      </c>
      <c r="AD1137" t="n">
        <v>0</v>
      </c>
      <c r="AE1137" t="n">
        <v>0</v>
      </c>
      <c r="AF1137" t="n">
        <v>0</v>
      </c>
      <c r="AG1137" t="n">
        <v>0</v>
      </c>
      <c r="AH1137" t="n">
        <v>0</v>
      </c>
      <c r="AI1137" t="inlineStr">
        <is>
          <t>Operationnel</t>
        </is>
      </c>
      <c r="AJ1137" t="inlineStr"/>
      <c r="AK1137" t="inlineStr">
        <is>
          <t>no impacts</t>
        </is>
      </c>
      <c r="AL1137" t="inlineStr">
        <is>
          <t>no impacts</t>
        </is>
      </c>
      <c r="AM1137" t="inlineStr">
        <is>
          <t>no impacts</t>
        </is>
      </c>
      <c r="AN1137" t="inlineStr">
        <is>
          <t>no impacts</t>
        </is>
      </c>
      <c r="AO1137" t="inlineStr"/>
      <c r="AP1137" t="inlineStr"/>
      <c r="AQ1137" t="inlineStr">
        <is>
          <t>NRD_130</t>
        </is>
      </c>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is>
          <t>Grid-Lithium</t>
        </is>
      </c>
    </row>
    <row r="1138">
      <c r="A1138" t="inlineStr">
        <is>
          <t>MOLYKO-CHIEF-STREET-MTN</t>
        </is>
      </c>
      <c r="B1138" t="inlineStr">
        <is>
          <t>SUO_228</t>
        </is>
      </c>
      <c r="C1138" t="inlineStr">
        <is>
          <t>SUD-OUEST</t>
        </is>
      </c>
      <c r="D1138" t="inlineStr">
        <is>
          <t>MTN sharing</t>
        </is>
      </c>
      <c r="E1138" t="inlineStr"/>
      <c r="F1138" t="inlineStr">
        <is>
          <t>SUD-OUEST</t>
        </is>
      </c>
      <c r="G1138" t="inlineStr">
        <is>
          <t>Buea</t>
        </is>
      </c>
      <c r="H1138" t="inlineStr">
        <is>
          <t>Huawei</t>
        </is>
      </c>
      <c r="I1138" t="n">
        <v>0.3428793806519363</v>
      </c>
      <c r="J1138" t="n">
        <v>0.7505000955960198</v>
      </c>
      <c r="K1138" t="n">
        <v>0</v>
      </c>
      <c r="L1138" t="n">
        <v>0</v>
      </c>
      <c r="M1138" t="n">
        <v>0</v>
      </c>
      <c r="N1138" t="n">
        <v>0</v>
      </c>
      <c r="O1138" t="n">
        <v>0</v>
      </c>
      <c r="P1138" t="n">
        <v>0</v>
      </c>
      <c r="Q1138" t="n">
        <v>0.007223206718545342</v>
      </c>
      <c r="R1138" t="n">
        <v>4.467972479760753</v>
      </c>
      <c r="S1138" t="n">
        <v>0</v>
      </c>
      <c r="T1138" t="n">
        <v>0</v>
      </c>
      <c r="U1138" t="n">
        <v>0.007562073206575864</v>
      </c>
      <c r="V1138" t="n">
        <v>0.2717174181655266</v>
      </c>
      <c r="W1138" t="n">
        <v>0</v>
      </c>
      <c r="X1138" t="n">
        <v>0.1993605054318515</v>
      </c>
      <c r="Y1138" t="n">
        <v>1.812900040806659</v>
      </c>
      <c r="Z1138" t="n">
        <v>0</v>
      </c>
      <c r="AA1138" t="n">
        <v>0</v>
      </c>
      <c r="AB1138" t="n">
        <v>0</v>
      </c>
      <c r="AC1138" t="n">
        <v>0</v>
      </c>
      <c r="AD1138" t="n">
        <v>0</v>
      </c>
      <c r="AE1138" t="n">
        <v>0</v>
      </c>
      <c r="AF1138" t="n">
        <v>0</v>
      </c>
      <c r="AG1138" t="n">
        <v>0</v>
      </c>
      <c r="AH1138" t="n">
        <v>0</v>
      </c>
      <c r="AI1138" t="inlineStr">
        <is>
          <t>Operationnel</t>
        </is>
      </c>
      <c r="AJ1138" t="inlineStr"/>
      <c r="AK1138" t="inlineStr">
        <is>
          <t>no impacts</t>
        </is>
      </c>
      <c r="AL1138" t="inlineStr">
        <is>
          <t>no impacts</t>
        </is>
      </c>
      <c r="AM1138" t="inlineStr">
        <is>
          <t>no impacts</t>
        </is>
      </c>
      <c r="AN1138" t="inlineStr">
        <is>
          <t>no impacts</t>
        </is>
      </c>
      <c r="AO1138" t="inlineStr"/>
      <c r="AP1138" t="inlineStr"/>
      <c r="AQ1138" t="inlineStr">
        <is>
          <t>SUO_228</t>
        </is>
      </c>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row>
    <row r="1139">
      <c r="A1139" t="inlineStr">
        <is>
          <t>GSS-BUEA-TOWN-IHS</t>
        </is>
      </c>
      <c r="B1139" t="inlineStr">
        <is>
          <t>SUO_184</t>
        </is>
      </c>
      <c r="C1139" t="inlineStr">
        <is>
          <t>SUD-OUEST</t>
        </is>
      </c>
      <c r="D1139" t="inlineStr">
        <is>
          <t>IHS</t>
        </is>
      </c>
      <c r="E1139" t="inlineStr">
        <is>
          <t>Grid-Gen</t>
        </is>
      </c>
      <c r="F1139" t="inlineStr">
        <is>
          <t>SUD-OUEST</t>
        </is>
      </c>
      <c r="G1139" t="inlineStr">
        <is>
          <t>Buea</t>
        </is>
      </c>
      <c r="H1139" t="inlineStr">
        <is>
          <t>Huawei</t>
        </is>
      </c>
      <c r="I1139" t="n">
        <v>0</v>
      </c>
      <c r="J1139" t="n">
        <v>0.000802578524282816</v>
      </c>
      <c r="K1139" t="n">
        <v>0</v>
      </c>
      <c r="L1139" t="n">
        <v>0</v>
      </c>
      <c r="M1139" t="n">
        <v>0</v>
      </c>
      <c r="N1139" t="n">
        <v>0</v>
      </c>
      <c r="O1139" t="n">
        <v>0</v>
      </c>
      <c r="P1139" t="n">
        <v>0.001694332440152611</v>
      </c>
      <c r="Q1139" t="n">
        <v>0.0002675261747609386</v>
      </c>
      <c r="R1139" t="n">
        <v>0.003388664880305222</v>
      </c>
      <c r="S1139" t="n">
        <v>1.420546152902266</v>
      </c>
      <c r="T1139" t="n">
        <v>0</v>
      </c>
      <c r="U1139" t="n">
        <v>0</v>
      </c>
      <c r="V1139" t="n">
        <v>0</v>
      </c>
      <c r="W1139" t="n">
        <v>0</v>
      </c>
      <c r="X1139" t="n">
        <v>0</v>
      </c>
      <c r="Y1139" t="n">
        <v>1.793905682398633</v>
      </c>
      <c r="Z1139" t="n">
        <v>0</v>
      </c>
      <c r="AA1139" t="n">
        <v>0</v>
      </c>
      <c r="AB1139" t="n">
        <v>0</v>
      </c>
      <c r="AC1139" t="n">
        <v>0</v>
      </c>
      <c r="AD1139" t="n">
        <v>0</v>
      </c>
      <c r="AE1139" t="n">
        <v>0</v>
      </c>
      <c r="AF1139" t="n">
        <v>0</v>
      </c>
      <c r="AG1139" t="n">
        <v>0</v>
      </c>
      <c r="AH1139" t="n">
        <v>0</v>
      </c>
      <c r="AI1139" t="inlineStr">
        <is>
          <t>Operationnel</t>
        </is>
      </c>
      <c r="AJ1139" t="inlineStr"/>
      <c r="AK1139" t="inlineStr">
        <is>
          <t>no impacts</t>
        </is>
      </c>
      <c r="AL1139" t="inlineStr">
        <is>
          <t>no impacts</t>
        </is>
      </c>
      <c r="AM1139" t="inlineStr">
        <is>
          <t>no impacts</t>
        </is>
      </c>
      <c r="AN1139" t="inlineStr">
        <is>
          <t>no impacts</t>
        </is>
      </c>
      <c r="AO1139" t="inlineStr"/>
      <c r="AP1139" t="inlineStr"/>
      <c r="AQ1139" t="inlineStr">
        <is>
          <t>SUO_184</t>
        </is>
      </c>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is>
          <t>SUO_184</t>
        </is>
      </c>
      <c r="BQ1139" t="inlineStr">
        <is>
          <t>Gen Only</t>
        </is>
      </c>
    </row>
    <row r="1140">
      <c r="A1140" t="inlineStr">
        <is>
          <t>Buea-Salvation-Pharmacy-HIS</t>
        </is>
      </c>
      <c r="B1140" t="inlineStr">
        <is>
          <t>SUO_259</t>
        </is>
      </c>
      <c r="C1140" t="inlineStr">
        <is>
          <t>SUD-OUEST</t>
        </is>
      </c>
      <c r="D1140" t="inlineStr">
        <is>
          <t>IHS</t>
        </is>
      </c>
      <c r="E1140" t="inlineStr"/>
      <c r="F1140" t="inlineStr">
        <is>
          <t>SUD-OUEST</t>
        </is>
      </c>
      <c r="G1140" t="inlineStr">
        <is>
          <t>Buea</t>
        </is>
      </c>
      <c r="H1140" t="inlineStr">
        <is>
          <t>Huawei</t>
        </is>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1.757290266613019</v>
      </c>
      <c r="Z1140" t="n">
        <v>0</v>
      </c>
      <c r="AA1140" t="n">
        <v>0</v>
      </c>
      <c r="AB1140" t="n">
        <v>0</v>
      </c>
      <c r="AC1140" t="n">
        <v>0</v>
      </c>
      <c r="AD1140" t="n">
        <v>0</v>
      </c>
      <c r="AE1140" t="n">
        <v>0</v>
      </c>
      <c r="AF1140" t="n">
        <v>0</v>
      </c>
      <c r="AG1140" t="n">
        <v>0</v>
      </c>
      <c r="AH1140" t="n">
        <v>0</v>
      </c>
      <c r="AI1140" t="inlineStr">
        <is>
          <t>Operationnel</t>
        </is>
      </c>
      <c r="AJ1140" t="inlineStr"/>
      <c r="AK1140" t="inlineStr">
        <is>
          <t>no impacts</t>
        </is>
      </c>
      <c r="AL1140" t="inlineStr">
        <is>
          <t>no impacts</t>
        </is>
      </c>
      <c r="AM1140" t="inlineStr">
        <is>
          <t>no impacts</t>
        </is>
      </c>
      <c r="AN1140" t="inlineStr">
        <is>
          <t>no impacts</t>
        </is>
      </c>
      <c r="AO1140" t="inlineStr"/>
      <c r="AP1140" t="inlineStr"/>
      <c r="AQ1140" t="inlineStr">
        <is>
          <t>SUO_259</t>
        </is>
      </c>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is>
          <t>Grid-Gen</t>
        </is>
      </c>
    </row>
    <row r="1141">
      <c r="A1141" t="inlineStr">
        <is>
          <t>Buea-David-Square</t>
        </is>
      </c>
      <c r="B1141" t="inlineStr">
        <is>
          <t>SUO_077</t>
        </is>
      </c>
      <c r="C1141" t="inlineStr">
        <is>
          <t>SUD-OUEST</t>
        </is>
      </c>
      <c r="D1141" t="inlineStr">
        <is>
          <t>IHS</t>
        </is>
      </c>
      <c r="E1141" t="inlineStr">
        <is>
          <t>Grid-Gen</t>
        </is>
      </c>
      <c r="F1141" t="inlineStr">
        <is>
          <t>SUD-OUEST</t>
        </is>
      </c>
      <c r="G1141" t="inlineStr">
        <is>
          <t>Buea</t>
        </is>
      </c>
      <c r="H1141" t="inlineStr">
        <is>
          <t>Huawei</t>
        </is>
      </c>
      <c r="I1141" t="n">
        <v>0</v>
      </c>
      <c r="J1141" t="n">
        <v>0</v>
      </c>
      <c r="K1141" t="n">
        <v>2.359277665060083</v>
      </c>
      <c r="L1141" t="n">
        <v>0</v>
      </c>
      <c r="M1141" t="n">
        <v>0.9479522476479099</v>
      </c>
      <c r="N1141" t="n">
        <v>0</v>
      </c>
      <c r="O1141" t="n">
        <v>0</v>
      </c>
      <c r="P1141" t="n">
        <v>8.481739020012382</v>
      </c>
      <c r="Q1141" t="n">
        <v>0</v>
      </c>
      <c r="R1141" t="n">
        <v>0</v>
      </c>
      <c r="S1141" t="n">
        <v>0</v>
      </c>
      <c r="T1141" t="n">
        <v>0</v>
      </c>
      <c r="U1141" t="n">
        <v>0</v>
      </c>
      <c r="V1141" t="n">
        <v>0</v>
      </c>
      <c r="W1141" t="n">
        <v>0</v>
      </c>
      <c r="X1141" t="n">
        <v>0</v>
      </c>
      <c r="Y1141" t="n">
        <v>1.757058410594893</v>
      </c>
      <c r="Z1141" t="n">
        <v>0</v>
      </c>
      <c r="AA1141" t="n">
        <v>0</v>
      </c>
      <c r="AB1141" t="n">
        <v>0</v>
      </c>
      <c r="AC1141" t="n">
        <v>0</v>
      </c>
      <c r="AD1141" t="n">
        <v>0</v>
      </c>
      <c r="AE1141" t="n">
        <v>0</v>
      </c>
      <c r="AF1141" t="n">
        <v>0</v>
      </c>
      <c r="AG1141" t="n">
        <v>0</v>
      </c>
      <c r="AH1141" t="n">
        <v>0</v>
      </c>
      <c r="AI1141" t="inlineStr">
        <is>
          <t>Operationnel</t>
        </is>
      </c>
      <c r="AJ1141" t="inlineStr"/>
      <c r="AK1141" t="inlineStr">
        <is>
          <t>no impacts</t>
        </is>
      </c>
      <c r="AL1141" t="inlineStr">
        <is>
          <t>no impacts</t>
        </is>
      </c>
      <c r="AM1141" t="inlineStr">
        <is>
          <t>no impacts</t>
        </is>
      </c>
      <c r="AN1141" t="inlineStr">
        <is>
          <t>no impacts</t>
        </is>
      </c>
      <c r="AO1141" t="inlineStr"/>
      <c r="AP1141" t="inlineStr"/>
      <c r="AQ1141" t="inlineStr">
        <is>
          <t>SUO_077</t>
        </is>
      </c>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is>
          <t>SUO_077</t>
        </is>
      </c>
      <c r="BQ1141" t="inlineStr"/>
    </row>
    <row r="1142">
      <c r="A1142" t="inlineStr">
        <is>
          <t>Tole-Tea-IHS</t>
        </is>
      </c>
      <c r="B1142" t="inlineStr">
        <is>
          <t>SUO_152</t>
        </is>
      </c>
      <c r="C1142" t="inlineStr">
        <is>
          <t>SUD-OUEST</t>
        </is>
      </c>
      <c r="D1142" t="inlineStr">
        <is>
          <t>IHS</t>
        </is>
      </c>
      <c r="E1142" t="inlineStr">
        <is>
          <t>Grid-Gen</t>
        </is>
      </c>
      <c r="F1142" t="inlineStr">
        <is>
          <t>SUD-OUEST</t>
        </is>
      </c>
      <c r="G1142" t="inlineStr">
        <is>
          <t>Buea</t>
        </is>
      </c>
      <c r="H1142" t="inlineStr">
        <is>
          <t>Huawei</t>
        </is>
      </c>
      <c r="I1142" t="n">
        <v>0</v>
      </c>
      <c r="J1142" t="n">
        <v>0</v>
      </c>
      <c r="K1142" t="n">
        <v>0</v>
      </c>
      <c r="L1142" t="n">
        <v>0</v>
      </c>
      <c r="M1142" t="n">
        <v>0</v>
      </c>
      <c r="N1142" t="n">
        <v>0</v>
      </c>
      <c r="O1142" t="n">
        <v>0</v>
      </c>
      <c r="P1142" t="n">
        <v>0</v>
      </c>
      <c r="Q1142" t="n">
        <v>0</v>
      </c>
      <c r="R1142" t="n">
        <v>0</v>
      </c>
      <c r="S1142" t="n">
        <v>0</v>
      </c>
      <c r="T1142" t="n">
        <v>0</v>
      </c>
      <c r="U1142" t="n">
        <v>0</v>
      </c>
      <c r="V1142" t="n">
        <v>6.679771882214291</v>
      </c>
      <c r="W1142" t="n">
        <v>0</v>
      </c>
      <c r="X1142" t="n">
        <v>0</v>
      </c>
      <c r="Y1142" t="n">
        <v>1.754525829473822</v>
      </c>
      <c r="Z1142" t="n">
        <v>0</v>
      </c>
      <c r="AA1142" t="n">
        <v>0</v>
      </c>
      <c r="AB1142" t="n">
        <v>0</v>
      </c>
      <c r="AC1142" t="n">
        <v>0</v>
      </c>
      <c r="AD1142" t="n">
        <v>0</v>
      </c>
      <c r="AE1142" t="n">
        <v>0</v>
      </c>
      <c r="AF1142" t="n">
        <v>0</v>
      </c>
      <c r="AG1142" t="n">
        <v>0</v>
      </c>
      <c r="AH1142" t="n">
        <v>0</v>
      </c>
      <c r="AI1142" t="inlineStr">
        <is>
          <t>Operationnel</t>
        </is>
      </c>
      <c r="AJ1142" t="inlineStr"/>
      <c r="AK1142" t="inlineStr">
        <is>
          <t>no impacts</t>
        </is>
      </c>
      <c r="AL1142" t="inlineStr">
        <is>
          <t>no impacts</t>
        </is>
      </c>
      <c r="AM1142" t="inlineStr">
        <is>
          <t>no impacts</t>
        </is>
      </c>
      <c r="AN1142" t="inlineStr">
        <is>
          <t>no impacts</t>
        </is>
      </c>
      <c r="AO1142" t="inlineStr"/>
      <c r="AP1142" t="inlineStr"/>
      <c r="AQ1142" t="inlineStr">
        <is>
          <t>SUO_152</t>
        </is>
      </c>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is>
          <t>SUO_152</t>
        </is>
      </c>
      <c r="BQ1142" t="inlineStr">
        <is>
          <t>Grid-Gen</t>
        </is>
      </c>
    </row>
    <row r="1143">
      <c r="A1143" t="inlineStr">
        <is>
          <t>Mountain-Hotel-IHS</t>
        </is>
      </c>
      <c r="B1143" t="inlineStr">
        <is>
          <t>SUO_202</t>
        </is>
      </c>
      <c r="C1143" t="inlineStr">
        <is>
          <t>SUD-OUEST</t>
        </is>
      </c>
      <c r="D1143" t="inlineStr">
        <is>
          <t>IHS</t>
        </is>
      </c>
      <c r="E1143" t="inlineStr">
        <is>
          <t>Grid-Gen (LL)</t>
        </is>
      </c>
      <c r="F1143" t="inlineStr">
        <is>
          <t>SUD-OUEST</t>
        </is>
      </c>
      <c r="G1143" t="inlineStr">
        <is>
          <t>Buea</t>
        </is>
      </c>
      <c r="H1143" t="inlineStr">
        <is>
          <t>Huawei</t>
        </is>
      </c>
      <c r="I1143" t="n">
        <v>2.573334275025468</v>
      </c>
      <c r="J1143" t="n">
        <v>0.07455062736671489</v>
      </c>
      <c r="K1143" t="n">
        <v>0</v>
      </c>
      <c r="L1143" t="n">
        <v>0</v>
      </c>
      <c r="M1143" t="n">
        <v>8.917539158697954e-05</v>
      </c>
      <c r="N1143" t="n">
        <v>0</v>
      </c>
      <c r="O1143" t="n">
        <v>0</v>
      </c>
      <c r="P1143" t="n">
        <v>0</v>
      </c>
      <c r="Q1143" t="n">
        <v>0</v>
      </c>
      <c r="R1143" t="n">
        <v>0</v>
      </c>
      <c r="S1143" t="n">
        <v>0</v>
      </c>
      <c r="T1143" t="n">
        <v>0</v>
      </c>
      <c r="U1143" t="n">
        <v>8.917539158697954e-05</v>
      </c>
      <c r="V1143" t="n">
        <v>0</v>
      </c>
      <c r="W1143" t="n">
        <v>0</v>
      </c>
      <c r="X1143" t="n">
        <v>0</v>
      </c>
      <c r="Y1143" t="n">
        <v>1.741417046910536</v>
      </c>
      <c r="Z1143" t="n">
        <v>0</v>
      </c>
      <c r="AA1143" t="n">
        <v>0</v>
      </c>
      <c r="AB1143" t="n">
        <v>0</v>
      </c>
      <c r="AC1143" t="n">
        <v>0</v>
      </c>
      <c r="AD1143" t="n">
        <v>0</v>
      </c>
      <c r="AE1143" t="n">
        <v>0</v>
      </c>
      <c r="AF1143" t="n">
        <v>0</v>
      </c>
      <c r="AG1143" t="n">
        <v>0</v>
      </c>
      <c r="AH1143" t="n">
        <v>0</v>
      </c>
      <c r="AI1143" t="inlineStr">
        <is>
          <t>Operationnel</t>
        </is>
      </c>
      <c r="AJ1143" t="inlineStr"/>
      <c r="AK1143" t="inlineStr">
        <is>
          <t>no impacts</t>
        </is>
      </c>
      <c r="AL1143" t="inlineStr">
        <is>
          <t>no impacts</t>
        </is>
      </c>
      <c r="AM1143" t="inlineStr">
        <is>
          <t>no impacts</t>
        </is>
      </c>
      <c r="AN1143" t="inlineStr">
        <is>
          <t>no impacts</t>
        </is>
      </c>
      <c r="AO1143" t="inlineStr"/>
      <c r="AP1143" t="inlineStr"/>
      <c r="AQ1143" t="inlineStr">
        <is>
          <t>SUO_202</t>
        </is>
      </c>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is>
          <t>SUO_202</t>
        </is>
      </c>
      <c r="BQ1143" t="inlineStr">
        <is>
          <t>Grid-Gen</t>
        </is>
      </c>
    </row>
    <row r="1144">
      <c r="A1144" t="inlineStr">
        <is>
          <t>Buea-Entree</t>
        </is>
      </c>
      <c r="B1144" t="inlineStr">
        <is>
          <t>SUO_033</t>
        </is>
      </c>
      <c r="C1144" t="inlineStr">
        <is>
          <t>SUD-OUEST</t>
        </is>
      </c>
      <c r="D1144" t="inlineStr">
        <is>
          <t>IHS</t>
        </is>
      </c>
      <c r="E1144" t="inlineStr">
        <is>
          <t>Grid-Gen</t>
        </is>
      </c>
      <c r="F1144" t="inlineStr">
        <is>
          <t>SUD-OUEST</t>
        </is>
      </c>
      <c r="G1144" t="inlineStr">
        <is>
          <t>Buea</t>
        </is>
      </c>
      <c r="H1144" t="inlineStr">
        <is>
          <t>Huawei</t>
        </is>
      </c>
      <c r="I1144" t="n">
        <v>0</v>
      </c>
      <c r="J1144" t="n">
        <v>0.6231219662531782</v>
      </c>
      <c r="K1144" t="n">
        <v>0</v>
      </c>
      <c r="L1144" t="n">
        <v>0</v>
      </c>
      <c r="M1144" t="n">
        <v>0</v>
      </c>
      <c r="N1144" t="n">
        <v>0</v>
      </c>
      <c r="O1144" t="n">
        <v>0</v>
      </c>
      <c r="P1144" t="n">
        <v>0</v>
      </c>
      <c r="Q1144" t="n">
        <v>0.01576620923257798</v>
      </c>
      <c r="R1144" t="n">
        <v>0</v>
      </c>
      <c r="S1144" t="n">
        <v>0.007740423989749824</v>
      </c>
      <c r="T1144" t="n">
        <v>0</v>
      </c>
      <c r="U1144" t="n">
        <v>0</v>
      </c>
      <c r="V1144" t="n">
        <v>0</v>
      </c>
      <c r="W1144" t="n">
        <v>0</v>
      </c>
      <c r="X1144" t="n">
        <v>0</v>
      </c>
      <c r="Y1144" t="n">
        <v>1.740489622838032</v>
      </c>
      <c r="Z1144" t="n">
        <v>0</v>
      </c>
      <c r="AA1144" t="n">
        <v>0</v>
      </c>
      <c r="AB1144" t="n">
        <v>0</v>
      </c>
      <c r="AC1144" t="n">
        <v>0</v>
      </c>
      <c r="AD1144" t="n">
        <v>0</v>
      </c>
      <c r="AE1144" t="n">
        <v>0</v>
      </c>
      <c r="AF1144" t="n">
        <v>0</v>
      </c>
      <c r="AG1144" t="n">
        <v>0</v>
      </c>
      <c r="AH1144" t="n">
        <v>0</v>
      </c>
      <c r="AI1144" t="inlineStr">
        <is>
          <t>Operationnel</t>
        </is>
      </c>
      <c r="AJ1144" t="inlineStr"/>
      <c r="AK1144" t="inlineStr">
        <is>
          <t>no impacts</t>
        </is>
      </c>
      <c r="AL1144" t="inlineStr">
        <is>
          <t>no impacts</t>
        </is>
      </c>
      <c r="AM1144" t="inlineStr">
        <is>
          <t>no impacts</t>
        </is>
      </c>
      <c r="AN1144" t="inlineStr">
        <is>
          <t>no impacts</t>
        </is>
      </c>
      <c r="AO1144" t="inlineStr"/>
      <c r="AP1144" t="inlineStr"/>
      <c r="AQ1144" t="inlineStr">
        <is>
          <t>SUO_033</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is>
          <t>SUO_033</t>
        </is>
      </c>
      <c r="BQ1144" t="inlineStr">
        <is>
          <t>Grid-Gen</t>
        </is>
      </c>
    </row>
    <row r="1145">
      <c r="A1145" t="inlineStr">
        <is>
          <t>Buea-Street2</t>
        </is>
      </c>
      <c r="B1145" t="inlineStr">
        <is>
          <t>SUO_240</t>
        </is>
      </c>
      <c r="C1145" t="inlineStr">
        <is>
          <t>SUD-OUEST</t>
        </is>
      </c>
      <c r="D1145" t="inlineStr">
        <is>
          <t>CAMUSAT</t>
        </is>
      </c>
      <c r="E1145" t="inlineStr">
        <is>
          <t>Medium Grid + GE</t>
        </is>
      </c>
      <c r="F1145" t="inlineStr">
        <is>
          <t>SUD-OUEST</t>
        </is>
      </c>
      <c r="G1145" t="inlineStr">
        <is>
          <t>Buea</t>
        </is>
      </c>
      <c r="H1145" t="inlineStr">
        <is>
          <t>Huawei</t>
        </is>
      </c>
      <c r="I1145" t="n">
        <v>0</v>
      </c>
      <c r="J1145" t="n">
        <v>0</v>
      </c>
      <c r="K1145" t="n">
        <v>0</v>
      </c>
      <c r="L1145" t="n">
        <v>0</v>
      </c>
      <c r="M1145" t="n">
        <v>0</v>
      </c>
      <c r="N1145" t="n">
        <v>4.011965197341573</v>
      </c>
      <c r="O1145" t="n">
        <v>8.917539158697954e-05</v>
      </c>
      <c r="P1145" t="n">
        <v>0</v>
      </c>
      <c r="Q1145" t="n">
        <v>0</v>
      </c>
      <c r="R1145" t="n">
        <v>0</v>
      </c>
      <c r="S1145" t="n">
        <v>0</v>
      </c>
      <c r="T1145" t="n">
        <v>0</v>
      </c>
      <c r="U1145" t="n">
        <v>0</v>
      </c>
      <c r="V1145" t="n">
        <v>0</v>
      </c>
      <c r="W1145" t="n">
        <v>0</v>
      </c>
      <c r="X1145" t="n">
        <v>0</v>
      </c>
      <c r="Y1145" t="n">
        <v>1.729217853341437</v>
      </c>
      <c r="Z1145" t="n">
        <v>0</v>
      </c>
      <c r="AA1145" t="n">
        <v>0</v>
      </c>
      <c r="AB1145" t="n">
        <v>0</v>
      </c>
      <c r="AC1145" t="n">
        <v>0</v>
      </c>
      <c r="AD1145" t="n">
        <v>0</v>
      </c>
      <c r="AE1145" t="n">
        <v>0</v>
      </c>
      <c r="AF1145" t="n">
        <v>0</v>
      </c>
      <c r="AG1145" t="n">
        <v>0</v>
      </c>
      <c r="AH1145" t="n">
        <v>0</v>
      </c>
      <c r="AI1145" t="inlineStr">
        <is>
          <t>Operationnel</t>
        </is>
      </c>
      <c r="AJ1145" t="inlineStr"/>
      <c r="AK1145" t="inlineStr">
        <is>
          <t>no impacts</t>
        </is>
      </c>
      <c r="AL1145" t="inlineStr">
        <is>
          <t>no impacts</t>
        </is>
      </c>
      <c r="AM1145" t="inlineStr">
        <is>
          <t>no impacts</t>
        </is>
      </c>
      <c r="AN1145" t="inlineStr">
        <is>
          <t>no impacts</t>
        </is>
      </c>
      <c r="AO1145" t="inlineStr"/>
      <c r="AP1145" t="inlineStr"/>
      <c r="AQ1145" t="inlineStr">
        <is>
          <t>SUO_240</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row>
    <row r="1146">
      <c r="A1146" t="inlineStr">
        <is>
          <t>Buea-Sandpit-IHS</t>
        </is>
      </c>
      <c r="B1146" t="inlineStr">
        <is>
          <t>SUO_180</t>
        </is>
      </c>
      <c r="C1146" t="inlineStr">
        <is>
          <t>SUD-OUEST</t>
        </is>
      </c>
      <c r="D1146" t="inlineStr">
        <is>
          <t>IHS</t>
        </is>
      </c>
      <c r="E1146" t="inlineStr">
        <is>
          <t>Grid-Gen</t>
        </is>
      </c>
      <c r="F1146" t="inlineStr">
        <is>
          <t>SUD-OUEST</t>
        </is>
      </c>
      <c r="G1146" t="inlineStr">
        <is>
          <t>Buea</t>
        </is>
      </c>
      <c r="H1146" t="inlineStr">
        <is>
          <t>Huawei</t>
        </is>
      </c>
      <c r="I1146" t="n">
        <v>0</v>
      </c>
      <c r="J1146" t="n">
        <v>3.917653303199185</v>
      </c>
      <c r="K1146" t="n">
        <v>0</v>
      </c>
      <c r="L1146" t="n">
        <v>0</v>
      </c>
      <c r="M1146" t="n">
        <v>2.111762448171263</v>
      </c>
      <c r="N1146" t="n">
        <v>4.641757482885459</v>
      </c>
      <c r="O1146" t="n">
        <v>1.969135326867047</v>
      </c>
      <c r="P1146" t="n">
        <v>0</v>
      </c>
      <c r="Q1146" t="n">
        <v>0</v>
      </c>
      <c r="R1146" t="n">
        <v>2.374883358587804</v>
      </c>
      <c r="S1146" t="n">
        <v>1.099158041622793</v>
      </c>
      <c r="T1146" t="n">
        <v>0</v>
      </c>
      <c r="U1146" t="n">
        <v>5.270533168965251</v>
      </c>
      <c r="V1146" t="n">
        <v>0</v>
      </c>
      <c r="W1146" t="n">
        <v>0</v>
      </c>
      <c r="X1146" t="n">
        <v>0</v>
      </c>
      <c r="Y1146" t="n">
        <v>1.727773211997728</v>
      </c>
      <c r="Z1146" t="n">
        <v>0</v>
      </c>
      <c r="AA1146" t="n">
        <v>0</v>
      </c>
      <c r="AB1146" t="n">
        <v>0</v>
      </c>
      <c r="AC1146" t="n">
        <v>0</v>
      </c>
      <c r="AD1146" t="n">
        <v>0</v>
      </c>
      <c r="AE1146" t="n">
        <v>0</v>
      </c>
      <c r="AF1146" t="n">
        <v>0</v>
      </c>
      <c r="AG1146" t="n">
        <v>0</v>
      </c>
      <c r="AH1146" t="n">
        <v>0</v>
      </c>
      <c r="AI1146" t="inlineStr">
        <is>
          <t>Operationnel</t>
        </is>
      </c>
      <c r="AJ1146" t="inlineStr"/>
      <c r="AK1146" t="inlineStr">
        <is>
          <t>no impacts</t>
        </is>
      </c>
      <c r="AL1146" t="inlineStr">
        <is>
          <t>no impacts</t>
        </is>
      </c>
      <c r="AM1146" t="inlineStr">
        <is>
          <t>no impacts</t>
        </is>
      </c>
      <c r="AN1146" t="inlineStr">
        <is>
          <t>no impacts</t>
        </is>
      </c>
      <c r="AO1146" t="inlineStr"/>
      <c r="AP1146" t="inlineStr"/>
      <c r="AQ1146" t="inlineStr">
        <is>
          <t>SUO_180</t>
        </is>
      </c>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is>
          <t>SUO_180</t>
        </is>
      </c>
      <c r="BQ1146" t="inlineStr">
        <is>
          <t>Gen-Lithium</t>
        </is>
      </c>
    </row>
    <row r="1147">
      <c r="A1147" t="inlineStr">
        <is>
          <t>Buea-Bomaka-II-IHS</t>
        </is>
      </c>
      <c r="B1147" t="inlineStr">
        <is>
          <t>SUO_201</t>
        </is>
      </c>
      <c r="C1147" t="inlineStr">
        <is>
          <t>SUD-OUEST</t>
        </is>
      </c>
      <c r="D1147" t="inlineStr">
        <is>
          <t>IHS</t>
        </is>
      </c>
      <c r="E1147" t="inlineStr">
        <is>
          <t>Grid-Gen</t>
        </is>
      </c>
      <c r="F1147" t="inlineStr">
        <is>
          <t>SUD-OUEST</t>
        </is>
      </c>
      <c r="G1147" t="inlineStr">
        <is>
          <t>Buea</t>
        </is>
      </c>
      <c r="H1147" t="inlineStr">
        <is>
          <t>Huawei</t>
        </is>
      </c>
      <c r="I1147" t="n">
        <v>0</v>
      </c>
      <c r="J1147" t="n">
        <v>0.6239958850907307</v>
      </c>
      <c r="K1147" t="n">
        <v>0</v>
      </c>
      <c r="L1147" t="n">
        <v>0</v>
      </c>
      <c r="M1147" t="n">
        <v>0</v>
      </c>
      <c r="N1147" t="n">
        <v>0.007651248598162844</v>
      </c>
      <c r="O1147" t="n">
        <v>0</v>
      </c>
      <c r="P1147" t="n">
        <v>0</v>
      </c>
      <c r="Q1147" t="n">
        <v>0.002675261747609386</v>
      </c>
      <c r="R1147" t="n">
        <v>0</v>
      </c>
      <c r="S1147" t="n">
        <v>0</v>
      </c>
      <c r="T1147" t="n">
        <v>0</v>
      </c>
      <c r="U1147" t="n">
        <v>0</v>
      </c>
      <c r="V1147" t="n">
        <v>0</v>
      </c>
      <c r="W1147" t="n">
        <v>0</v>
      </c>
      <c r="X1147" t="n">
        <v>0</v>
      </c>
      <c r="Y1147" t="n">
        <v>1.727041973786716</v>
      </c>
      <c r="Z1147" t="n">
        <v>0</v>
      </c>
      <c r="AA1147" t="n">
        <v>0</v>
      </c>
      <c r="AB1147" t="n">
        <v>0</v>
      </c>
      <c r="AC1147" t="n">
        <v>0</v>
      </c>
      <c r="AD1147" t="n">
        <v>0</v>
      </c>
      <c r="AE1147" t="n">
        <v>0</v>
      </c>
      <c r="AF1147" t="n">
        <v>0</v>
      </c>
      <c r="AG1147" t="n">
        <v>0</v>
      </c>
      <c r="AH1147" t="n">
        <v>0</v>
      </c>
      <c r="AI1147" t="inlineStr">
        <is>
          <t>Operationnel</t>
        </is>
      </c>
      <c r="AJ1147" t="inlineStr"/>
      <c r="AK1147" t="inlineStr">
        <is>
          <t>no impacts</t>
        </is>
      </c>
      <c r="AL1147" t="inlineStr">
        <is>
          <t>no impacts</t>
        </is>
      </c>
      <c r="AM1147" t="inlineStr">
        <is>
          <t>no impacts</t>
        </is>
      </c>
      <c r="AN1147" t="inlineStr">
        <is>
          <t>no impacts</t>
        </is>
      </c>
      <c r="AO1147" t="inlineStr"/>
      <c r="AP1147" t="inlineStr"/>
      <c r="AQ1147" t="inlineStr">
        <is>
          <t>SUO_201</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is>
          <t>SUO_201</t>
        </is>
      </c>
      <c r="BQ1147" t="inlineStr"/>
    </row>
    <row r="1148">
      <c r="A1148" t="inlineStr">
        <is>
          <t>Buea-Soppo-University-IHS</t>
        </is>
      </c>
      <c r="B1148" t="inlineStr">
        <is>
          <t>SUO_199</t>
        </is>
      </c>
      <c r="C1148" t="inlineStr">
        <is>
          <t>SUD-OUEST</t>
        </is>
      </c>
      <c r="D1148" t="inlineStr">
        <is>
          <t>IHS</t>
        </is>
      </c>
      <c r="E1148" t="inlineStr">
        <is>
          <t>Grid-Gen</t>
        </is>
      </c>
      <c r="F1148" t="inlineStr">
        <is>
          <t>SUD-OUEST</t>
        </is>
      </c>
      <c r="G1148" t="inlineStr">
        <is>
          <t>Buea</t>
        </is>
      </c>
      <c r="H1148" t="inlineStr">
        <is>
          <t>Huawei</t>
        </is>
      </c>
      <c r="I1148" t="n">
        <v>0</v>
      </c>
      <c r="J1148" t="n">
        <v>0.6242277411088567</v>
      </c>
      <c r="K1148" t="n">
        <v>0</v>
      </c>
      <c r="L1148" t="n">
        <v>0</v>
      </c>
      <c r="M1148" t="n">
        <v>0</v>
      </c>
      <c r="N1148" t="n">
        <v>0</v>
      </c>
      <c r="O1148" t="n">
        <v>0</v>
      </c>
      <c r="P1148" t="n">
        <v>0</v>
      </c>
      <c r="Q1148" t="n">
        <v>0</v>
      </c>
      <c r="R1148" t="n">
        <v>0</v>
      </c>
      <c r="S1148" t="n">
        <v>0</v>
      </c>
      <c r="T1148" t="n">
        <v>0</v>
      </c>
      <c r="U1148" t="n">
        <v>0</v>
      </c>
      <c r="V1148" t="n">
        <v>0</v>
      </c>
      <c r="W1148" t="n">
        <v>0</v>
      </c>
      <c r="X1148" t="n">
        <v>0</v>
      </c>
      <c r="Y1148" t="n">
        <v>1.711097413770963</v>
      </c>
      <c r="Z1148" t="n">
        <v>0</v>
      </c>
      <c r="AA1148" t="n">
        <v>0</v>
      </c>
      <c r="AB1148" t="n">
        <v>0</v>
      </c>
      <c r="AC1148" t="n">
        <v>0</v>
      </c>
      <c r="AD1148" t="n">
        <v>0</v>
      </c>
      <c r="AE1148" t="n">
        <v>0</v>
      </c>
      <c r="AF1148" t="n">
        <v>0</v>
      </c>
      <c r="AG1148" t="n">
        <v>0</v>
      </c>
      <c r="AH1148" t="n">
        <v>0</v>
      </c>
      <c r="AI1148" t="inlineStr">
        <is>
          <t>Operationnel</t>
        </is>
      </c>
      <c r="AJ1148" t="inlineStr"/>
      <c r="AK1148" t="inlineStr">
        <is>
          <t>no impacts</t>
        </is>
      </c>
      <c r="AL1148" t="inlineStr">
        <is>
          <t>no impacts</t>
        </is>
      </c>
      <c r="AM1148" t="inlineStr">
        <is>
          <t>no impacts</t>
        </is>
      </c>
      <c r="AN1148" t="inlineStr">
        <is>
          <t>no impacts</t>
        </is>
      </c>
      <c r="AO1148" t="inlineStr"/>
      <c r="AP1148" t="inlineStr"/>
      <c r="AQ1148" t="inlineStr">
        <is>
          <t>SUO_199</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is>
          <t>SUO_199</t>
        </is>
      </c>
      <c r="BQ1148" t="inlineStr"/>
    </row>
    <row r="1149">
      <c r="A1149" t="inlineStr">
        <is>
          <t>Great-Soppo-IHS</t>
        </is>
      </c>
      <c r="B1149" t="inlineStr">
        <is>
          <t>SUO_181</t>
        </is>
      </c>
      <c r="C1149" t="inlineStr">
        <is>
          <t>SUD-OUEST</t>
        </is>
      </c>
      <c r="D1149" t="inlineStr">
        <is>
          <t>IHS</t>
        </is>
      </c>
      <c r="E1149" t="inlineStr">
        <is>
          <t>Grid-Gen</t>
        </is>
      </c>
      <c r="F1149" t="inlineStr">
        <is>
          <t>SUD-OUEST</t>
        </is>
      </c>
      <c r="G1149" t="inlineStr">
        <is>
          <t>Buea</t>
        </is>
      </c>
      <c r="H1149" t="inlineStr">
        <is>
          <t>Huawei</t>
        </is>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1.70824380124018</v>
      </c>
      <c r="Z1149" t="n">
        <v>0</v>
      </c>
      <c r="AA1149" t="n">
        <v>0</v>
      </c>
      <c r="AB1149" t="n">
        <v>0</v>
      </c>
      <c r="AC1149" t="n">
        <v>0</v>
      </c>
      <c r="AD1149" t="n">
        <v>0</v>
      </c>
      <c r="AE1149" t="n">
        <v>0</v>
      </c>
      <c r="AF1149" t="n">
        <v>0</v>
      </c>
      <c r="AG1149" t="n">
        <v>0</v>
      </c>
      <c r="AH1149" t="n">
        <v>0</v>
      </c>
      <c r="AI1149" t="inlineStr">
        <is>
          <t>Operationnel</t>
        </is>
      </c>
      <c r="AJ1149" t="inlineStr"/>
      <c r="AK1149" t="inlineStr">
        <is>
          <t>no impacts</t>
        </is>
      </c>
      <c r="AL1149" t="inlineStr">
        <is>
          <t>no impacts</t>
        </is>
      </c>
      <c r="AM1149" t="inlineStr">
        <is>
          <t>no impacts</t>
        </is>
      </c>
      <c r="AN1149" t="inlineStr">
        <is>
          <t>no impacts</t>
        </is>
      </c>
      <c r="AO1149" t="inlineStr"/>
      <c r="AP1149" t="inlineStr"/>
      <c r="AQ1149" t="inlineStr">
        <is>
          <t>SUO_181</t>
        </is>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is>
          <t>SUO_181</t>
        </is>
      </c>
      <c r="BQ1149" t="inlineStr">
        <is>
          <t>Grid-Gen</t>
        </is>
      </c>
    </row>
    <row r="1150">
      <c r="A1150" t="inlineStr">
        <is>
          <t>Mile14-IHS</t>
        </is>
      </c>
      <c r="B1150" t="inlineStr">
        <is>
          <t>SUO_079</t>
        </is>
      </c>
      <c r="C1150" t="inlineStr">
        <is>
          <t>SUD-OUEST</t>
        </is>
      </c>
      <c r="D1150" t="inlineStr">
        <is>
          <t>IHS</t>
        </is>
      </c>
      <c r="E1150" t="inlineStr">
        <is>
          <t>Grid-Gen</t>
        </is>
      </c>
      <c r="F1150" t="inlineStr">
        <is>
          <t>SUD-OUEST</t>
        </is>
      </c>
      <c r="G1150" t="inlineStr">
        <is>
          <t>Buea</t>
        </is>
      </c>
      <c r="H1150" t="inlineStr">
        <is>
          <t>Huawei</t>
        </is>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1.706727819583201</v>
      </c>
      <c r="Z1150" t="n">
        <v>0</v>
      </c>
      <c r="AA1150" t="n">
        <v>0</v>
      </c>
      <c r="AB1150" t="n">
        <v>0</v>
      </c>
      <c r="AC1150" t="n">
        <v>0</v>
      </c>
      <c r="AD1150" t="n">
        <v>0</v>
      </c>
      <c r="AE1150" t="n">
        <v>0</v>
      </c>
      <c r="AF1150" t="n">
        <v>0</v>
      </c>
      <c r="AG1150" t="n">
        <v>0</v>
      </c>
      <c r="AH1150" t="n">
        <v>0</v>
      </c>
      <c r="AI1150" t="inlineStr">
        <is>
          <t>Insecurity</t>
        </is>
      </c>
      <c r="AJ1150" t="inlineStr"/>
      <c r="AK1150" t="inlineStr">
        <is>
          <t>no impacts</t>
        </is>
      </c>
      <c r="AL1150" t="inlineStr">
        <is>
          <t>no impacts</t>
        </is>
      </c>
      <c r="AM1150" t="inlineStr">
        <is>
          <t>no impacts</t>
        </is>
      </c>
      <c r="AN1150" t="inlineStr">
        <is>
          <t>no impacts</t>
        </is>
      </c>
      <c r="AO1150" t="inlineStr"/>
      <c r="AP1150" t="inlineStr"/>
      <c r="AQ1150" t="inlineStr">
        <is>
          <t>SUO_079</t>
        </is>
      </c>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is>
          <t>SUO_079</t>
        </is>
      </c>
      <c r="BQ1150" t="inlineStr"/>
    </row>
    <row r="1151">
      <c r="A1151" t="inlineStr">
        <is>
          <t>Buea-Kouma-IHS</t>
        </is>
      </c>
      <c r="B1151" t="inlineStr">
        <is>
          <t>SUO_215</t>
        </is>
      </c>
      <c r="C1151" t="inlineStr">
        <is>
          <t>SUD-OUEST</t>
        </is>
      </c>
      <c r="D1151" t="inlineStr">
        <is>
          <t>IHS</t>
        </is>
      </c>
      <c r="E1151" t="inlineStr">
        <is>
          <t>Grid-Gen</t>
        </is>
      </c>
      <c r="F1151" t="inlineStr">
        <is>
          <t>SUD-OUEST</t>
        </is>
      </c>
      <c r="G1151" t="inlineStr">
        <is>
          <t>Buea</t>
        </is>
      </c>
      <c r="H1151" t="inlineStr">
        <is>
          <t>Huawei</t>
        </is>
      </c>
      <c r="I1151" t="n">
        <v>0.4481063427245722</v>
      </c>
      <c r="J1151" t="n">
        <v>0.2779596955766152</v>
      </c>
      <c r="K1151" t="n">
        <v>0</v>
      </c>
      <c r="L1151" t="n">
        <v>0</v>
      </c>
      <c r="M1151" t="n">
        <v>0</v>
      </c>
      <c r="N1151" t="n">
        <v>0</v>
      </c>
      <c r="O1151" t="n">
        <v>3.810375307120049</v>
      </c>
      <c r="P1151" t="n">
        <v>3.449607342915765</v>
      </c>
      <c r="Q1151" t="n">
        <v>1.400945401831448</v>
      </c>
      <c r="R1151" t="n">
        <v>0</v>
      </c>
      <c r="S1151" t="n">
        <v>0</v>
      </c>
      <c r="T1151" t="n">
        <v>0</v>
      </c>
      <c r="U1151" t="n">
        <v>0</v>
      </c>
      <c r="V1151" t="n">
        <v>0</v>
      </c>
      <c r="W1151" t="n">
        <v>0</v>
      </c>
      <c r="X1151" t="n">
        <v>0</v>
      </c>
      <c r="Y1151" t="n">
        <v>1.684166445511696</v>
      </c>
      <c r="Z1151" t="n">
        <v>0</v>
      </c>
      <c r="AA1151" t="n">
        <v>0</v>
      </c>
      <c r="AB1151" t="n">
        <v>0</v>
      </c>
      <c r="AC1151" t="n">
        <v>0</v>
      </c>
      <c r="AD1151" t="n">
        <v>0</v>
      </c>
      <c r="AE1151" t="n">
        <v>0</v>
      </c>
      <c r="AF1151" t="n">
        <v>0</v>
      </c>
      <c r="AG1151" t="n">
        <v>0</v>
      </c>
      <c r="AH1151" t="n">
        <v>0</v>
      </c>
      <c r="AI1151" t="inlineStr">
        <is>
          <t>Operationnel</t>
        </is>
      </c>
      <c r="AJ1151" t="inlineStr"/>
      <c r="AK1151" t="inlineStr">
        <is>
          <t>no impacts</t>
        </is>
      </c>
      <c r="AL1151" t="inlineStr">
        <is>
          <t>no impacts</t>
        </is>
      </c>
      <c r="AM1151" t="inlineStr">
        <is>
          <t>no impacts</t>
        </is>
      </c>
      <c r="AN1151" t="inlineStr">
        <is>
          <t>no impacts</t>
        </is>
      </c>
      <c r="AO1151" t="inlineStr"/>
      <c r="AP1151" t="inlineStr"/>
      <c r="AQ1151" t="inlineStr">
        <is>
          <t>SUO_215</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is>
          <t>SUO_215</t>
        </is>
      </c>
      <c r="BQ1151" t="inlineStr">
        <is>
          <t>Grid-Gen</t>
        </is>
      </c>
    </row>
    <row r="1152">
      <c r="A1152" t="inlineStr">
        <is>
          <t>Molyko-IHS</t>
        </is>
      </c>
      <c r="B1152" t="inlineStr">
        <is>
          <t>SUO_183</t>
        </is>
      </c>
      <c r="C1152" t="inlineStr">
        <is>
          <t>SUD-OUEST</t>
        </is>
      </c>
      <c r="D1152" t="inlineStr">
        <is>
          <t>IHS</t>
        </is>
      </c>
      <c r="E1152" t="inlineStr">
        <is>
          <t>Grid-Gen</t>
        </is>
      </c>
      <c r="F1152" t="inlineStr">
        <is>
          <t>SUD-OUEST</t>
        </is>
      </c>
      <c r="G1152" t="inlineStr">
        <is>
          <t>Buea</t>
        </is>
      </c>
      <c r="H1152" t="inlineStr">
        <is>
          <t>Huawei</t>
        </is>
      </c>
      <c r="I1152" t="n">
        <v>11.76259085188895</v>
      </c>
      <c r="J1152" t="n">
        <v>15.46961188015969</v>
      </c>
      <c r="K1152" t="n">
        <v>0</v>
      </c>
      <c r="L1152" t="n">
        <v>0.008025785242828159</v>
      </c>
      <c r="M1152" t="n">
        <v>0.008007950164510761</v>
      </c>
      <c r="N1152" t="n">
        <v>0</v>
      </c>
      <c r="O1152" t="n">
        <v>0</v>
      </c>
      <c r="P1152" t="n">
        <v>0.008560837592350037</v>
      </c>
      <c r="Q1152" t="n">
        <v>0</v>
      </c>
      <c r="R1152" t="n">
        <v>0</v>
      </c>
      <c r="S1152" t="n">
        <v>0.007383722423401905</v>
      </c>
      <c r="T1152" t="n">
        <v>0</v>
      </c>
      <c r="U1152" t="n">
        <v>0.008061455399462951</v>
      </c>
      <c r="V1152" t="n">
        <v>0</v>
      </c>
      <c r="W1152" t="n">
        <v>0</v>
      </c>
      <c r="X1152" t="n">
        <v>0</v>
      </c>
      <c r="Y1152" t="n">
        <v>1.681865720408751</v>
      </c>
      <c r="Z1152" t="n">
        <v>0</v>
      </c>
      <c r="AA1152" t="n">
        <v>0</v>
      </c>
      <c r="AB1152" t="n">
        <v>0</v>
      </c>
      <c r="AC1152" t="n">
        <v>0</v>
      </c>
      <c r="AD1152" t="n">
        <v>0</v>
      </c>
      <c r="AE1152" t="n">
        <v>0</v>
      </c>
      <c r="AF1152" t="n">
        <v>0</v>
      </c>
      <c r="AG1152" t="n">
        <v>0</v>
      </c>
      <c r="AH1152" t="n">
        <v>0</v>
      </c>
      <c r="AI1152" t="inlineStr">
        <is>
          <t>Operationnel</t>
        </is>
      </c>
      <c r="AJ1152" t="inlineStr"/>
      <c r="AK1152" t="inlineStr">
        <is>
          <t>no impacts</t>
        </is>
      </c>
      <c r="AL1152" t="inlineStr">
        <is>
          <t>no impacts</t>
        </is>
      </c>
      <c r="AM1152" t="inlineStr">
        <is>
          <t>no impacts</t>
        </is>
      </c>
      <c r="AN1152" t="inlineStr">
        <is>
          <t>no impacts</t>
        </is>
      </c>
      <c r="AO1152" t="inlineStr"/>
      <c r="AP1152" t="inlineStr"/>
      <c r="AQ1152" t="inlineStr">
        <is>
          <t>SUO_183</t>
        </is>
      </c>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is>
          <t>SUO_183</t>
        </is>
      </c>
      <c r="BQ1152" t="inlineStr"/>
    </row>
    <row r="1153">
      <c r="A1153" t="inlineStr">
        <is>
          <t>Buea-Centre-Ville</t>
        </is>
      </c>
      <c r="B1153" t="inlineStr">
        <is>
          <t>SUO_063</t>
        </is>
      </c>
      <c r="C1153" t="inlineStr">
        <is>
          <t>SUD-OUEST</t>
        </is>
      </c>
      <c r="D1153" t="inlineStr">
        <is>
          <t>IHS</t>
        </is>
      </c>
      <c r="E1153" t="inlineStr">
        <is>
          <t>Grid-Gen</t>
        </is>
      </c>
      <c r="F1153" t="inlineStr">
        <is>
          <t>SUD-OUEST</t>
        </is>
      </c>
      <c r="G1153" t="inlineStr">
        <is>
          <t>Buea</t>
        </is>
      </c>
      <c r="H1153" t="inlineStr">
        <is>
          <t>Huawei</t>
        </is>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1.681312832980912</v>
      </c>
      <c r="Z1153" t="n">
        <v>0</v>
      </c>
      <c r="AA1153" t="n">
        <v>0</v>
      </c>
      <c r="AB1153" t="n">
        <v>0</v>
      </c>
      <c r="AC1153" t="n">
        <v>0</v>
      </c>
      <c r="AD1153" t="n">
        <v>0</v>
      </c>
      <c r="AE1153" t="n">
        <v>0</v>
      </c>
      <c r="AF1153" t="n">
        <v>0</v>
      </c>
      <c r="AG1153" t="n">
        <v>0</v>
      </c>
      <c r="AH1153" t="n">
        <v>0</v>
      </c>
      <c r="AI1153" t="inlineStr">
        <is>
          <t>Operationnel</t>
        </is>
      </c>
      <c r="AJ1153" t="inlineStr"/>
      <c r="AK1153" t="inlineStr">
        <is>
          <t>no impacts</t>
        </is>
      </c>
      <c r="AL1153" t="inlineStr">
        <is>
          <t>no impacts</t>
        </is>
      </c>
      <c r="AM1153" t="inlineStr">
        <is>
          <t>no impacts</t>
        </is>
      </c>
      <c r="AN1153" t="inlineStr">
        <is>
          <t>no impacts</t>
        </is>
      </c>
      <c r="AO1153" t="inlineStr"/>
      <c r="AP1153" t="inlineStr"/>
      <c r="AQ1153" t="inlineStr">
        <is>
          <t>SUO_063</t>
        </is>
      </c>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is>
          <t>SUO_063</t>
        </is>
      </c>
      <c r="BQ1153" t="inlineStr"/>
    </row>
    <row r="1154">
      <c r="A1154" t="inlineStr">
        <is>
          <t>Buea-Hospital</t>
        </is>
      </c>
      <c r="B1154" t="inlineStr">
        <is>
          <t>SUO_163</t>
        </is>
      </c>
      <c r="C1154" t="inlineStr">
        <is>
          <t>SUD-OUEST</t>
        </is>
      </c>
      <c r="D1154" t="inlineStr">
        <is>
          <t>IHS</t>
        </is>
      </c>
      <c r="E1154" t="inlineStr">
        <is>
          <t>Grid-Gen</t>
        </is>
      </c>
      <c r="F1154" t="inlineStr">
        <is>
          <t>SUD-OUEST</t>
        </is>
      </c>
      <c r="G1154" t="inlineStr">
        <is>
          <t>Buea</t>
        </is>
      </c>
      <c r="H1154" t="inlineStr">
        <is>
          <t>Huawei</t>
        </is>
      </c>
      <c r="I1154" t="n">
        <v>0</v>
      </c>
      <c r="J1154" t="n">
        <v>0.0002675261747609386</v>
      </c>
      <c r="K1154" t="n">
        <v>0</v>
      </c>
      <c r="L1154" t="n">
        <v>0</v>
      </c>
      <c r="M1154" t="n">
        <v>0</v>
      </c>
      <c r="N1154" t="n">
        <v>0</v>
      </c>
      <c r="O1154" t="n">
        <v>0</v>
      </c>
      <c r="P1154" t="n">
        <v>0.0005350523495218772</v>
      </c>
      <c r="Q1154" t="n">
        <v>0.0005350523495218772</v>
      </c>
      <c r="R1154" t="n">
        <v>0.003210314097131264</v>
      </c>
      <c r="S1154" t="n">
        <v>1.419797079612936</v>
      </c>
      <c r="T1154" t="n">
        <v>0</v>
      </c>
      <c r="U1154" t="n">
        <v>0</v>
      </c>
      <c r="V1154" t="n">
        <v>0</v>
      </c>
      <c r="W1154" t="n">
        <v>0</v>
      </c>
      <c r="X1154" t="n">
        <v>0</v>
      </c>
      <c r="Y1154" t="n">
        <v>1.677656641925846</v>
      </c>
      <c r="Z1154" t="n">
        <v>0</v>
      </c>
      <c r="AA1154" t="n">
        <v>0</v>
      </c>
      <c r="AB1154" t="n">
        <v>0</v>
      </c>
      <c r="AC1154" t="n">
        <v>0</v>
      </c>
      <c r="AD1154" t="n">
        <v>0</v>
      </c>
      <c r="AE1154" t="n">
        <v>0</v>
      </c>
      <c r="AF1154" t="n">
        <v>0</v>
      </c>
      <c r="AG1154" t="n">
        <v>0</v>
      </c>
      <c r="AH1154" t="n">
        <v>0</v>
      </c>
      <c r="AI1154" t="inlineStr">
        <is>
          <t>Operationnel</t>
        </is>
      </c>
      <c r="AJ1154" t="inlineStr"/>
      <c r="AK1154" t="inlineStr">
        <is>
          <t>no impacts</t>
        </is>
      </c>
      <c r="AL1154" t="inlineStr">
        <is>
          <t>no impacts</t>
        </is>
      </c>
      <c r="AM1154" t="inlineStr">
        <is>
          <t>no impacts</t>
        </is>
      </c>
      <c r="AN1154" t="inlineStr">
        <is>
          <t>no impacts</t>
        </is>
      </c>
      <c r="AO1154" t="inlineStr"/>
      <c r="AP1154" t="inlineStr"/>
      <c r="AQ1154" t="inlineStr">
        <is>
          <t>SUO_163</t>
        </is>
      </c>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is>
          <t>SUO_163</t>
        </is>
      </c>
      <c r="BQ1154" t="inlineStr">
        <is>
          <t>Grid-Gen</t>
        </is>
      </c>
    </row>
    <row r="1155">
      <c r="A1155" t="inlineStr">
        <is>
          <t>Tole-II-IHS</t>
        </is>
      </c>
      <c r="B1155" t="inlineStr">
        <is>
          <t>SUO_190</t>
        </is>
      </c>
      <c r="C1155" t="inlineStr">
        <is>
          <t>SUD-OUEST</t>
        </is>
      </c>
      <c r="D1155" t="inlineStr">
        <is>
          <t>IHS</t>
        </is>
      </c>
      <c r="E1155" t="inlineStr"/>
      <c r="F1155" t="inlineStr">
        <is>
          <t>SUD-OUEST</t>
        </is>
      </c>
      <c r="G1155" t="inlineStr">
        <is>
          <t>Buea</t>
        </is>
      </c>
      <c r="H1155" t="inlineStr">
        <is>
          <t>Huawei</t>
        </is>
      </c>
      <c r="I1155" t="n">
        <v>0</v>
      </c>
      <c r="J1155" t="n">
        <v>0</v>
      </c>
      <c r="K1155" t="n">
        <v>0</v>
      </c>
      <c r="L1155" t="n">
        <v>0</v>
      </c>
      <c r="M1155" t="n">
        <v>1.109698572908373</v>
      </c>
      <c r="N1155" t="n">
        <v>2.330509683734123</v>
      </c>
      <c r="O1155" t="n">
        <v>1.083534513016754</v>
      </c>
      <c r="P1155" t="n">
        <v>0</v>
      </c>
      <c r="Q1155" t="n">
        <v>0</v>
      </c>
      <c r="R1155" t="n">
        <v>0.8325949610909932</v>
      </c>
      <c r="S1155" t="n">
        <v>0.6607004762679315</v>
      </c>
      <c r="T1155" t="n">
        <v>0</v>
      </c>
      <c r="U1155" t="n">
        <v>2.505739328202538</v>
      </c>
      <c r="V1155" t="n">
        <v>0</v>
      </c>
      <c r="W1155" t="n">
        <v>0</v>
      </c>
      <c r="X1155" t="n">
        <v>0</v>
      </c>
      <c r="Y1155" t="n">
        <v>1.67180673623774</v>
      </c>
      <c r="Z1155" t="n">
        <v>0</v>
      </c>
      <c r="AA1155" t="n">
        <v>0</v>
      </c>
      <c r="AB1155" t="n">
        <v>0</v>
      </c>
      <c r="AC1155" t="n">
        <v>0</v>
      </c>
      <c r="AD1155" t="n">
        <v>0</v>
      </c>
      <c r="AE1155" t="n">
        <v>0</v>
      </c>
      <c r="AF1155" t="n">
        <v>0</v>
      </c>
      <c r="AG1155" t="n">
        <v>0</v>
      </c>
      <c r="AH1155" t="n">
        <v>0</v>
      </c>
      <c r="AI1155" t="inlineStr">
        <is>
          <t>Operationnel</t>
        </is>
      </c>
      <c r="AJ1155" t="inlineStr"/>
      <c r="AK1155" t="inlineStr">
        <is>
          <t>no impacts</t>
        </is>
      </c>
      <c r="AL1155" t="inlineStr">
        <is>
          <t>no impacts</t>
        </is>
      </c>
      <c r="AM1155" t="inlineStr">
        <is>
          <t>no impacts</t>
        </is>
      </c>
      <c r="AN1155" t="inlineStr">
        <is>
          <t>no impacts</t>
        </is>
      </c>
      <c r="AO1155" t="inlineStr"/>
      <c r="AP1155" t="inlineStr"/>
      <c r="AQ1155" t="inlineStr">
        <is>
          <t>SUO_190</t>
        </is>
      </c>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is>
          <t>Grid-Gen</t>
        </is>
      </c>
    </row>
    <row r="1156">
      <c r="A1156" t="inlineStr">
        <is>
          <t>Mile16-Buea-HIS</t>
        </is>
      </c>
      <c r="B1156" t="inlineStr">
        <is>
          <t>SUO_243</t>
        </is>
      </c>
      <c r="C1156" t="inlineStr">
        <is>
          <t>SUD-OUEST</t>
        </is>
      </c>
      <c r="D1156" t="inlineStr">
        <is>
          <t>IHS</t>
        </is>
      </c>
      <c r="E1156" t="inlineStr">
        <is>
          <t>Grid-Gen</t>
        </is>
      </c>
      <c r="F1156" t="inlineStr">
        <is>
          <t>SUD-OUEST</t>
        </is>
      </c>
      <c r="G1156" t="inlineStr">
        <is>
          <t>Buea</t>
        </is>
      </c>
      <c r="H1156" t="inlineStr">
        <is>
          <t>Huawei</t>
        </is>
      </c>
      <c r="I1156" t="n">
        <v>0</v>
      </c>
      <c r="J1156" t="n">
        <v>0</v>
      </c>
      <c r="K1156" t="n">
        <v>0</v>
      </c>
      <c r="L1156" t="n">
        <v>0</v>
      </c>
      <c r="M1156" t="n">
        <v>0</v>
      </c>
      <c r="N1156" t="n">
        <v>0</v>
      </c>
      <c r="O1156" t="n">
        <v>0</v>
      </c>
      <c r="P1156" t="n">
        <v>0</v>
      </c>
      <c r="Q1156" t="n">
        <v>0</v>
      </c>
      <c r="R1156" t="n">
        <v>0</v>
      </c>
      <c r="S1156" t="n">
        <v>0.008025785242828159</v>
      </c>
      <c r="T1156" t="n">
        <v>0</v>
      </c>
      <c r="U1156" t="n">
        <v>0</v>
      </c>
      <c r="V1156" t="n">
        <v>0</v>
      </c>
      <c r="W1156" t="n">
        <v>0</v>
      </c>
      <c r="X1156" t="n">
        <v>0</v>
      </c>
      <c r="Y1156" t="n">
        <v>1.667722503303056</v>
      </c>
      <c r="Z1156" t="n">
        <v>0</v>
      </c>
      <c r="AA1156" t="n">
        <v>0</v>
      </c>
      <c r="AB1156" t="n">
        <v>0</v>
      </c>
      <c r="AC1156" t="n">
        <v>0</v>
      </c>
      <c r="AD1156" t="n">
        <v>0</v>
      </c>
      <c r="AE1156" t="n">
        <v>0</v>
      </c>
      <c r="AF1156" t="n">
        <v>0</v>
      </c>
      <c r="AG1156" t="n">
        <v>0</v>
      </c>
      <c r="AH1156" t="n">
        <v>0</v>
      </c>
      <c r="AI1156" t="inlineStr">
        <is>
          <t>Operationnel</t>
        </is>
      </c>
      <c r="AJ1156" t="inlineStr"/>
      <c r="AK1156" t="inlineStr">
        <is>
          <t>no impacts</t>
        </is>
      </c>
      <c r="AL1156" t="inlineStr">
        <is>
          <t>no impacts</t>
        </is>
      </c>
      <c r="AM1156" t="inlineStr">
        <is>
          <t>no impacts</t>
        </is>
      </c>
      <c r="AN1156" t="inlineStr">
        <is>
          <t>no impacts</t>
        </is>
      </c>
      <c r="AO1156" t="inlineStr"/>
      <c r="AP1156" t="inlineStr"/>
      <c r="AQ1156" t="inlineStr">
        <is>
          <t>SUO_243</t>
        </is>
      </c>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is>
          <t>Grid-Gen</t>
        </is>
      </c>
    </row>
    <row r="1157">
      <c r="A1157" t="inlineStr">
        <is>
          <t>Buea-Camtel</t>
        </is>
      </c>
      <c r="B1157" t="inlineStr">
        <is>
          <t>SUO_226</t>
        </is>
      </c>
      <c r="C1157" t="inlineStr">
        <is>
          <t>SUD-OUEST</t>
        </is>
      </c>
      <c r="D1157" t="inlineStr">
        <is>
          <t>CAMUSAT</t>
        </is>
      </c>
      <c r="E1157" t="inlineStr">
        <is>
          <t>Good Grid no GE - 8h</t>
        </is>
      </c>
      <c r="F1157" t="inlineStr">
        <is>
          <t>SUD-OUEST</t>
        </is>
      </c>
      <c r="G1157" t="inlineStr">
        <is>
          <t>Buea</t>
        </is>
      </c>
      <c r="H1157" t="inlineStr">
        <is>
          <t>Huawei</t>
        </is>
      </c>
      <c r="I1157" t="n">
        <v>0</v>
      </c>
      <c r="J1157" t="n">
        <v>0.0005350523495218772</v>
      </c>
      <c r="K1157" t="n">
        <v>0</v>
      </c>
      <c r="L1157" t="n">
        <v>0</v>
      </c>
      <c r="M1157" t="n">
        <v>0</v>
      </c>
      <c r="N1157" t="n">
        <v>0</v>
      </c>
      <c r="O1157" t="n">
        <v>0</v>
      </c>
      <c r="P1157" t="n">
        <v>0</v>
      </c>
      <c r="Q1157" t="n">
        <v>0.0002675261747609386</v>
      </c>
      <c r="R1157" t="n">
        <v>0.003210314097131264</v>
      </c>
      <c r="S1157" t="n">
        <v>1.413822328376608</v>
      </c>
      <c r="T1157" t="n">
        <v>0</v>
      </c>
      <c r="U1157" t="n">
        <v>0</v>
      </c>
      <c r="V1157" t="n">
        <v>0</v>
      </c>
      <c r="W1157" t="n">
        <v>0</v>
      </c>
      <c r="X1157" t="n">
        <v>0</v>
      </c>
      <c r="Y1157" t="n">
        <v>1.649602063732582</v>
      </c>
      <c r="Z1157" t="n">
        <v>0</v>
      </c>
      <c r="AA1157" t="n">
        <v>0</v>
      </c>
      <c r="AB1157" t="n">
        <v>0</v>
      </c>
      <c r="AC1157" t="n">
        <v>0</v>
      </c>
      <c r="AD1157" t="n">
        <v>0</v>
      </c>
      <c r="AE1157" t="n">
        <v>0</v>
      </c>
      <c r="AF1157" t="n">
        <v>0</v>
      </c>
      <c r="AG1157" t="n">
        <v>0</v>
      </c>
      <c r="AH1157" t="n">
        <v>0</v>
      </c>
      <c r="AI1157" t="inlineStr">
        <is>
          <t>Operationnel</t>
        </is>
      </c>
      <c r="AJ1157" t="inlineStr"/>
      <c r="AK1157" t="inlineStr">
        <is>
          <t>no impacts</t>
        </is>
      </c>
      <c r="AL1157" t="inlineStr">
        <is>
          <t>no impacts</t>
        </is>
      </c>
      <c r="AM1157" t="inlineStr">
        <is>
          <t>no impacts</t>
        </is>
      </c>
      <c r="AN1157" t="inlineStr">
        <is>
          <t>no impacts</t>
        </is>
      </c>
      <c r="AO1157" t="inlineStr"/>
      <c r="AP1157" t="inlineStr"/>
      <c r="AQ1157" t="inlineStr">
        <is>
          <t>SUO_226</t>
        </is>
      </c>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row>
    <row r="1158">
      <c r="A1158" t="inlineStr">
        <is>
          <t>CDC-Delmonte-IHS</t>
        </is>
      </c>
      <c r="B1158" t="inlineStr">
        <is>
          <t>LIT_173</t>
        </is>
      </c>
      <c r="C1158" t="inlineStr">
        <is>
          <t>SUD-OUEST</t>
        </is>
      </c>
      <c r="D1158" t="inlineStr">
        <is>
          <t>IHS</t>
        </is>
      </c>
      <c r="E1158" t="inlineStr">
        <is>
          <t>Grid-Gen</t>
        </is>
      </c>
      <c r="F1158" t="inlineStr">
        <is>
          <t>LITTORAL</t>
        </is>
      </c>
      <c r="G1158" t="inlineStr">
        <is>
          <t>CDC-Delmonte</t>
        </is>
      </c>
      <c r="H1158" t="inlineStr">
        <is>
          <t>HUAWEI</t>
        </is>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1.264703238564861</v>
      </c>
      <c r="Y1158" t="n">
        <v>1.568149261057036</v>
      </c>
      <c r="Z1158" t="n">
        <v>0</v>
      </c>
      <c r="AA1158" t="n">
        <v>0</v>
      </c>
      <c r="AB1158" t="n">
        <v>0</v>
      </c>
      <c r="AC1158" t="n">
        <v>0</v>
      </c>
      <c r="AD1158" t="n">
        <v>0</v>
      </c>
      <c r="AE1158" t="n">
        <v>0</v>
      </c>
      <c r="AF1158" t="n">
        <v>0</v>
      </c>
      <c r="AG1158" t="n">
        <v>0</v>
      </c>
      <c r="AH1158" t="n">
        <v>0</v>
      </c>
      <c r="AI1158" t="inlineStr">
        <is>
          <t>Operationnel</t>
        </is>
      </c>
      <c r="AJ1158" t="inlineStr"/>
      <c r="AK1158" t="inlineStr">
        <is>
          <t>no impacts</t>
        </is>
      </c>
      <c r="AL1158" t="inlineStr">
        <is>
          <t>no impacts</t>
        </is>
      </c>
      <c r="AM1158" t="inlineStr">
        <is>
          <t>no impacts</t>
        </is>
      </c>
      <c r="AN1158" t="inlineStr">
        <is>
          <t>no impacts</t>
        </is>
      </c>
      <c r="AO1158" t="inlineStr"/>
      <c r="AP1158" t="inlineStr"/>
      <c r="AQ1158" t="inlineStr">
        <is>
          <t>LIT_173</t>
        </is>
      </c>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is>
          <t>LIT_173</t>
        </is>
      </c>
      <c r="BQ1158" t="inlineStr"/>
    </row>
    <row r="1159">
      <c r="A1159" t="inlineStr">
        <is>
          <t>BANKA</t>
        </is>
      </c>
      <c r="B1159" t="inlineStr">
        <is>
          <t>OST_286</t>
        </is>
      </c>
      <c r="C1159" t="inlineStr">
        <is>
          <t>OUEST</t>
        </is>
      </c>
      <c r="D1159" t="inlineStr">
        <is>
          <t>CAMUSAT</t>
        </is>
      </c>
      <c r="E1159" t="inlineStr">
        <is>
          <t>Bad Grid + GE</t>
        </is>
      </c>
      <c r="F1159" t="inlineStr">
        <is>
          <t>OUEST</t>
        </is>
      </c>
      <c r="G1159" t="inlineStr">
        <is>
          <t>Banka</t>
        </is>
      </c>
      <c r="H1159" t="inlineStr">
        <is>
          <t>HUAWEI</t>
        </is>
      </c>
      <c r="I1159" t="n">
        <v>0</v>
      </c>
      <c r="J1159" t="n">
        <v>0</v>
      </c>
      <c r="K1159" t="n">
        <v>0</v>
      </c>
      <c r="L1159" t="n">
        <v>0</v>
      </c>
      <c r="M1159" t="n">
        <v>0</v>
      </c>
      <c r="N1159" t="n">
        <v>0</v>
      </c>
      <c r="O1159" t="n">
        <v>0</v>
      </c>
      <c r="P1159" t="n">
        <v>0</v>
      </c>
      <c r="Q1159" t="n">
        <v>0</v>
      </c>
      <c r="R1159" t="n">
        <v>0</v>
      </c>
      <c r="S1159" t="n">
        <v>0</v>
      </c>
      <c r="T1159" t="n">
        <v>0</v>
      </c>
      <c r="U1159" t="n">
        <v>0</v>
      </c>
      <c r="V1159" t="n">
        <v>0.0008025785242828158</v>
      </c>
      <c r="W1159" t="n">
        <v>0</v>
      </c>
      <c r="X1159" t="n">
        <v>0.8450081755999007</v>
      </c>
      <c r="Y1159" t="n">
        <v>1.541664169755702</v>
      </c>
      <c r="Z1159" t="n">
        <v>0</v>
      </c>
      <c r="AA1159" t="n">
        <v>0</v>
      </c>
      <c r="AB1159" t="n">
        <v>0</v>
      </c>
      <c r="AC1159" t="n">
        <v>0</v>
      </c>
      <c r="AD1159" t="n">
        <v>0</v>
      </c>
      <c r="AE1159" t="n">
        <v>0</v>
      </c>
      <c r="AF1159" t="n">
        <v>0</v>
      </c>
      <c r="AG1159" t="n">
        <v>0</v>
      </c>
      <c r="AH1159" t="n">
        <v>0</v>
      </c>
      <c r="AI1159" t="inlineStr">
        <is>
          <t>Operationnel</t>
        </is>
      </c>
      <c r="AJ1159" t="inlineStr"/>
      <c r="AK1159" t="inlineStr">
        <is>
          <t>no impacts</t>
        </is>
      </c>
      <c r="AL1159" t="inlineStr">
        <is>
          <t>no impacts</t>
        </is>
      </c>
      <c r="AM1159" t="inlineStr">
        <is>
          <t>no impacts</t>
        </is>
      </c>
      <c r="AN1159" t="inlineStr">
        <is>
          <t>no impacts</t>
        </is>
      </c>
      <c r="AO1159" t="inlineStr"/>
      <c r="AP1159" t="inlineStr"/>
      <c r="AQ1159" t="inlineStr">
        <is>
          <t>OST_286</t>
        </is>
      </c>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is>
          <t>Grid-Gen</t>
        </is>
      </c>
    </row>
    <row r="1160">
      <c r="A1160" t="inlineStr">
        <is>
          <t>Kumbo</t>
        </is>
      </c>
      <c r="B1160" t="inlineStr">
        <is>
          <t>NRO_037</t>
        </is>
      </c>
      <c r="C1160" t="inlineStr">
        <is>
          <t>NORD-OUEST</t>
        </is>
      </c>
      <c r="D1160" t="inlineStr">
        <is>
          <t>CAMUSAT</t>
        </is>
      </c>
      <c r="E1160" t="inlineStr">
        <is>
          <t>Medium Grid + Solar + GE</t>
        </is>
      </c>
      <c r="F1160" t="inlineStr">
        <is>
          <t>NORD-OUEST</t>
        </is>
      </c>
      <c r="G1160" t="inlineStr">
        <is>
          <t>Kumbo</t>
        </is>
      </c>
      <c r="H1160" t="inlineStr">
        <is>
          <t>Huawei</t>
        </is>
      </c>
      <c r="I1160" t="n">
        <v>0</v>
      </c>
      <c r="J1160" t="n">
        <v>0</v>
      </c>
      <c r="K1160" t="n">
        <v>0</v>
      </c>
      <c r="L1160" t="n">
        <v>0</v>
      </c>
      <c r="M1160" t="n">
        <v>0</v>
      </c>
      <c r="N1160" t="n">
        <v>0</v>
      </c>
      <c r="O1160" t="n">
        <v>0</v>
      </c>
      <c r="P1160" t="n">
        <v>0</v>
      </c>
      <c r="Q1160" t="n">
        <v>0</v>
      </c>
      <c r="R1160" t="n">
        <v>0</v>
      </c>
      <c r="S1160" t="n">
        <v>0</v>
      </c>
      <c r="T1160" t="n">
        <v>0</v>
      </c>
      <c r="U1160" t="n">
        <v>0</v>
      </c>
      <c r="V1160" t="n">
        <v>7.819379881460936</v>
      </c>
      <c r="W1160" t="n">
        <v>0</v>
      </c>
      <c r="X1160" t="n">
        <v>0</v>
      </c>
      <c r="Y1160" t="n">
        <v>1.516962586286109</v>
      </c>
      <c r="Z1160" t="n">
        <v>0</v>
      </c>
      <c r="AA1160" t="n">
        <v>0</v>
      </c>
      <c r="AB1160" t="n">
        <v>0</v>
      </c>
      <c r="AC1160" t="n">
        <v>0</v>
      </c>
      <c r="AD1160" t="n">
        <v>0</v>
      </c>
      <c r="AE1160" t="n">
        <v>0</v>
      </c>
      <c r="AF1160" t="n">
        <v>0</v>
      </c>
      <c r="AG1160" t="n">
        <v>0</v>
      </c>
      <c r="AH1160" t="n">
        <v>0</v>
      </c>
      <c r="AI1160" t="inlineStr">
        <is>
          <t>Insecurity</t>
        </is>
      </c>
      <c r="AJ1160" t="inlineStr"/>
      <c r="AK1160" t="inlineStr">
        <is>
          <t>no impacts</t>
        </is>
      </c>
      <c r="AL1160" t="inlineStr">
        <is>
          <t>no impacts</t>
        </is>
      </c>
      <c r="AM1160" t="inlineStr">
        <is>
          <t>no impacts</t>
        </is>
      </c>
      <c r="AN1160" t="inlineStr">
        <is>
          <t>no impacts</t>
        </is>
      </c>
      <c r="AO1160" t="inlineStr"/>
      <c r="AP1160" t="inlineStr"/>
      <c r="AQ1160" t="inlineStr">
        <is>
          <t>NRO_037</t>
        </is>
      </c>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is>
          <t>NRO_037</t>
        </is>
      </c>
      <c r="BO1160" t="inlineStr"/>
      <c r="BP1160" t="inlineStr"/>
      <c r="BQ1160" t="inlineStr">
        <is>
          <t>Grid-Gen</t>
        </is>
      </c>
    </row>
    <row r="1161">
      <c r="A1161" t="inlineStr">
        <is>
          <t>NEW-Bonako</t>
        </is>
      </c>
      <c r="B1161" t="inlineStr">
        <is>
          <t>SUO_157</t>
        </is>
      </c>
      <c r="C1161" t="inlineStr">
        <is>
          <t>SUD-OUEST</t>
        </is>
      </c>
      <c r="D1161" t="inlineStr">
        <is>
          <t>IHS</t>
        </is>
      </c>
      <c r="E1161" t="inlineStr">
        <is>
          <t>Grid-Gen</t>
        </is>
      </c>
      <c r="F1161" t="inlineStr">
        <is>
          <t>SUD-OUEST</t>
        </is>
      </c>
      <c r="G1161" t="inlineStr">
        <is>
          <t>Tiko</t>
        </is>
      </c>
      <c r="H1161" t="inlineStr">
        <is>
          <t>HUAWEI</t>
        </is>
      </c>
      <c r="I1161" t="n">
        <v>0</v>
      </c>
      <c r="J1161" t="n">
        <v>0</v>
      </c>
      <c r="K1161" t="n">
        <v>0</v>
      </c>
      <c r="L1161" t="n">
        <v>0</v>
      </c>
      <c r="M1161" t="n">
        <v>0</v>
      </c>
      <c r="N1161" t="n">
        <v>0</v>
      </c>
      <c r="O1161" t="n">
        <v>0</v>
      </c>
      <c r="P1161" t="n">
        <v>0</v>
      </c>
      <c r="Q1161" t="n">
        <v>0</v>
      </c>
      <c r="R1161" t="n">
        <v>0</v>
      </c>
      <c r="S1161" t="n">
        <v>0</v>
      </c>
      <c r="T1161" t="n">
        <v>0</v>
      </c>
      <c r="U1161" t="n">
        <v>0</v>
      </c>
      <c r="V1161" t="n">
        <v>0.5017007530683468</v>
      </c>
      <c r="W1161" t="n">
        <v>0</v>
      </c>
      <c r="X1161" t="n">
        <v>0.4451457197238845</v>
      </c>
      <c r="Y1161" t="n">
        <v>1.248491152374349</v>
      </c>
      <c r="Z1161" t="n">
        <v>0</v>
      </c>
      <c r="AA1161" t="n">
        <v>0</v>
      </c>
      <c r="AB1161" t="n">
        <v>0</v>
      </c>
      <c r="AC1161" t="n">
        <v>0</v>
      </c>
      <c r="AD1161" t="n">
        <v>0</v>
      </c>
      <c r="AE1161" t="n">
        <v>0</v>
      </c>
      <c r="AF1161" t="n">
        <v>0</v>
      </c>
      <c r="AG1161" t="n">
        <v>0</v>
      </c>
      <c r="AH1161" t="n">
        <v>0</v>
      </c>
      <c r="AI1161" t="inlineStr">
        <is>
          <t>Insecurity</t>
        </is>
      </c>
      <c r="AJ1161" t="inlineStr"/>
      <c r="AK1161" t="inlineStr">
        <is>
          <t>IHS</t>
        </is>
      </c>
      <c r="AL1161" t="inlineStr">
        <is>
          <t>POWER ISSUE</t>
        </is>
      </c>
      <c r="AM1161" t="inlineStr">
        <is>
          <t>Defaut GE &amp; Power Cabinet</t>
        </is>
      </c>
      <c r="AN1161" t="inlineStr">
        <is>
          <t>PASSIVE</t>
        </is>
      </c>
      <c r="AO1161" t="inlineStr">
        <is>
          <t>( hourly IHS): 06/05/2026 17:29 0:30:52 45 V fme is managing with the level zero eta 06:30PM</t>
        </is>
      </c>
      <c r="AP1161" t="inlineStr">
        <is>
          <t>: 06/05/2026 17 : 29 0 : 30 : 52 45 V fme is managing with the level zero eta 06 : 30PM</t>
        </is>
      </c>
      <c r="AQ1161" t="inlineStr">
        <is>
          <t>SUO_157</t>
        </is>
      </c>
      <c r="AR1161" t="inlineStr"/>
      <c r="AS1161" t="inlineStr"/>
      <c r="AT1161" t="inlineStr"/>
      <c r="AU1161" t="inlineStr"/>
      <c r="AV1161" t="inlineStr"/>
      <c r="AW1161" t="inlineStr">
        <is>
          <t>( hourly IHS): 06/05/2026 17:29 0:30:52 45 V fme is managing with the level zero eta 06:30PM</t>
        </is>
      </c>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is>
          <t>SUO_157</t>
        </is>
      </c>
      <c r="BQ1161" t="inlineStr"/>
    </row>
    <row r="1162">
      <c r="A1162" t="inlineStr">
        <is>
          <t>Abattoir</t>
        </is>
      </c>
      <c r="B1162" t="inlineStr">
        <is>
          <t>CTR_104</t>
        </is>
      </c>
      <c r="C1162" t="inlineStr">
        <is>
          <t>Yaounde</t>
        </is>
      </c>
      <c r="D1162" t="inlineStr">
        <is>
          <t>IHS</t>
        </is>
      </c>
      <c r="E1162" t="inlineStr">
        <is>
          <t>GridOnly</t>
        </is>
      </c>
      <c r="F1162" t="inlineStr">
        <is>
          <t>CENTRE</t>
        </is>
      </c>
      <c r="G1162" t="inlineStr">
        <is>
          <t>Yaounde</t>
        </is>
      </c>
      <c r="H1162" t="inlineStr">
        <is>
          <t>ZTE</t>
        </is>
      </c>
      <c r="I1162" t="n">
        <v>0</v>
      </c>
      <c r="J1162" t="n">
        <v>0</v>
      </c>
      <c r="K1162" t="n">
        <v>0</v>
      </c>
      <c r="L1162" t="n">
        <v>0</v>
      </c>
      <c r="M1162" t="n">
        <v>0</v>
      </c>
      <c r="N1162" t="n">
        <v>0</v>
      </c>
      <c r="O1162" t="n">
        <v>0</v>
      </c>
      <c r="P1162" t="n">
        <v>0</v>
      </c>
      <c r="Q1162" t="n">
        <v>0</v>
      </c>
      <c r="R1162" t="n">
        <v>0</v>
      </c>
      <c r="S1162" t="n">
        <v>0</v>
      </c>
      <c r="T1162" t="n">
        <v>3.859689298667648</v>
      </c>
      <c r="U1162" t="n">
        <v>0</v>
      </c>
      <c r="V1162" t="n">
        <v>0.08400321887493468</v>
      </c>
      <c r="W1162" t="n">
        <v>3.859689298667648</v>
      </c>
      <c r="X1162" t="n">
        <v>0.2056919582345269</v>
      </c>
      <c r="Y1162" t="n">
        <v>1.24094691424609</v>
      </c>
      <c r="Z1162" t="n">
        <v>0</v>
      </c>
      <c r="AA1162" t="n">
        <v>0</v>
      </c>
      <c r="AB1162" t="n">
        <v>0</v>
      </c>
      <c r="AC1162" t="n">
        <v>0</v>
      </c>
      <c r="AD1162" t="n">
        <v>0</v>
      </c>
      <c r="AE1162" t="n">
        <v>0</v>
      </c>
      <c r="AF1162" t="n">
        <v>0</v>
      </c>
      <c r="AG1162" t="n">
        <v>0</v>
      </c>
      <c r="AH1162" t="n">
        <v>0</v>
      </c>
      <c r="AI1162" t="inlineStr">
        <is>
          <t>Operationnel</t>
        </is>
      </c>
      <c r="AJ1162" t="inlineStr"/>
      <c r="AK1162" t="inlineStr">
        <is>
          <t>no impacts</t>
        </is>
      </c>
      <c r="AL1162" t="inlineStr">
        <is>
          <t>no impacts</t>
        </is>
      </c>
      <c r="AM1162" t="inlineStr">
        <is>
          <t>no impacts</t>
        </is>
      </c>
      <c r="AN1162" t="inlineStr">
        <is>
          <t>no impacts</t>
        </is>
      </c>
      <c r="AO1162" t="inlineStr"/>
      <c r="AP1162" t="inlineStr"/>
      <c r="AQ1162" t="inlineStr">
        <is>
          <t>CTR_104</t>
        </is>
      </c>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is>
          <t>CTR_104</t>
        </is>
      </c>
      <c r="BQ1162" t="inlineStr"/>
    </row>
    <row r="1163">
      <c r="A1163" t="inlineStr">
        <is>
          <t>Mamegnam</t>
        </is>
      </c>
      <c r="B1163" t="inlineStr">
        <is>
          <t>OST_272</t>
        </is>
      </c>
      <c r="C1163" t="inlineStr">
        <is>
          <t>OUEST</t>
        </is>
      </c>
      <c r="D1163" t="inlineStr">
        <is>
          <t>CAMUSAT</t>
        </is>
      </c>
      <c r="E1163" t="inlineStr">
        <is>
          <t>Hybrid Solar - S3</t>
        </is>
      </c>
      <c r="F1163" t="inlineStr">
        <is>
          <t>OUEST</t>
        </is>
      </c>
      <c r="G1163" t="inlineStr">
        <is>
          <t>Mamegnam</t>
        </is>
      </c>
      <c r="H1163" t="inlineStr">
        <is>
          <t>HUAWEI</t>
        </is>
      </c>
      <c r="I1163" t="n">
        <v>0</v>
      </c>
      <c r="J1163" t="n">
        <v>0</v>
      </c>
      <c r="K1163" t="n">
        <v>0</v>
      </c>
      <c r="L1163" t="n">
        <v>0</v>
      </c>
      <c r="M1163" t="n">
        <v>0</v>
      </c>
      <c r="N1163" t="n">
        <v>0</v>
      </c>
      <c r="O1163" t="n">
        <v>0</v>
      </c>
      <c r="P1163" t="n">
        <v>0</v>
      </c>
      <c r="Q1163" t="n">
        <v>0</v>
      </c>
      <c r="R1163" t="n">
        <v>0</v>
      </c>
      <c r="S1163" t="n">
        <v>0</v>
      </c>
      <c r="T1163" t="n">
        <v>0</v>
      </c>
      <c r="U1163" t="n">
        <v>0</v>
      </c>
      <c r="V1163" t="n">
        <v>0</v>
      </c>
      <c r="W1163" t="n">
        <v>0.174427065944132</v>
      </c>
      <c r="X1163" t="n">
        <v>0</v>
      </c>
      <c r="Y1163" t="n">
        <v>1.231476487659553</v>
      </c>
      <c r="Z1163" t="n">
        <v>0</v>
      </c>
      <c r="AA1163" t="n">
        <v>0</v>
      </c>
      <c r="AB1163" t="n">
        <v>0</v>
      </c>
      <c r="AC1163" t="n">
        <v>0</v>
      </c>
      <c r="AD1163" t="n">
        <v>0</v>
      </c>
      <c r="AE1163" t="n">
        <v>0</v>
      </c>
      <c r="AF1163" t="n">
        <v>0</v>
      </c>
      <c r="AG1163" t="n">
        <v>0</v>
      </c>
      <c r="AH1163" t="n">
        <v>0</v>
      </c>
      <c r="AI1163" t="inlineStr">
        <is>
          <t>Operationnel</t>
        </is>
      </c>
      <c r="AJ1163" t="inlineStr"/>
      <c r="AK1163" t="inlineStr">
        <is>
          <t>no impacts</t>
        </is>
      </c>
      <c r="AL1163" t="inlineStr">
        <is>
          <t>no impacts</t>
        </is>
      </c>
      <c r="AM1163" t="inlineStr">
        <is>
          <t>no impacts</t>
        </is>
      </c>
      <c r="AN1163" t="inlineStr">
        <is>
          <t>no impacts</t>
        </is>
      </c>
      <c r="AO1163" t="inlineStr"/>
      <c r="AP1163" t="inlineStr"/>
      <c r="AQ1163" t="inlineStr">
        <is>
          <t>OST_272</t>
        </is>
      </c>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row>
    <row r="1164">
      <c r="A1164" t="inlineStr">
        <is>
          <t>Massangam</t>
        </is>
      </c>
      <c r="B1164" t="inlineStr">
        <is>
          <t>OST_057</t>
        </is>
      </c>
      <c r="C1164" t="inlineStr">
        <is>
          <t>OUEST</t>
        </is>
      </c>
      <c r="D1164" t="inlineStr">
        <is>
          <t>IHS</t>
        </is>
      </c>
      <c r="E1164" t="inlineStr">
        <is>
          <t>Solar-Grid-Gen</t>
        </is>
      </c>
      <c r="F1164" t="inlineStr">
        <is>
          <t>OUEST</t>
        </is>
      </c>
      <c r="G1164" t="inlineStr">
        <is>
          <t>Massangam</t>
        </is>
      </c>
      <c r="H1164" t="inlineStr">
        <is>
          <t>Huawei</t>
        </is>
      </c>
      <c r="I1164" t="n">
        <v>0</v>
      </c>
      <c r="J1164" t="n">
        <v>0</v>
      </c>
      <c r="K1164" t="n">
        <v>0</v>
      </c>
      <c r="L1164" t="n">
        <v>0</v>
      </c>
      <c r="M1164" t="n">
        <v>0</v>
      </c>
      <c r="N1164" t="n">
        <v>0</v>
      </c>
      <c r="O1164" t="n">
        <v>0</v>
      </c>
      <c r="P1164" t="n">
        <v>0</v>
      </c>
      <c r="Q1164" t="n">
        <v>0</v>
      </c>
      <c r="R1164" t="n">
        <v>0</v>
      </c>
      <c r="S1164" t="n">
        <v>0</v>
      </c>
      <c r="T1164" t="n">
        <v>0</v>
      </c>
      <c r="U1164" t="n">
        <v>0</v>
      </c>
      <c r="V1164" t="n">
        <v>0.004494439735983769</v>
      </c>
      <c r="W1164" t="n">
        <v>0.2141992905919248</v>
      </c>
      <c r="X1164" t="n">
        <v>0</v>
      </c>
      <c r="Y1164" t="n">
        <v>1.230977105466665</v>
      </c>
      <c r="Z1164" t="n">
        <v>0</v>
      </c>
      <c r="AA1164" t="n">
        <v>0</v>
      </c>
      <c r="AB1164" t="n">
        <v>0</v>
      </c>
      <c r="AC1164" t="n">
        <v>0</v>
      </c>
      <c r="AD1164" t="n">
        <v>0</v>
      </c>
      <c r="AE1164" t="n">
        <v>0</v>
      </c>
      <c r="AF1164" t="n">
        <v>0</v>
      </c>
      <c r="AG1164" t="n">
        <v>0</v>
      </c>
      <c r="AH1164" t="n">
        <v>0</v>
      </c>
      <c r="AI1164" t="inlineStr">
        <is>
          <t>Operationnel</t>
        </is>
      </c>
      <c r="AJ1164" t="inlineStr"/>
      <c r="AK1164" t="inlineStr">
        <is>
          <t>no impacts</t>
        </is>
      </c>
      <c r="AL1164" t="inlineStr">
        <is>
          <t>no impacts</t>
        </is>
      </c>
      <c r="AM1164" t="inlineStr">
        <is>
          <t>no impacts</t>
        </is>
      </c>
      <c r="AN1164" t="inlineStr">
        <is>
          <t>no impacts</t>
        </is>
      </c>
      <c r="AO1164" t="inlineStr"/>
      <c r="AP1164" t="inlineStr"/>
      <c r="AQ1164" t="inlineStr">
        <is>
          <t>OST_057</t>
        </is>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is>
          <t>OST_057</t>
        </is>
      </c>
      <c r="BQ1164" t="inlineStr"/>
    </row>
    <row r="1165">
      <c r="A1165" t="inlineStr">
        <is>
          <t>Lamape</t>
        </is>
      </c>
      <c r="B1165" t="inlineStr">
        <is>
          <t>OST_027</t>
        </is>
      </c>
      <c r="C1165" t="inlineStr">
        <is>
          <t>OUEST</t>
        </is>
      </c>
      <c r="D1165" t="inlineStr">
        <is>
          <t>IHS</t>
        </is>
      </c>
      <c r="E1165" t="inlineStr">
        <is>
          <t>Grid-Gen</t>
        </is>
      </c>
      <c r="F1165" t="inlineStr">
        <is>
          <t>OUEST</t>
        </is>
      </c>
      <c r="G1165" t="inlineStr">
        <is>
          <t>Lamape</t>
        </is>
      </c>
      <c r="H1165" t="inlineStr">
        <is>
          <t>Huawei</t>
        </is>
      </c>
      <c r="I1165" t="n">
        <v>0</v>
      </c>
      <c r="J1165" t="n">
        <v>0</v>
      </c>
      <c r="K1165" t="n">
        <v>0</v>
      </c>
      <c r="L1165" t="n">
        <v>0</v>
      </c>
      <c r="M1165" t="n">
        <v>0</v>
      </c>
      <c r="N1165" t="n">
        <v>0</v>
      </c>
      <c r="O1165" t="n">
        <v>0</v>
      </c>
      <c r="P1165" t="n">
        <v>0</v>
      </c>
      <c r="Q1165" t="n">
        <v>0</v>
      </c>
      <c r="R1165" t="n">
        <v>0</v>
      </c>
      <c r="S1165" t="n">
        <v>0</v>
      </c>
      <c r="T1165" t="n">
        <v>0</v>
      </c>
      <c r="U1165" t="n">
        <v>0</v>
      </c>
      <c r="V1165" t="n">
        <v>2.065302069154446</v>
      </c>
      <c r="W1165" t="n">
        <v>0</v>
      </c>
      <c r="X1165" t="n">
        <v>0.1516695060111348</v>
      </c>
      <c r="Y1165" t="n">
        <v>1.145564915404657</v>
      </c>
      <c r="Z1165" t="n">
        <v>0</v>
      </c>
      <c r="AA1165" t="n">
        <v>0</v>
      </c>
      <c r="AB1165" t="n">
        <v>0</v>
      </c>
      <c r="AC1165" t="n">
        <v>0</v>
      </c>
      <c r="AD1165" t="n">
        <v>0</v>
      </c>
      <c r="AE1165" t="n">
        <v>0</v>
      </c>
      <c r="AF1165" t="n">
        <v>0</v>
      </c>
      <c r="AG1165" t="n">
        <v>0</v>
      </c>
      <c r="AH1165" t="n">
        <v>0</v>
      </c>
      <c r="AI1165" t="inlineStr">
        <is>
          <t>Operationnel</t>
        </is>
      </c>
      <c r="AJ1165" t="inlineStr"/>
      <c r="AK1165" t="inlineStr">
        <is>
          <t>no impacts</t>
        </is>
      </c>
      <c r="AL1165" t="inlineStr">
        <is>
          <t>no impacts</t>
        </is>
      </c>
      <c r="AM1165" t="inlineStr">
        <is>
          <t>no impacts</t>
        </is>
      </c>
      <c r="AN1165" t="inlineStr">
        <is>
          <t>no impacts</t>
        </is>
      </c>
      <c r="AO1165" t="inlineStr"/>
      <c r="AP1165" t="inlineStr"/>
      <c r="AQ1165" t="inlineStr">
        <is>
          <t>OST_027</t>
        </is>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is>
          <t>OST_027</t>
        </is>
      </c>
      <c r="BQ1165" t="inlineStr"/>
    </row>
    <row r="1166">
      <c r="A1166" t="inlineStr">
        <is>
          <t>Tole-HIS</t>
        </is>
      </c>
      <c r="B1166" t="inlineStr">
        <is>
          <t>SUO_196</t>
        </is>
      </c>
      <c r="C1166" t="inlineStr">
        <is>
          <t>SUD-OUEST</t>
        </is>
      </c>
      <c r="D1166" t="inlineStr">
        <is>
          <t>IHS</t>
        </is>
      </c>
      <c r="E1166" t="inlineStr">
        <is>
          <t>Grid-Gen</t>
        </is>
      </c>
      <c r="F1166" t="inlineStr">
        <is>
          <t>SUD-OUEST</t>
        </is>
      </c>
      <c r="G1166" t="inlineStr">
        <is>
          <t>Buea</t>
        </is>
      </c>
      <c r="H1166" t="inlineStr">
        <is>
          <t>Huawei</t>
        </is>
      </c>
      <c r="I1166" t="n">
        <v>0</v>
      </c>
      <c r="J1166" t="n">
        <v>0</v>
      </c>
      <c r="K1166" t="n">
        <v>0</v>
      </c>
      <c r="L1166" t="n">
        <v>0</v>
      </c>
      <c r="M1166" t="n">
        <v>0</v>
      </c>
      <c r="N1166" t="n">
        <v>0</v>
      </c>
      <c r="O1166" t="n">
        <v>0</v>
      </c>
      <c r="P1166" t="n">
        <v>0</v>
      </c>
      <c r="Q1166" t="n">
        <v>0</v>
      </c>
      <c r="R1166" t="n">
        <v>0</v>
      </c>
      <c r="S1166" t="n">
        <v>0</v>
      </c>
      <c r="T1166" t="n">
        <v>0</v>
      </c>
      <c r="U1166" t="n">
        <v>0</v>
      </c>
      <c r="V1166" t="n">
        <v>0</v>
      </c>
      <c r="W1166" t="n">
        <v>0</v>
      </c>
      <c r="X1166" t="n">
        <v>0</v>
      </c>
      <c r="Y1166" t="n">
        <v>1.144387800235708</v>
      </c>
      <c r="Z1166" t="n">
        <v>0</v>
      </c>
      <c r="AA1166" t="n">
        <v>0</v>
      </c>
      <c r="AB1166" t="n">
        <v>0</v>
      </c>
      <c r="AC1166" t="n">
        <v>0</v>
      </c>
      <c r="AD1166" t="n">
        <v>0</v>
      </c>
      <c r="AE1166" t="n">
        <v>0</v>
      </c>
      <c r="AF1166" t="n">
        <v>0</v>
      </c>
      <c r="AG1166" t="n">
        <v>0</v>
      </c>
      <c r="AH1166" t="n">
        <v>0</v>
      </c>
      <c r="AI1166" t="inlineStr">
        <is>
          <t>Operationnel</t>
        </is>
      </c>
      <c r="AJ1166" t="inlineStr"/>
      <c r="AK1166" t="inlineStr">
        <is>
          <t>no impacts</t>
        </is>
      </c>
      <c r="AL1166" t="inlineStr">
        <is>
          <t>no impacts</t>
        </is>
      </c>
      <c r="AM1166" t="inlineStr">
        <is>
          <t>no impacts</t>
        </is>
      </c>
      <c r="AN1166" t="inlineStr">
        <is>
          <t>no impacts</t>
        </is>
      </c>
      <c r="AO1166" t="inlineStr"/>
      <c r="AP1166" t="inlineStr"/>
      <c r="AQ1166" t="inlineStr">
        <is>
          <t>SUO_196</t>
        </is>
      </c>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is>
          <t>SUO_196</t>
        </is>
      </c>
      <c r="BQ1166" t="inlineStr"/>
    </row>
    <row r="1167">
      <c r="A1167" t="inlineStr">
        <is>
          <t>Douggoy</t>
        </is>
      </c>
      <c r="B1167" t="inlineStr">
        <is>
          <t>EXN_002</t>
        </is>
      </c>
      <c r="C1167" t="inlineStr">
        <is>
          <t>Maroua</t>
        </is>
      </c>
      <c r="D1167" t="inlineStr">
        <is>
          <t>IHS</t>
        </is>
      </c>
      <c r="E1167" t="inlineStr">
        <is>
          <t>Grid-Gen</t>
        </is>
      </c>
      <c r="F1167" t="inlineStr">
        <is>
          <t>EXTREME-NORD</t>
        </is>
      </c>
      <c r="G1167" t="inlineStr">
        <is>
          <t>Maroua</t>
        </is>
      </c>
      <c r="H1167" t="inlineStr">
        <is>
          <t>Huawei</t>
        </is>
      </c>
      <c r="I1167" t="n">
        <v>0.005974751236327629</v>
      </c>
      <c r="J1167" t="n">
        <v>0.00374536644665314</v>
      </c>
      <c r="K1167" t="n">
        <v>0.04048562778048871</v>
      </c>
      <c r="L1167" t="n">
        <v>0.0008025785242828158</v>
      </c>
      <c r="M1167" t="n">
        <v>0</v>
      </c>
      <c r="N1167" t="n">
        <v>0</v>
      </c>
      <c r="O1167" t="n">
        <v>0</v>
      </c>
      <c r="P1167" t="n">
        <v>0.005796400453153669</v>
      </c>
      <c r="Q1167" t="n">
        <v>0</v>
      </c>
      <c r="R1167" t="n">
        <v>0.005974751236327628</v>
      </c>
      <c r="S1167" t="n">
        <v>0</v>
      </c>
      <c r="T1167" t="n">
        <v>0</v>
      </c>
      <c r="U1167" t="n">
        <v>0</v>
      </c>
      <c r="V1167" t="n">
        <v>0</v>
      </c>
      <c r="W1167" t="n">
        <v>0</v>
      </c>
      <c r="X1167" t="n">
        <v>0</v>
      </c>
      <c r="Y1167" t="n">
        <v>1.068142840428841</v>
      </c>
      <c r="Z1167" t="n">
        <v>0</v>
      </c>
      <c r="AA1167" t="n">
        <v>0</v>
      </c>
      <c r="AB1167" t="n">
        <v>0</v>
      </c>
      <c r="AC1167" t="n">
        <v>0</v>
      </c>
      <c r="AD1167" t="n">
        <v>0</v>
      </c>
      <c r="AE1167" t="n">
        <v>0</v>
      </c>
      <c r="AF1167" t="n">
        <v>0</v>
      </c>
      <c r="AG1167" t="n">
        <v>0</v>
      </c>
      <c r="AH1167" t="n">
        <v>0</v>
      </c>
      <c r="AI1167" t="inlineStr">
        <is>
          <t>Operationnel</t>
        </is>
      </c>
      <c r="AJ1167" t="inlineStr"/>
      <c r="AK1167" t="inlineStr">
        <is>
          <t>no impacts</t>
        </is>
      </c>
      <c r="AL1167" t="inlineStr">
        <is>
          <t>no impacts</t>
        </is>
      </c>
      <c r="AM1167" t="inlineStr">
        <is>
          <t>no impacts</t>
        </is>
      </c>
      <c r="AN1167" t="inlineStr">
        <is>
          <t>no impacts</t>
        </is>
      </c>
      <c r="AO1167" t="inlineStr"/>
      <c r="AP1167" t="inlineStr"/>
      <c r="AQ1167" t="inlineStr">
        <is>
          <t>EXN_002</t>
        </is>
      </c>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is>
          <t>EXN_002</t>
        </is>
      </c>
      <c r="BQ1167" t="inlineStr">
        <is>
          <t>Hybrid Gen</t>
        </is>
      </c>
    </row>
    <row r="1168">
      <c r="A1168" t="inlineStr">
        <is>
          <t>Mboulai-MTN</t>
        </is>
      </c>
      <c r="B1168" t="inlineStr">
        <is>
          <t>ADM_029</t>
        </is>
      </c>
      <c r="C1168" t="inlineStr">
        <is>
          <t>ADAMAOUA</t>
        </is>
      </c>
      <c r="D1168" t="inlineStr">
        <is>
          <t>IHS</t>
        </is>
      </c>
      <c r="E1168" t="inlineStr">
        <is>
          <t>Gen Only</t>
        </is>
      </c>
      <c r="F1168" t="inlineStr">
        <is>
          <t>ADAMAOUA</t>
        </is>
      </c>
      <c r="G1168" t="inlineStr">
        <is>
          <t>Mboulai</t>
        </is>
      </c>
      <c r="H1168" t="inlineStr">
        <is>
          <t>NOKIA</t>
        </is>
      </c>
      <c r="I1168" t="n">
        <v>0</v>
      </c>
      <c r="J1168" t="n">
        <v>0</v>
      </c>
      <c r="K1168" t="n">
        <v>0</v>
      </c>
      <c r="L1168" t="n">
        <v>0</v>
      </c>
      <c r="M1168" t="n">
        <v>0</v>
      </c>
      <c r="N1168" t="n">
        <v>0</v>
      </c>
      <c r="O1168" t="n">
        <v>0</v>
      </c>
      <c r="P1168" t="n">
        <v>0</v>
      </c>
      <c r="Q1168" t="n">
        <v>0</v>
      </c>
      <c r="R1168" t="n">
        <v>0</v>
      </c>
      <c r="S1168" t="n">
        <v>0</v>
      </c>
      <c r="T1168" t="n">
        <v>1.076760902639553</v>
      </c>
      <c r="U1168" t="n">
        <v>0</v>
      </c>
      <c r="V1168" t="n">
        <v>0</v>
      </c>
      <c r="W1168" t="n">
        <v>1.076760902639553</v>
      </c>
      <c r="X1168" t="n">
        <v>1.540950766623006</v>
      </c>
      <c r="Y1168" t="n">
        <v>0.9361474356934119</v>
      </c>
      <c r="Z1168" t="n">
        <v>0</v>
      </c>
      <c r="AA1168" t="n">
        <v>0</v>
      </c>
      <c r="AB1168" t="n">
        <v>0</v>
      </c>
      <c r="AC1168" t="n">
        <v>0</v>
      </c>
      <c r="AD1168" t="n">
        <v>0</v>
      </c>
      <c r="AE1168" t="n">
        <v>0</v>
      </c>
      <c r="AF1168" t="n">
        <v>0</v>
      </c>
      <c r="AG1168" t="n">
        <v>0</v>
      </c>
      <c r="AH1168" t="n">
        <v>0</v>
      </c>
      <c r="AI1168" t="inlineStr">
        <is>
          <t>Operationnel</t>
        </is>
      </c>
      <c r="AJ1168" t="inlineStr"/>
      <c r="AK1168" t="inlineStr">
        <is>
          <t>no impacts</t>
        </is>
      </c>
      <c r="AL1168" t="inlineStr">
        <is>
          <t>no impacts</t>
        </is>
      </c>
      <c r="AM1168" t="inlineStr">
        <is>
          <t>no impacts</t>
        </is>
      </c>
      <c r="AN1168" t="inlineStr">
        <is>
          <t>no impacts</t>
        </is>
      </c>
      <c r="AO1168" t="inlineStr"/>
      <c r="AP1168" t="inlineStr"/>
      <c r="AQ1168" t="inlineStr">
        <is>
          <t>ADM_029</t>
        </is>
      </c>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is>
          <t>ADM_029</t>
        </is>
      </c>
      <c r="BQ1168" t="inlineStr"/>
    </row>
    <row r="1169">
      <c r="A1169" t="inlineStr">
        <is>
          <t>Garoua-Lainde</t>
        </is>
      </c>
      <c r="B1169" t="inlineStr">
        <is>
          <t>NRD_009</t>
        </is>
      </c>
      <c r="C1169" t="inlineStr">
        <is>
          <t>Garoua</t>
        </is>
      </c>
      <c r="D1169" t="inlineStr">
        <is>
          <t>IHS</t>
        </is>
      </c>
      <c r="E1169" t="inlineStr">
        <is>
          <t>Grid-Gen</t>
        </is>
      </c>
      <c r="F1169" t="inlineStr">
        <is>
          <t>NORD</t>
        </is>
      </c>
      <c r="G1169" t="inlineStr">
        <is>
          <t>Garoua</t>
        </is>
      </c>
      <c r="H1169" t="inlineStr">
        <is>
          <t>Huawei</t>
        </is>
      </c>
      <c r="I1169" t="n">
        <v>0</v>
      </c>
      <c r="J1169" t="n">
        <v>0</v>
      </c>
      <c r="K1169" t="n">
        <v>4.748411251223486</v>
      </c>
      <c r="L1169" t="n">
        <v>0</v>
      </c>
      <c r="M1169" t="n">
        <v>0</v>
      </c>
      <c r="N1169" t="n">
        <v>0</v>
      </c>
      <c r="O1169" t="n">
        <v>0</v>
      </c>
      <c r="P1169" t="n">
        <v>0</v>
      </c>
      <c r="Q1169" t="n">
        <v>0</v>
      </c>
      <c r="R1169" t="n">
        <v>0</v>
      </c>
      <c r="S1169" t="n">
        <v>0</v>
      </c>
      <c r="T1169" t="n">
        <v>0</v>
      </c>
      <c r="U1169" t="n">
        <v>0</v>
      </c>
      <c r="V1169" t="n">
        <v>0</v>
      </c>
      <c r="W1169" t="n">
        <v>0</v>
      </c>
      <c r="X1169" t="n">
        <v>0</v>
      </c>
      <c r="Y1169" t="n">
        <v>0.9134235360254315</v>
      </c>
      <c r="Z1169" t="n">
        <v>0</v>
      </c>
      <c r="AA1169" t="n">
        <v>0</v>
      </c>
      <c r="AB1169" t="n">
        <v>0</v>
      </c>
      <c r="AC1169" t="n">
        <v>0</v>
      </c>
      <c r="AD1169" t="n">
        <v>0</v>
      </c>
      <c r="AE1169" t="n">
        <v>0</v>
      </c>
      <c r="AF1169" t="n">
        <v>0</v>
      </c>
      <c r="AG1169" t="n">
        <v>0</v>
      </c>
      <c r="AH1169" t="n">
        <v>0</v>
      </c>
      <c r="AI1169" t="inlineStr">
        <is>
          <t>Operationnel</t>
        </is>
      </c>
      <c r="AJ1169" t="inlineStr"/>
      <c r="AK1169" t="inlineStr">
        <is>
          <t>no impacts</t>
        </is>
      </c>
      <c r="AL1169" t="inlineStr">
        <is>
          <t>no impacts</t>
        </is>
      </c>
      <c r="AM1169" t="inlineStr">
        <is>
          <t>no impacts</t>
        </is>
      </c>
      <c r="AN1169" t="inlineStr">
        <is>
          <t>no impacts</t>
        </is>
      </c>
      <c r="AO1169" t="inlineStr"/>
      <c r="AP1169" t="inlineStr"/>
      <c r="AQ1169" t="inlineStr">
        <is>
          <t>NRD_009</t>
        </is>
      </c>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is>
          <t>NRD_009</t>
        </is>
      </c>
      <c r="BQ1169" t="inlineStr">
        <is>
          <t>Grid-Gen</t>
        </is>
      </c>
    </row>
    <row r="1170">
      <c r="A1170" t="inlineStr">
        <is>
          <t>Wotutu-IHS</t>
        </is>
      </c>
      <c r="B1170" t="inlineStr">
        <is>
          <t>SUO_127</t>
        </is>
      </c>
      <c r="C1170" t="inlineStr">
        <is>
          <t>SUD-OUEST</t>
        </is>
      </c>
      <c r="D1170" t="inlineStr">
        <is>
          <t>IHS</t>
        </is>
      </c>
      <c r="E1170" t="inlineStr">
        <is>
          <t>Grid-Gen</t>
        </is>
      </c>
      <c r="F1170" t="inlineStr">
        <is>
          <t>SUD-OUEST</t>
        </is>
      </c>
      <c r="G1170" t="inlineStr">
        <is>
          <t>Wotutu</t>
        </is>
      </c>
      <c r="H1170" t="inlineStr">
        <is>
          <t>HUAWEI</t>
        </is>
      </c>
      <c r="I1170" t="n">
        <v>0</v>
      </c>
      <c r="J1170" t="n">
        <v>0</v>
      </c>
      <c r="K1170" t="n">
        <v>0</v>
      </c>
      <c r="L1170" t="n">
        <v>0</v>
      </c>
      <c r="M1170" t="n">
        <v>0</v>
      </c>
      <c r="N1170" t="n">
        <v>0</v>
      </c>
      <c r="O1170" t="n">
        <v>0</v>
      </c>
      <c r="P1170" t="n">
        <v>0</v>
      </c>
      <c r="Q1170" t="n">
        <v>0</v>
      </c>
      <c r="R1170" t="n">
        <v>0</v>
      </c>
      <c r="S1170" t="n">
        <v>0</v>
      </c>
      <c r="T1170" t="n">
        <v>0</v>
      </c>
      <c r="U1170" t="n">
        <v>0</v>
      </c>
      <c r="V1170" t="n">
        <v>0</v>
      </c>
      <c r="W1170" t="n">
        <v>0.6372651833588731</v>
      </c>
      <c r="X1170" t="n">
        <v>0</v>
      </c>
      <c r="Y1170" t="n">
        <v>0.8863498871396244</v>
      </c>
      <c r="Z1170" t="n">
        <v>0</v>
      </c>
      <c r="AA1170" t="n">
        <v>0</v>
      </c>
      <c r="AB1170" t="n">
        <v>0</v>
      </c>
      <c r="AC1170" t="n">
        <v>0</v>
      </c>
      <c r="AD1170" t="n">
        <v>0</v>
      </c>
      <c r="AE1170" t="n">
        <v>0</v>
      </c>
      <c r="AF1170" t="n">
        <v>0</v>
      </c>
      <c r="AG1170" t="n">
        <v>0</v>
      </c>
      <c r="AH1170" t="n">
        <v>0</v>
      </c>
      <c r="AI1170" t="inlineStr">
        <is>
          <t>Insecurity</t>
        </is>
      </c>
      <c r="AJ1170" t="inlineStr"/>
      <c r="AK1170" t="inlineStr">
        <is>
          <t>no impacts</t>
        </is>
      </c>
      <c r="AL1170" t="inlineStr">
        <is>
          <t>no impacts</t>
        </is>
      </c>
      <c r="AM1170" t="inlineStr">
        <is>
          <t>no impacts</t>
        </is>
      </c>
      <c r="AN1170" t="inlineStr">
        <is>
          <t>no impacts</t>
        </is>
      </c>
      <c r="AO1170" t="inlineStr"/>
      <c r="AP1170" t="inlineStr"/>
      <c r="AQ1170" t="inlineStr">
        <is>
          <t>SUO_127</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is>
          <t>SUO_127</t>
        </is>
      </c>
      <c r="BQ1170" t="inlineStr">
        <is>
          <t>Grid-Gen</t>
        </is>
      </c>
    </row>
    <row r="1171">
      <c r="A1171" t="inlineStr">
        <is>
          <t>Maroua-Djoudandou</t>
        </is>
      </c>
      <c r="B1171" t="inlineStr">
        <is>
          <t>EXN_090</t>
        </is>
      </c>
      <c r="C1171" t="inlineStr">
        <is>
          <t>Maroua</t>
        </is>
      </c>
      <c r="D1171" t="inlineStr">
        <is>
          <t>IHS</t>
        </is>
      </c>
      <c r="E1171" t="inlineStr">
        <is>
          <t>Grid-Gen</t>
        </is>
      </c>
      <c r="F1171" t="inlineStr">
        <is>
          <t>EXTREME-NORD</t>
        </is>
      </c>
      <c r="G1171" t="inlineStr">
        <is>
          <t>Maroua</t>
        </is>
      </c>
      <c r="H1171" t="inlineStr">
        <is>
          <t>Huawei</t>
        </is>
      </c>
      <c r="I1171" t="n">
        <v>0.8091775032602523</v>
      </c>
      <c r="J1171" t="n">
        <v>0.5928201681919225</v>
      </c>
      <c r="K1171" t="n">
        <v>0.00383454183824012</v>
      </c>
      <c r="L1171" t="n">
        <v>0.4009860658100121</v>
      </c>
      <c r="M1171" t="n">
        <v>0</v>
      </c>
      <c r="N1171" t="n">
        <v>0</v>
      </c>
      <c r="O1171" t="n">
        <v>0.3186236741402778</v>
      </c>
      <c r="P1171" t="n">
        <v>0.1694867492502133</v>
      </c>
      <c r="Q1171" t="n">
        <v>0.1602481786818022</v>
      </c>
      <c r="R1171" t="n">
        <v>0.3206747081467785</v>
      </c>
      <c r="S1171" t="n">
        <v>0.8372855866884683</v>
      </c>
      <c r="T1171" t="n">
        <v>0.6806757639834148</v>
      </c>
      <c r="U1171" t="n">
        <v>0</v>
      </c>
      <c r="V1171" t="n">
        <v>0.1544517782286486</v>
      </c>
      <c r="W1171" t="n">
        <v>0.6806757639834147</v>
      </c>
      <c r="X1171" t="n">
        <v>0.8063060556511517</v>
      </c>
      <c r="Y1171" t="n">
        <v>0.8840669971149977</v>
      </c>
      <c r="Z1171" t="n">
        <v>0</v>
      </c>
      <c r="AA1171" t="n">
        <v>0</v>
      </c>
      <c r="AB1171" t="n">
        <v>0</v>
      </c>
      <c r="AC1171" t="n">
        <v>0</v>
      </c>
      <c r="AD1171" t="n">
        <v>0</v>
      </c>
      <c r="AE1171" t="n">
        <v>0</v>
      </c>
      <c r="AF1171" t="n">
        <v>0</v>
      </c>
      <c r="AG1171" t="n">
        <v>0</v>
      </c>
      <c r="AH1171" t="n">
        <v>0</v>
      </c>
      <c r="AI1171" t="inlineStr">
        <is>
          <t>Operationnel</t>
        </is>
      </c>
      <c r="AJ1171" t="inlineStr"/>
      <c r="AK1171" t="inlineStr">
        <is>
          <t>no impacts</t>
        </is>
      </c>
      <c r="AL1171" t="inlineStr">
        <is>
          <t>no impacts</t>
        </is>
      </c>
      <c r="AM1171" t="inlineStr">
        <is>
          <t>no impacts</t>
        </is>
      </c>
      <c r="AN1171" t="inlineStr">
        <is>
          <t>no impacts</t>
        </is>
      </c>
      <c r="AO1171" t="inlineStr"/>
      <c r="AP1171" t="inlineStr"/>
      <c r="AQ1171" t="inlineStr">
        <is>
          <t>EXN_090</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is>
          <t>EXN_090</t>
        </is>
      </c>
      <c r="BQ1171" t="inlineStr"/>
    </row>
    <row r="1172">
      <c r="A1172" t="inlineStr">
        <is>
          <t>Sedek</t>
        </is>
      </c>
      <c r="B1172" t="inlineStr">
        <is>
          <t>EXN_218</t>
        </is>
      </c>
      <c r="C1172" t="inlineStr">
        <is>
          <t>EXTREME-NORD</t>
        </is>
      </c>
      <c r="D1172" t="inlineStr">
        <is>
          <t>IHS</t>
        </is>
      </c>
      <c r="E1172" t="inlineStr">
        <is>
          <t>Hybrid-Gen</t>
        </is>
      </c>
      <c r="F1172" t="inlineStr">
        <is>
          <t>EXTREME-NORD</t>
        </is>
      </c>
      <c r="G1172" t="inlineStr">
        <is>
          <t>Sedek</t>
        </is>
      </c>
      <c r="H1172" t="inlineStr">
        <is>
          <t>HUAWEI</t>
        </is>
      </c>
      <c r="I1172" t="n">
        <v>0</v>
      </c>
      <c r="J1172" t="n">
        <v>0</v>
      </c>
      <c r="K1172" t="n">
        <v>0</v>
      </c>
      <c r="L1172" t="n">
        <v>0</v>
      </c>
      <c r="M1172" t="n">
        <v>0</v>
      </c>
      <c r="N1172" t="n">
        <v>0</v>
      </c>
      <c r="O1172" t="n">
        <v>0</v>
      </c>
      <c r="P1172" t="n">
        <v>0</v>
      </c>
      <c r="Q1172" t="n">
        <v>0</v>
      </c>
      <c r="R1172" t="n">
        <v>0</v>
      </c>
      <c r="S1172" t="n">
        <v>0</v>
      </c>
      <c r="T1172" t="n">
        <v>0</v>
      </c>
      <c r="U1172" t="n">
        <v>0</v>
      </c>
      <c r="V1172" t="n">
        <v>0.005350523495218772</v>
      </c>
      <c r="W1172" t="n">
        <v>0.1003579856919868</v>
      </c>
      <c r="X1172" t="n">
        <v>1.35353976366381</v>
      </c>
      <c r="Y1172" t="n">
        <v>0.801829450993485</v>
      </c>
      <c r="Z1172" t="n">
        <v>0</v>
      </c>
      <c r="AA1172" t="n">
        <v>0</v>
      </c>
      <c r="AB1172" t="n">
        <v>0</v>
      </c>
      <c r="AC1172" t="n">
        <v>0</v>
      </c>
      <c r="AD1172" t="n">
        <v>0</v>
      </c>
      <c r="AE1172" t="n">
        <v>0</v>
      </c>
      <c r="AF1172" t="n">
        <v>0</v>
      </c>
      <c r="AG1172" t="n">
        <v>0</v>
      </c>
      <c r="AH1172" t="n">
        <v>0</v>
      </c>
      <c r="AI1172" t="inlineStr">
        <is>
          <t>Insecurity</t>
        </is>
      </c>
      <c r="AJ1172" t="inlineStr"/>
      <c r="AK1172" t="inlineStr">
        <is>
          <t>no impacts</t>
        </is>
      </c>
      <c r="AL1172" t="inlineStr">
        <is>
          <t>no impacts</t>
        </is>
      </c>
      <c r="AM1172" t="inlineStr">
        <is>
          <t>no impacts</t>
        </is>
      </c>
      <c r="AN1172" t="inlineStr">
        <is>
          <t>no impacts</t>
        </is>
      </c>
      <c r="AO1172" t="inlineStr"/>
      <c r="AP1172" t="inlineStr"/>
      <c r="AQ1172" t="inlineStr">
        <is>
          <t>EXN_218</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is>
          <t>EXN_218</t>
        </is>
      </c>
      <c r="BQ1172" t="inlineStr"/>
    </row>
    <row r="1173">
      <c r="A1173" t="inlineStr">
        <is>
          <t>Gabarairou</t>
        </is>
      </c>
      <c r="B1173" t="inlineStr">
        <is>
          <t>EXN_210</t>
        </is>
      </c>
      <c r="C1173" t="inlineStr">
        <is>
          <t>EXTREME-NORD</t>
        </is>
      </c>
      <c r="D1173" t="inlineStr">
        <is>
          <t>IHS</t>
        </is>
      </c>
      <c r="E1173" t="inlineStr">
        <is>
          <t>Hybrid-Gen</t>
        </is>
      </c>
      <c r="F1173" t="inlineStr">
        <is>
          <t>EXTREME-NORD</t>
        </is>
      </c>
      <c r="G1173" t="inlineStr">
        <is>
          <t>Moulvoudaye</t>
        </is>
      </c>
      <c r="H1173" t="inlineStr">
        <is>
          <t>HUAWEI</t>
        </is>
      </c>
      <c r="I1173" t="n">
        <v>0</v>
      </c>
      <c r="J1173" t="n">
        <v>0</v>
      </c>
      <c r="K1173" t="n">
        <v>0</v>
      </c>
      <c r="L1173" t="n">
        <v>0</v>
      </c>
      <c r="M1173" t="n">
        <v>0</v>
      </c>
      <c r="N1173" t="n">
        <v>0</v>
      </c>
      <c r="O1173" t="n">
        <v>0</v>
      </c>
      <c r="P1173" t="n">
        <v>0</v>
      </c>
      <c r="Q1173" t="n">
        <v>0</v>
      </c>
      <c r="R1173" t="n">
        <v>0</v>
      </c>
      <c r="S1173" t="n">
        <v>0</v>
      </c>
      <c r="T1173" t="n">
        <v>0</v>
      </c>
      <c r="U1173" t="n">
        <v>0</v>
      </c>
      <c r="V1173" t="n">
        <v>0.004458769579348975</v>
      </c>
      <c r="W1173" t="n">
        <v>0.09789674488418613</v>
      </c>
      <c r="X1173" t="n">
        <v>1.353575433820445</v>
      </c>
      <c r="Y1173" t="n">
        <v>0.8011517180174241</v>
      </c>
      <c r="Z1173" t="n">
        <v>0</v>
      </c>
      <c r="AA1173" t="n">
        <v>0</v>
      </c>
      <c r="AB1173" t="n">
        <v>0</v>
      </c>
      <c r="AC1173" t="n">
        <v>0</v>
      </c>
      <c r="AD1173" t="n">
        <v>0</v>
      </c>
      <c r="AE1173" t="n">
        <v>0</v>
      </c>
      <c r="AF1173" t="n">
        <v>0</v>
      </c>
      <c r="AG1173" t="n">
        <v>0</v>
      </c>
      <c r="AH1173" t="n">
        <v>0</v>
      </c>
      <c r="AI1173" t="inlineStr">
        <is>
          <t>Insecurity</t>
        </is>
      </c>
      <c r="AJ1173" t="inlineStr"/>
      <c r="AK1173" t="inlineStr">
        <is>
          <t>no impacts</t>
        </is>
      </c>
      <c r="AL1173" t="inlineStr">
        <is>
          <t>no impacts</t>
        </is>
      </c>
      <c r="AM1173" t="inlineStr">
        <is>
          <t>no impacts</t>
        </is>
      </c>
      <c r="AN1173" t="inlineStr">
        <is>
          <t>no impacts</t>
        </is>
      </c>
      <c r="AO1173" t="inlineStr"/>
      <c r="AP1173" t="inlineStr"/>
      <c r="AQ1173" t="inlineStr">
        <is>
          <t>EXN_210</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is>
          <t>EXN_210</t>
        </is>
      </c>
      <c r="BQ1173" t="inlineStr">
        <is>
          <t>Grid-Gen</t>
        </is>
      </c>
    </row>
    <row r="1174">
      <c r="A1174" t="inlineStr">
        <is>
          <t>Tibati-Market-MTN-IHS</t>
        </is>
      </c>
      <c r="B1174" t="inlineStr">
        <is>
          <t>ADM_105</t>
        </is>
      </c>
      <c r="C1174" t="inlineStr">
        <is>
          <t>ADAMAOUA</t>
        </is>
      </c>
      <c r="D1174" t="inlineStr">
        <is>
          <t>IHS</t>
        </is>
      </c>
      <c r="E1174" t="inlineStr">
        <is>
          <t>Grid-Gen</t>
        </is>
      </c>
      <c r="F1174" t="inlineStr">
        <is>
          <t>ADAMAOUA</t>
        </is>
      </c>
      <c r="G1174" t="inlineStr">
        <is>
          <t>Tibati</t>
        </is>
      </c>
      <c r="H1174" t="inlineStr">
        <is>
          <t>HUAWEI</t>
        </is>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0.7756475560235478</v>
      </c>
      <c r="Z1174" t="n">
        <v>0</v>
      </c>
      <c r="AA1174" t="n">
        <v>0</v>
      </c>
      <c r="AB1174" t="n">
        <v>0</v>
      </c>
      <c r="AC1174" t="n">
        <v>0</v>
      </c>
      <c r="AD1174" t="n">
        <v>0</v>
      </c>
      <c r="AE1174" t="n">
        <v>0</v>
      </c>
      <c r="AF1174" t="n">
        <v>0</v>
      </c>
      <c r="AG1174" t="n">
        <v>0</v>
      </c>
      <c r="AH1174" t="n">
        <v>0</v>
      </c>
      <c r="AI1174" t="inlineStr">
        <is>
          <t>Operationnel</t>
        </is>
      </c>
      <c r="AJ1174" t="inlineStr"/>
      <c r="AK1174" t="inlineStr">
        <is>
          <t>no impacts</t>
        </is>
      </c>
      <c r="AL1174" t="inlineStr">
        <is>
          <t>no impacts</t>
        </is>
      </c>
      <c r="AM1174" t="inlineStr">
        <is>
          <t>no impacts</t>
        </is>
      </c>
      <c r="AN1174" t="inlineStr">
        <is>
          <t>no impacts</t>
        </is>
      </c>
      <c r="AO1174" t="inlineStr"/>
      <c r="AP1174" t="inlineStr"/>
      <c r="AQ1174" t="inlineStr">
        <is>
          <t>ADM_105</t>
        </is>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is>
          <t>ADM_105</t>
        </is>
      </c>
      <c r="BQ1174" t="inlineStr">
        <is>
          <t>Grid-Gen</t>
        </is>
      </c>
    </row>
    <row r="1175">
      <c r="A1175" t="inlineStr">
        <is>
          <t>Moulvouday</t>
        </is>
      </c>
      <c r="B1175" t="inlineStr">
        <is>
          <t>EXN_038</t>
        </is>
      </c>
      <c r="C1175" t="inlineStr">
        <is>
          <t>EXTREME-NORD</t>
        </is>
      </c>
      <c r="D1175" t="inlineStr">
        <is>
          <t>IHS</t>
        </is>
      </c>
      <c r="E1175" t="inlineStr">
        <is>
          <t>Solar-Gen</t>
        </is>
      </c>
      <c r="F1175" t="inlineStr">
        <is>
          <t>EXTREME-NORD</t>
        </is>
      </c>
      <c r="G1175" t="inlineStr">
        <is>
          <t>Moulvoudaye</t>
        </is>
      </c>
      <c r="H1175" t="inlineStr">
        <is>
          <t>HUAWEI</t>
        </is>
      </c>
      <c r="I1175" t="n">
        <v>0</v>
      </c>
      <c r="J1175" t="n">
        <v>0</v>
      </c>
      <c r="K1175" t="n">
        <v>0</v>
      </c>
      <c r="L1175" t="n">
        <v>0</v>
      </c>
      <c r="M1175" t="n">
        <v>0</v>
      </c>
      <c r="N1175" t="n">
        <v>0</v>
      </c>
      <c r="O1175" t="n">
        <v>0</v>
      </c>
      <c r="P1175" t="n">
        <v>0</v>
      </c>
      <c r="Q1175" t="n">
        <v>0</v>
      </c>
      <c r="R1175" t="n">
        <v>0</v>
      </c>
      <c r="S1175" t="n">
        <v>0</v>
      </c>
      <c r="T1175" t="n">
        <v>0</v>
      </c>
      <c r="U1175" t="n">
        <v>0</v>
      </c>
      <c r="V1175" t="n">
        <v>1.541325303267672</v>
      </c>
      <c r="W1175" t="n">
        <v>1.809796737179432</v>
      </c>
      <c r="X1175" t="n">
        <v>0.009434756429902434</v>
      </c>
      <c r="Y1175" t="n">
        <v>0.7666765116298977</v>
      </c>
      <c r="Z1175" t="n">
        <v>0</v>
      </c>
      <c r="AA1175" t="n">
        <v>0</v>
      </c>
      <c r="AB1175" t="n">
        <v>0</v>
      </c>
      <c r="AC1175" t="n">
        <v>0</v>
      </c>
      <c r="AD1175" t="n">
        <v>0</v>
      </c>
      <c r="AE1175" t="n">
        <v>0</v>
      </c>
      <c r="AF1175" t="n">
        <v>0</v>
      </c>
      <c r="AG1175" t="n">
        <v>0</v>
      </c>
      <c r="AH1175" t="n">
        <v>0</v>
      </c>
      <c r="AI1175" t="inlineStr">
        <is>
          <t>Insecurity</t>
        </is>
      </c>
      <c r="AJ1175" t="inlineStr"/>
      <c r="AK1175" t="inlineStr">
        <is>
          <t>no impacts</t>
        </is>
      </c>
      <c r="AL1175" t="inlineStr">
        <is>
          <t>no impacts</t>
        </is>
      </c>
      <c r="AM1175" t="inlineStr">
        <is>
          <t>no impacts</t>
        </is>
      </c>
      <c r="AN1175" t="inlineStr">
        <is>
          <t>no impacts</t>
        </is>
      </c>
      <c r="AO1175" t="inlineStr"/>
      <c r="AP1175" t="inlineStr"/>
      <c r="AQ1175" t="inlineStr">
        <is>
          <t>EXN_038</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is>
          <t>EXN_038</t>
        </is>
      </c>
      <c r="BQ1175" t="inlineStr">
        <is>
          <t>Grid-Gen</t>
        </is>
      </c>
    </row>
    <row r="1176">
      <c r="A1176" t="inlineStr">
        <is>
          <t>Bertoua-ENIA-MTN</t>
        </is>
      </c>
      <c r="B1176" t="inlineStr">
        <is>
          <t>EST_069</t>
        </is>
      </c>
      <c r="C1176" t="inlineStr">
        <is>
          <t>CENTRE</t>
        </is>
      </c>
      <c r="D1176" t="inlineStr">
        <is>
          <t>IHS</t>
        </is>
      </c>
      <c r="E1176" t="inlineStr">
        <is>
          <t>Grid-Gen</t>
        </is>
      </c>
      <c r="F1176" t="inlineStr">
        <is>
          <t>EST</t>
        </is>
      </c>
      <c r="G1176" t="inlineStr">
        <is>
          <t>Bertoua</t>
        </is>
      </c>
      <c r="H1176" t="inlineStr">
        <is>
          <t>ZTE</t>
        </is>
      </c>
      <c r="I1176" t="n">
        <v>0</v>
      </c>
      <c r="J1176" t="n">
        <v>0</v>
      </c>
      <c r="K1176" t="n">
        <v>0</v>
      </c>
      <c r="L1176" t="n">
        <v>0.9633082500791879</v>
      </c>
      <c r="M1176" t="n">
        <v>0</v>
      </c>
      <c r="N1176" t="n">
        <v>0</v>
      </c>
      <c r="O1176" t="n">
        <v>4.342264534944666e-17</v>
      </c>
      <c r="P1176" t="n">
        <v>0</v>
      </c>
      <c r="Q1176" t="n">
        <v>0</v>
      </c>
      <c r="R1176" t="n">
        <v>0</v>
      </c>
      <c r="S1176" t="n">
        <v>0</v>
      </c>
      <c r="T1176" t="n">
        <v>0</v>
      </c>
      <c r="U1176" t="n">
        <v>0</v>
      </c>
      <c r="V1176" t="n">
        <v>0</v>
      </c>
      <c r="W1176" t="n">
        <v>0</v>
      </c>
      <c r="X1176" t="n">
        <v>0</v>
      </c>
      <c r="Y1176" t="n">
        <v>0.7653210456777759</v>
      </c>
      <c r="Z1176" t="n">
        <v>8.684529069889332e-17</v>
      </c>
      <c r="AA1176" t="n">
        <v>0</v>
      </c>
      <c r="AB1176" t="n">
        <v>0</v>
      </c>
      <c r="AC1176" t="n">
        <v>0</v>
      </c>
      <c r="AD1176" t="n">
        <v>0</v>
      </c>
      <c r="AE1176" t="n">
        <v>0</v>
      </c>
      <c r="AF1176" t="n">
        <v>0</v>
      </c>
      <c r="AG1176" t="n">
        <v>0</v>
      </c>
      <c r="AH1176" t="n">
        <v>0</v>
      </c>
      <c r="AI1176" t="inlineStr">
        <is>
          <t>Operationnel</t>
        </is>
      </c>
      <c r="AJ1176" t="inlineStr"/>
      <c r="AK1176" t="inlineStr">
        <is>
          <t>no impacts</t>
        </is>
      </c>
      <c r="AL1176" t="inlineStr">
        <is>
          <t>no impacts</t>
        </is>
      </c>
      <c r="AM1176" t="inlineStr">
        <is>
          <t>no impacts</t>
        </is>
      </c>
      <c r="AN1176" t="inlineStr">
        <is>
          <t>no impacts</t>
        </is>
      </c>
      <c r="AO1176" t="inlineStr"/>
      <c r="AP1176" t="inlineStr"/>
      <c r="AQ1176" t="inlineStr">
        <is>
          <t>EST_069</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is>
          <t>EST_069</t>
        </is>
      </c>
      <c r="BQ1176" t="inlineStr"/>
    </row>
    <row r="1177">
      <c r="A1177" t="inlineStr">
        <is>
          <t>Tibati-II</t>
        </is>
      </c>
      <c r="B1177" t="inlineStr">
        <is>
          <t>ADM_044</t>
        </is>
      </c>
      <c r="C1177" t="inlineStr">
        <is>
          <t>ADAMAOUA</t>
        </is>
      </c>
      <c r="D1177" t="inlineStr">
        <is>
          <t>IHS</t>
        </is>
      </c>
      <c r="E1177" t="inlineStr">
        <is>
          <t>Grid-Gen</t>
        </is>
      </c>
      <c r="F1177" t="inlineStr">
        <is>
          <t>ADAMAOUA</t>
        </is>
      </c>
      <c r="G1177" t="inlineStr">
        <is>
          <t>Tibati</t>
        </is>
      </c>
      <c r="H1177" t="inlineStr">
        <is>
          <t>HUAWEI</t>
        </is>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0.7279922267594664</v>
      </c>
      <c r="Z1177" t="n">
        <v>0</v>
      </c>
      <c r="AA1177" t="n">
        <v>0</v>
      </c>
      <c r="AB1177" t="n">
        <v>0</v>
      </c>
      <c r="AC1177" t="n">
        <v>0</v>
      </c>
      <c r="AD1177" t="n">
        <v>0</v>
      </c>
      <c r="AE1177" t="n">
        <v>0</v>
      </c>
      <c r="AF1177" t="n">
        <v>0</v>
      </c>
      <c r="AG1177" t="n">
        <v>0</v>
      </c>
      <c r="AH1177" t="n">
        <v>0</v>
      </c>
      <c r="AI1177" t="inlineStr">
        <is>
          <t>Operationnel</t>
        </is>
      </c>
      <c r="AJ1177" t="inlineStr"/>
      <c r="AK1177" t="inlineStr">
        <is>
          <t>no impacts</t>
        </is>
      </c>
      <c r="AL1177" t="inlineStr">
        <is>
          <t>no impacts</t>
        </is>
      </c>
      <c r="AM1177" t="inlineStr">
        <is>
          <t>no impacts</t>
        </is>
      </c>
      <c r="AN1177" t="inlineStr">
        <is>
          <t>no impacts</t>
        </is>
      </c>
      <c r="AO1177" t="inlineStr"/>
      <c r="AP1177" t="inlineStr"/>
      <c r="AQ1177" t="inlineStr">
        <is>
          <t>ADM_044</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is>
          <t>ADM_044</t>
        </is>
      </c>
      <c r="BQ1177" t="inlineStr">
        <is>
          <t>Hybrid Gen</t>
        </is>
      </c>
    </row>
    <row r="1178">
      <c r="A1178" t="inlineStr">
        <is>
          <t>Tignere</t>
        </is>
      </c>
      <c r="B1178" t="inlineStr">
        <is>
          <t>ADM_011</t>
        </is>
      </c>
      <c r="C1178" t="inlineStr">
        <is>
          <t>ADAMAOUA</t>
        </is>
      </c>
      <c r="D1178" t="inlineStr">
        <is>
          <t>IHS</t>
        </is>
      </c>
      <c r="E1178" t="inlineStr">
        <is>
          <t>Grid-Gen</t>
        </is>
      </c>
      <c r="F1178" t="inlineStr">
        <is>
          <t>ADAMAOUA</t>
        </is>
      </c>
      <c r="G1178" t="inlineStr">
        <is>
          <t>Tignere</t>
        </is>
      </c>
      <c r="H1178" t="inlineStr">
        <is>
          <t>HUAWEI</t>
        </is>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0.0684867007388003</v>
      </c>
      <c r="Y1178" t="n">
        <v>0.7255309859516657</v>
      </c>
      <c r="Z1178" t="n">
        <v>0</v>
      </c>
      <c r="AA1178" t="n">
        <v>0</v>
      </c>
      <c r="AB1178" t="n">
        <v>0</v>
      </c>
      <c r="AC1178" t="n">
        <v>0</v>
      </c>
      <c r="AD1178" t="n">
        <v>0</v>
      </c>
      <c r="AE1178" t="n">
        <v>0</v>
      </c>
      <c r="AF1178" t="n">
        <v>0</v>
      </c>
      <c r="AG1178" t="n">
        <v>0</v>
      </c>
      <c r="AH1178" t="n">
        <v>0</v>
      </c>
      <c r="AI1178" t="inlineStr">
        <is>
          <t>Operationnel</t>
        </is>
      </c>
      <c r="AJ1178" t="inlineStr"/>
      <c r="AK1178" t="inlineStr">
        <is>
          <t>no impacts</t>
        </is>
      </c>
      <c r="AL1178" t="inlineStr">
        <is>
          <t>no impacts</t>
        </is>
      </c>
      <c r="AM1178" t="inlineStr">
        <is>
          <t>no impacts</t>
        </is>
      </c>
      <c r="AN1178" t="inlineStr">
        <is>
          <t>no impacts</t>
        </is>
      </c>
      <c r="AO1178" t="inlineStr"/>
      <c r="AP1178" t="inlineStr"/>
      <c r="AQ1178" t="inlineStr">
        <is>
          <t>ADM_011</t>
        </is>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is>
          <t>ADM_011</t>
        </is>
      </c>
      <c r="BQ1178" t="inlineStr"/>
    </row>
    <row r="1179">
      <c r="A1179" t="inlineStr">
        <is>
          <t>Loe-MTN</t>
        </is>
      </c>
      <c r="B1179" t="inlineStr">
        <is>
          <t>SUO_043</t>
        </is>
      </c>
      <c r="C1179" t="inlineStr">
        <is>
          <t>SUD-OUEST</t>
        </is>
      </c>
      <c r="D1179" t="inlineStr">
        <is>
          <t>IHS</t>
        </is>
      </c>
      <c r="E1179" t="inlineStr">
        <is>
          <t>Gen Only</t>
        </is>
      </c>
      <c r="F1179" t="inlineStr">
        <is>
          <t>SUD-OUEST</t>
        </is>
      </c>
      <c r="G1179" t="inlineStr">
        <is>
          <t>Loe</t>
        </is>
      </c>
      <c r="H1179" t="inlineStr">
        <is>
          <t>HUAWEI</t>
        </is>
      </c>
      <c r="I1179" t="n">
        <v>0</v>
      </c>
      <c r="J1179" t="n">
        <v>0</v>
      </c>
      <c r="K1179" t="n">
        <v>0</v>
      </c>
      <c r="L1179" t="n">
        <v>0</v>
      </c>
      <c r="M1179" t="n">
        <v>0</v>
      </c>
      <c r="N1179" t="n">
        <v>0</v>
      </c>
      <c r="O1179" t="n">
        <v>0</v>
      </c>
      <c r="P1179" t="n">
        <v>0</v>
      </c>
      <c r="Q1179" t="n">
        <v>0</v>
      </c>
      <c r="R1179" t="n">
        <v>0</v>
      </c>
      <c r="S1179" t="n">
        <v>0</v>
      </c>
      <c r="T1179" t="n">
        <v>0</v>
      </c>
      <c r="U1179" t="n">
        <v>0</v>
      </c>
      <c r="V1179" t="n">
        <v>1.177632386219335</v>
      </c>
      <c r="W1179" t="n">
        <v>1.386320637611184</v>
      </c>
      <c r="X1179" t="n">
        <v>1.588962797453436</v>
      </c>
      <c r="Y1179" t="n">
        <v>0.7125827190932362</v>
      </c>
      <c r="Z1179" t="n">
        <v>0</v>
      </c>
      <c r="AA1179" t="n">
        <v>0</v>
      </c>
      <c r="AB1179" t="n">
        <v>0</v>
      </c>
      <c r="AC1179" t="n">
        <v>0</v>
      </c>
      <c r="AD1179" t="n">
        <v>0</v>
      </c>
      <c r="AE1179" t="n">
        <v>0</v>
      </c>
      <c r="AF1179" t="n">
        <v>0</v>
      </c>
      <c r="AG1179" t="n">
        <v>0</v>
      </c>
      <c r="AH1179" t="n">
        <v>0</v>
      </c>
      <c r="AI1179" t="inlineStr">
        <is>
          <t>Insecurity</t>
        </is>
      </c>
      <c r="AJ1179" t="inlineStr"/>
      <c r="AK1179" t="inlineStr">
        <is>
          <t>PDH</t>
        </is>
      </c>
      <c r="AL1179" t="inlineStr">
        <is>
          <t>TX ISSUE</t>
        </is>
      </c>
      <c r="AM1179" t="inlineStr">
        <is>
          <t>MPR ISSUE</t>
        </is>
      </c>
      <c r="AN1179" t="inlineStr">
        <is>
          <t>ACTIVE</t>
        </is>
      </c>
      <c r="AO1179" t="inlineStr">
        <is>
          <t>(05/06/2026  incident): impacted by SUO_027_H_Kumba-Mabanda , RCA: Eth cable linking MPR No3 on slot 1.2 and MPR no5 on slot 1.3 has been replaced.
The cables connector clip was broken and that caused cable to disconnect during my PM work. 
I've replaced the cable</t>
        </is>
      </c>
      <c r="AP1179"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179" t="inlineStr">
        <is>
          <t>SUO_027</t>
        </is>
      </c>
      <c r="AR1179" t="inlineStr">
        <is>
          <t>impacted by SUO_027_H_Kumba-Mabanda , RCA: Eth cable linking MPR No3 on slot 1.2 and MPR no5 on slot 1.3 has been replaced.</t>
        </is>
      </c>
      <c r="AS1179" t="inlineStr">
        <is>
          <t>(05/06/2026  incident): impacted by SUO_027_H_Kumba-Mabanda , RCA: Eth cable linking MPR No3 on slot 1.2 and MPR no5 on slot 1.3 has been replaced.
The cables connector clip was broken and that caused cable to disconnect during my PM work. 
I've replaced the cable</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is>
          <t>SUO_043</t>
        </is>
      </c>
      <c r="BQ1179" t="inlineStr"/>
    </row>
    <row r="1180">
      <c r="A1180" t="inlineStr">
        <is>
          <t>Quartier-Gentil</t>
        </is>
      </c>
      <c r="B1180" t="inlineStr">
        <is>
          <t>LIT_450</t>
        </is>
      </c>
      <c r="C1180" t="inlineStr">
        <is>
          <t>Douala</t>
        </is>
      </c>
      <c r="D1180" t="inlineStr">
        <is>
          <t>IHS</t>
        </is>
      </c>
      <c r="E1180" t="inlineStr">
        <is>
          <t>Grid-Gen</t>
        </is>
      </c>
      <c r="F1180" t="inlineStr">
        <is>
          <t>LITTORAL</t>
        </is>
      </c>
      <c r="G1180" t="inlineStr">
        <is>
          <t>Douala</t>
        </is>
      </c>
      <c r="H1180" t="inlineStr">
        <is>
          <t>ZTE</t>
        </is>
      </c>
      <c r="I1180" t="n">
        <v>0</v>
      </c>
      <c r="J1180" t="n">
        <v>7.184076556716974</v>
      </c>
      <c r="K1180" t="n">
        <v>0</v>
      </c>
      <c r="L1180" t="n">
        <v>0</v>
      </c>
      <c r="M1180" t="n">
        <v>0</v>
      </c>
      <c r="N1180" t="n">
        <v>0</v>
      </c>
      <c r="O1180" t="n">
        <v>0</v>
      </c>
      <c r="P1180" t="n">
        <v>0</v>
      </c>
      <c r="Q1180" t="n">
        <v>6.353372113927626</v>
      </c>
      <c r="R1180" t="n">
        <v>0</v>
      </c>
      <c r="S1180" t="n">
        <v>0</v>
      </c>
      <c r="T1180" t="n">
        <v>10.25156734668253</v>
      </c>
      <c r="U1180" t="n">
        <v>1.961822944756916</v>
      </c>
      <c r="V1180" t="n">
        <v>0</v>
      </c>
      <c r="W1180" t="n">
        <v>10.25156734668253</v>
      </c>
      <c r="X1180" t="n">
        <v>0</v>
      </c>
      <c r="Y1180" t="n">
        <v>0.6691007981554226</v>
      </c>
      <c r="Z1180" t="n">
        <v>0</v>
      </c>
      <c r="AA1180" t="n">
        <v>0</v>
      </c>
      <c r="AB1180" t="n">
        <v>0</v>
      </c>
      <c r="AC1180" t="n">
        <v>0</v>
      </c>
      <c r="AD1180" t="n">
        <v>0</v>
      </c>
      <c r="AE1180" t="n">
        <v>0</v>
      </c>
      <c r="AF1180" t="n">
        <v>0</v>
      </c>
      <c r="AG1180" t="n">
        <v>0</v>
      </c>
      <c r="AH1180" t="n">
        <v>0</v>
      </c>
      <c r="AI1180" t="inlineStr">
        <is>
          <t>Operationnel</t>
        </is>
      </c>
      <c r="AJ1180" t="inlineStr"/>
      <c r="AK1180" t="inlineStr">
        <is>
          <t>no impacts</t>
        </is>
      </c>
      <c r="AL1180" t="inlineStr">
        <is>
          <t>no impacts</t>
        </is>
      </c>
      <c r="AM1180" t="inlineStr">
        <is>
          <t>no impacts</t>
        </is>
      </c>
      <c r="AN1180" t="inlineStr">
        <is>
          <t>no impacts</t>
        </is>
      </c>
      <c r="AO1180" t="inlineStr"/>
      <c r="AP1180" t="inlineStr"/>
      <c r="AQ1180" t="inlineStr">
        <is>
          <t>LIT_450</t>
        </is>
      </c>
      <c r="AR1180" t="inlineStr">
        <is>
          <t xml:space="preserve">The cables connector clip was broken and that caused cable to disconnect during my PM work. </t>
        </is>
      </c>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is>
          <t>LIT_450</t>
        </is>
      </c>
      <c r="BQ1180" t="inlineStr">
        <is>
          <t>Gen-Lithium</t>
        </is>
      </c>
    </row>
    <row r="1181">
      <c r="A1181" t="inlineStr">
        <is>
          <t>Mvog-Manga</t>
        </is>
      </c>
      <c r="B1181" t="inlineStr">
        <is>
          <t>CTR_378</t>
        </is>
      </c>
      <c r="C1181" t="inlineStr">
        <is>
          <t>Yaounde</t>
        </is>
      </c>
      <c r="D1181" t="inlineStr">
        <is>
          <t>IHS</t>
        </is>
      </c>
      <c r="E1181" t="inlineStr">
        <is>
          <t>Grid-Gen</t>
        </is>
      </c>
      <c r="F1181" t="inlineStr">
        <is>
          <t>CENTRE</t>
        </is>
      </c>
      <c r="G1181" t="inlineStr">
        <is>
          <t>Yaounde</t>
        </is>
      </c>
      <c r="H1181" t="inlineStr">
        <is>
          <t>ZTE</t>
        </is>
      </c>
      <c r="I1181" t="n">
        <v>0</v>
      </c>
      <c r="J1181" t="n">
        <v>0</v>
      </c>
      <c r="K1181" t="n">
        <v>0</v>
      </c>
      <c r="L1181" t="n">
        <v>0.6156847385948243</v>
      </c>
      <c r="M1181" t="n">
        <v>0</v>
      </c>
      <c r="N1181" t="n">
        <v>0</v>
      </c>
      <c r="O1181" t="n">
        <v>0</v>
      </c>
      <c r="P1181" t="n">
        <v>0</v>
      </c>
      <c r="Q1181" t="n">
        <v>0</v>
      </c>
      <c r="R1181" t="n">
        <v>0</v>
      </c>
      <c r="S1181" t="n">
        <v>0</v>
      </c>
      <c r="T1181" t="n">
        <v>0</v>
      </c>
      <c r="U1181" t="n">
        <v>0</v>
      </c>
      <c r="V1181" t="n">
        <v>0</v>
      </c>
      <c r="W1181" t="n">
        <v>0</v>
      </c>
      <c r="X1181" t="n">
        <v>1.084140905679545</v>
      </c>
      <c r="Y1181" t="n">
        <v>0.6563665522368056</v>
      </c>
      <c r="Z1181" t="n">
        <v>0</v>
      </c>
      <c r="AA1181" t="n">
        <v>0</v>
      </c>
      <c r="AB1181" t="n">
        <v>0</v>
      </c>
      <c r="AC1181" t="n">
        <v>0</v>
      </c>
      <c r="AD1181" t="n">
        <v>0</v>
      </c>
      <c r="AE1181" t="n">
        <v>0</v>
      </c>
      <c r="AF1181" t="n">
        <v>0</v>
      </c>
      <c r="AG1181" t="n">
        <v>0</v>
      </c>
      <c r="AH1181" t="n">
        <v>0</v>
      </c>
      <c r="AI1181" t="inlineStr">
        <is>
          <t>Operationnel</t>
        </is>
      </c>
      <c r="AJ1181" t="inlineStr"/>
      <c r="AK1181" t="inlineStr">
        <is>
          <t>no impacts</t>
        </is>
      </c>
      <c r="AL1181" t="inlineStr">
        <is>
          <t>no impacts</t>
        </is>
      </c>
      <c r="AM1181" t="inlineStr">
        <is>
          <t>no impacts</t>
        </is>
      </c>
      <c r="AN1181" t="inlineStr">
        <is>
          <t>no impacts</t>
        </is>
      </c>
      <c r="AO1181" t="inlineStr"/>
      <c r="AP1181" t="inlineStr"/>
      <c r="AQ1181" t="inlineStr">
        <is>
          <t>CTR_378</t>
        </is>
      </c>
      <c r="AR1181" t="inlineStr">
        <is>
          <t>I've replaced the cable</t>
        </is>
      </c>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is>
          <t>CTR_378</t>
        </is>
      </c>
      <c r="BQ1181" t="inlineStr">
        <is>
          <t>Grid-Gen</t>
        </is>
      </c>
    </row>
    <row r="1182">
      <c r="A1182" t="inlineStr">
        <is>
          <t>Berore-IHS</t>
        </is>
      </c>
      <c r="B1182" t="inlineStr">
        <is>
          <t>NRO_086</t>
        </is>
      </c>
      <c r="C1182" t="inlineStr">
        <is>
          <t>NORD-OUEST</t>
        </is>
      </c>
      <c r="D1182" t="inlineStr">
        <is>
          <t>IHS</t>
        </is>
      </c>
      <c r="E1182" t="inlineStr">
        <is>
          <t>Gen Only</t>
        </is>
      </c>
      <c r="F1182" t="inlineStr">
        <is>
          <t>NORD-OUEST</t>
        </is>
      </c>
      <c r="G1182" t="inlineStr">
        <is>
          <t>Berore</t>
        </is>
      </c>
      <c r="H1182" t="inlineStr">
        <is>
          <t>HUAWEI</t>
        </is>
      </c>
      <c r="I1182" t="n">
        <v>0</v>
      </c>
      <c r="J1182" t="n">
        <v>0</v>
      </c>
      <c r="K1182" t="n">
        <v>0</v>
      </c>
      <c r="L1182" t="n">
        <v>0</v>
      </c>
      <c r="M1182" t="n">
        <v>0</v>
      </c>
      <c r="N1182" t="n">
        <v>0</v>
      </c>
      <c r="O1182" t="n">
        <v>0</v>
      </c>
      <c r="P1182" t="n">
        <v>0</v>
      </c>
      <c r="Q1182" t="n">
        <v>0</v>
      </c>
      <c r="R1182" t="n">
        <v>0</v>
      </c>
      <c r="S1182" t="n">
        <v>0</v>
      </c>
      <c r="T1182" t="n">
        <v>0</v>
      </c>
      <c r="U1182" t="n">
        <v>0</v>
      </c>
      <c r="V1182" t="n">
        <v>3.513777954701755</v>
      </c>
      <c r="W1182" t="n">
        <v>1.358515750514364</v>
      </c>
      <c r="X1182" t="n">
        <v>1.29566493452386</v>
      </c>
      <c r="Y1182" t="n">
        <v>0.6531384030613555</v>
      </c>
      <c r="Z1182" t="n">
        <v>0</v>
      </c>
      <c r="AA1182" t="n">
        <v>0</v>
      </c>
      <c r="AB1182" t="n">
        <v>0</v>
      </c>
      <c r="AC1182" t="n">
        <v>0</v>
      </c>
      <c r="AD1182" t="n">
        <v>0</v>
      </c>
      <c r="AE1182" t="n">
        <v>0</v>
      </c>
      <c r="AF1182" t="n">
        <v>0</v>
      </c>
      <c r="AG1182" t="n">
        <v>0</v>
      </c>
      <c r="AH1182" t="n">
        <v>0</v>
      </c>
      <c r="AI1182" t="inlineStr">
        <is>
          <t>Insecurity</t>
        </is>
      </c>
      <c r="AJ1182" t="inlineStr"/>
      <c r="AK1182" t="inlineStr">
        <is>
          <t>PDH</t>
        </is>
      </c>
      <c r="AL1182" t="inlineStr">
        <is>
          <t>TX ISSUE</t>
        </is>
      </c>
      <c r="AM1182" t="inlineStr">
        <is>
          <t>MPR ISSUE</t>
        </is>
      </c>
      <c r="AN1182" t="inlineStr">
        <is>
          <t>ACTIVE</t>
        </is>
      </c>
      <c r="AO1182" t="inlineStr">
        <is>
          <t>(05/06/2026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t>
        </is>
      </c>
      <c r="AP1182" t="inlineStr">
        <is>
          <t>05/06/2026 groupe whatsapp incident) : le FME est en route pour le site avec le FAN et la carte core pour remplacement ETA=12 UTC || : 06/05/2026 18 : 40 1 : 20 : 00 41v FME is informed and managing.;.; : ; : P1 incident at Fontem_G9U9_SUO_017</t>
        </is>
      </c>
      <c r="AQ1182" t="inlineStr">
        <is>
          <t>SUO_017</t>
        </is>
      </c>
      <c r="AR1182" t="inlineStr">
        <is>
          <t>P1 incident at Fontem_G9U9_SUO_017</t>
        </is>
      </c>
      <c r="AS1182" t="inlineStr"/>
      <c r="AT1182" t="inlineStr"/>
      <c r="AU1182" t="inlineStr"/>
      <c r="AV1182" t="inlineStr"/>
      <c r="AW1182" t="inlineStr">
        <is>
          <t>( hourly IHS): 06/05/2026 18:40 1:20:00 41v FME is informed and managing</t>
        </is>
      </c>
      <c r="AX1182" t="inlineStr"/>
      <c r="AY1182" t="inlineStr"/>
      <c r="AZ1182" t="inlineStr"/>
      <c r="BA1182" t="inlineStr"/>
      <c r="BB1182" t="inlineStr"/>
      <c r="BC1182" t="inlineStr"/>
      <c r="BD1182" t="inlineStr"/>
      <c r="BE1182" t="inlineStr"/>
      <c r="BF1182" t="inlineStr"/>
      <c r="BG1182" t="inlineStr">
        <is>
          <t>(05/06/2026 ocm ran 18h): Power status check Ongoing</t>
        </is>
      </c>
      <c r="BH1182" t="inlineStr"/>
      <c r="BI1182" t="inlineStr">
        <is>
          <t>(05/06/2026 ocm ran 10h): P1 incident at Fontem_G9U9_SUO_017</t>
        </is>
      </c>
      <c r="BJ1182" t="inlineStr"/>
      <c r="BK1182" t="inlineStr"/>
      <c r="BL1182" t="inlineStr"/>
      <c r="BM1182" t="inlineStr"/>
      <c r="BN1182" t="inlineStr"/>
      <c r="BO1182" t="inlineStr"/>
      <c r="BP1182" t="inlineStr">
        <is>
          <t>NRO_086</t>
        </is>
      </c>
      <c r="BQ1182" t="inlineStr"/>
    </row>
    <row r="1183">
      <c r="A1183" t="inlineStr">
        <is>
          <t>Mutengene-Qter8</t>
        </is>
      </c>
      <c r="B1183" t="inlineStr">
        <is>
          <t>SUO_064</t>
        </is>
      </c>
      <c r="C1183" t="inlineStr">
        <is>
          <t>SUD-OUEST</t>
        </is>
      </c>
      <c r="D1183" t="inlineStr">
        <is>
          <t>IHS</t>
        </is>
      </c>
      <c r="E1183" t="inlineStr">
        <is>
          <t>Grid-Gen</t>
        </is>
      </c>
      <c r="F1183" t="inlineStr">
        <is>
          <t>SUD-OUEST</t>
        </is>
      </c>
      <c r="G1183" t="inlineStr">
        <is>
          <t>Mutengene</t>
        </is>
      </c>
      <c r="H1183" t="inlineStr">
        <is>
          <t>Huawei</t>
        </is>
      </c>
      <c r="I1183" t="n">
        <v>0</v>
      </c>
      <c r="J1183" t="n">
        <v>0</v>
      </c>
      <c r="K1183" t="n">
        <v>0</v>
      </c>
      <c r="L1183" t="n">
        <v>0</v>
      </c>
      <c r="M1183" t="n">
        <v>0</v>
      </c>
      <c r="N1183" t="n">
        <v>0</v>
      </c>
      <c r="O1183" t="n">
        <v>0</v>
      </c>
      <c r="P1183" t="n">
        <v>0</v>
      </c>
      <c r="Q1183" t="n">
        <v>0</v>
      </c>
      <c r="R1183" t="n">
        <v>0</v>
      </c>
      <c r="S1183" t="n">
        <v>0</v>
      </c>
      <c r="T1183" t="n">
        <v>0</v>
      </c>
      <c r="U1183" t="n">
        <v>0</v>
      </c>
      <c r="V1183" t="n">
        <v>0</v>
      </c>
      <c r="W1183" t="n">
        <v>7.802472227216045</v>
      </c>
      <c r="X1183" t="n">
        <v>10.29308740900543</v>
      </c>
      <c r="Y1183" t="n">
        <v>0.6528708768865946</v>
      </c>
      <c r="Z1183" t="n">
        <v>0</v>
      </c>
      <c r="AA1183" t="n">
        <v>0</v>
      </c>
      <c r="AB1183" t="n">
        <v>0</v>
      </c>
      <c r="AC1183" t="n">
        <v>0</v>
      </c>
      <c r="AD1183" t="n">
        <v>0</v>
      </c>
      <c r="AE1183" t="n">
        <v>0</v>
      </c>
      <c r="AF1183" t="n">
        <v>0</v>
      </c>
      <c r="AG1183" t="n">
        <v>0</v>
      </c>
      <c r="AH1183" t="n">
        <v>0</v>
      </c>
      <c r="AI1183" t="inlineStr">
        <is>
          <t>Insecurity</t>
        </is>
      </c>
      <c r="AJ1183" t="inlineStr"/>
      <c r="AK1183" t="inlineStr">
        <is>
          <t>no impacts</t>
        </is>
      </c>
      <c r="AL1183" t="inlineStr">
        <is>
          <t>no impacts</t>
        </is>
      </c>
      <c r="AM1183" t="inlineStr">
        <is>
          <t>no impacts</t>
        </is>
      </c>
      <c r="AN1183" t="inlineStr">
        <is>
          <t>no impacts</t>
        </is>
      </c>
      <c r="AO1183" t="inlineStr"/>
      <c r="AP1183" t="inlineStr"/>
      <c r="AQ1183" t="inlineStr">
        <is>
          <t>SUO_064</t>
        </is>
      </c>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is>
          <t>SUO_064</t>
        </is>
      </c>
      <c r="BQ1183" t="inlineStr"/>
    </row>
    <row r="1184">
      <c r="A1184" t="inlineStr">
        <is>
          <t>Mutengene-E-Police</t>
        </is>
      </c>
      <c r="B1184" t="inlineStr">
        <is>
          <t>SUO_164</t>
        </is>
      </c>
      <c r="C1184" t="inlineStr">
        <is>
          <t>SUD-OUEST</t>
        </is>
      </c>
      <c r="D1184" t="inlineStr">
        <is>
          <t>CAMUSAT</t>
        </is>
      </c>
      <c r="E1184" t="inlineStr">
        <is>
          <t>Hybrid Solar - S1</t>
        </is>
      </c>
      <c r="F1184" t="inlineStr">
        <is>
          <t>SUD-OUEST</t>
        </is>
      </c>
      <c r="G1184" t="inlineStr">
        <is>
          <t>Mutengene</t>
        </is>
      </c>
      <c r="H1184" t="inlineStr">
        <is>
          <t>Huawei</t>
        </is>
      </c>
      <c r="I1184" t="n">
        <v>0</v>
      </c>
      <c r="J1184" t="n">
        <v>0</v>
      </c>
      <c r="K1184" t="n">
        <v>0</v>
      </c>
      <c r="L1184" t="n">
        <v>0</v>
      </c>
      <c r="M1184" t="n">
        <v>0</v>
      </c>
      <c r="N1184" t="n">
        <v>0</v>
      </c>
      <c r="O1184" t="n">
        <v>0</v>
      </c>
      <c r="P1184" t="n">
        <v>0</v>
      </c>
      <c r="Q1184" t="n">
        <v>0</v>
      </c>
      <c r="R1184" t="n">
        <v>0</v>
      </c>
      <c r="S1184" t="n">
        <v>0</v>
      </c>
      <c r="T1184" t="n">
        <v>0</v>
      </c>
      <c r="U1184" t="n">
        <v>0</v>
      </c>
      <c r="V1184" t="n">
        <v>0.001498146578661256</v>
      </c>
      <c r="W1184" t="n">
        <v>7.748681631010779</v>
      </c>
      <c r="X1184" t="n">
        <v>10.07187893263477</v>
      </c>
      <c r="Y1184" t="n">
        <v>0.6441138534327532</v>
      </c>
      <c r="Z1184" t="n">
        <v>0</v>
      </c>
      <c r="AA1184" t="n">
        <v>0</v>
      </c>
      <c r="AB1184" t="n">
        <v>0</v>
      </c>
      <c r="AC1184" t="n">
        <v>0</v>
      </c>
      <c r="AD1184" t="n">
        <v>0</v>
      </c>
      <c r="AE1184" t="n">
        <v>0</v>
      </c>
      <c r="AF1184" t="n">
        <v>0</v>
      </c>
      <c r="AG1184" t="n">
        <v>0</v>
      </c>
      <c r="AH1184" t="n">
        <v>0</v>
      </c>
      <c r="AI1184" t="inlineStr">
        <is>
          <t>Insecurity</t>
        </is>
      </c>
      <c r="AJ1184" t="inlineStr"/>
      <c r="AK1184" t="inlineStr">
        <is>
          <t>no impacts</t>
        </is>
      </c>
      <c r="AL1184" t="inlineStr">
        <is>
          <t>no impacts</t>
        </is>
      </c>
      <c r="AM1184" t="inlineStr">
        <is>
          <t>no impacts</t>
        </is>
      </c>
      <c r="AN1184" t="inlineStr">
        <is>
          <t>no impacts</t>
        </is>
      </c>
      <c r="AO1184" t="inlineStr"/>
      <c r="AP1184" t="inlineStr"/>
      <c r="AQ1184" t="inlineStr">
        <is>
          <t>SUO_164</t>
        </is>
      </c>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row>
    <row r="1185">
      <c r="A1185" t="inlineStr">
        <is>
          <t>Mankouotmbou</t>
        </is>
      </c>
      <c r="B1185" t="inlineStr">
        <is>
          <t>OST_245</t>
        </is>
      </c>
      <c r="C1185" t="inlineStr">
        <is>
          <t>OUEST</t>
        </is>
      </c>
      <c r="D1185" t="inlineStr">
        <is>
          <t>CAMUSAT</t>
        </is>
      </c>
      <c r="E1185" t="inlineStr">
        <is>
          <t>Hybrid Solar - S3</t>
        </is>
      </c>
      <c r="F1185" t="inlineStr">
        <is>
          <t>OUEST</t>
        </is>
      </c>
      <c r="G1185" t="inlineStr">
        <is>
          <t>Mankouotmbou</t>
        </is>
      </c>
      <c r="H1185" t="inlineStr">
        <is>
          <t>NOKIA</t>
        </is>
      </c>
      <c r="I1185" t="n">
        <v>0</v>
      </c>
      <c r="J1185" t="n">
        <v>0</v>
      </c>
      <c r="K1185" t="n">
        <v>0</v>
      </c>
      <c r="L1185" t="n">
        <v>0</v>
      </c>
      <c r="M1185" t="n">
        <v>0</v>
      </c>
      <c r="N1185" t="n">
        <v>0</v>
      </c>
      <c r="O1185" t="n">
        <v>0</v>
      </c>
      <c r="P1185" t="n">
        <v>0</v>
      </c>
      <c r="Q1185" t="n">
        <v>0</v>
      </c>
      <c r="R1185" t="n">
        <v>0</v>
      </c>
      <c r="S1185" t="n">
        <v>0</v>
      </c>
      <c r="T1185" t="n">
        <v>0.08824796751447504</v>
      </c>
      <c r="U1185" t="n">
        <v>0</v>
      </c>
      <c r="V1185" t="n">
        <v>0</v>
      </c>
      <c r="W1185" t="n">
        <v>0.08824796751447504</v>
      </c>
      <c r="X1185" t="n">
        <v>0</v>
      </c>
      <c r="Y1185" t="n">
        <v>0.6149356653054935</v>
      </c>
      <c r="Z1185" t="n">
        <v>1.661284040030477</v>
      </c>
      <c r="AA1185" t="n">
        <v>0</v>
      </c>
      <c r="AB1185" t="n">
        <v>0</v>
      </c>
      <c r="AC1185" t="n">
        <v>0</v>
      </c>
      <c r="AD1185" t="n">
        <v>0</v>
      </c>
      <c r="AE1185" t="n">
        <v>0</v>
      </c>
      <c r="AF1185" t="n">
        <v>0</v>
      </c>
      <c r="AG1185" t="n">
        <v>0</v>
      </c>
      <c r="AH1185" t="n">
        <v>0</v>
      </c>
      <c r="AI1185" t="inlineStr">
        <is>
          <t>Operationnel</t>
        </is>
      </c>
      <c r="AJ1185" t="inlineStr"/>
      <c r="AK1185" t="inlineStr">
        <is>
          <t>no impacts</t>
        </is>
      </c>
      <c r="AL1185" t="inlineStr">
        <is>
          <t>no impacts</t>
        </is>
      </c>
      <c r="AM1185" t="inlineStr">
        <is>
          <t>no impacts</t>
        </is>
      </c>
      <c r="AN1185" t="inlineStr">
        <is>
          <t>no impacts</t>
        </is>
      </c>
      <c r="AO1185" t="inlineStr"/>
      <c r="AP1185" t="inlineStr"/>
      <c r="AQ1185" t="inlineStr">
        <is>
          <t>OST_245</t>
        </is>
      </c>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is>
          <t>Grid-Gen</t>
        </is>
      </c>
    </row>
    <row r="1186">
      <c r="A1186" t="inlineStr">
        <is>
          <t>Borongo</t>
        </is>
      </c>
      <c r="B1186" t="inlineStr">
        <is>
          <t>ADM_162</t>
        </is>
      </c>
      <c r="C1186" t="inlineStr">
        <is>
          <t>ADAMAOUA</t>
        </is>
      </c>
      <c r="D1186" t="inlineStr">
        <is>
          <t>CAMUSAT</t>
        </is>
      </c>
      <c r="E1186" t="inlineStr">
        <is>
          <t>Bad Grid + GE</t>
        </is>
      </c>
      <c r="F1186" t="inlineStr">
        <is>
          <t>ADAMAOUA</t>
        </is>
      </c>
      <c r="G1186" t="inlineStr">
        <is>
          <t>Borongo</t>
        </is>
      </c>
      <c r="H1186" t="inlineStr">
        <is>
          <t>HUAWEI</t>
        </is>
      </c>
      <c r="I1186" t="n">
        <v>0</v>
      </c>
      <c r="J1186" t="n">
        <v>0</v>
      </c>
      <c r="K1186" t="n">
        <v>0</v>
      </c>
      <c r="L1186" t="n">
        <v>0</v>
      </c>
      <c r="M1186" t="n">
        <v>0</v>
      </c>
      <c r="N1186" t="n">
        <v>0</v>
      </c>
      <c r="O1186" t="n">
        <v>0</v>
      </c>
      <c r="P1186" t="n">
        <v>0</v>
      </c>
      <c r="Q1186" t="n">
        <v>0</v>
      </c>
      <c r="R1186" t="n">
        <v>0</v>
      </c>
      <c r="S1186" t="n">
        <v>0</v>
      </c>
      <c r="T1186" t="n">
        <v>0</v>
      </c>
      <c r="U1186" t="n">
        <v>0</v>
      </c>
      <c r="V1186" t="n">
        <v>0</v>
      </c>
      <c r="W1186" t="n">
        <v>0</v>
      </c>
      <c r="X1186" t="n">
        <v>0.01890518301643966</v>
      </c>
      <c r="Y1186" t="n">
        <v>0.5694027103611817</v>
      </c>
      <c r="Z1186" t="n">
        <v>0</v>
      </c>
      <c r="AA1186" t="n">
        <v>0</v>
      </c>
      <c r="AB1186" t="n">
        <v>0</v>
      </c>
      <c r="AC1186" t="n">
        <v>0</v>
      </c>
      <c r="AD1186" t="n">
        <v>0</v>
      </c>
      <c r="AE1186" t="n">
        <v>0</v>
      </c>
      <c r="AF1186" t="n">
        <v>0</v>
      </c>
      <c r="AG1186" t="n">
        <v>0</v>
      </c>
      <c r="AH1186" t="n">
        <v>0</v>
      </c>
      <c r="AI1186" t="inlineStr">
        <is>
          <t>Operationnel</t>
        </is>
      </c>
      <c r="AJ1186" t="inlineStr"/>
      <c r="AK1186" t="inlineStr">
        <is>
          <t>no impacts</t>
        </is>
      </c>
      <c r="AL1186" t="inlineStr">
        <is>
          <t>no impacts</t>
        </is>
      </c>
      <c r="AM1186" t="inlineStr">
        <is>
          <t>no impacts</t>
        </is>
      </c>
      <c r="AN1186" t="inlineStr">
        <is>
          <t>no impacts</t>
        </is>
      </c>
      <c r="AO1186" t="inlineStr"/>
      <c r="AP1186" t="inlineStr"/>
      <c r="AQ1186" t="inlineStr">
        <is>
          <t>ADM_162</t>
        </is>
      </c>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is>
          <t>Grid-Gen</t>
        </is>
      </c>
    </row>
    <row r="1187">
      <c r="A1187" t="inlineStr">
        <is>
          <t>Bonadibong</t>
        </is>
      </c>
      <c r="B1187" t="inlineStr">
        <is>
          <t>LIT_126</t>
        </is>
      </c>
      <c r="C1187" t="inlineStr">
        <is>
          <t>Douala</t>
        </is>
      </c>
      <c r="D1187" t="inlineStr">
        <is>
          <t>IHS</t>
        </is>
      </c>
      <c r="E1187" t="inlineStr">
        <is>
          <t>Grid-Gen</t>
        </is>
      </c>
      <c r="F1187" t="inlineStr">
        <is>
          <t>LITTORAL</t>
        </is>
      </c>
      <c r="G1187" t="inlineStr">
        <is>
          <t>Douala</t>
        </is>
      </c>
      <c r="H1187" t="inlineStr">
        <is>
          <t>ZTE</t>
        </is>
      </c>
      <c r="I1187" t="n">
        <v>0</v>
      </c>
      <c r="J1187" t="n">
        <v>0</v>
      </c>
      <c r="K1187" t="n">
        <v>0</v>
      </c>
      <c r="L1187" t="n">
        <v>0</v>
      </c>
      <c r="M1187" t="n">
        <v>0</v>
      </c>
      <c r="N1187" t="n">
        <v>0</v>
      </c>
      <c r="O1187" t="n">
        <v>0</v>
      </c>
      <c r="P1187" t="n">
        <v>0</v>
      </c>
      <c r="Q1187" t="n">
        <v>0</v>
      </c>
      <c r="R1187" t="n">
        <v>0</v>
      </c>
      <c r="S1187" t="n">
        <v>0</v>
      </c>
      <c r="T1187" t="n">
        <v>21.82658667990743</v>
      </c>
      <c r="U1187" t="n">
        <v>9.950208028353495</v>
      </c>
      <c r="V1187" t="n">
        <v>13.86855689960706</v>
      </c>
      <c r="W1187" t="n">
        <v>21.82658667990743</v>
      </c>
      <c r="X1187" t="n">
        <v>0</v>
      </c>
      <c r="Y1187" t="n">
        <v>0.4590749158897711</v>
      </c>
      <c r="Z1187" t="n">
        <v>0</v>
      </c>
      <c r="AA1187" t="n">
        <v>0</v>
      </c>
      <c r="AB1187" t="n">
        <v>0</v>
      </c>
      <c r="AC1187" t="n">
        <v>0</v>
      </c>
      <c r="AD1187" t="n">
        <v>0</v>
      </c>
      <c r="AE1187" t="n">
        <v>0</v>
      </c>
      <c r="AF1187" t="n">
        <v>0</v>
      </c>
      <c r="AG1187" t="n">
        <v>0</v>
      </c>
      <c r="AH1187" t="n">
        <v>0</v>
      </c>
      <c r="AI1187" t="inlineStr">
        <is>
          <t>Operationnel</t>
        </is>
      </c>
      <c r="AJ1187" t="inlineStr"/>
      <c r="AK1187" t="inlineStr">
        <is>
          <t>no impacts</t>
        </is>
      </c>
      <c r="AL1187" t="inlineStr">
        <is>
          <t>no impacts</t>
        </is>
      </c>
      <c r="AM1187" t="inlineStr">
        <is>
          <t>no impacts</t>
        </is>
      </c>
      <c r="AN1187" t="inlineStr">
        <is>
          <t>no impacts</t>
        </is>
      </c>
      <c r="AO1187" t="inlineStr"/>
      <c r="AP1187" t="inlineStr"/>
      <c r="AQ1187" t="inlineStr">
        <is>
          <t>LIT_126</t>
        </is>
      </c>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is>
          <t>LIT_126</t>
        </is>
      </c>
      <c r="BQ1187" t="inlineStr">
        <is>
          <t>Solar-Gen-Lithium</t>
        </is>
      </c>
    </row>
    <row r="1188">
      <c r="A1188" t="inlineStr">
        <is>
          <t>Djoa-IHS</t>
        </is>
      </c>
      <c r="B1188" t="inlineStr">
        <is>
          <t>ADM_187</t>
        </is>
      </c>
      <c r="C1188" t="inlineStr">
        <is>
          <t>ADAMAOUA</t>
        </is>
      </c>
      <c r="D1188" t="inlineStr"/>
      <c r="E1188" t="inlineStr"/>
      <c r="F1188" t="inlineStr">
        <is>
          <t>ADAMAOUA</t>
        </is>
      </c>
      <c r="G1188" t="inlineStr">
        <is>
          <t>Tibati</t>
        </is>
      </c>
      <c r="H1188" t="inlineStr">
        <is>
          <t>HUAWEI</t>
        </is>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0.06213741285780734</v>
      </c>
      <c r="Y1188" t="n">
        <v>0.4348905496913818</v>
      </c>
      <c r="Z1188" t="n">
        <v>0</v>
      </c>
      <c r="AA1188" t="n">
        <v>0</v>
      </c>
      <c r="AB1188" t="n">
        <v>0</v>
      </c>
      <c r="AC1188" t="n">
        <v>0</v>
      </c>
      <c r="AD1188" t="n">
        <v>0</v>
      </c>
      <c r="AE1188" t="n">
        <v>0</v>
      </c>
      <c r="AF1188" t="n">
        <v>0</v>
      </c>
      <c r="AG1188" t="n">
        <v>0</v>
      </c>
      <c r="AH1188" t="n">
        <v>0</v>
      </c>
      <c r="AI1188" t="inlineStr">
        <is>
          <t>Operationnel</t>
        </is>
      </c>
      <c r="AJ1188" t="inlineStr"/>
      <c r="AK1188" t="inlineStr">
        <is>
          <t>no impacts</t>
        </is>
      </c>
      <c r="AL1188" t="inlineStr">
        <is>
          <t>no impacts</t>
        </is>
      </c>
      <c r="AM1188" t="inlineStr">
        <is>
          <t>no impacts</t>
        </is>
      </c>
      <c r="AN1188" t="inlineStr">
        <is>
          <t>no impacts</t>
        </is>
      </c>
      <c r="AO1188" t="inlineStr"/>
      <c r="AP1188" t="inlineStr"/>
      <c r="AQ1188" t="inlineStr">
        <is>
          <t>ADM_187</t>
        </is>
      </c>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row>
    <row r="1189">
      <c r="A1189" t="inlineStr">
        <is>
          <t>Ngd-Trouamala</t>
        </is>
      </c>
      <c r="B1189" t="inlineStr">
        <is>
          <t>ADM_058</t>
        </is>
      </c>
      <c r="C1189" t="inlineStr">
        <is>
          <t>Ngaoundere</t>
        </is>
      </c>
      <c r="D1189" t="inlineStr">
        <is>
          <t>IHS</t>
        </is>
      </c>
      <c r="E1189" t="inlineStr">
        <is>
          <t>Grid-Gen</t>
        </is>
      </c>
      <c r="F1189" t="inlineStr">
        <is>
          <t>ADAMAOUA</t>
        </is>
      </c>
      <c r="G1189" t="inlineStr">
        <is>
          <t>Ngaoundere</t>
        </is>
      </c>
      <c r="H1189" t="inlineStr">
        <is>
          <t>Huawei</t>
        </is>
      </c>
      <c r="I1189" t="n">
        <v>1.797169501730716</v>
      </c>
      <c r="J1189" t="n">
        <v>0.8496631310407412</v>
      </c>
      <c r="K1189" t="n">
        <v>0</v>
      </c>
      <c r="L1189" t="n">
        <v>0</v>
      </c>
      <c r="M1189" t="n">
        <v>0</v>
      </c>
      <c r="N1189" t="n">
        <v>0</v>
      </c>
      <c r="O1189" t="n">
        <v>0.4631769839027716</v>
      </c>
      <c r="P1189" t="n">
        <v>0</v>
      </c>
      <c r="Q1189" t="n">
        <v>0.2213333219188832</v>
      </c>
      <c r="R1189" t="n">
        <v>0.6770552430849834</v>
      </c>
      <c r="S1189" t="n">
        <v>0.9865116869701198</v>
      </c>
      <c r="T1189" t="n">
        <v>0</v>
      </c>
      <c r="U1189" t="n">
        <v>0.5058919964729349</v>
      </c>
      <c r="V1189" t="n">
        <v>0</v>
      </c>
      <c r="W1189" t="n">
        <v>0</v>
      </c>
      <c r="X1189" t="n">
        <v>0</v>
      </c>
      <c r="Y1189" t="n">
        <v>0.3939412098746408</v>
      </c>
      <c r="Z1189" t="n">
        <v>0.06563308820801694</v>
      </c>
      <c r="AA1189" t="n">
        <v>0</v>
      </c>
      <c r="AB1189" t="n">
        <v>0</v>
      </c>
      <c r="AC1189" t="n">
        <v>0</v>
      </c>
      <c r="AD1189" t="n">
        <v>0</v>
      </c>
      <c r="AE1189" t="n">
        <v>0</v>
      </c>
      <c r="AF1189" t="n">
        <v>0</v>
      </c>
      <c r="AG1189" t="n">
        <v>0</v>
      </c>
      <c r="AH1189" t="n">
        <v>0</v>
      </c>
      <c r="AI1189" t="inlineStr">
        <is>
          <t>Operationnel</t>
        </is>
      </c>
      <c r="AJ1189" t="inlineStr"/>
      <c r="AK1189" t="inlineStr">
        <is>
          <t>no impacts</t>
        </is>
      </c>
      <c r="AL1189" t="inlineStr">
        <is>
          <t>no impacts</t>
        </is>
      </c>
      <c r="AM1189" t="inlineStr">
        <is>
          <t>no impacts</t>
        </is>
      </c>
      <c r="AN1189" t="inlineStr">
        <is>
          <t>no impacts</t>
        </is>
      </c>
      <c r="AO1189" t="inlineStr"/>
      <c r="AP1189" t="inlineStr"/>
      <c r="AQ1189" t="inlineStr">
        <is>
          <t>ADM_058</t>
        </is>
      </c>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is>
          <t>ADM_058</t>
        </is>
      </c>
      <c r="BQ1189" t="inlineStr">
        <is>
          <t>Grid-Gen</t>
        </is>
      </c>
    </row>
    <row r="1190">
      <c r="A1190" t="inlineStr">
        <is>
          <t>Mile4</t>
        </is>
      </c>
      <c r="B1190" t="inlineStr">
        <is>
          <t>SUO_021</t>
        </is>
      </c>
      <c r="C1190" t="inlineStr">
        <is>
          <t>SUD-OUEST</t>
        </is>
      </c>
      <c r="D1190" t="inlineStr">
        <is>
          <t>IHS</t>
        </is>
      </c>
      <c r="E1190" t="inlineStr">
        <is>
          <t>Grid-Gen</t>
        </is>
      </c>
      <c r="F1190" t="inlineStr">
        <is>
          <t>SUD-OUEST</t>
        </is>
      </c>
      <c r="G1190" t="inlineStr">
        <is>
          <t>Limbe</t>
        </is>
      </c>
      <c r="H1190" t="inlineStr">
        <is>
          <t>HUAWEI</t>
        </is>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0.3369046294156087</v>
      </c>
      <c r="Z1190" t="n">
        <v>0</v>
      </c>
      <c r="AA1190" t="n">
        <v>0</v>
      </c>
      <c r="AB1190" t="n">
        <v>0</v>
      </c>
      <c r="AC1190" t="n">
        <v>0</v>
      </c>
      <c r="AD1190" t="n">
        <v>0</v>
      </c>
      <c r="AE1190" t="n">
        <v>0</v>
      </c>
      <c r="AF1190" t="n">
        <v>0</v>
      </c>
      <c r="AG1190" t="n">
        <v>0</v>
      </c>
      <c r="AH1190" t="n">
        <v>0</v>
      </c>
      <c r="AI1190" t="inlineStr">
        <is>
          <t>Operationnel</t>
        </is>
      </c>
      <c r="AJ1190" t="inlineStr"/>
      <c r="AK1190" t="inlineStr">
        <is>
          <t>no impacts</t>
        </is>
      </c>
      <c r="AL1190" t="inlineStr">
        <is>
          <t>no impacts</t>
        </is>
      </c>
      <c r="AM1190" t="inlineStr">
        <is>
          <t>no impacts</t>
        </is>
      </c>
      <c r="AN1190" t="inlineStr">
        <is>
          <t>no impacts</t>
        </is>
      </c>
      <c r="AO1190" t="inlineStr"/>
      <c r="AP1190" t="inlineStr"/>
      <c r="AQ1190" t="inlineStr">
        <is>
          <t>SUO_021</t>
        </is>
      </c>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is>
          <t>SUO_021</t>
        </is>
      </c>
      <c r="BQ1190" t="inlineStr">
        <is>
          <t>Grid-Gen</t>
        </is>
      </c>
    </row>
    <row r="1191">
      <c r="A1191" t="inlineStr">
        <is>
          <t>Bonjongo</t>
        </is>
      </c>
      <c r="B1191" t="inlineStr">
        <is>
          <t>SUO_131</t>
        </is>
      </c>
      <c r="C1191" t="inlineStr">
        <is>
          <t>SUD-OUEST</t>
        </is>
      </c>
      <c r="D1191" t="inlineStr">
        <is>
          <t>IHS</t>
        </is>
      </c>
      <c r="E1191" t="inlineStr">
        <is>
          <t>Grid-Gen</t>
        </is>
      </c>
      <c r="F1191" t="inlineStr">
        <is>
          <t>SUD-OUEST</t>
        </is>
      </c>
      <c r="G1191" t="inlineStr">
        <is>
          <t>Bonjongo</t>
        </is>
      </c>
      <c r="H1191" t="inlineStr">
        <is>
          <t>NOKIA</t>
        </is>
      </c>
      <c r="I1191" t="n">
        <v>0</v>
      </c>
      <c r="J1191" t="n">
        <v>0.6585352989279262</v>
      </c>
      <c r="K1191" t="n">
        <v>0</v>
      </c>
      <c r="L1191" t="n">
        <v>0</v>
      </c>
      <c r="M1191" t="n">
        <v>0.3423579595648037</v>
      </c>
      <c r="N1191" t="n">
        <v>0.06838859807699912</v>
      </c>
      <c r="O1191" t="n">
        <v>0.162271416901689</v>
      </c>
      <c r="P1191" t="n">
        <v>0.1732680719465299</v>
      </c>
      <c r="Q1191" t="n">
        <v>0.03528345617088997</v>
      </c>
      <c r="R1191" t="n">
        <v>0</v>
      </c>
      <c r="S1191" t="n">
        <v>0</v>
      </c>
      <c r="T1191" t="n">
        <v>4.298129028944192</v>
      </c>
      <c r="U1191" t="n">
        <v>3.200042865018735</v>
      </c>
      <c r="V1191" t="n">
        <v>2.792955429425881</v>
      </c>
      <c r="W1191" t="n">
        <v>4.298129028944191</v>
      </c>
      <c r="X1191" t="n">
        <v>0.01086156269529417</v>
      </c>
      <c r="Y1191" t="n">
        <v>0.3364230823010391</v>
      </c>
      <c r="Z1191" t="n">
        <v>0</v>
      </c>
      <c r="AA1191" t="n">
        <v>0</v>
      </c>
      <c r="AB1191" t="n">
        <v>0</v>
      </c>
      <c r="AC1191" t="n">
        <v>0</v>
      </c>
      <c r="AD1191" t="n">
        <v>0</v>
      </c>
      <c r="AE1191" t="n">
        <v>0</v>
      </c>
      <c r="AF1191" t="n">
        <v>0</v>
      </c>
      <c r="AG1191" t="n">
        <v>0</v>
      </c>
      <c r="AH1191" t="n">
        <v>0</v>
      </c>
      <c r="AI1191" t="inlineStr">
        <is>
          <t>Insecurity</t>
        </is>
      </c>
      <c r="AJ1191" t="inlineStr"/>
      <c r="AK1191" t="inlineStr">
        <is>
          <t>no impacts</t>
        </is>
      </c>
      <c r="AL1191" t="inlineStr">
        <is>
          <t>no impacts</t>
        </is>
      </c>
      <c r="AM1191" t="inlineStr">
        <is>
          <t>no impacts</t>
        </is>
      </c>
      <c r="AN1191" t="inlineStr">
        <is>
          <t>no impacts</t>
        </is>
      </c>
      <c r="AO1191" t="inlineStr"/>
      <c r="AP1191" t="inlineStr"/>
      <c r="AQ1191" t="inlineStr">
        <is>
          <t>SUO_131</t>
        </is>
      </c>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is>
          <t>SUO_131</t>
        </is>
      </c>
      <c r="BQ1191" t="inlineStr">
        <is>
          <t>Hybrid Gen</t>
        </is>
      </c>
    </row>
    <row r="1192">
      <c r="A1192" t="inlineStr">
        <is>
          <t>Ndop-Kake-Hill</t>
        </is>
      </c>
      <c r="B1192" t="inlineStr">
        <is>
          <t>NRO_137</t>
        </is>
      </c>
      <c r="C1192" t="inlineStr">
        <is>
          <t>NORD-OUEST</t>
        </is>
      </c>
      <c r="D1192" t="inlineStr">
        <is>
          <t>IHS</t>
        </is>
      </c>
      <c r="E1192" t="inlineStr">
        <is>
          <t>Grid-Gen</t>
        </is>
      </c>
      <c r="F1192" t="inlineStr">
        <is>
          <t>NORD-OUEST</t>
        </is>
      </c>
      <c r="G1192" t="inlineStr">
        <is>
          <t>Ndop</t>
        </is>
      </c>
      <c r="H1192" t="inlineStr">
        <is>
          <t>HUAWEI</t>
        </is>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0.327505543142341</v>
      </c>
      <c r="Z1192" t="n">
        <v>0</v>
      </c>
      <c r="AA1192" t="n">
        <v>0</v>
      </c>
      <c r="AB1192" t="n">
        <v>0</v>
      </c>
      <c r="AC1192" t="n">
        <v>0</v>
      </c>
      <c r="AD1192" t="n">
        <v>0</v>
      </c>
      <c r="AE1192" t="n">
        <v>0</v>
      </c>
      <c r="AF1192" t="n">
        <v>0</v>
      </c>
      <c r="AG1192" t="n">
        <v>0</v>
      </c>
      <c r="AH1192" t="n">
        <v>0</v>
      </c>
      <c r="AI1192" t="inlineStr">
        <is>
          <t>Insecurity</t>
        </is>
      </c>
      <c r="AJ1192" t="inlineStr"/>
      <c r="AK1192" t="inlineStr">
        <is>
          <t>no impacts</t>
        </is>
      </c>
      <c r="AL1192" t="inlineStr">
        <is>
          <t>no impacts</t>
        </is>
      </c>
      <c r="AM1192" t="inlineStr">
        <is>
          <t>no impacts</t>
        </is>
      </c>
      <c r="AN1192" t="inlineStr">
        <is>
          <t>no impacts</t>
        </is>
      </c>
      <c r="AO1192" t="inlineStr"/>
      <c r="AP1192" t="inlineStr"/>
      <c r="AQ1192" t="inlineStr">
        <is>
          <t>NRO_137</t>
        </is>
      </c>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is>
          <t>NRO_137</t>
        </is>
      </c>
      <c r="BQ1192" t="inlineStr">
        <is>
          <t>Grid-Lithium</t>
        </is>
      </c>
    </row>
    <row r="1193">
      <c r="A1193" t="inlineStr">
        <is>
          <t>Koundoum</t>
        </is>
      </c>
      <c r="B1193" t="inlineStr">
        <is>
          <t>OST_252</t>
        </is>
      </c>
      <c r="C1193" t="inlineStr">
        <is>
          <t>OUEST</t>
        </is>
      </c>
      <c r="D1193" t="inlineStr">
        <is>
          <t>IHS</t>
        </is>
      </c>
      <c r="E1193" t="inlineStr">
        <is>
          <t>Gen-Lithium</t>
        </is>
      </c>
      <c r="F1193" t="inlineStr">
        <is>
          <t>OUEST</t>
        </is>
      </c>
      <c r="G1193" t="inlineStr">
        <is>
          <t>Koundoum</t>
        </is>
      </c>
      <c r="H1193" t="inlineStr">
        <is>
          <t>HUAWEI</t>
        </is>
      </c>
      <c r="I1193" t="n">
        <v>0</v>
      </c>
      <c r="J1193" t="n">
        <v>0</v>
      </c>
      <c r="K1193" t="n">
        <v>0</v>
      </c>
      <c r="L1193" t="n">
        <v>0</v>
      </c>
      <c r="M1193" t="n">
        <v>0</v>
      </c>
      <c r="N1193" t="n">
        <v>0</v>
      </c>
      <c r="O1193" t="n">
        <v>0</v>
      </c>
      <c r="P1193" t="n">
        <v>0</v>
      </c>
      <c r="Q1193" t="n">
        <v>0</v>
      </c>
      <c r="R1193" t="n">
        <v>0</v>
      </c>
      <c r="S1193" t="n">
        <v>0</v>
      </c>
      <c r="T1193" t="n">
        <v>0</v>
      </c>
      <c r="U1193" t="n">
        <v>0</v>
      </c>
      <c r="V1193" t="n">
        <v>4.923123678420696</v>
      </c>
      <c r="W1193" t="n">
        <v>3.827033270268496</v>
      </c>
      <c r="X1193" t="n">
        <v>0.1833981103377821</v>
      </c>
      <c r="Y1193" t="n">
        <v>0.2991656036959989</v>
      </c>
      <c r="Z1193" t="n">
        <v>0</v>
      </c>
      <c r="AA1193" t="n">
        <v>0</v>
      </c>
      <c r="AB1193" t="n">
        <v>0</v>
      </c>
      <c r="AC1193" t="n">
        <v>0</v>
      </c>
      <c r="AD1193" t="n">
        <v>0</v>
      </c>
      <c r="AE1193" t="n">
        <v>0</v>
      </c>
      <c r="AF1193" t="n">
        <v>0</v>
      </c>
      <c r="AG1193" t="n">
        <v>0</v>
      </c>
      <c r="AH1193" t="n">
        <v>0</v>
      </c>
      <c r="AI1193" t="inlineStr">
        <is>
          <t>Operationnel</t>
        </is>
      </c>
      <c r="AJ1193" t="inlineStr"/>
      <c r="AK1193" t="inlineStr">
        <is>
          <t>no impacts</t>
        </is>
      </c>
      <c r="AL1193" t="inlineStr">
        <is>
          <t>no impacts</t>
        </is>
      </c>
      <c r="AM1193" t="inlineStr">
        <is>
          <t>no impacts</t>
        </is>
      </c>
      <c r="AN1193" t="inlineStr">
        <is>
          <t>no impacts</t>
        </is>
      </c>
      <c r="AO1193" t="inlineStr"/>
      <c r="AP1193" t="inlineStr"/>
      <c r="AQ1193" t="inlineStr">
        <is>
          <t>OST_252</t>
        </is>
      </c>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is>
          <t>OST_252</t>
        </is>
      </c>
      <c r="BQ1193" t="inlineStr">
        <is>
          <t>Grid-Gen</t>
        </is>
      </c>
    </row>
    <row r="1194">
      <c r="A1194" t="inlineStr">
        <is>
          <t>Mutengene</t>
        </is>
      </c>
      <c r="B1194" t="inlineStr">
        <is>
          <t>SUO_005</t>
        </is>
      </c>
      <c r="C1194" t="inlineStr">
        <is>
          <t>SUD-OUEST</t>
        </is>
      </c>
      <c r="D1194" t="inlineStr">
        <is>
          <t>IHS</t>
        </is>
      </c>
      <c r="E1194" t="inlineStr">
        <is>
          <t>Grid-Gen</t>
        </is>
      </c>
      <c r="F1194" t="inlineStr">
        <is>
          <t>SUD-OUEST</t>
        </is>
      </c>
      <c r="G1194" t="inlineStr">
        <is>
          <t>Mutengene</t>
        </is>
      </c>
      <c r="H1194" t="inlineStr">
        <is>
          <t>Huawei</t>
        </is>
      </c>
      <c r="I1194" t="n">
        <v>0</v>
      </c>
      <c r="J1194" t="n">
        <v>0</v>
      </c>
      <c r="K1194" t="n">
        <v>0</v>
      </c>
      <c r="L1194" t="n">
        <v>0</v>
      </c>
      <c r="M1194" t="n">
        <v>0</v>
      </c>
      <c r="N1194" t="n">
        <v>0</v>
      </c>
      <c r="O1194" t="n">
        <v>0</v>
      </c>
      <c r="P1194" t="n">
        <v>0</v>
      </c>
      <c r="Q1194" t="n">
        <v>0</v>
      </c>
      <c r="R1194" t="n">
        <v>0</v>
      </c>
      <c r="S1194" t="n">
        <v>0</v>
      </c>
      <c r="T1194" t="n">
        <v>0</v>
      </c>
      <c r="U1194" t="n">
        <v>0</v>
      </c>
      <c r="V1194" t="n">
        <v>0</v>
      </c>
      <c r="W1194" t="n">
        <v>4.025198825453082</v>
      </c>
      <c r="X1194" t="n">
        <v>4.636335619076971</v>
      </c>
      <c r="Y1194" t="n">
        <v>0.2968113733581027</v>
      </c>
      <c r="Z1194" t="n">
        <v>0</v>
      </c>
      <c r="AA1194" t="n">
        <v>0</v>
      </c>
      <c r="AB1194" t="n">
        <v>0</v>
      </c>
      <c r="AC1194" t="n">
        <v>0</v>
      </c>
      <c r="AD1194" t="n">
        <v>0</v>
      </c>
      <c r="AE1194" t="n">
        <v>0</v>
      </c>
      <c r="AF1194" t="n">
        <v>0</v>
      </c>
      <c r="AG1194" t="n">
        <v>0</v>
      </c>
      <c r="AH1194" t="n">
        <v>0</v>
      </c>
      <c r="AI1194" t="inlineStr">
        <is>
          <t>Insecurity</t>
        </is>
      </c>
      <c r="AJ1194" t="inlineStr"/>
      <c r="AK1194" t="inlineStr">
        <is>
          <t>no impacts</t>
        </is>
      </c>
      <c r="AL1194" t="inlineStr">
        <is>
          <t>no impacts</t>
        </is>
      </c>
      <c r="AM1194" t="inlineStr">
        <is>
          <t>no impacts</t>
        </is>
      </c>
      <c r="AN1194" t="inlineStr">
        <is>
          <t>no impacts</t>
        </is>
      </c>
      <c r="AO1194" t="inlineStr"/>
      <c r="AP1194" t="inlineStr"/>
      <c r="AQ1194" t="inlineStr">
        <is>
          <t>SUO_005</t>
        </is>
      </c>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is>
          <t>SUO_005</t>
        </is>
      </c>
      <c r="BQ1194" t="inlineStr">
        <is>
          <t>Grid-Gen</t>
        </is>
      </c>
    </row>
    <row r="1195">
      <c r="A1195" t="inlineStr">
        <is>
          <t>Tinto</t>
        </is>
      </c>
      <c r="B1195" t="inlineStr">
        <is>
          <t>SUO_040</t>
        </is>
      </c>
      <c r="C1195" t="inlineStr">
        <is>
          <t>SUD-OUEST</t>
        </is>
      </c>
      <c r="D1195" t="inlineStr">
        <is>
          <t>IHS</t>
        </is>
      </c>
      <c r="E1195" t="inlineStr">
        <is>
          <t>Gen Only</t>
        </is>
      </c>
      <c r="F1195" t="inlineStr">
        <is>
          <t>SUD-OUEST</t>
        </is>
      </c>
      <c r="G1195" t="inlineStr">
        <is>
          <t>Tinto</t>
        </is>
      </c>
      <c r="H1195" t="inlineStr">
        <is>
          <t>HUAWEI</t>
        </is>
      </c>
      <c r="I1195" t="n">
        <v>0</v>
      </c>
      <c r="J1195" t="n">
        <v>0</v>
      </c>
      <c r="K1195" t="n">
        <v>0</v>
      </c>
      <c r="L1195" t="n">
        <v>0</v>
      </c>
      <c r="M1195" t="n">
        <v>0</v>
      </c>
      <c r="N1195" t="n">
        <v>0</v>
      </c>
      <c r="O1195" t="n">
        <v>0</v>
      </c>
      <c r="P1195" t="n">
        <v>0</v>
      </c>
      <c r="Q1195" t="n">
        <v>0</v>
      </c>
      <c r="R1195" t="n">
        <v>0</v>
      </c>
      <c r="S1195" t="n">
        <v>0</v>
      </c>
      <c r="T1195" t="n">
        <v>0</v>
      </c>
      <c r="U1195" t="n">
        <v>0</v>
      </c>
      <c r="V1195" t="n">
        <v>2.340586502983452</v>
      </c>
      <c r="W1195" t="n">
        <v>2.919156443599775</v>
      </c>
      <c r="X1195" t="n">
        <v>2.86686399397317</v>
      </c>
      <c r="Y1195" t="n">
        <v>0.2528657403840391</v>
      </c>
      <c r="Z1195" t="n">
        <v>0</v>
      </c>
      <c r="AA1195" t="n">
        <v>0</v>
      </c>
      <c r="AB1195" t="n">
        <v>0</v>
      </c>
      <c r="AC1195" t="n">
        <v>0</v>
      </c>
      <c r="AD1195" t="n">
        <v>0</v>
      </c>
      <c r="AE1195" t="n">
        <v>0</v>
      </c>
      <c r="AF1195" t="n">
        <v>0</v>
      </c>
      <c r="AG1195" t="n">
        <v>0</v>
      </c>
      <c r="AH1195" t="n">
        <v>0</v>
      </c>
      <c r="AI1195" t="inlineStr">
        <is>
          <t>Insecurity</t>
        </is>
      </c>
      <c r="AJ1195" t="inlineStr"/>
      <c r="AK1195" t="inlineStr">
        <is>
          <t>ACCESS-ISSUE</t>
        </is>
      </c>
      <c r="AL1195" t="inlineStr">
        <is>
          <t>ACCESS-ISSUE</t>
        </is>
      </c>
      <c r="AM1195" t="inlineStr">
        <is>
          <t>ACCESS-ISSUE</t>
        </is>
      </c>
      <c r="AN1195" t="inlineStr">
        <is>
          <t>ACCESS-ISSUE</t>
        </is>
      </c>
      <c r="AO1195" t="inlineStr">
        <is>
          <t>(05/06/2026 ocm ran 10h): 06.05.2026: Access not granted for this site for now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is>
      </c>
      <c r="AP1195" t="inlineStr">
        <is>
          <t>: 06.05.2026 : Access not granted for this site for now 05.05.2026 : FME reports power issue on site, escalated to L2 of IHS 04.05.2026 : Intervention plan for tomorrow 02.05.2026 : Access not granted for this site for now 01.05.2026 RM Denis : Intervention plan for tomorrow according to the dirvervtaking FME on site 30/04/2026 Besoin d'un pour verifier le status de RTN red zone fme manage avec level 0</t>
        </is>
      </c>
      <c r="AQ1195" t="inlineStr">
        <is>
          <t>SUO_040</t>
        </is>
      </c>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is>
          <t>(05/06/2026 ocm ran 10h): 06.05.2026: Access not granted for this site for now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is>
      </c>
      <c r="BJ1195" t="inlineStr"/>
      <c r="BK1195" t="inlineStr"/>
      <c r="BL1195" t="inlineStr"/>
      <c r="BM1195" t="inlineStr"/>
      <c r="BN1195" t="inlineStr"/>
      <c r="BO1195" t="inlineStr"/>
      <c r="BP1195" t="inlineStr">
        <is>
          <t>SUO_040</t>
        </is>
      </c>
      <c r="BQ1195" t="inlineStr">
        <is>
          <t>Gen-Lithium</t>
        </is>
      </c>
    </row>
    <row r="1196">
      <c r="A1196" t="inlineStr">
        <is>
          <t>Limbe-Semme-Beach-MTN</t>
        </is>
      </c>
      <c r="B1196" t="inlineStr">
        <is>
          <t>SUO_082</t>
        </is>
      </c>
      <c r="C1196" t="inlineStr">
        <is>
          <t>SUD-OUEST</t>
        </is>
      </c>
      <c r="D1196" t="inlineStr">
        <is>
          <t>IHS</t>
        </is>
      </c>
      <c r="E1196" t="inlineStr">
        <is>
          <t>Grid-Gen</t>
        </is>
      </c>
      <c r="F1196" t="inlineStr">
        <is>
          <t>SUD-OUEST</t>
        </is>
      </c>
      <c r="G1196" t="inlineStr">
        <is>
          <t>Limbe</t>
        </is>
      </c>
      <c r="H1196" t="inlineStr">
        <is>
          <t>HUAWEI</t>
        </is>
      </c>
      <c r="I1196" t="n">
        <v>0</v>
      </c>
      <c r="J1196" t="n">
        <v>0</v>
      </c>
      <c r="K1196" t="n">
        <v>0</v>
      </c>
      <c r="L1196" t="n">
        <v>0</v>
      </c>
      <c r="M1196" t="n">
        <v>0</v>
      </c>
      <c r="N1196" t="n">
        <v>0</v>
      </c>
      <c r="O1196" t="n">
        <v>0</v>
      </c>
      <c r="P1196" t="n">
        <v>0</v>
      </c>
      <c r="Q1196" t="n">
        <v>0</v>
      </c>
      <c r="R1196" t="n">
        <v>0</v>
      </c>
      <c r="S1196" t="n">
        <v>0</v>
      </c>
      <c r="T1196" t="n">
        <v>0</v>
      </c>
      <c r="U1196" t="n">
        <v>0</v>
      </c>
      <c r="V1196" t="n">
        <v>0</v>
      </c>
      <c r="W1196" t="n">
        <v>0.2916035304894231</v>
      </c>
      <c r="X1196" t="n">
        <v>0</v>
      </c>
      <c r="Y1196" t="n">
        <v>0.2246328114076014</v>
      </c>
      <c r="Z1196" t="n">
        <v>0</v>
      </c>
      <c r="AA1196" t="n">
        <v>0</v>
      </c>
      <c r="AB1196" t="n">
        <v>0</v>
      </c>
      <c r="AC1196" t="n">
        <v>0</v>
      </c>
      <c r="AD1196" t="n">
        <v>0</v>
      </c>
      <c r="AE1196" t="n">
        <v>0</v>
      </c>
      <c r="AF1196" t="n">
        <v>0</v>
      </c>
      <c r="AG1196" t="n">
        <v>0</v>
      </c>
      <c r="AH1196" t="n">
        <v>0</v>
      </c>
      <c r="AI1196" t="inlineStr">
        <is>
          <t>Operationnel</t>
        </is>
      </c>
      <c r="AJ1196" t="inlineStr"/>
      <c r="AK1196" t="inlineStr">
        <is>
          <t>no impacts</t>
        </is>
      </c>
      <c r="AL1196" t="inlineStr">
        <is>
          <t>no impacts</t>
        </is>
      </c>
      <c r="AM1196" t="inlineStr">
        <is>
          <t>no impacts</t>
        </is>
      </c>
      <c r="AN1196" t="inlineStr">
        <is>
          <t>no impacts</t>
        </is>
      </c>
      <c r="AO1196" t="inlineStr"/>
      <c r="AP1196" t="inlineStr"/>
      <c r="AQ1196" t="inlineStr">
        <is>
          <t>SUO_082</t>
        </is>
      </c>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is>
          <t>SUO_082</t>
        </is>
      </c>
      <c r="BQ1196" t="inlineStr"/>
    </row>
    <row r="1197">
      <c r="A1197" t="inlineStr">
        <is>
          <t>Emana-Lycee2-MTN-IHS</t>
        </is>
      </c>
      <c r="B1197" t="inlineStr">
        <is>
          <t>CTR_518</t>
        </is>
      </c>
      <c r="C1197" t="inlineStr">
        <is>
          <t>Yaounde</t>
        </is>
      </c>
      <c r="D1197" t="inlineStr">
        <is>
          <t>IHS</t>
        </is>
      </c>
      <c r="E1197" t="inlineStr">
        <is>
          <t>Grid-Gen</t>
        </is>
      </c>
      <c r="F1197" t="inlineStr">
        <is>
          <t>CENTRE</t>
        </is>
      </c>
      <c r="G1197" t="inlineStr">
        <is>
          <t>Yaounde</t>
        </is>
      </c>
      <c r="H1197" t="inlineStr">
        <is>
          <t>ZTE</t>
        </is>
      </c>
      <c r="I1197" t="n">
        <v>0</v>
      </c>
      <c r="J1197" t="n">
        <v>0</v>
      </c>
      <c r="K1197" t="n">
        <v>0</v>
      </c>
      <c r="L1197" t="n">
        <v>0</v>
      </c>
      <c r="M1197" t="n">
        <v>0</v>
      </c>
      <c r="N1197" t="n">
        <v>0</v>
      </c>
      <c r="O1197" t="n">
        <v>0</v>
      </c>
      <c r="P1197" t="n">
        <v>0</v>
      </c>
      <c r="Q1197" t="n">
        <v>0</v>
      </c>
      <c r="R1197" t="n">
        <v>0</v>
      </c>
      <c r="S1197" t="n">
        <v>0</v>
      </c>
      <c r="T1197" t="n">
        <v>0.002425570651166219</v>
      </c>
      <c r="U1197" t="n">
        <v>0</v>
      </c>
      <c r="V1197" t="n">
        <v>0</v>
      </c>
      <c r="W1197" t="n">
        <v>0.1308202994580995</v>
      </c>
      <c r="X1197" t="n">
        <v>0.2600711120242667</v>
      </c>
      <c r="Y1197" t="n">
        <v>0.2174452748456912</v>
      </c>
      <c r="Z1197" t="n">
        <v>0</v>
      </c>
      <c r="AA1197" t="n">
        <v>0</v>
      </c>
      <c r="AB1197" t="n">
        <v>0</v>
      </c>
      <c r="AC1197" t="n">
        <v>0</v>
      </c>
      <c r="AD1197" t="n">
        <v>0</v>
      </c>
      <c r="AE1197" t="n">
        <v>0</v>
      </c>
      <c r="AF1197" t="n">
        <v>0</v>
      </c>
      <c r="AG1197" t="n">
        <v>0</v>
      </c>
      <c r="AH1197" t="n">
        <v>0</v>
      </c>
      <c r="AI1197" t="inlineStr">
        <is>
          <t>Operationnel</t>
        </is>
      </c>
      <c r="AJ1197" t="inlineStr"/>
      <c r="AK1197" t="inlineStr">
        <is>
          <t>no impacts</t>
        </is>
      </c>
      <c r="AL1197" t="inlineStr">
        <is>
          <t>no impacts</t>
        </is>
      </c>
      <c r="AM1197" t="inlineStr">
        <is>
          <t>no impacts</t>
        </is>
      </c>
      <c r="AN1197" t="inlineStr">
        <is>
          <t>no impacts</t>
        </is>
      </c>
      <c r="AO1197" t="inlineStr"/>
      <c r="AP1197" t="inlineStr"/>
      <c r="AQ1197" t="inlineStr">
        <is>
          <t>CTR_518</t>
        </is>
      </c>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is>
          <t>CTR_518</t>
        </is>
      </c>
      <c r="BQ1197" t="inlineStr">
        <is>
          <t>Grid-Gen-Lithium</t>
        </is>
      </c>
    </row>
    <row r="1198">
      <c r="A1198" t="inlineStr">
        <is>
          <t>Logone-Birni</t>
        </is>
      </c>
      <c r="B1198" t="inlineStr">
        <is>
          <t>EXN_051</t>
        </is>
      </c>
      <c r="C1198" t="inlineStr">
        <is>
          <t>EXTREME-NORD</t>
        </is>
      </c>
      <c r="D1198" t="inlineStr">
        <is>
          <t>IHS</t>
        </is>
      </c>
      <c r="E1198" t="inlineStr">
        <is>
          <t>Solar-Gen</t>
        </is>
      </c>
      <c r="F1198" t="inlineStr">
        <is>
          <t>EXTREME-NORD</t>
        </is>
      </c>
      <c r="G1198" t="inlineStr">
        <is>
          <t>Logone-Birni</t>
        </is>
      </c>
      <c r="H1198" t="inlineStr">
        <is>
          <t>HUAWEI</t>
        </is>
      </c>
      <c r="I1198" t="n">
        <v>0</v>
      </c>
      <c r="J1198" t="n">
        <v>0</v>
      </c>
      <c r="K1198" t="n">
        <v>0</v>
      </c>
      <c r="L1198" t="n">
        <v>0</v>
      </c>
      <c r="M1198" t="n">
        <v>0</v>
      </c>
      <c r="N1198" t="n">
        <v>0</v>
      </c>
      <c r="O1198" t="n">
        <v>0</v>
      </c>
      <c r="P1198" t="n">
        <v>0</v>
      </c>
      <c r="Q1198" t="n">
        <v>0</v>
      </c>
      <c r="R1198" t="n">
        <v>0</v>
      </c>
      <c r="S1198" t="n">
        <v>0</v>
      </c>
      <c r="T1198" t="n">
        <v>0</v>
      </c>
      <c r="U1198" t="n">
        <v>0</v>
      </c>
      <c r="V1198" t="n">
        <v>0.9612215459160526</v>
      </c>
      <c r="W1198" t="n">
        <v>0</v>
      </c>
      <c r="X1198" t="n">
        <v>0</v>
      </c>
      <c r="Y1198" t="n">
        <v>0.2127368141698984</v>
      </c>
      <c r="Z1198" t="n">
        <v>0</v>
      </c>
      <c r="AA1198" t="n">
        <v>0</v>
      </c>
      <c r="AB1198" t="n">
        <v>0</v>
      </c>
      <c r="AC1198" t="n">
        <v>0</v>
      </c>
      <c r="AD1198" t="n">
        <v>0</v>
      </c>
      <c r="AE1198" t="n">
        <v>0</v>
      </c>
      <c r="AF1198" t="n">
        <v>0</v>
      </c>
      <c r="AG1198" t="n">
        <v>0</v>
      </c>
      <c r="AH1198" t="n">
        <v>0</v>
      </c>
      <c r="AI1198" t="inlineStr">
        <is>
          <t>Insecurity</t>
        </is>
      </c>
      <c r="AJ1198" t="inlineStr"/>
      <c r="AK1198" t="inlineStr">
        <is>
          <t>no impacts</t>
        </is>
      </c>
      <c r="AL1198" t="inlineStr">
        <is>
          <t>no impacts</t>
        </is>
      </c>
      <c r="AM1198" t="inlineStr">
        <is>
          <t>no impacts</t>
        </is>
      </c>
      <c r="AN1198" t="inlineStr">
        <is>
          <t>no impacts</t>
        </is>
      </c>
      <c r="AO1198" t="inlineStr"/>
      <c r="AP1198" t="inlineStr"/>
      <c r="AQ1198" t="inlineStr">
        <is>
          <t>EXN_051</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is>
          <t>EXN_051</t>
        </is>
      </c>
      <c r="BQ1198" t="inlineStr"/>
    </row>
    <row r="1199">
      <c r="A1199" t="inlineStr">
        <is>
          <t>Boudva-IHS</t>
        </is>
      </c>
      <c r="B1199" t="inlineStr">
        <is>
          <t>NRD_092</t>
        </is>
      </c>
      <c r="C1199" t="inlineStr">
        <is>
          <t>NORD</t>
        </is>
      </c>
      <c r="D1199" t="inlineStr">
        <is>
          <t>IHS</t>
        </is>
      </c>
      <c r="E1199" t="inlineStr">
        <is>
          <t>Gen Only</t>
        </is>
      </c>
      <c r="F1199" t="inlineStr">
        <is>
          <t>NORD</t>
        </is>
      </c>
      <c r="G1199" t="inlineStr">
        <is>
          <t>Boudva</t>
        </is>
      </c>
      <c r="H1199" t="inlineStr">
        <is>
          <t>HUAWEI</t>
        </is>
      </c>
      <c r="I1199" t="n">
        <v>0</v>
      </c>
      <c r="J1199" t="n">
        <v>0</v>
      </c>
      <c r="K1199" t="n">
        <v>0</v>
      </c>
      <c r="L1199" t="n">
        <v>0</v>
      </c>
      <c r="M1199" t="n">
        <v>0</v>
      </c>
      <c r="N1199" t="n">
        <v>0</v>
      </c>
      <c r="O1199" t="n">
        <v>0</v>
      </c>
      <c r="P1199" t="n">
        <v>0</v>
      </c>
      <c r="Q1199" t="n">
        <v>0</v>
      </c>
      <c r="R1199" t="n">
        <v>0</v>
      </c>
      <c r="S1199" t="n">
        <v>0</v>
      </c>
      <c r="T1199" t="n">
        <v>0</v>
      </c>
      <c r="U1199" t="n">
        <v>0</v>
      </c>
      <c r="V1199" t="n">
        <v>0.07223206718545343</v>
      </c>
      <c r="W1199" t="n">
        <v>0.8725098663653252</v>
      </c>
      <c r="X1199" t="n">
        <v>0.2063518561322707</v>
      </c>
      <c r="Y1199" t="n">
        <v>0.2020714373360956</v>
      </c>
      <c r="Z1199" t="n">
        <v>0</v>
      </c>
      <c r="AA1199" t="n">
        <v>0</v>
      </c>
      <c r="AB1199" t="n">
        <v>0</v>
      </c>
      <c r="AC1199" t="n">
        <v>0</v>
      </c>
      <c r="AD1199" t="n">
        <v>0</v>
      </c>
      <c r="AE1199" t="n">
        <v>0</v>
      </c>
      <c r="AF1199" t="n">
        <v>0</v>
      </c>
      <c r="AG1199" t="n">
        <v>0</v>
      </c>
      <c r="AH1199" t="n">
        <v>0</v>
      </c>
      <c r="AI1199" t="inlineStr">
        <is>
          <t>Operationnel</t>
        </is>
      </c>
      <c r="AJ1199" t="inlineStr"/>
      <c r="AK1199" t="inlineStr">
        <is>
          <t>no impacts</t>
        </is>
      </c>
      <c r="AL1199" t="inlineStr">
        <is>
          <t>no impacts</t>
        </is>
      </c>
      <c r="AM1199" t="inlineStr">
        <is>
          <t>no impacts</t>
        </is>
      </c>
      <c r="AN1199" t="inlineStr">
        <is>
          <t>no impacts</t>
        </is>
      </c>
      <c r="AO1199" t="inlineStr"/>
      <c r="AP1199" t="inlineStr"/>
      <c r="AQ1199" t="inlineStr">
        <is>
          <t>NRD_092</t>
        </is>
      </c>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is>
          <t>NRD_092</t>
        </is>
      </c>
      <c r="BQ1199" t="inlineStr">
        <is>
          <t>Grid-Gen</t>
        </is>
      </c>
    </row>
    <row r="1200">
      <c r="A1200" t="inlineStr">
        <is>
          <t>Ashum-MTN</t>
        </is>
      </c>
      <c r="B1200" t="inlineStr">
        <is>
          <t>SUO_089</t>
        </is>
      </c>
      <c r="C1200" t="inlineStr">
        <is>
          <t>SUD-OUEST</t>
        </is>
      </c>
      <c r="D1200" t="inlineStr">
        <is>
          <t>IHS</t>
        </is>
      </c>
      <c r="E1200" t="inlineStr">
        <is>
          <t>Gen Only</t>
        </is>
      </c>
      <c r="F1200" t="inlineStr">
        <is>
          <t>SUD-OUEST</t>
        </is>
      </c>
      <c r="G1200" t="inlineStr">
        <is>
          <t>Ashum</t>
        </is>
      </c>
      <c r="H1200" t="inlineStr">
        <is>
          <t>HUAWEI</t>
        </is>
      </c>
      <c r="I1200" t="n">
        <v>0</v>
      </c>
      <c r="J1200" t="n">
        <v>0</v>
      </c>
      <c r="K1200" t="n">
        <v>0</v>
      </c>
      <c r="L1200" t="n">
        <v>0</v>
      </c>
      <c r="M1200" t="n">
        <v>0</v>
      </c>
      <c r="N1200" t="n">
        <v>0</v>
      </c>
      <c r="O1200" t="n">
        <v>0</v>
      </c>
      <c r="P1200" t="n">
        <v>0</v>
      </c>
      <c r="Q1200" t="n">
        <v>0</v>
      </c>
      <c r="R1200" t="n">
        <v>0</v>
      </c>
      <c r="S1200" t="n">
        <v>0</v>
      </c>
      <c r="T1200" t="n">
        <v>0</v>
      </c>
      <c r="U1200" t="n">
        <v>0</v>
      </c>
      <c r="V1200" t="n">
        <v>1.561354096218107</v>
      </c>
      <c r="W1200" t="n">
        <v>1.945040136060246</v>
      </c>
      <c r="X1200" t="n">
        <v>1.913097510793789</v>
      </c>
      <c r="Y1200" t="n">
        <v>0.1673465398521258</v>
      </c>
      <c r="Z1200" t="n">
        <v>0</v>
      </c>
      <c r="AA1200" t="n">
        <v>0</v>
      </c>
      <c r="AB1200" t="n">
        <v>0</v>
      </c>
      <c r="AC1200" t="n">
        <v>0</v>
      </c>
      <c r="AD1200" t="n">
        <v>0</v>
      </c>
      <c r="AE1200" t="n">
        <v>0</v>
      </c>
      <c r="AF1200" t="n">
        <v>0</v>
      </c>
      <c r="AG1200" t="n">
        <v>0</v>
      </c>
      <c r="AH1200" t="n">
        <v>0</v>
      </c>
      <c r="AI1200" t="inlineStr">
        <is>
          <t>Operationnel</t>
        </is>
      </c>
      <c r="AJ1200" t="inlineStr"/>
      <c r="AK1200" t="inlineStr">
        <is>
          <t>ACCESS-ISSUE</t>
        </is>
      </c>
      <c r="AL1200" t="inlineStr">
        <is>
          <t>ACCESS-ISSUE</t>
        </is>
      </c>
      <c r="AM1200" t="inlineStr">
        <is>
          <t>ACCESS-ISSUE</t>
        </is>
      </c>
      <c r="AN1200" t="inlineStr">
        <is>
          <t>ACCESS-ISSUE</t>
        </is>
      </c>
      <c r="AO1200" t="inlineStr">
        <is>
          <t>(05/06/2026 ocm ran 10h): Impacted by SUO_040_H_Tinto (TX issue. Red zone)</t>
        </is>
      </c>
      <c r="AP1200" t="inlineStr">
        <is>
          <t>: Impacted by SUO_040_H_Tinto (TX issue. Red zone)</t>
        </is>
      </c>
      <c r="AQ1200" t="inlineStr">
        <is>
          <t>SUO_040</t>
        </is>
      </c>
      <c r="AR1200" t="inlineStr">
        <is>
          <t xml:space="preserve"> Impacted by SUO_040_H_Tinto (TX issue. Red zone)</t>
        </is>
      </c>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is>
          <t>(05/06/2026 ocm ran 10h): Impacted by SUO_040_H_Tinto (TX issue. Red zone)</t>
        </is>
      </c>
      <c r="BJ1200" t="inlineStr"/>
      <c r="BK1200" t="inlineStr"/>
      <c r="BL1200" t="inlineStr"/>
      <c r="BM1200" t="inlineStr"/>
      <c r="BN1200" t="inlineStr"/>
      <c r="BO1200" t="inlineStr"/>
      <c r="BP1200" t="inlineStr">
        <is>
          <t>SUO_089</t>
        </is>
      </c>
      <c r="BQ1200" t="inlineStr">
        <is>
          <t>Grid-Gen</t>
        </is>
      </c>
    </row>
    <row r="1201">
      <c r="A1201" t="inlineStr">
        <is>
          <t>Nyamboya-MTN</t>
        </is>
      </c>
      <c r="B1201" t="inlineStr">
        <is>
          <t>ADM_179</t>
        </is>
      </c>
      <c r="C1201" t="inlineStr">
        <is>
          <t>ADAMAOUA</t>
        </is>
      </c>
      <c r="D1201" t="inlineStr"/>
      <c r="E1201" t="inlineStr"/>
      <c r="F1201" t="inlineStr">
        <is>
          <t>ADAMAOUA</t>
        </is>
      </c>
      <c r="G1201" t="inlineStr">
        <is>
          <t>Nyamboya</t>
        </is>
      </c>
      <c r="H1201" t="inlineStr">
        <is>
          <t>HUAWEI</t>
        </is>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0.8927348451772522</v>
      </c>
      <c r="Y1201" t="n">
        <v>0.1484770269923209</v>
      </c>
      <c r="Z1201" t="n">
        <v>0</v>
      </c>
      <c r="AA1201" t="n">
        <v>0</v>
      </c>
      <c r="AB1201" t="n">
        <v>0</v>
      </c>
      <c r="AC1201" t="n">
        <v>0</v>
      </c>
      <c r="AD1201" t="n">
        <v>0</v>
      </c>
      <c r="AE1201" t="n">
        <v>0</v>
      </c>
      <c r="AF1201" t="n">
        <v>0</v>
      </c>
      <c r="AG1201" t="n">
        <v>0</v>
      </c>
      <c r="AH1201" t="n">
        <v>0</v>
      </c>
      <c r="AI1201" t="inlineStr">
        <is>
          <t>Operationnel</t>
        </is>
      </c>
      <c r="AJ1201" t="inlineStr"/>
      <c r="AK1201" t="inlineStr">
        <is>
          <t>no impacts</t>
        </is>
      </c>
      <c r="AL1201" t="inlineStr">
        <is>
          <t>no impacts</t>
        </is>
      </c>
      <c r="AM1201" t="inlineStr">
        <is>
          <t>no impacts</t>
        </is>
      </c>
      <c r="AN1201" t="inlineStr">
        <is>
          <t>no impacts</t>
        </is>
      </c>
      <c r="AO1201" t="inlineStr"/>
      <c r="AP1201" t="inlineStr"/>
      <c r="AQ1201" t="inlineStr">
        <is>
          <t>ADM_179</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is>
          <t>Grid-Gen</t>
        </is>
      </c>
    </row>
    <row r="1202">
      <c r="A1202" t="inlineStr">
        <is>
          <t>H-Sawa</t>
        </is>
      </c>
      <c r="B1202" t="inlineStr">
        <is>
          <t>LIT_099</t>
        </is>
      </c>
      <c r="C1202" t="inlineStr">
        <is>
          <t>Douala</t>
        </is>
      </c>
      <c r="D1202" t="inlineStr">
        <is>
          <t>IHS</t>
        </is>
      </c>
      <c r="E1202" t="inlineStr">
        <is>
          <t>Grid-Gen (LL)</t>
        </is>
      </c>
      <c r="F1202" t="inlineStr">
        <is>
          <t>LITTORAL</t>
        </is>
      </c>
      <c r="G1202" t="inlineStr">
        <is>
          <t>Douala</t>
        </is>
      </c>
      <c r="H1202" t="inlineStr">
        <is>
          <t>ZTE</t>
        </is>
      </c>
      <c r="I1202" t="n">
        <v>0</v>
      </c>
      <c r="J1202" t="n">
        <v>0</v>
      </c>
      <c r="K1202" t="n">
        <v>0</v>
      </c>
      <c r="L1202" t="n">
        <v>0</v>
      </c>
      <c r="M1202" t="n">
        <v>0</v>
      </c>
      <c r="N1202" t="n">
        <v>0</v>
      </c>
      <c r="O1202" t="n">
        <v>0</v>
      </c>
      <c r="P1202" t="n">
        <v>0</v>
      </c>
      <c r="Q1202" t="n">
        <v>0</v>
      </c>
      <c r="R1202" t="n">
        <v>0</v>
      </c>
      <c r="S1202" t="n">
        <v>0</v>
      </c>
      <c r="T1202" t="n">
        <v>14.53084469784523</v>
      </c>
      <c r="U1202" t="n">
        <v>0</v>
      </c>
      <c r="V1202" t="n">
        <v>0</v>
      </c>
      <c r="W1202" t="n">
        <v>14.53084469784523</v>
      </c>
      <c r="X1202" t="n">
        <v>0</v>
      </c>
      <c r="Y1202" t="n">
        <v>0.1476744484680385</v>
      </c>
      <c r="Z1202" t="n">
        <v>0</v>
      </c>
      <c r="AA1202" t="n">
        <v>0</v>
      </c>
      <c r="AB1202" t="n">
        <v>0</v>
      </c>
      <c r="AC1202" t="n">
        <v>0</v>
      </c>
      <c r="AD1202" t="n">
        <v>0</v>
      </c>
      <c r="AE1202" t="n">
        <v>0</v>
      </c>
      <c r="AF1202" t="n">
        <v>0</v>
      </c>
      <c r="AG1202" t="n">
        <v>0</v>
      </c>
      <c r="AH1202" t="n">
        <v>0</v>
      </c>
      <c r="AI1202" t="inlineStr">
        <is>
          <t>Operationnel</t>
        </is>
      </c>
      <c r="AJ1202" t="inlineStr"/>
      <c r="AK1202" t="inlineStr">
        <is>
          <t>no impacts</t>
        </is>
      </c>
      <c r="AL1202" t="inlineStr">
        <is>
          <t>no impacts</t>
        </is>
      </c>
      <c r="AM1202" t="inlineStr">
        <is>
          <t>no impacts</t>
        </is>
      </c>
      <c r="AN1202" t="inlineStr">
        <is>
          <t>no impacts</t>
        </is>
      </c>
      <c r="AO1202" t="inlineStr"/>
      <c r="AP1202" t="inlineStr"/>
      <c r="AQ1202" t="inlineStr">
        <is>
          <t>LIT_099</t>
        </is>
      </c>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is>
          <t>LIT_099</t>
        </is>
      </c>
      <c r="BQ1202" t="inlineStr"/>
    </row>
    <row r="1203">
      <c r="A1203" t="inlineStr">
        <is>
          <t>Abom</t>
        </is>
      </c>
      <c r="B1203" t="inlineStr">
        <is>
          <t>CTR_263</t>
        </is>
      </c>
      <c r="C1203" t="inlineStr">
        <is>
          <t>Yaounde</t>
        </is>
      </c>
      <c r="D1203" t="inlineStr">
        <is>
          <t>IHS</t>
        </is>
      </c>
      <c r="E1203" t="inlineStr">
        <is>
          <t>Grid-Gen</t>
        </is>
      </c>
      <c r="F1203" t="inlineStr">
        <is>
          <t>CENTRE</t>
        </is>
      </c>
      <c r="G1203" t="inlineStr">
        <is>
          <t>Yaounde</t>
        </is>
      </c>
      <c r="H1203" t="inlineStr">
        <is>
          <t>ZTE</t>
        </is>
      </c>
      <c r="I1203" t="n">
        <v>0</v>
      </c>
      <c r="J1203" t="n">
        <v>0</v>
      </c>
      <c r="K1203" t="n">
        <v>0</v>
      </c>
      <c r="L1203" t="n">
        <v>0</v>
      </c>
      <c r="M1203" t="n">
        <v>0</v>
      </c>
      <c r="N1203" t="n">
        <v>0</v>
      </c>
      <c r="O1203" t="n">
        <v>0</v>
      </c>
      <c r="P1203" t="n">
        <v>0</v>
      </c>
      <c r="Q1203" t="n">
        <v>0</v>
      </c>
      <c r="R1203" t="n">
        <v>0</v>
      </c>
      <c r="S1203" t="n">
        <v>2.386155128084399</v>
      </c>
      <c r="T1203" t="n">
        <v>0</v>
      </c>
      <c r="U1203" t="n">
        <v>0</v>
      </c>
      <c r="V1203" t="n">
        <v>0</v>
      </c>
      <c r="W1203" t="n">
        <v>0</v>
      </c>
      <c r="X1203" t="n">
        <v>0</v>
      </c>
      <c r="Y1203" t="n">
        <v>0.1463189825159163</v>
      </c>
      <c r="Z1203" t="n">
        <v>0</v>
      </c>
      <c r="AA1203" t="n">
        <v>0</v>
      </c>
      <c r="AB1203" t="n">
        <v>0</v>
      </c>
      <c r="AC1203" t="n">
        <v>0</v>
      </c>
      <c r="AD1203" t="n">
        <v>0</v>
      </c>
      <c r="AE1203" t="n">
        <v>0</v>
      </c>
      <c r="AF1203" t="n">
        <v>0</v>
      </c>
      <c r="AG1203" t="n">
        <v>0</v>
      </c>
      <c r="AH1203" t="n">
        <v>0</v>
      </c>
      <c r="AI1203" t="inlineStr">
        <is>
          <t>Operationnel</t>
        </is>
      </c>
      <c r="AJ1203" t="inlineStr"/>
      <c r="AK1203" t="inlineStr">
        <is>
          <t>no impacts</t>
        </is>
      </c>
      <c r="AL1203" t="inlineStr">
        <is>
          <t>no impacts</t>
        </is>
      </c>
      <c r="AM1203" t="inlineStr">
        <is>
          <t>no impacts</t>
        </is>
      </c>
      <c r="AN1203" t="inlineStr">
        <is>
          <t>no impacts</t>
        </is>
      </c>
      <c r="AO1203" t="inlineStr"/>
      <c r="AP1203" t="inlineStr"/>
      <c r="AQ1203" t="inlineStr">
        <is>
          <t>CTR_263</t>
        </is>
      </c>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is>
          <t>CTR_263</t>
        </is>
      </c>
      <c r="BQ1203" t="inlineStr">
        <is>
          <t>Grid-Gen</t>
        </is>
      </c>
    </row>
    <row r="1204">
      <c r="A1204" t="inlineStr">
        <is>
          <t>Santa-Barbara-Yde-IHS</t>
        </is>
      </c>
      <c r="B1204" t="inlineStr">
        <is>
          <t>CTR_163</t>
        </is>
      </c>
      <c r="C1204" t="inlineStr">
        <is>
          <t>Yaounde</t>
        </is>
      </c>
      <c r="D1204" t="inlineStr">
        <is>
          <t>IHS</t>
        </is>
      </c>
      <c r="E1204" t="inlineStr">
        <is>
          <t>Grid-Gen</t>
        </is>
      </c>
      <c r="F1204" t="inlineStr">
        <is>
          <t>CENTRE</t>
        </is>
      </c>
      <c r="G1204" t="inlineStr">
        <is>
          <t>Yaounde</t>
        </is>
      </c>
      <c r="H1204" t="inlineStr">
        <is>
          <t>ZTE</t>
        </is>
      </c>
      <c r="I1204" t="n">
        <v>2.674245148145294</v>
      </c>
      <c r="J1204" t="n">
        <v>0.0216161149206838</v>
      </c>
      <c r="K1204" t="n">
        <v>0</v>
      </c>
      <c r="L1204" t="n">
        <v>0</v>
      </c>
      <c r="M1204" t="n">
        <v>0</v>
      </c>
      <c r="N1204" t="n">
        <v>0</v>
      </c>
      <c r="O1204" t="n">
        <v>0</v>
      </c>
      <c r="P1204" t="n">
        <v>0</v>
      </c>
      <c r="Q1204" t="n">
        <v>0</v>
      </c>
      <c r="R1204" t="n">
        <v>0</v>
      </c>
      <c r="S1204" t="n">
        <v>0</v>
      </c>
      <c r="T1204" t="n">
        <v>4.199162179360962</v>
      </c>
      <c r="U1204" t="n">
        <v>0.8733302799679253</v>
      </c>
      <c r="V1204" t="n">
        <v>0</v>
      </c>
      <c r="W1204" t="n">
        <v>4.199162179360963</v>
      </c>
      <c r="X1204" t="n">
        <v>0.2584659549757016</v>
      </c>
      <c r="Y1204" t="n">
        <v>0.135992472170144</v>
      </c>
      <c r="Z1204" t="n">
        <v>0</v>
      </c>
      <c r="AA1204" t="n">
        <v>0</v>
      </c>
      <c r="AB1204" t="n">
        <v>0</v>
      </c>
      <c r="AC1204" t="n">
        <v>0</v>
      </c>
      <c r="AD1204" t="n">
        <v>0</v>
      </c>
      <c r="AE1204" t="n">
        <v>0</v>
      </c>
      <c r="AF1204" t="n">
        <v>0</v>
      </c>
      <c r="AG1204" t="n">
        <v>0</v>
      </c>
      <c r="AH1204" t="n">
        <v>0</v>
      </c>
      <c r="AI1204" t="inlineStr">
        <is>
          <t>Operationnel</t>
        </is>
      </c>
      <c r="AJ1204" t="inlineStr"/>
      <c r="AK1204" t="inlineStr">
        <is>
          <t>BSS</t>
        </is>
      </c>
      <c r="AL1204" t="inlineStr">
        <is>
          <t>RAN ISSUE</t>
        </is>
      </c>
      <c r="AM1204" t="inlineStr">
        <is>
          <t>BSS Hardware issue</t>
        </is>
      </c>
      <c r="AN1204" t="inlineStr">
        <is>
          <t>ACTIVE</t>
        </is>
      </c>
      <c r="AO1204" t="inlineStr">
        <is>
          <t>05/06/2026: hardware issue,  site with GPS issue (alarm : TDD down 09Apr 02pm)</t>
        </is>
      </c>
      <c r="AP1204" t="inlineStr">
        <is>
          <t>05/06/2026 : hardware issue, site with GPS issue (alarm : TDD down 09Apr 02pm)</t>
        </is>
      </c>
      <c r="AQ1204" t="inlineStr">
        <is>
          <t>CTR_163</t>
        </is>
      </c>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CTR_163</t>
        </is>
      </c>
      <c r="BM1204" t="inlineStr"/>
      <c r="BN1204" t="inlineStr"/>
      <c r="BO1204" t="inlineStr"/>
      <c r="BP1204" t="inlineStr">
        <is>
          <t>CTR_163</t>
        </is>
      </c>
      <c r="BQ1204" t="inlineStr">
        <is>
          <t>Grid-Gen-Lithium</t>
        </is>
      </c>
    </row>
    <row r="1205">
      <c r="A1205" t="inlineStr">
        <is>
          <t>CTR_1052_Z_Santa-Barbara-Gottam-IHS</t>
        </is>
      </c>
      <c r="B1205" t="inlineStr">
        <is>
          <t>CTR_1052</t>
        </is>
      </c>
      <c r="C1205" t="inlineStr">
        <is>
          <t>Yaounde</t>
        </is>
      </c>
      <c r="D1205" t="inlineStr">
        <is>
          <t>IHS</t>
        </is>
      </c>
      <c r="E1205" t="inlineStr">
        <is>
          <t>Grid-Gen</t>
        </is>
      </c>
      <c r="F1205" t="inlineStr">
        <is>
          <t>CTR</t>
        </is>
      </c>
      <c r="G1205" t="inlineStr">
        <is>
          <t>Yaoundé</t>
        </is>
      </c>
      <c r="H1205" t="inlineStr">
        <is>
          <t>ZTE</t>
        </is>
      </c>
      <c r="I1205" t="n">
        <v>0</v>
      </c>
      <c r="J1205" t="n">
        <v>0</v>
      </c>
      <c r="K1205" t="n">
        <v>0</v>
      </c>
      <c r="L1205" t="n">
        <v>0</v>
      </c>
      <c r="M1205" t="n">
        <v>0</v>
      </c>
      <c r="N1205" t="n">
        <v>0</v>
      </c>
      <c r="O1205" t="n">
        <v>0</v>
      </c>
      <c r="P1205" t="n">
        <v>0</v>
      </c>
      <c r="Q1205" t="n">
        <v>0</v>
      </c>
      <c r="R1205" t="n">
        <v>3.289876381505167</v>
      </c>
      <c r="S1205" t="n">
        <v>0</v>
      </c>
      <c r="T1205" t="n">
        <v>3.887030473728216</v>
      </c>
      <c r="U1205" t="n">
        <v>0.787935924984234</v>
      </c>
      <c r="V1205" t="inlineStr"/>
      <c r="W1205" t="n">
        <v>3.887030473728216</v>
      </c>
      <c r="X1205" t="n">
        <v>0.2382053060071399</v>
      </c>
      <c r="Y1205" t="n">
        <v>0.1268074068366848</v>
      </c>
      <c r="Z1205" t="n">
        <v>0</v>
      </c>
      <c r="AA1205" t="n">
        <v>0</v>
      </c>
      <c r="AB1205" t="n">
        <v>0</v>
      </c>
      <c r="AC1205" t="n">
        <v>0</v>
      </c>
      <c r="AD1205" t="n">
        <v>0</v>
      </c>
      <c r="AE1205" t="n">
        <v>0</v>
      </c>
      <c r="AF1205" t="n">
        <v>0</v>
      </c>
      <c r="AG1205" t="n">
        <v>0</v>
      </c>
      <c r="AH1205" t="n">
        <v>0</v>
      </c>
      <c r="AI1205" t="inlineStr">
        <is>
          <t>Operationnel</t>
        </is>
      </c>
      <c r="AJ1205" t="inlineStr"/>
      <c r="AK1205" t="inlineStr">
        <is>
          <t>no impacts</t>
        </is>
      </c>
      <c r="AL1205" t="inlineStr">
        <is>
          <t>no impacts</t>
        </is>
      </c>
      <c r="AM1205" t="inlineStr">
        <is>
          <t>no impacts</t>
        </is>
      </c>
      <c r="AN1205" t="inlineStr">
        <is>
          <t>no impacts</t>
        </is>
      </c>
      <c r="AO1205" t="inlineStr"/>
      <c r="AP1205" t="inlineStr"/>
      <c r="AQ1205" t="inlineStr">
        <is>
          <t>CTR_1052</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is>
          <t>CTR_1052</t>
        </is>
      </c>
      <c r="BQ1205" t="inlineStr">
        <is>
          <t>Grid-Gen</t>
        </is>
      </c>
    </row>
    <row r="1206">
      <c r="A1206" t="inlineStr">
        <is>
          <t>Kosseoua</t>
        </is>
      </c>
      <c r="B1206" t="inlineStr">
        <is>
          <t>EXN_244</t>
        </is>
      </c>
      <c r="C1206" t="inlineStr">
        <is>
          <t>EXTREME-NORD</t>
        </is>
      </c>
      <c r="D1206" t="inlineStr">
        <is>
          <t>CAMUSAT</t>
        </is>
      </c>
      <c r="E1206" t="inlineStr">
        <is>
          <t>HGB</t>
        </is>
      </c>
      <c r="F1206" t="inlineStr">
        <is>
          <t>EXTREME-NORD</t>
        </is>
      </c>
      <c r="G1206" t="inlineStr">
        <is>
          <t>Kosseoua</t>
        </is>
      </c>
      <c r="H1206" t="inlineStr">
        <is>
          <t>HUAWEI</t>
        </is>
      </c>
      <c r="I1206" t="n">
        <v>0</v>
      </c>
      <c r="J1206" t="n">
        <v>0</v>
      </c>
      <c r="K1206" t="n">
        <v>0</v>
      </c>
      <c r="L1206" t="n">
        <v>0</v>
      </c>
      <c r="M1206" t="n">
        <v>0</v>
      </c>
      <c r="N1206" t="n">
        <v>0</v>
      </c>
      <c r="O1206" t="n">
        <v>0</v>
      </c>
      <c r="P1206" t="n">
        <v>0</v>
      </c>
      <c r="Q1206" t="n">
        <v>0</v>
      </c>
      <c r="R1206" t="n">
        <v>0</v>
      </c>
      <c r="S1206" t="n">
        <v>0</v>
      </c>
      <c r="T1206" t="n">
        <v>0</v>
      </c>
      <c r="U1206" t="n">
        <v>0</v>
      </c>
      <c r="V1206" t="n">
        <v>6.848705744036662</v>
      </c>
      <c r="W1206" t="n">
        <v>7.938000987349936</v>
      </c>
      <c r="X1206" t="n">
        <v>0.6105125658827796</v>
      </c>
      <c r="Y1206" t="n">
        <v>0.118567600654048</v>
      </c>
      <c r="Z1206" t="n">
        <v>0</v>
      </c>
      <c r="AA1206" t="n">
        <v>0</v>
      </c>
      <c r="AB1206" t="n">
        <v>0</v>
      </c>
      <c r="AC1206" t="n">
        <v>0</v>
      </c>
      <c r="AD1206" t="n">
        <v>0</v>
      </c>
      <c r="AE1206" t="n">
        <v>0</v>
      </c>
      <c r="AF1206" t="n">
        <v>0</v>
      </c>
      <c r="AG1206" t="n">
        <v>0</v>
      </c>
      <c r="AH1206" t="n">
        <v>0</v>
      </c>
      <c r="AI1206" t="inlineStr">
        <is>
          <t>Insecurity</t>
        </is>
      </c>
      <c r="AJ1206" t="inlineStr"/>
      <c r="AK1206" t="inlineStr">
        <is>
          <t>IHS</t>
        </is>
      </c>
      <c r="AL1206" t="inlineStr">
        <is>
          <t>POWER ISSUE</t>
        </is>
      </c>
      <c r="AM1206" t="inlineStr">
        <is>
          <t>Defaut GE &amp; Power Cabinet</t>
        </is>
      </c>
      <c r="AN1206" t="inlineStr">
        <is>
          <t>PASSIVE</t>
        </is>
      </c>
      <c r="AO1206" t="inlineStr">
        <is>
          <t>(05/06/2026  groupe whatsapp incident): impacted by EXN_036_N_Balaza , Probleme d'energie , cable d'alimentation MPR burler , || Action :action IHS ,| FME a refais le cable l'alimentation MPR</t>
        </is>
      </c>
      <c r="AP1206" t="inlineStr">
        <is>
          <t>05/06/2026 groupe whatsapp incident) : impacted by EXN_036_N_Balaza , Probleme d'energie , cable d'alimentation MPR burler , || Action : action IHS ,| FME a refais le cable l'alimentation MPR</t>
        </is>
      </c>
      <c r="AQ1206" t="inlineStr">
        <is>
          <t>EXN_036</t>
        </is>
      </c>
      <c r="AR1206" t="inlineStr">
        <is>
          <t xml:space="preserve"> impacted by EXN_036_N_Balaza , Probleme d'energie , cable d'alimentation MPR burler</t>
        </is>
      </c>
      <c r="AS1206" t="inlineStr">
        <is>
          <t>(05/06/2026  groupe whatsapp incident): impacted by EXN_036_N_Balaza , Probleme d'energie , cable d'alimentation MPR burler , || Action :action IHS ,| FME a refais le cable l'alimentation MPR</t>
        </is>
      </c>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is>
          <t>Grid-Gen</t>
        </is>
      </c>
    </row>
    <row r="1207">
      <c r="A1207" t="inlineStr">
        <is>
          <t>Mini_SS_AFD</t>
        </is>
      </c>
      <c r="B1207" t="inlineStr">
        <is>
          <t>CTR_737</t>
        </is>
      </c>
      <c r="C1207" t="inlineStr">
        <is>
          <t>Yaounde</t>
        </is>
      </c>
      <c r="D1207" t="inlineStr">
        <is>
          <t>CAMUSAT</t>
        </is>
      </c>
      <c r="E1207" t="inlineStr">
        <is>
          <t>Good Grid no GE - 8h</t>
        </is>
      </c>
      <c r="F1207" t="inlineStr">
        <is>
          <t>CENTRE</t>
        </is>
      </c>
      <c r="G1207" t="inlineStr">
        <is>
          <t>Yaounde</t>
        </is>
      </c>
      <c r="H1207" t="inlineStr">
        <is>
          <t>ZTE</t>
        </is>
      </c>
      <c r="I1207" t="n">
        <v>0</v>
      </c>
      <c r="J1207" t="n">
        <v>0</v>
      </c>
      <c r="K1207" t="n">
        <v>0</v>
      </c>
      <c r="L1207" t="n">
        <v>0</v>
      </c>
      <c r="M1207" t="n">
        <v>0</v>
      </c>
      <c r="N1207" t="n">
        <v>0</v>
      </c>
      <c r="O1207" t="n">
        <v>0</v>
      </c>
      <c r="P1207" t="n">
        <v>0</v>
      </c>
      <c r="Q1207" t="n">
        <v>0</v>
      </c>
      <c r="R1207" t="n">
        <v>0</v>
      </c>
      <c r="S1207" t="n">
        <v>0</v>
      </c>
      <c r="T1207" t="n">
        <v>0</v>
      </c>
      <c r="U1207" t="n">
        <v>0.03311974043540424</v>
      </c>
      <c r="V1207" t="n">
        <v>0.04975986850553465</v>
      </c>
      <c r="W1207" t="n">
        <v>0</v>
      </c>
      <c r="X1207" t="n">
        <v>0.06461648874392543</v>
      </c>
      <c r="Y1207" t="n">
        <v>0.08987095964135805</v>
      </c>
      <c r="Z1207" t="n">
        <v>0</v>
      </c>
      <c r="AA1207" t="n">
        <v>0</v>
      </c>
      <c r="AB1207" t="n">
        <v>0</v>
      </c>
      <c r="AC1207" t="n">
        <v>0</v>
      </c>
      <c r="AD1207" t="n">
        <v>0</v>
      </c>
      <c r="AE1207" t="n">
        <v>0</v>
      </c>
      <c r="AF1207" t="n">
        <v>0</v>
      </c>
      <c r="AG1207" t="n">
        <v>0</v>
      </c>
      <c r="AH1207" t="n">
        <v>0</v>
      </c>
      <c r="AI1207" t="inlineStr">
        <is>
          <t>Operationnel</t>
        </is>
      </c>
      <c r="AJ1207" t="inlineStr"/>
      <c r="AK1207" t="inlineStr">
        <is>
          <t>no impacts</t>
        </is>
      </c>
      <c r="AL1207" t="inlineStr">
        <is>
          <t>no impacts</t>
        </is>
      </c>
      <c r="AM1207" t="inlineStr">
        <is>
          <t>no impacts</t>
        </is>
      </c>
      <c r="AN1207" t="inlineStr">
        <is>
          <t>no impacts</t>
        </is>
      </c>
      <c r="AO1207" t="inlineStr"/>
      <c r="AP1207" t="inlineStr"/>
      <c r="AQ1207" t="inlineStr">
        <is>
          <t>CTR_737</t>
        </is>
      </c>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row>
    <row r="1208">
      <c r="A1208" t="inlineStr">
        <is>
          <t>Fotouni-IHS</t>
        </is>
      </c>
      <c r="B1208" t="inlineStr">
        <is>
          <t>OST_153</t>
        </is>
      </c>
      <c r="C1208" t="inlineStr">
        <is>
          <t>OUEST</t>
        </is>
      </c>
      <c r="D1208" t="inlineStr">
        <is>
          <t>IHS</t>
        </is>
      </c>
      <c r="E1208" t="inlineStr">
        <is>
          <t>Hybrid-Gen</t>
        </is>
      </c>
      <c r="F1208" t="inlineStr">
        <is>
          <t>OUEST</t>
        </is>
      </c>
      <c r="G1208" t="inlineStr">
        <is>
          <t>Fotouni</t>
        </is>
      </c>
      <c r="H1208" t="inlineStr">
        <is>
          <t>HUAWEI</t>
        </is>
      </c>
      <c r="I1208" t="n">
        <v>0</v>
      </c>
      <c r="J1208" t="n">
        <v>0</v>
      </c>
      <c r="K1208" t="n">
        <v>0</v>
      </c>
      <c r="L1208" t="n">
        <v>0</v>
      </c>
      <c r="M1208" t="n">
        <v>0</v>
      </c>
      <c r="N1208" t="n">
        <v>0</v>
      </c>
      <c r="O1208" t="n">
        <v>0</v>
      </c>
      <c r="P1208" t="n">
        <v>0</v>
      </c>
      <c r="Q1208" t="n">
        <v>0</v>
      </c>
      <c r="R1208" t="n">
        <v>0</v>
      </c>
      <c r="S1208" t="n">
        <v>0</v>
      </c>
      <c r="T1208" t="n">
        <v>0</v>
      </c>
      <c r="U1208" t="n">
        <v>0</v>
      </c>
      <c r="V1208" t="n">
        <v>0.1395773229119403</v>
      </c>
      <c r="W1208" t="n">
        <v>0.1088474829710672</v>
      </c>
      <c r="X1208" t="n">
        <v>0.00552887427839273</v>
      </c>
      <c r="Y1208" t="n">
        <v>0.08872951462904465</v>
      </c>
      <c r="Z1208" t="n">
        <v>0</v>
      </c>
      <c r="AA1208" t="n">
        <v>0</v>
      </c>
      <c r="AB1208" t="n">
        <v>0</v>
      </c>
      <c r="AC1208" t="n">
        <v>0</v>
      </c>
      <c r="AD1208" t="n">
        <v>0</v>
      </c>
      <c r="AE1208" t="n">
        <v>0</v>
      </c>
      <c r="AF1208" t="n">
        <v>0</v>
      </c>
      <c r="AG1208" t="n">
        <v>0</v>
      </c>
      <c r="AH1208" t="n">
        <v>0</v>
      </c>
      <c r="AI1208" t="inlineStr">
        <is>
          <t>Operationnel</t>
        </is>
      </c>
      <c r="AJ1208" t="inlineStr"/>
      <c r="AK1208" t="inlineStr">
        <is>
          <t>no impacts</t>
        </is>
      </c>
      <c r="AL1208" t="inlineStr">
        <is>
          <t>no impacts</t>
        </is>
      </c>
      <c r="AM1208" t="inlineStr">
        <is>
          <t>no impacts</t>
        </is>
      </c>
      <c r="AN1208" t="inlineStr">
        <is>
          <t>no impacts</t>
        </is>
      </c>
      <c r="AO1208" t="inlineStr"/>
      <c r="AP1208" t="inlineStr"/>
      <c r="AQ1208" t="inlineStr">
        <is>
          <t>OST_153</t>
        </is>
      </c>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is>
          <t>OST_153</t>
        </is>
      </c>
      <c r="BQ1208" t="inlineStr">
        <is>
          <t>Grid-Gen</t>
        </is>
      </c>
    </row>
    <row r="1209">
      <c r="A1209" t="inlineStr">
        <is>
          <t>Ngaoundal3-IHS</t>
        </is>
      </c>
      <c r="B1209" t="inlineStr">
        <is>
          <t>ADM_119</t>
        </is>
      </c>
      <c r="C1209" t="inlineStr">
        <is>
          <t>NGAOUNDERE</t>
        </is>
      </c>
      <c r="D1209" t="inlineStr">
        <is>
          <t>IHS</t>
        </is>
      </c>
      <c r="E1209" t="inlineStr">
        <is>
          <t>Grid-Gen</t>
        </is>
      </c>
      <c r="F1209" t="inlineStr">
        <is>
          <t>ADAMAOUA</t>
        </is>
      </c>
      <c r="G1209" t="inlineStr">
        <is>
          <t>Ngaoundal</t>
        </is>
      </c>
      <c r="H1209" t="inlineStr">
        <is>
          <t>HUAWEI</t>
        </is>
      </c>
      <c r="I1209" t="n">
        <v>0</v>
      </c>
      <c r="J1209" t="n">
        <v>0</v>
      </c>
      <c r="K1209" t="n">
        <v>0</v>
      </c>
      <c r="L1209" t="n">
        <v>0</v>
      </c>
      <c r="M1209" t="n">
        <v>0</v>
      </c>
      <c r="N1209" t="n">
        <v>0</v>
      </c>
      <c r="O1209" t="n">
        <v>0</v>
      </c>
      <c r="P1209" t="n">
        <v>0</v>
      </c>
      <c r="Q1209" t="n">
        <v>0</v>
      </c>
      <c r="R1209" t="n">
        <v>0</v>
      </c>
      <c r="S1209" t="n">
        <v>0</v>
      </c>
      <c r="T1209" t="n">
        <v>0</v>
      </c>
      <c r="U1209" t="n">
        <v>0</v>
      </c>
      <c r="V1209" t="n">
        <v>0.00383454183824012</v>
      </c>
      <c r="W1209" t="n">
        <v>0.001605157048565631</v>
      </c>
      <c r="X1209" t="n">
        <v>0.04893945490293437</v>
      </c>
      <c r="Y1209" t="n">
        <v>0.06293999138209015</v>
      </c>
      <c r="Z1209" t="n">
        <v>0</v>
      </c>
      <c r="AA1209" t="n">
        <v>0</v>
      </c>
      <c r="AB1209" t="n">
        <v>0</v>
      </c>
      <c r="AC1209" t="n">
        <v>0</v>
      </c>
      <c r="AD1209" t="n">
        <v>0</v>
      </c>
      <c r="AE1209" t="n">
        <v>0</v>
      </c>
      <c r="AF1209" t="n">
        <v>0</v>
      </c>
      <c r="AG1209" t="n">
        <v>0</v>
      </c>
      <c r="AH1209" t="n">
        <v>0</v>
      </c>
      <c r="AI1209" t="inlineStr">
        <is>
          <t>Operationnel</t>
        </is>
      </c>
      <c r="AJ1209" t="inlineStr"/>
      <c r="AK1209" t="inlineStr">
        <is>
          <t>no impacts</t>
        </is>
      </c>
      <c r="AL1209" t="inlineStr">
        <is>
          <t>no impacts</t>
        </is>
      </c>
      <c r="AM1209" t="inlineStr">
        <is>
          <t>no impacts</t>
        </is>
      </c>
      <c r="AN1209" t="inlineStr">
        <is>
          <t>no impacts</t>
        </is>
      </c>
      <c r="AO1209" t="inlineStr"/>
      <c r="AP1209" t="inlineStr"/>
      <c r="AQ1209" t="inlineStr">
        <is>
          <t>ADM_119</t>
        </is>
      </c>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is>
          <t>ADM_119</t>
        </is>
      </c>
      <c r="BQ1209" t="inlineStr">
        <is>
          <t>Grid-Gen-Lithium</t>
        </is>
      </c>
    </row>
    <row r="1210">
      <c r="A1210" t="inlineStr">
        <is>
          <t>Batsaa</t>
        </is>
      </c>
      <c r="B1210" t="inlineStr">
        <is>
          <t>OST_290</t>
        </is>
      </c>
      <c r="C1210" t="inlineStr">
        <is>
          <t>OUEST</t>
        </is>
      </c>
      <c r="D1210" t="inlineStr">
        <is>
          <t>CAMUSAT</t>
        </is>
      </c>
      <c r="E1210" t="inlineStr">
        <is>
          <t>Hybrid Solar - S3</t>
        </is>
      </c>
      <c r="F1210" t="inlineStr">
        <is>
          <t>OUEST</t>
        </is>
      </c>
      <c r="G1210" t="inlineStr">
        <is>
          <t>Batsaa</t>
        </is>
      </c>
      <c r="H1210" t="inlineStr">
        <is>
          <t>HUAWEI</t>
        </is>
      </c>
      <c r="I1210" t="n">
        <v>0</v>
      </c>
      <c r="J1210" t="n">
        <v>0</v>
      </c>
      <c r="K1210" t="n">
        <v>0</v>
      </c>
      <c r="L1210" t="n">
        <v>0</v>
      </c>
      <c r="M1210" t="n">
        <v>0</v>
      </c>
      <c r="N1210" t="n">
        <v>0</v>
      </c>
      <c r="O1210" t="n">
        <v>0</v>
      </c>
      <c r="P1210" t="n">
        <v>0</v>
      </c>
      <c r="Q1210" t="n">
        <v>0</v>
      </c>
      <c r="R1210" t="n">
        <v>0</v>
      </c>
      <c r="S1210" t="n">
        <v>0</v>
      </c>
      <c r="T1210" t="n">
        <v>0</v>
      </c>
      <c r="U1210" t="n">
        <v>0</v>
      </c>
      <c r="V1210" t="n">
        <v>0.1868581155313569</v>
      </c>
      <c r="W1210" t="n">
        <v>0</v>
      </c>
      <c r="X1210" t="n">
        <v>0</v>
      </c>
      <c r="Y1210" t="n">
        <v>0.06153102019501588</v>
      </c>
      <c r="Z1210" t="n">
        <v>0</v>
      </c>
      <c r="AA1210" t="n">
        <v>0</v>
      </c>
      <c r="AB1210" t="n">
        <v>0</v>
      </c>
      <c r="AC1210" t="n">
        <v>0</v>
      </c>
      <c r="AD1210" t="n">
        <v>0</v>
      </c>
      <c r="AE1210" t="n">
        <v>0</v>
      </c>
      <c r="AF1210" t="n">
        <v>0</v>
      </c>
      <c r="AG1210" t="n">
        <v>0</v>
      </c>
      <c r="AH1210" t="n">
        <v>0</v>
      </c>
      <c r="AI1210" t="inlineStr">
        <is>
          <t>Operationnel</t>
        </is>
      </c>
      <c r="AJ1210" t="inlineStr"/>
      <c r="AK1210" t="inlineStr">
        <is>
          <t>no impacts</t>
        </is>
      </c>
      <c r="AL1210" t="inlineStr">
        <is>
          <t>no impacts</t>
        </is>
      </c>
      <c r="AM1210" t="inlineStr">
        <is>
          <t>no impacts</t>
        </is>
      </c>
      <c r="AN1210" t="inlineStr">
        <is>
          <t>no impacts</t>
        </is>
      </c>
      <c r="AO1210" t="inlineStr"/>
      <c r="AP1210" t="inlineStr"/>
      <c r="AQ1210" t="inlineStr">
        <is>
          <t>OST_290</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is>
          <t>Grid-Gen</t>
        </is>
      </c>
    </row>
    <row r="1211">
      <c r="A1211" t="inlineStr">
        <is>
          <t>Ngaoundal</t>
        </is>
      </c>
      <c r="B1211" t="inlineStr">
        <is>
          <t>ADM_010</t>
        </is>
      </c>
      <c r="C1211" t="inlineStr">
        <is>
          <t>NGAOUNDERE</t>
        </is>
      </c>
      <c r="D1211" t="inlineStr">
        <is>
          <t>IHS</t>
        </is>
      </c>
      <c r="E1211" t="inlineStr">
        <is>
          <t>Medium Grid + Solar + GE</t>
        </is>
      </c>
      <c r="F1211" t="inlineStr">
        <is>
          <t>ADAMAOUA</t>
        </is>
      </c>
      <c r="G1211" t="inlineStr">
        <is>
          <t>Ngaoundal</t>
        </is>
      </c>
      <c r="H1211" t="inlineStr">
        <is>
          <t>HUAWEI</t>
        </is>
      </c>
      <c r="I1211" t="n">
        <v>0</v>
      </c>
      <c r="J1211" t="n">
        <v>0</v>
      </c>
      <c r="K1211" t="n">
        <v>0</v>
      </c>
      <c r="L1211" t="n">
        <v>0</v>
      </c>
      <c r="M1211" t="n">
        <v>0</v>
      </c>
      <c r="N1211" t="n">
        <v>0</v>
      </c>
      <c r="O1211" t="n">
        <v>0</v>
      </c>
      <c r="P1211" t="n">
        <v>0</v>
      </c>
      <c r="Q1211" t="n">
        <v>0</v>
      </c>
      <c r="R1211" t="n">
        <v>0</v>
      </c>
      <c r="S1211" t="n">
        <v>0</v>
      </c>
      <c r="T1211" t="n">
        <v>0</v>
      </c>
      <c r="U1211" t="n">
        <v>0</v>
      </c>
      <c r="V1211" t="n">
        <v>0.00187268322332657</v>
      </c>
      <c r="W1211" t="n">
        <v>0.002496910964435427</v>
      </c>
      <c r="X1211" t="n">
        <v>0.04068181364198007</v>
      </c>
      <c r="Y1211" t="n">
        <v>0.05964050189337192</v>
      </c>
      <c r="Z1211" t="n">
        <v>0</v>
      </c>
      <c r="AA1211" t="n">
        <v>0</v>
      </c>
      <c r="AB1211" t="n">
        <v>0</v>
      </c>
      <c r="AC1211" t="n">
        <v>0</v>
      </c>
      <c r="AD1211" t="n">
        <v>0</v>
      </c>
      <c r="AE1211" t="n">
        <v>0</v>
      </c>
      <c r="AF1211" t="n">
        <v>0</v>
      </c>
      <c r="AG1211" t="n">
        <v>0</v>
      </c>
      <c r="AH1211" t="n">
        <v>0</v>
      </c>
      <c r="AI1211" t="inlineStr">
        <is>
          <t>Operationnel</t>
        </is>
      </c>
      <c r="AJ1211" t="inlineStr"/>
      <c r="AK1211" t="inlineStr">
        <is>
          <t>no impacts</t>
        </is>
      </c>
      <c r="AL1211" t="inlineStr">
        <is>
          <t>no impacts</t>
        </is>
      </c>
      <c r="AM1211" t="inlineStr">
        <is>
          <t>no impacts</t>
        </is>
      </c>
      <c r="AN1211" t="inlineStr">
        <is>
          <t>no impacts</t>
        </is>
      </c>
      <c r="AO1211" t="inlineStr"/>
      <c r="AP1211" t="inlineStr"/>
      <c r="AQ1211" t="inlineStr">
        <is>
          <t>ADM_010</t>
        </is>
      </c>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is>
          <t>ADM_010</t>
        </is>
      </c>
      <c r="BQ1211" t="inlineStr">
        <is>
          <t>Grid-Gen</t>
        </is>
      </c>
    </row>
    <row r="1212">
      <c r="A1212" t="inlineStr">
        <is>
          <t>Ngbetnsouen</t>
        </is>
      </c>
      <c r="B1212" t="inlineStr">
        <is>
          <t>OST_219</t>
        </is>
      </c>
      <c r="C1212" t="inlineStr">
        <is>
          <t>OUEST</t>
        </is>
      </c>
      <c r="D1212" t="inlineStr">
        <is>
          <t>IHS</t>
        </is>
      </c>
      <c r="E1212" t="inlineStr">
        <is>
          <t>Grid-Gen</t>
        </is>
      </c>
      <c r="F1212" t="inlineStr">
        <is>
          <t>OUEST</t>
        </is>
      </c>
      <c r="G1212" t="inlineStr">
        <is>
          <t>Ngbetnsouen</t>
        </is>
      </c>
      <c r="H1212" t="inlineStr">
        <is>
          <t>NOKIA</t>
        </is>
      </c>
      <c r="I1212" t="n">
        <v>1.775665642318791</v>
      </c>
      <c r="J1212" t="n">
        <v>0</v>
      </c>
      <c r="K1212" t="n">
        <v>0</v>
      </c>
      <c r="L1212" t="n">
        <v>0</v>
      </c>
      <c r="M1212" t="n">
        <v>0</v>
      </c>
      <c r="N1212" t="n">
        <v>0</v>
      </c>
      <c r="O1212" t="n">
        <v>0</v>
      </c>
      <c r="P1212" t="n">
        <v>0</v>
      </c>
      <c r="Q1212" t="n">
        <v>0.2587884382588788</v>
      </c>
      <c r="R1212" t="n">
        <v>0</v>
      </c>
      <c r="S1212" t="n">
        <v>0</v>
      </c>
      <c r="T1212" t="n">
        <v>0.8394079610082383</v>
      </c>
      <c r="U1212" t="n">
        <v>0</v>
      </c>
      <c r="V1212" t="n">
        <v>5.321220461543291</v>
      </c>
      <c r="W1212" t="n">
        <v>0.8394079610082382</v>
      </c>
      <c r="X1212" t="n">
        <v>0.4407047852228527</v>
      </c>
      <c r="Y1212" t="n">
        <v>0.05892709876067623</v>
      </c>
      <c r="Z1212" t="n">
        <v>0</v>
      </c>
      <c r="AA1212" t="n">
        <v>0</v>
      </c>
      <c r="AB1212" t="n">
        <v>0</v>
      </c>
      <c r="AC1212" t="n">
        <v>0</v>
      </c>
      <c r="AD1212" t="n">
        <v>0</v>
      </c>
      <c r="AE1212" t="n">
        <v>0</v>
      </c>
      <c r="AF1212" t="n">
        <v>0</v>
      </c>
      <c r="AG1212" t="n">
        <v>0</v>
      </c>
      <c r="AH1212" t="n">
        <v>0</v>
      </c>
      <c r="AI1212" t="inlineStr">
        <is>
          <t>Operationnel</t>
        </is>
      </c>
      <c r="AJ1212" t="inlineStr"/>
      <c r="AK1212" t="inlineStr">
        <is>
          <t>no impacts</t>
        </is>
      </c>
      <c r="AL1212" t="inlineStr">
        <is>
          <t>no impacts</t>
        </is>
      </c>
      <c r="AM1212" t="inlineStr">
        <is>
          <t>no impacts</t>
        </is>
      </c>
      <c r="AN1212" t="inlineStr">
        <is>
          <t>no impacts</t>
        </is>
      </c>
      <c r="AO1212" t="inlineStr"/>
      <c r="AP1212" t="inlineStr"/>
      <c r="AQ1212" t="inlineStr">
        <is>
          <t>OST_219</t>
        </is>
      </c>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is>
          <t>OST_219</t>
        </is>
      </c>
      <c r="BQ1212" t="inlineStr">
        <is>
          <t>Grid-Gen</t>
        </is>
      </c>
    </row>
    <row r="1213">
      <c r="A1213" t="inlineStr">
        <is>
          <t>SS-Hotel-Lagon-Outdoor</t>
        </is>
      </c>
      <c r="B1213" t="inlineStr">
        <is>
          <t>SUD_091</t>
        </is>
      </c>
      <c r="C1213" t="inlineStr">
        <is>
          <t>CENTRE</t>
        </is>
      </c>
      <c r="D1213" t="inlineStr">
        <is>
          <t>CAMUSAT</t>
        </is>
      </c>
      <c r="E1213" t="inlineStr">
        <is>
          <t>Good Grid no GE - 8h</t>
        </is>
      </c>
      <c r="F1213" t="inlineStr">
        <is>
          <t>SUD</t>
        </is>
      </c>
      <c r="G1213" t="inlineStr">
        <is>
          <t>Kribi</t>
        </is>
      </c>
      <c r="H1213" t="inlineStr">
        <is>
          <t>NOKIA</t>
        </is>
      </c>
      <c r="I1213" t="n">
        <v>0</v>
      </c>
      <c r="J1213" t="n">
        <v>0</v>
      </c>
      <c r="K1213" t="n">
        <v>0</v>
      </c>
      <c r="L1213" t="n">
        <v>0</v>
      </c>
      <c r="M1213" t="n">
        <v>0</v>
      </c>
      <c r="N1213" t="n">
        <v>0</v>
      </c>
      <c r="O1213" t="n">
        <v>0</v>
      </c>
      <c r="P1213" t="n">
        <v>0</v>
      </c>
      <c r="Q1213" t="n">
        <v>0</v>
      </c>
      <c r="R1213" t="n">
        <v>0</v>
      </c>
      <c r="S1213" t="n">
        <v>0</v>
      </c>
      <c r="T1213" t="n">
        <v>0</v>
      </c>
      <c r="U1213" t="n">
        <v>0</v>
      </c>
      <c r="V1213" t="n">
        <v>0.05199226210667357</v>
      </c>
      <c r="W1213" t="n">
        <v>0.02559333738546314</v>
      </c>
      <c r="X1213" t="n">
        <v>0.02149251315215842</v>
      </c>
      <c r="Y1213" t="n">
        <v>0.05814235531471074</v>
      </c>
      <c r="Z1213" t="n">
        <v>0</v>
      </c>
      <c r="AA1213" t="n">
        <v>0</v>
      </c>
      <c r="AB1213" t="n">
        <v>0</v>
      </c>
      <c r="AC1213" t="n">
        <v>0</v>
      </c>
      <c r="AD1213" t="n">
        <v>0</v>
      </c>
      <c r="AE1213" t="n">
        <v>0</v>
      </c>
      <c r="AF1213" t="n">
        <v>0</v>
      </c>
      <c r="AG1213" t="n">
        <v>0</v>
      </c>
      <c r="AH1213" t="n">
        <v>0</v>
      </c>
      <c r="AI1213" t="inlineStr">
        <is>
          <t>Operationnel</t>
        </is>
      </c>
      <c r="AJ1213" t="inlineStr"/>
      <c r="AK1213" t="inlineStr">
        <is>
          <t>no impacts</t>
        </is>
      </c>
      <c r="AL1213" t="inlineStr">
        <is>
          <t>no impacts</t>
        </is>
      </c>
      <c r="AM1213" t="inlineStr">
        <is>
          <t>no impacts</t>
        </is>
      </c>
      <c r="AN1213" t="inlineStr">
        <is>
          <t>no impacts</t>
        </is>
      </c>
      <c r="AO1213" t="inlineStr"/>
      <c r="AP1213" t="inlineStr"/>
      <c r="AQ1213" t="inlineStr">
        <is>
          <t>SUD_091</t>
        </is>
      </c>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is>
          <t>Grid-Gen</t>
        </is>
      </c>
    </row>
    <row r="1214">
      <c r="A1214" t="inlineStr">
        <is>
          <t>Pangar-camrail</t>
        </is>
      </c>
      <c r="B1214" t="inlineStr">
        <is>
          <t>ADM_114</t>
        </is>
      </c>
      <c r="C1214" t="inlineStr">
        <is>
          <t>ADAMAOUA</t>
        </is>
      </c>
      <c r="D1214" t="inlineStr">
        <is>
          <t>CAMUSAT</t>
        </is>
      </c>
      <c r="E1214" t="inlineStr">
        <is>
          <t>Hybrid Solar - S3</t>
        </is>
      </c>
      <c r="F1214" t="inlineStr">
        <is>
          <t>ADAMAOUA</t>
        </is>
      </c>
      <c r="G1214" t="inlineStr">
        <is>
          <t>Pangar</t>
        </is>
      </c>
      <c r="H1214" t="inlineStr">
        <is>
          <t>Huawei</t>
        </is>
      </c>
      <c r="I1214" t="n">
        <v>0</v>
      </c>
      <c r="J1214" t="n">
        <v>0</v>
      </c>
      <c r="K1214" t="n">
        <v>0</v>
      </c>
      <c r="L1214" t="n">
        <v>0</v>
      </c>
      <c r="M1214" t="n">
        <v>0</v>
      </c>
      <c r="N1214" t="n">
        <v>0</v>
      </c>
      <c r="O1214" t="n">
        <v>0</v>
      </c>
      <c r="P1214" t="n">
        <v>0</v>
      </c>
      <c r="Q1214" t="n">
        <v>0</v>
      </c>
      <c r="R1214" t="n">
        <v>0</v>
      </c>
      <c r="S1214" t="n">
        <v>0</v>
      </c>
      <c r="T1214" t="n">
        <v>0</v>
      </c>
      <c r="U1214" t="n">
        <v>0</v>
      </c>
      <c r="V1214" t="n">
        <v>0.004886811458966478</v>
      </c>
      <c r="W1214" t="n">
        <v>0.001426806265391673</v>
      </c>
      <c r="X1214" t="n">
        <v>0.1576799274040972</v>
      </c>
      <c r="Y1214" t="n">
        <v>0.05764297312182358</v>
      </c>
      <c r="Z1214" t="n">
        <v>0</v>
      </c>
      <c r="AA1214" t="n">
        <v>0</v>
      </c>
      <c r="AB1214" t="n">
        <v>0</v>
      </c>
      <c r="AC1214" t="n">
        <v>0</v>
      </c>
      <c r="AD1214" t="n">
        <v>0</v>
      </c>
      <c r="AE1214" t="n">
        <v>0</v>
      </c>
      <c r="AF1214" t="n">
        <v>0</v>
      </c>
      <c r="AG1214" t="n">
        <v>0</v>
      </c>
      <c r="AH1214" t="n">
        <v>0</v>
      </c>
      <c r="AI1214" t="inlineStr">
        <is>
          <t>EXCLU</t>
        </is>
      </c>
      <c r="AJ1214" t="inlineStr"/>
      <c r="AK1214" t="inlineStr">
        <is>
          <t>Exclu</t>
        </is>
      </c>
      <c r="AL1214" t="inlineStr">
        <is>
          <t>Exclu</t>
        </is>
      </c>
      <c r="AM1214" t="inlineStr">
        <is>
          <t>EXCLU</t>
        </is>
      </c>
      <c r="AN1214" t="inlineStr">
        <is>
          <t>Exclu</t>
        </is>
      </c>
      <c r="AO1214" t="inlineStr"/>
      <c r="AP1214" t="inlineStr"/>
      <c r="AQ1214" t="inlineStr">
        <is>
          <t>ADM_114</t>
        </is>
      </c>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is>
          <t>Grid-Gen</t>
        </is>
      </c>
    </row>
    <row r="1215">
      <c r="A1215" t="inlineStr">
        <is>
          <t>Longtimbi</t>
        </is>
      </c>
      <c r="B1215" t="inlineStr">
        <is>
          <t>EST_072</t>
        </is>
      </c>
      <c r="C1215" t="inlineStr">
        <is>
          <t>CENTRE</t>
        </is>
      </c>
      <c r="D1215" t="inlineStr">
        <is>
          <t>IHS</t>
        </is>
      </c>
      <c r="E1215" t="inlineStr">
        <is>
          <t>Grid-Gen</t>
        </is>
      </c>
      <c r="F1215" t="inlineStr">
        <is>
          <t>EST</t>
        </is>
      </c>
      <c r="G1215" t="inlineStr">
        <is>
          <t>Longtimbi</t>
        </is>
      </c>
      <c r="H1215" t="inlineStr">
        <is>
          <t>NOKIA</t>
        </is>
      </c>
      <c r="I1215" t="n">
        <v>0.0001783507831739299</v>
      </c>
      <c r="J1215" t="n">
        <v>0</v>
      </c>
      <c r="K1215" t="n">
        <v>0</v>
      </c>
      <c r="L1215" t="n">
        <v>0</v>
      </c>
      <c r="M1215" t="n">
        <v>0</v>
      </c>
      <c r="N1215" t="n">
        <v>0</v>
      </c>
      <c r="O1215" t="n">
        <v>0</v>
      </c>
      <c r="P1215" t="n">
        <v>0</v>
      </c>
      <c r="Q1215" t="n">
        <v>0</v>
      </c>
      <c r="R1215" t="n">
        <v>0</v>
      </c>
      <c r="S1215" t="n">
        <v>0.7161854049133501</v>
      </c>
      <c r="T1215" t="n">
        <v>0.2173917696107388</v>
      </c>
      <c r="U1215" t="n">
        <v>0</v>
      </c>
      <c r="V1215" t="n">
        <v>0</v>
      </c>
      <c r="W1215" t="n">
        <v>0.2173917696107388</v>
      </c>
      <c r="X1215" t="n">
        <v>0.05048729926062502</v>
      </c>
      <c r="Y1215" t="n">
        <v>0.04926780214973788</v>
      </c>
      <c r="Z1215" t="n">
        <v>0</v>
      </c>
      <c r="AA1215" t="n">
        <v>0</v>
      </c>
      <c r="AB1215" t="n">
        <v>0</v>
      </c>
      <c r="AC1215" t="n">
        <v>0</v>
      </c>
      <c r="AD1215" t="n">
        <v>0</v>
      </c>
      <c r="AE1215" t="n">
        <v>0</v>
      </c>
      <c r="AF1215" t="n">
        <v>0</v>
      </c>
      <c r="AG1215" t="n">
        <v>0</v>
      </c>
      <c r="AH1215" t="n">
        <v>0</v>
      </c>
      <c r="AI1215" t="inlineStr">
        <is>
          <t>Operationnel</t>
        </is>
      </c>
      <c r="AJ1215" t="inlineStr"/>
      <c r="AK1215" t="inlineStr">
        <is>
          <t>no impacts</t>
        </is>
      </c>
      <c r="AL1215" t="inlineStr">
        <is>
          <t>no impacts</t>
        </is>
      </c>
      <c r="AM1215" t="inlineStr">
        <is>
          <t>no impacts</t>
        </is>
      </c>
      <c r="AN1215" t="inlineStr">
        <is>
          <t>no impacts</t>
        </is>
      </c>
      <c r="AO1215" t="inlineStr"/>
      <c r="AP1215" t="inlineStr"/>
      <c r="AQ1215" t="inlineStr">
        <is>
          <t>EST_072</t>
        </is>
      </c>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is>
          <t>EST_072</t>
        </is>
      </c>
      <c r="BQ1215" t="inlineStr">
        <is>
          <t>Grid-Gen</t>
        </is>
      </c>
    </row>
    <row r="1216">
      <c r="A1216" t="inlineStr">
        <is>
          <t>Etoudi-Chapelle-IHS</t>
        </is>
      </c>
      <c r="B1216" t="inlineStr">
        <is>
          <t>CTR_520</t>
        </is>
      </c>
      <c r="C1216" t="inlineStr">
        <is>
          <t>Yaounde</t>
        </is>
      </c>
      <c r="D1216" t="inlineStr">
        <is>
          <t>IHS</t>
        </is>
      </c>
      <c r="E1216" t="inlineStr">
        <is>
          <t>Grid-Gen</t>
        </is>
      </c>
      <c r="F1216" t="inlineStr">
        <is>
          <t>CENTRE</t>
        </is>
      </c>
      <c r="G1216" t="inlineStr">
        <is>
          <t>Yaounde</t>
        </is>
      </c>
      <c r="H1216" t="inlineStr">
        <is>
          <t>ZTE</t>
        </is>
      </c>
      <c r="I1216" t="n">
        <v>0.04697759628802063</v>
      </c>
      <c r="J1216" t="n">
        <v>0.1149827499122512</v>
      </c>
      <c r="K1216" t="n">
        <v>0</v>
      </c>
      <c r="L1216" t="n">
        <v>0</v>
      </c>
      <c r="M1216" t="n">
        <v>0</v>
      </c>
      <c r="N1216" t="n">
        <v>0.04622852299869024</v>
      </c>
      <c r="O1216" t="n">
        <v>0</v>
      </c>
      <c r="P1216" t="n">
        <v>0</v>
      </c>
      <c r="Q1216" t="n">
        <v>0.04708460675792468</v>
      </c>
      <c r="R1216" t="n">
        <v>0</v>
      </c>
      <c r="S1216" t="n">
        <v>0</v>
      </c>
      <c r="T1216" t="n">
        <v>0</v>
      </c>
      <c r="U1216" t="n">
        <v>0</v>
      </c>
      <c r="V1216" t="n">
        <v>0</v>
      </c>
      <c r="W1216" t="n">
        <v>0</v>
      </c>
      <c r="X1216" t="n">
        <v>0</v>
      </c>
      <c r="Y1216" t="n">
        <v>0.04580048111907301</v>
      </c>
      <c r="Z1216" t="n">
        <v>0</v>
      </c>
      <c r="AA1216" t="n">
        <v>0</v>
      </c>
      <c r="AB1216" t="n">
        <v>0</v>
      </c>
      <c r="AC1216" t="n">
        <v>0</v>
      </c>
      <c r="AD1216" t="n">
        <v>0</v>
      </c>
      <c r="AE1216" t="n">
        <v>0</v>
      </c>
      <c r="AF1216" t="n">
        <v>0</v>
      </c>
      <c r="AG1216" t="n">
        <v>0</v>
      </c>
      <c r="AH1216" t="n">
        <v>0</v>
      </c>
      <c r="AI1216" t="inlineStr">
        <is>
          <t>Operationnel</t>
        </is>
      </c>
      <c r="AJ1216" t="inlineStr"/>
      <c r="AK1216" t="inlineStr">
        <is>
          <t>no impacts</t>
        </is>
      </c>
      <c r="AL1216" t="inlineStr">
        <is>
          <t>no impacts</t>
        </is>
      </c>
      <c r="AM1216" t="inlineStr">
        <is>
          <t>no impacts</t>
        </is>
      </c>
      <c r="AN1216" t="inlineStr">
        <is>
          <t>no impacts</t>
        </is>
      </c>
      <c r="AO1216" t="inlineStr"/>
      <c r="AP1216" t="inlineStr"/>
      <c r="AQ1216" t="inlineStr">
        <is>
          <t>CTR_520</t>
        </is>
      </c>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is>
          <t>CTR_520</t>
        </is>
      </c>
      <c r="BQ1216" t="inlineStr"/>
    </row>
    <row r="1217">
      <c r="A1217" t="inlineStr">
        <is>
          <t>Tongolo</t>
        </is>
      </c>
      <c r="B1217" t="inlineStr">
        <is>
          <t>CTR_390</t>
        </is>
      </c>
      <c r="C1217" t="inlineStr">
        <is>
          <t>Yaounde</t>
        </is>
      </c>
      <c r="D1217" t="inlineStr">
        <is>
          <t>IHS</t>
        </is>
      </c>
      <c r="E1217" t="inlineStr">
        <is>
          <t>Grid-Gen</t>
        </is>
      </c>
      <c r="F1217" t="inlineStr">
        <is>
          <t>CENTRE</t>
        </is>
      </c>
      <c r="G1217" t="inlineStr">
        <is>
          <t>Yaounde</t>
        </is>
      </c>
      <c r="H1217" t="inlineStr">
        <is>
          <t>ZTE</t>
        </is>
      </c>
      <c r="I1217" t="n">
        <v>0.04558646017926388</v>
      </c>
      <c r="J1217" t="n">
        <v>4.828187556537202</v>
      </c>
      <c r="K1217" t="n">
        <v>34.89288608664138</v>
      </c>
      <c r="L1217" t="n">
        <v>49.98585678289429</v>
      </c>
      <c r="M1217" t="n">
        <v>50.55941506650343</v>
      </c>
      <c r="N1217" t="n">
        <v>17.6593492907346</v>
      </c>
      <c r="O1217" t="n">
        <v>0</v>
      </c>
      <c r="P1217" t="n">
        <v>0</v>
      </c>
      <c r="Q1217" t="n">
        <v>0.04580048111907301</v>
      </c>
      <c r="R1217" t="n">
        <v>0</v>
      </c>
      <c r="S1217" t="n">
        <v>0</v>
      </c>
      <c r="T1217" t="n">
        <v>0.3059964386915615</v>
      </c>
      <c r="U1217" t="n">
        <v>23.93993645004894</v>
      </c>
      <c r="V1217" t="n">
        <v>0</v>
      </c>
      <c r="W1217" t="n">
        <v>0.3059964386915615</v>
      </c>
      <c r="X1217" t="n">
        <v>0</v>
      </c>
      <c r="Y1217" t="n">
        <v>0.04565780049253376</v>
      </c>
      <c r="Z1217" t="n">
        <v>0</v>
      </c>
      <c r="AA1217" t="n">
        <v>0</v>
      </c>
      <c r="AB1217" t="n">
        <v>0</v>
      </c>
      <c r="AC1217" t="n">
        <v>0</v>
      </c>
      <c r="AD1217" t="n">
        <v>0</v>
      </c>
      <c r="AE1217" t="n">
        <v>0</v>
      </c>
      <c r="AF1217" t="n">
        <v>0</v>
      </c>
      <c r="AG1217" t="n">
        <v>0</v>
      </c>
      <c r="AH1217" t="n">
        <v>0</v>
      </c>
      <c r="AI1217" t="inlineStr">
        <is>
          <t>Operationnel</t>
        </is>
      </c>
      <c r="AJ1217" t="inlineStr"/>
      <c r="AK1217" t="inlineStr">
        <is>
          <t>no impacts</t>
        </is>
      </c>
      <c r="AL1217" t="inlineStr">
        <is>
          <t>no impacts</t>
        </is>
      </c>
      <c r="AM1217" t="inlineStr">
        <is>
          <t>no impacts</t>
        </is>
      </c>
      <c r="AN1217" t="inlineStr">
        <is>
          <t>no impacts</t>
        </is>
      </c>
      <c r="AO1217" t="inlineStr"/>
      <c r="AP1217" t="inlineStr"/>
      <c r="AQ1217" t="inlineStr">
        <is>
          <t>CTR_390</t>
        </is>
      </c>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is>
          <t>CTR_390</t>
        </is>
      </c>
      <c r="BQ1217" t="inlineStr">
        <is>
          <t>Grid-Gen</t>
        </is>
      </c>
    </row>
    <row r="1218">
      <c r="A1218" t="inlineStr">
        <is>
          <t>Akum-Ville-MTN</t>
        </is>
      </c>
      <c r="B1218" t="inlineStr">
        <is>
          <t>NRO_240</t>
        </is>
      </c>
      <c r="C1218" t="inlineStr">
        <is>
          <t>NORD-OUEST</t>
        </is>
      </c>
      <c r="D1218" t="inlineStr">
        <is>
          <t>IHS</t>
        </is>
      </c>
      <c r="E1218" t="inlineStr">
        <is>
          <t>Grid-Gen</t>
        </is>
      </c>
      <c r="F1218" t="inlineStr">
        <is>
          <t>NORD-OUEST</t>
        </is>
      </c>
      <c r="G1218" t="inlineStr">
        <is>
          <t>Akum</t>
        </is>
      </c>
      <c r="H1218" t="inlineStr">
        <is>
          <t>HUAWEI</t>
        </is>
      </c>
      <c r="I1218" t="n">
        <v>0</v>
      </c>
      <c r="J1218" t="n">
        <v>0</v>
      </c>
      <c r="K1218" t="n">
        <v>0</v>
      </c>
      <c r="L1218" t="n">
        <v>0</v>
      </c>
      <c r="M1218" t="n">
        <v>0</v>
      </c>
      <c r="N1218" t="n">
        <v>0</v>
      </c>
      <c r="O1218" t="n">
        <v>0</v>
      </c>
      <c r="P1218" t="n">
        <v>0</v>
      </c>
      <c r="Q1218" t="n">
        <v>0</v>
      </c>
      <c r="R1218" t="n">
        <v>0</v>
      </c>
      <c r="S1218" t="n">
        <v>0</v>
      </c>
      <c r="T1218" t="n">
        <v>0</v>
      </c>
      <c r="U1218" t="n">
        <v>0</v>
      </c>
      <c r="V1218" t="n">
        <v>0.1164273912559605</v>
      </c>
      <c r="W1218" t="n">
        <v>0</v>
      </c>
      <c r="X1218" t="n">
        <v>0</v>
      </c>
      <c r="Y1218" t="n">
        <v>0.04251882670867185</v>
      </c>
      <c r="Z1218" t="n">
        <v>0</v>
      </c>
      <c r="AA1218" t="n">
        <v>0</v>
      </c>
      <c r="AB1218" t="n">
        <v>0</v>
      </c>
      <c r="AC1218" t="n">
        <v>0</v>
      </c>
      <c r="AD1218" t="n">
        <v>0</v>
      </c>
      <c r="AE1218" t="n">
        <v>0</v>
      </c>
      <c r="AF1218" t="n">
        <v>0</v>
      </c>
      <c r="AG1218" t="n">
        <v>0</v>
      </c>
      <c r="AH1218" t="n">
        <v>0</v>
      </c>
      <c r="AI1218" t="inlineStr">
        <is>
          <t>Insecurity</t>
        </is>
      </c>
      <c r="AJ1218" t="inlineStr"/>
      <c r="AK1218" t="inlineStr">
        <is>
          <t>no impacts</t>
        </is>
      </c>
      <c r="AL1218" t="inlineStr">
        <is>
          <t>no impacts</t>
        </is>
      </c>
      <c r="AM1218" t="inlineStr">
        <is>
          <t>no impacts</t>
        </is>
      </c>
      <c r="AN1218" t="inlineStr">
        <is>
          <t>no impacts</t>
        </is>
      </c>
      <c r="AO1218" t="inlineStr"/>
      <c r="AP1218" t="inlineStr"/>
      <c r="AQ1218" t="inlineStr">
        <is>
          <t>NRO_240</t>
        </is>
      </c>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is>
          <t>NRO_240</t>
        </is>
      </c>
      <c r="BQ1218" t="inlineStr">
        <is>
          <t>Grid-Lithium</t>
        </is>
      </c>
    </row>
    <row r="1219">
      <c r="A1219" t="inlineStr">
        <is>
          <t>Mayo-Nonde-IHS</t>
        </is>
      </c>
      <c r="B1219" t="inlineStr">
        <is>
          <t>NRD_106</t>
        </is>
      </c>
      <c r="C1219" t="inlineStr">
        <is>
          <t>NORD</t>
        </is>
      </c>
      <c r="D1219" t="inlineStr">
        <is>
          <t>IHS</t>
        </is>
      </c>
      <c r="E1219" t="inlineStr">
        <is>
          <t>Solar-Gen</t>
        </is>
      </c>
      <c r="F1219" t="inlineStr">
        <is>
          <t>NORD</t>
        </is>
      </c>
      <c r="G1219" t="inlineStr">
        <is>
          <t>Mayo-Nonde</t>
        </is>
      </c>
      <c r="H1219" t="inlineStr">
        <is>
          <t>NOKIA</t>
        </is>
      </c>
      <c r="I1219" t="n">
        <v>0</v>
      </c>
      <c r="J1219" t="n">
        <v>0</v>
      </c>
      <c r="K1219" t="n">
        <v>0</v>
      </c>
      <c r="L1219" t="n">
        <v>0</v>
      </c>
      <c r="M1219" t="n">
        <v>0</v>
      </c>
      <c r="N1219" t="n">
        <v>0</v>
      </c>
      <c r="O1219" t="n">
        <v>0.03665916271822157</v>
      </c>
      <c r="P1219" t="n">
        <v>0</v>
      </c>
      <c r="Q1219" t="n">
        <v>0</v>
      </c>
      <c r="R1219" t="n">
        <v>0</v>
      </c>
      <c r="S1219" t="n">
        <v>0</v>
      </c>
      <c r="T1219" t="n">
        <v>0</v>
      </c>
      <c r="U1219" t="n">
        <v>0.01779461844575409</v>
      </c>
      <c r="V1219" t="n">
        <v>1.479105932037063</v>
      </c>
      <c r="W1219" t="n">
        <v>0</v>
      </c>
      <c r="X1219" t="n">
        <v>0</v>
      </c>
      <c r="Y1219" t="n">
        <v>0.03451191388739332</v>
      </c>
      <c r="Z1219" t="n">
        <v>0</v>
      </c>
      <c r="AA1219" t="n">
        <v>0</v>
      </c>
      <c r="AB1219" t="n">
        <v>0</v>
      </c>
      <c r="AC1219" t="n">
        <v>0</v>
      </c>
      <c r="AD1219" t="n">
        <v>0</v>
      </c>
      <c r="AE1219" t="n">
        <v>0</v>
      </c>
      <c r="AF1219" t="n">
        <v>0</v>
      </c>
      <c r="AG1219" t="n">
        <v>0</v>
      </c>
      <c r="AH1219" t="n">
        <v>0</v>
      </c>
      <c r="AI1219" t="inlineStr">
        <is>
          <t>Operationnel</t>
        </is>
      </c>
      <c r="AJ1219" t="inlineStr"/>
      <c r="AK1219" t="inlineStr">
        <is>
          <t>no impacts</t>
        </is>
      </c>
      <c r="AL1219" t="inlineStr">
        <is>
          <t>no impacts</t>
        </is>
      </c>
      <c r="AM1219" t="inlineStr">
        <is>
          <t>no impacts</t>
        </is>
      </c>
      <c r="AN1219" t="inlineStr">
        <is>
          <t>no impacts</t>
        </is>
      </c>
      <c r="AO1219" t="inlineStr"/>
      <c r="AP1219" t="inlineStr"/>
      <c r="AQ1219" t="inlineStr">
        <is>
          <t>NRD_106</t>
        </is>
      </c>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is>
          <t>NRD_106</t>
        </is>
      </c>
      <c r="BQ1219" t="inlineStr">
        <is>
          <t>Grid-Gen-Lithium</t>
        </is>
      </c>
    </row>
    <row r="1220">
      <c r="A1220" t="inlineStr">
        <is>
          <t>Bawa-IHS</t>
        </is>
      </c>
      <c r="B1220" t="inlineStr">
        <is>
          <t>ADM_143</t>
        </is>
      </c>
      <c r="C1220" t="inlineStr">
        <is>
          <t>ADAMAOUA</t>
        </is>
      </c>
      <c r="D1220" t="inlineStr">
        <is>
          <t>IHS</t>
        </is>
      </c>
      <c r="E1220" t="inlineStr">
        <is>
          <t>Solar-Gen</t>
        </is>
      </c>
      <c r="F1220" t="inlineStr">
        <is>
          <t>ADAMAOUA</t>
        </is>
      </c>
      <c r="G1220" t="inlineStr">
        <is>
          <t>Bawa</t>
        </is>
      </c>
      <c r="H1220" t="inlineStr">
        <is>
          <t>HUAWEI</t>
        </is>
      </c>
      <c r="I1220" t="n">
        <v>0</v>
      </c>
      <c r="J1220" t="n">
        <v>0</v>
      </c>
      <c r="K1220" t="n">
        <v>0</v>
      </c>
      <c r="L1220" t="n">
        <v>0</v>
      </c>
      <c r="M1220" t="n">
        <v>0</v>
      </c>
      <c r="N1220" t="n">
        <v>0</v>
      </c>
      <c r="O1220" t="n">
        <v>0</v>
      </c>
      <c r="P1220" t="n">
        <v>0</v>
      </c>
      <c r="Q1220" t="n">
        <v>0</v>
      </c>
      <c r="R1220" t="n">
        <v>0</v>
      </c>
      <c r="S1220" t="n">
        <v>0</v>
      </c>
      <c r="T1220" t="n">
        <v>0</v>
      </c>
      <c r="U1220" t="n">
        <v>0</v>
      </c>
      <c r="V1220" t="n">
        <v>0.004547944970935956</v>
      </c>
      <c r="W1220" t="n">
        <v>0.001070104699043754</v>
      </c>
      <c r="X1220" t="n">
        <v>0.0466208947216729</v>
      </c>
      <c r="Y1220" t="n">
        <v>0.03442170115257411</v>
      </c>
      <c r="Z1220" t="n">
        <v>0</v>
      </c>
      <c r="AA1220" t="n">
        <v>0</v>
      </c>
      <c r="AB1220" t="n">
        <v>0</v>
      </c>
      <c r="AC1220" t="n">
        <v>0</v>
      </c>
      <c r="AD1220" t="n">
        <v>0</v>
      </c>
      <c r="AE1220" t="n">
        <v>0</v>
      </c>
      <c r="AF1220" t="n">
        <v>0</v>
      </c>
      <c r="AG1220" t="n">
        <v>0</v>
      </c>
      <c r="AH1220" t="n">
        <v>0</v>
      </c>
      <c r="AI1220" t="inlineStr">
        <is>
          <t>Operationnel</t>
        </is>
      </c>
      <c r="AJ1220" t="inlineStr"/>
      <c r="AK1220" t="inlineStr">
        <is>
          <t>no impacts</t>
        </is>
      </c>
      <c r="AL1220" t="inlineStr">
        <is>
          <t>no impacts</t>
        </is>
      </c>
      <c r="AM1220" t="inlineStr">
        <is>
          <t>no impacts</t>
        </is>
      </c>
      <c r="AN1220" t="inlineStr">
        <is>
          <t>no impacts</t>
        </is>
      </c>
      <c r="AO1220" t="inlineStr"/>
      <c r="AP1220" t="inlineStr"/>
      <c r="AQ1220" t="inlineStr">
        <is>
          <t>ADM_143</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is>
          <t>ADM_143</t>
        </is>
      </c>
      <c r="BQ1220" t="inlineStr">
        <is>
          <t>Grid-Gen-Lithium</t>
        </is>
      </c>
    </row>
    <row r="1221">
      <c r="A1221" t="inlineStr">
        <is>
          <t>Tekel-IHS</t>
        </is>
      </c>
      <c r="B1221" t="inlineStr">
        <is>
          <t>ADM_140</t>
        </is>
      </c>
      <c r="C1221" t="inlineStr">
        <is>
          <t>ADAMAOUA</t>
        </is>
      </c>
      <c r="D1221" t="inlineStr"/>
      <c r="E1221" t="inlineStr"/>
      <c r="F1221" t="inlineStr">
        <is>
          <t>ADAMAOUA</t>
        </is>
      </c>
      <c r="G1221" t="inlineStr">
        <is>
          <t>Martap</t>
        </is>
      </c>
      <c r="H1221" t="inlineStr">
        <is>
          <t>HUAWEI</t>
        </is>
      </c>
      <c r="I1221" t="n">
        <v>0</v>
      </c>
      <c r="J1221" t="n">
        <v>0</v>
      </c>
      <c r="K1221" t="n">
        <v>0</v>
      </c>
      <c r="L1221" t="n">
        <v>0</v>
      </c>
      <c r="M1221" t="n">
        <v>0</v>
      </c>
      <c r="N1221" t="n">
        <v>0</v>
      </c>
      <c r="O1221" t="n">
        <v>0</v>
      </c>
      <c r="P1221" t="n">
        <v>0</v>
      </c>
      <c r="Q1221" t="n">
        <v>0</v>
      </c>
      <c r="R1221" t="n">
        <v>0</v>
      </c>
      <c r="S1221" t="n">
        <v>0</v>
      </c>
      <c r="T1221" t="n">
        <v>0</v>
      </c>
      <c r="U1221" t="n">
        <v>0</v>
      </c>
      <c r="V1221" t="n">
        <v>0.4323044633353594</v>
      </c>
      <c r="W1221" t="n">
        <v>0.001337630873804693</v>
      </c>
      <c r="X1221" t="n">
        <v>0.04294686858828935</v>
      </c>
      <c r="Y1221" t="n">
        <v>0.03219231636289961</v>
      </c>
      <c r="Z1221" t="n">
        <v>0</v>
      </c>
      <c r="AA1221" t="n">
        <v>0</v>
      </c>
      <c r="AB1221" t="n">
        <v>0</v>
      </c>
      <c r="AC1221" t="n">
        <v>0</v>
      </c>
      <c r="AD1221" t="n">
        <v>0</v>
      </c>
      <c r="AE1221" t="n">
        <v>0</v>
      </c>
      <c r="AF1221" t="n">
        <v>0</v>
      </c>
      <c r="AG1221" t="n">
        <v>0</v>
      </c>
      <c r="AH1221" t="n">
        <v>0</v>
      </c>
      <c r="AI1221" t="inlineStr">
        <is>
          <t>Operationnel</t>
        </is>
      </c>
      <c r="AJ1221" t="inlineStr"/>
      <c r="AK1221" t="inlineStr">
        <is>
          <t>no impacts</t>
        </is>
      </c>
      <c r="AL1221" t="inlineStr">
        <is>
          <t>no impacts</t>
        </is>
      </c>
      <c r="AM1221" t="inlineStr">
        <is>
          <t>no impacts</t>
        </is>
      </c>
      <c r="AN1221" t="inlineStr">
        <is>
          <t>no impacts</t>
        </is>
      </c>
      <c r="AO1221" t="inlineStr"/>
      <c r="AP1221" t="inlineStr"/>
      <c r="AQ1221" t="inlineStr">
        <is>
          <t>ADM_140</t>
        </is>
      </c>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is>
          <t>Grid-Gen</t>
        </is>
      </c>
    </row>
    <row r="1222">
      <c r="A1222" t="inlineStr">
        <is>
          <t>Tokombere</t>
        </is>
      </c>
      <c r="B1222" t="inlineStr">
        <is>
          <t>EXN_015</t>
        </is>
      </c>
      <c r="C1222" t="inlineStr">
        <is>
          <t>EXTREME-NORD</t>
        </is>
      </c>
      <c r="D1222" t="inlineStr">
        <is>
          <t>IHS</t>
        </is>
      </c>
      <c r="E1222" t="inlineStr">
        <is>
          <t>Grid-Gen</t>
        </is>
      </c>
      <c r="F1222" t="inlineStr">
        <is>
          <t>EXTREME-NORD</t>
        </is>
      </c>
      <c r="G1222" t="inlineStr">
        <is>
          <t>Tokombere</t>
        </is>
      </c>
      <c r="H1222" t="inlineStr">
        <is>
          <t>HUAWEI</t>
        </is>
      </c>
      <c r="I1222" t="n">
        <v>0</v>
      </c>
      <c r="J1222" t="n">
        <v>0</v>
      </c>
      <c r="K1222" t="n">
        <v>0</v>
      </c>
      <c r="L1222" t="n">
        <v>0</v>
      </c>
      <c r="M1222" t="n">
        <v>0</v>
      </c>
      <c r="N1222" t="n">
        <v>0</v>
      </c>
      <c r="O1222" t="n">
        <v>0</v>
      </c>
      <c r="P1222" t="n">
        <v>0</v>
      </c>
      <c r="Q1222" t="n">
        <v>0</v>
      </c>
      <c r="R1222" t="n">
        <v>0</v>
      </c>
      <c r="S1222" t="n">
        <v>0</v>
      </c>
      <c r="T1222" t="n">
        <v>0</v>
      </c>
      <c r="U1222" t="n">
        <v>0</v>
      </c>
      <c r="V1222" t="n">
        <v>0.6001503853803725</v>
      </c>
      <c r="W1222" t="n">
        <v>0.0243983871381976</v>
      </c>
      <c r="X1222" t="n">
        <v>0</v>
      </c>
      <c r="Y1222" t="n">
        <v>0.02924952844052929</v>
      </c>
      <c r="Z1222" t="n">
        <v>0</v>
      </c>
      <c r="AA1222" t="n">
        <v>0</v>
      </c>
      <c r="AB1222" t="n">
        <v>0</v>
      </c>
      <c r="AC1222" t="n">
        <v>0</v>
      </c>
      <c r="AD1222" t="n">
        <v>0</v>
      </c>
      <c r="AE1222" t="n">
        <v>0</v>
      </c>
      <c r="AF1222" t="n">
        <v>0</v>
      </c>
      <c r="AG1222" t="n">
        <v>0</v>
      </c>
      <c r="AH1222" t="n">
        <v>0</v>
      </c>
      <c r="AI1222" t="inlineStr">
        <is>
          <t>Insecurity</t>
        </is>
      </c>
      <c r="AJ1222" t="inlineStr"/>
      <c r="AK1222" t="inlineStr">
        <is>
          <t>no impacts</t>
        </is>
      </c>
      <c r="AL1222" t="inlineStr">
        <is>
          <t>no impacts</t>
        </is>
      </c>
      <c r="AM1222" t="inlineStr">
        <is>
          <t>no impacts</t>
        </is>
      </c>
      <c r="AN1222" t="inlineStr">
        <is>
          <t>no impacts</t>
        </is>
      </c>
      <c r="AO1222" t="inlineStr"/>
      <c r="AP1222" t="inlineStr"/>
      <c r="AQ1222" t="inlineStr">
        <is>
          <t>EXN_015</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is>
          <t>EXN_015</t>
        </is>
      </c>
      <c r="BO1222" t="inlineStr"/>
      <c r="BP1222" t="inlineStr">
        <is>
          <t>EXN_015</t>
        </is>
      </c>
      <c r="BQ1222" t="inlineStr"/>
    </row>
    <row r="1223">
      <c r="A1223" t="inlineStr">
        <is>
          <t>Bawa</t>
        </is>
      </c>
      <c r="B1223" t="inlineStr">
        <is>
          <t>ADM_183</t>
        </is>
      </c>
      <c r="C1223" t="inlineStr">
        <is>
          <t>ADAMAOUA</t>
        </is>
      </c>
      <c r="D1223" t="inlineStr"/>
      <c r="E1223" t="inlineStr"/>
      <c r="F1223" t="inlineStr">
        <is>
          <t>ADAMAOUA</t>
        </is>
      </c>
      <c r="G1223" t="inlineStr">
        <is>
          <t>Bawa</t>
        </is>
      </c>
      <c r="H1223" t="inlineStr">
        <is>
          <t>HUAWEI</t>
        </is>
      </c>
      <c r="I1223" t="n">
        <v>0</v>
      </c>
      <c r="J1223" t="n">
        <v>0</v>
      </c>
      <c r="K1223" t="n">
        <v>0</v>
      </c>
      <c r="L1223" t="n">
        <v>0</v>
      </c>
      <c r="M1223" t="n">
        <v>0</v>
      </c>
      <c r="N1223" t="n">
        <v>0</v>
      </c>
      <c r="O1223" t="n">
        <v>0</v>
      </c>
      <c r="P1223" t="n">
        <v>0</v>
      </c>
      <c r="Q1223" t="n">
        <v>0</v>
      </c>
      <c r="R1223" t="n">
        <v>0</v>
      </c>
      <c r="S1223" t="n">
        <v>0</v>
      </c>
      <c r="T1223" t="n">
        <v>0</v>
      </c>
      <c r="U1223" t="n">
        <v>0</v>
      </c>
      <c r="V1223" t="n">
        <v>0.002086704163135321</v>
      </c>
      <c r="W1223" t="n">
        <v>0.0008917539158697954</v>
      </c>
      <c r="X1223" t="n">
        <v>0.03185344987486909</v>
      </c>
      <c r="Y1223" t="n">
        <v>0.02491560440940208</v>
      </c>
      <c r="Z1223" t="n">
        <v>0</v>
      </c>
      <c r="AA1223" t="n">
        <v>0</v>
      </c>
      <c r="AB1223" t="n">
        <v>0</v>
      </c>
      <c r="AC1223" t="n">
        <v>0</v>
      </c>
      <c r="AD1223" t="n">
        <v>0</v>
      </c>
      <c r="AE1223" t="n">
        <v>0</v>
      </c>
      <c r="AF1223" t="n">
        <v>0</v>
      </c>
      <c r="AG1223" t="n">
        <v>0</v>
      </c>
      <c r="AH1223" t="n">
        <v>0</v>
      </c>
      <c r="AI1223" t="inlineStr">
        <is>
          <t>Operationnel</t>
        </is>
      </c>
      <c r="AJ1223" t="inlineStr"/>
      <c r="AK1223" t="inlineStr">
        <is>
          <t>no impacts</t>
        </is>
      </c>
      <c r="AL1223" t="inlineStr">
        <is>
          <t>no impacts</t>
        </is>
      </c>
      <c r="AM1223" t="inlineStr">
        <is>
          <t>no impacts</t>
        </is>
      </c>
      <c r="AN1223" t="inlineStr">
        <is>
          <t>no impacts</t>
        </is>
      </c>
      <c r="AO1223" t="inlineStr"/>
      <c r="AP1223" t="inlineStr"/>
      <c r="AQ1223" t="inlineStr">
        <is>
          <t>ADM_183</t>
        </is>
      </c>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row>
    <row r="1224">
      <c r="A1224" t="inlineStr">
        <is>
          <t>Njimom-IHS</t>
        </is>
      </c>
      <c r="B1224" t="inlineStr">
        <is>
          <t>OST_149</t>
        </is>
      </c>
      <c r="C1224" t="inlineStr">
        <is>
          <t>OUEST</t>
        </is>
      </c>
      <c r="D1224" t="inlineStr">
        <is>
          <t>IHS</t>
        </is>
      </c>
      <c r="E1224" t="inlineStr">
        <is>
          <t>Grid-Gen</t>
        </is>
      </c>
      <c r="F1224" t="inlineStr">
        <is>
          <t>OUEST</t>
        </is>
      </c>
      <c r="G1224" t="inlineStr">
        <is>
          <t>Njimom</t>
        </is>
      </c>
      <c r="H1224" t="inlineStr">
        <is>
          <t>HUAWEI</t>
        </is>
      </c>
      <c r="I1224" t="n">
        <v>0</v>
      </c>
      <c r="J1224" t="n">
        <v>0</v>
      </c>
      <c r="K1224" t="n">
        <v>0</v>
      </c>
      <c r="L1224" t="n">
        <v>0</v>
      </c>
      <c r="M1224" t="n">
        <v>0</v>
      </c>
      <c r="N1224" t="n">
        <v>0</v>
      </c>
      <c r="O1224" t="n">
        <v>0</v>
      </c>
      <c r="P1224" t="n">
        <v>0</v>
      </c>
      <c r="Q1224" t="n">
        <v>0</v>
      </c>
      <c r="R1224" t="n">
        <v>0</v>
      </c>
      <c r="S1224" t="n">
        <v>0</v>
      </c>
      <c r="T1224" t="n">
        <v>0</v>
      </c>
      <c r="U1224" t="n">
        <v>0</v>
      </c>
      <c r="V1224" t="n">
        <v>0.8145636969121058</v>
      </c>
      <c r="W1224" t="n">
        <v>0</v>
      </c>
      <c r="X1224" t="n">
        <v>0</v>
      </c>
      <c r="Y1224" t="n">
        <v>0.02471941854791072</v>
      </c>
      <c r="Z1224" t="n">
        <v>0</v>
      </c>
      <c r="AA1224" t="n">
        <v>0</v>
      </c>
      <c r="AB1224" t="n">
        <v>0</v>
      </c>
      <c r="AC1224" t="n">
        <v>0</v>
      </c>
      <c r="AD1224" t="n">
        <v>0</v>
      </c>
      <c r="AE1224" t="n">
        <v>0</v>
      </c>
      <c r="AF1224" t="n">
        <v>0</v>
      </c>
      <c r="AG1224" t="n">
        <v>0</v>
      </c>
      <c r="AH1224" t="n">
        <v>0</v>
      </c>
      <c r="AI1224" t="inlineStr">
        <is>
          <t>Operationnel</t>
        </is>
      </c>
      <c r="AJ1224" t="inlineStr"/>
      <c r="AK1224" t="inlineStr">
        <is>
          <t>no impacts</t>
        </is>
      </c>
      <c r="AL1224" t="inlineStr">
        <is>
          <t>no impacts</t>
        </is>
      </c>
      <c r="AM1224" t="inlineStr">
        <is>
          <t>no impacts</t>
        </is>
      </c>
      <c r="AN1224" t="inlineStr">
        <is>
          <t>no impacts</t>
        </is>
      </c>
      <c r="AO1224" t="inlineStr"/>
      <c r="AP1224" t="inlineStr"/>
      <c r="AQ1224" t="inlineStr">
        <is>
          <t>OST_149</t>
        </is>
      </c>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is>
          <t>OST_149</t>
        </is>
      </c>
      <c r="BQ1224" t="inlineStr">
        <is>
          <t>Grid-Gen</t>
        </is>
      </c>
    </row>
    <row r="1225">
      <c r="A1225" t="inlineStr">
        <is>
          <t>Cite-Verte</t>
        </is>
      </c>
      <c r="B1225" t="inlineStr">
        <is>
          <t>CTR_414</t>
        </is>
      </c>
      <c r="C1225" t="inlineStr">
        <is>
          <t>Yaounde</t>
        </is>
      </c>
      <c r="D1225" t="inlineStr">
        <is>
          <t>IHS</t>
        </is>
      </c>
      <c r="E1225" t="inlineStr">
        <is>
          <t>GridOnly</t>
        </is>
      </c>
      <c r="F1225" t="inlineStr">
        <is>
          <t>CENTRE</t>
        </is>
      </c>
      <c r="G1225" t="inlineStr">
        <is>
          <t>Yaounde</t>
        </is>
      </c>
      <c r="H1225" t="inlineStr">
        <is>
          <t>ZTE</t>
        </is>
      </c>
      <c r="I1225" t="n">
        <v>0</v>
      </c>
      <c r="J1225" t="n">
        <v>0</v>
      </c>
      <c r="K1225" t="n">
        <v>0</v>
      </c>
      <c r="L1225" t="n">
        <v>0.2285743637157458</v>
      </c>
      <c r="M1225" t="n">
        <v>0</v>
      </c>
      <c r="N1225" t="n">
        <v>0</v>
      </c>
      <c r="O1225" t="n">
        <v>0</v>
      </c>
      <c r="P1225" t="n">
        <v>0</v>
      </c>
      <c r="Q1225" t="n">
        <v>0.04050346285880611</v>
      </c>
      <c r="R1225" t="n">
        <v>0.02099188717957513</v>
      </c>
      <c r="S1225" t="n">
        <v>0.03798871681605324</v>
      </c>
      <c r="T1225" t="n">
        <v>0.04055696809375831</v>
      </c>
      <c r="U1225" t="n">
        <v>0.1552721918312492</v>
      </c>
      <c r="V1225" t="n">
        <v>0.01774590292580885</v>
      </c>
      <c r="W1225" t="n">
        <v>0.04055696809375831</v>
      </c>
      <c r="X1225" t="n">
        <v>0</v>
      </c>
      <c r="Y1225" t="n">
        <v>0.02438055205988031</v>
      </c>
      <c r="Z1225" t="n">
        <v>4.583597292492433</v>
      </c>
      <c r="AA1225" t="n">
        <v>0</v>
      </c>
      <c r="AB1225" t="n">
        <v>0</v>
      </c>
      <c r="AC1225" t="n">
        <v>0</v>
      </c>
      <c r="AD1225" t="n">
        <v>0</v>
      </c>
      <c r="AE1225" t="n">
        <v>0</v>
      </c>
      <c r="AF1225" t="n">
        <v>0</v>
      </c>
      <c r="AG1225" t="n">
        <v>0</v>
      </c>
      <c r="AH1225" t="n">
        <v>0</v>
      </c>
      <c r="AI1225" t="inlineStr">
        <is>
          <t>Operationnel</t>
        </is>
      </c>
      <c r="AJ1225" t="inlineStr"/>
      <c r="AK1225" t="inlineStr">
        <is>
          <t>no impacts</t>
        </is>
      </c>
      <c r="AL1225" t="inlineStr">
        <is>
          <t>no impacts</t>
        </is>
      </c>
      <c r="AM1225" t="inlineStr">
        <is>
          <t>no impacts</t>
        </is>
      </c>
      <c r="AN1225" t="inlineStr">
        <is>
          <t>no impacts</t>
        </is>
      </c>
      <c r="AO1225" t="inlineStr"/>
      <c r="AP1225" t="inlineStr"/>
      <c r="AQ1225" t="inlineStr">
        <is>
          <t>CTR_414</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is>
          <t>CTR_414</t>
        </is>
      </c>
      <c r="BQ1225" t="inlineStr">
        <is>
          <t>Grid-Gen</t>
        </is>
      </c>
    </row>
    <row r="1226">
      <c r="A1226" t="inlineStr">
        <is>
          <t>Mbonge</t>
        </is>
      </c>
      <c r="B1226" t="inlineStr">
        <is>
          <t>SUO_134</t>
        </is>
      </c>
      <c r="C1226" t="inlineStr">
        <is>
          <t>SUD-OUEST</t>
        </is>
      </c>
      <c r="D1226" t="inlineStr">
        <is>
          <t>IHS</t>
        </is>
      </c>
      <c r="E1226" t="inlineStr">
        <is>
          <t>Hybrid-Gen</t>
        </is>
      </c>
      <c r="F1226" t="inlineStr">
        <is>
          <t>SUD-OUEST</t>
        </is>
      </c>
      <c r="G1226" t="inlineStr">
        <is>
          <t>Mbonge</t>
        </is>
      </c>
      <c r="H1226" t="inlineStr">
        <is>
          <t>HUAWEI</t>
        </is>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0.1023733495418525</v>
      </c>
      <c r="Y1226" t="n">
        <v>0.0204746699083705</v>
      </c>
      <c r="Z1226" t="n">
        <v>0</v>
      </c>
      <c r="AA1226" t="n">
        <v>0</v>
      </c>
      <c r="AB1226" t="n">
        <v>0</v>
      </c>
      <c r="AC1226" t="n">
        <v>0</v>
      </c>
      <c r="AD1226" t="n">
        <v>0</v>
      </c>
      <c r="AE1226" t="n">
        <v>0</v>
      </c>
      <c r="AF1226" t="n">
        <v>0</v>
      </c>
      <c r="AG1226" t="n">
        <v>0</v>
      </c>
      <c r="AH1226" t="n">
        <v>0</v>
      </c>
      <c r="AI1226" t="inlineStr">
        <is>
          <t>Operationnel</t>
        </is>
      </c>
      <c r="AJ1226" t="inlineStr"/>
      <c r="AK1226" t="inlineStr">
        <is>
          <t>PDH</t>
        </is>
      </c>
      <c r="AL1226" t="inlineStr">
        <is>
          <t>TX ISSUE</t>
        </is>
      </c>
      <c r="AM1226" t="inlineStr">
        <is>
          <t>MPR ISSUE</t>
        </is>
      </c>
      <c r="AN1226" t="inlineStr">
        <is>
          <t>ACTIVE</t>
        </is>
      </c>
      <c r="AO1226" t="inlineStr">
        <is>
          <t>(05/06/2026  incident): impacted by SUO_027_H_Kumba-Mabanda , RCA: Eth cable linking MPR No3 on slot 1.2 and MPR no5 on slot 1.3 has been replaced.
The cables connector clip was broken and that caused cable to disconnect during my PM work. 
I've replaced the cable</t>
        </is>
      </c>
      <c r="AP1226"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26" t="inlineStr">
        <is>
          <t>SUO_027</t>
        </is>
      </c>
      <c r="AR1226" t="inlineStr">
        <is>
          <t xml:space="preserve"> impacted by SUO_027_H_Kumba-Mabanda , RCA: Eth cable linking MPR No3 on slot 1.2 and MPR no5 on slot 1.3 has been replaced.</t>
        </is>
      </c>
      <c r="AS1226" t="inlineStr">
        <is>
          <t>(05/06/2026  incident): impacted by SUO_027_H_Kumba-Mabanda , RCA: Eth cable linking MPR No3 on slot 1.2 and MPR no5 on slot 1.3 has been replaced.
The cables connector clip was broken and that caused cable to disconnect during my PM work. 
I've replaced the cable</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is>
          <t>SUO_134</t>
        </is>
      </c>
      <c r="BQ1226" t="inlineStr">
        <is>
          <t>Hybrid Gen</t>
        </is>
      </c>
    </row>
    <row r="1227">
      <c r="A1227" t="inlineStr">
        <is>
          <t>Ekombe-Bondji-IHS</t>
        </is>
      </c>
      <c r="B1227" t="inlineStr">
        <is>
          <t>SUO_091</t>
        </is>
      </c>
      <c r="C1227" t="inlineStr">
        <is>
          <t>SUD-OUEST</t>
        </is>
      </c>
      <c r="D1227" t="inlineStr">
        <is>
          <t>IHS</t>
        </is>
      </c>
      <c r="E1227" t="inlineStr">
        <is>
          <t>Gen Only</t>
        </is>
      </c>
      <c r="F1227" t="inlineStr">
        <is>
          <t>SUD-OUEST</t>
        </is>
      </c>
      <c r="G1227" t="inlineStr">
        <is>
          <t>Mbongue</t>
        </is>
      </c>
      <c r="H1227" t="inlineStr">
        <is>
          <t>HUAWEI</t>
        </is>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0.02013580342033998</v>
      </c>
      <c r="Z1227" t="n">
        <v>0</v>
      </c>
      <c r="AA1227" t="n">
        <v>0</v>
      </c>
      <c r="AB1227" t="n">
        <v>0</v>
      </c>
      <c r="AC1227" t="n">
        <v>0</v>
      </c>
      <c r="AD1227" t="n">
        <v>0</v>
      </c>
      <c r="AE1227" t="n">
        <v>0</v>
      </c>
      <c r="AF1227" t="n">
        <v>0</v>
      </c>
      <c r="AG1227" t="n">
        <v>0</v>
      </c>
      <c r="AH1227" t="n">
        <v>0</v>
      </c>
      <c r="AI1227" t="inlineStr">
        <is>
          <t>Insecurity</t>
        </is>
      </c>
      <c r="AJ1227" t="inlineStr"/>
      <c r="AK1227" t="inlineStr">
        <is>
          <t>PDH</t>
        </is>
      </c>
      <c r="AL1227" t="inlineStr">
        <is>
          <t>TX ISSUE</t>
        </is>
      </c>
      <c r="AM1227" t="inlineStr">
        <is>
          <t>MPR ISSUE</t>
        </is>
      </c>
      <c r="AN1227" t="inlineStr">
        <is>
          <t>ACTIVE</t>
        </is>
      </c>
      <c r="AO1227" t="inlineStr">
        <is>
          <t>(05/06/2026  incident): impacted by SUO_027_H_Kumba-Mabanda , RCA: Eth cable linking MPR No3 on slot 1.2 and MPR no5 on slot 1.3 has been replaced.
The cables connector clip was broken and that caused cable to disconnect during my PM work. 
I've replaced the cable</t>
        </is>
      </c>
      <c r="AP1227"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27" t="inlineStr">
        <is>
          <t>SUO_027</t>
        </is>
      </c>
      <c r="AR1227" t="inlineStr">
        <is>
          <t>impacted by SUO_027_H_Kumba-Mabanda , RCA: Eth cable linking MPR No3 on slot 1.2 and MPR no5 on slot 1.3 has been replaced.</t>
        </is>
      </c>
      <c r="AS1227" t="inlineStr">
        <is>
          <t>(05/06/2026  incident): impacted by SUO_027_H_Kumba-Mabanda , RCA: Eth cable linking MPR No3 on slot 1.2 and MPR no5 on slot 1.3 has been replaced.
The cables connector clip was broken and that caused cable to disconnect during my PM work. 
I've replaced the cable</t>
        </is>
      </c>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is>
          <t>SUO_091</t>
        </is>
      </c>
      <c r="BQ1227" t="inlineStr">
        <is>
          <t>Grid-Gen</t>
        </is>
      </c>
    </row>
    <row r="1228">
      <c r="A1228" t="inlineStr">
        <is>
          <t>Bombanda-Ebulu-IHS</t>
        </is>
      </c>
      <c r="B1228" t="inlineStr">
        <is>
          <t>SUO_095</t>
        </is>
      </c>
      <c r="C1228" t="inlineStr">
        <is>
          <t>SUD-OUEST</t>
        </is>
      </c>
      <c r="D1228" t="inlineStr">
        <is>
          <t>IHS</t>
        </is>
      </c>
      <c r="E1228" t="inlineStr">
        <is>
          <t>Vandalized</t>
        </is>
      </c>
      <c r="F1228" t="inlineStr">
        <is>
          <t>SUD-OUEST</t>
        </is>
      </c>
      <c r="G1228" t="inlineStr">
        <is>
          <t>Mbongue</t>
        </is>
      </c>
      <c r="H1228" t="inlineStr">
        <is>
          <t>Huawei</t>
        </is>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0.02425570651165843</v>
      </c>
      <c r="Y1228" t="n">
        <v>0.02011796834202258</v>
      </c>
      <c r="Z1228" t="n">
        <v>0</v>
      </c>
      <c r="AA1228" t="n">
        <v>0</v>
      </c>
      <c r="AB1228" t="n">
        <v>0</v>
      </c>
      <c r="AC1228" t="n">
        <v>0</v>
      </c>
      <c r="AD1228" t="n">
        <v>0</v>
      </c>
      <c r="AE1228" t="n">
        <v>0</v>
      </c>
      <c r="AF1228" t="n">
        <v>0</v>
      </c>
      <c r="AG1228" t="n">
        <v>0</v>
      </c>
      <c r="AH1228" t="n">
        <v>0</v>
      </c>
      <c r="AI1228" t="inlineStr">
        <is>
          <t>Insecurity</t>
        </is>
      </c>
      <c r="AJ1228" t="inlineStr"/>
      <c r="AK1228" t="inlineStr">
        <is>
          <t>PDH</t>
        </is>
      </c>
      <c r="AL1228" t="inlineStr">
        <is>
          <t>TX ISSUE</t>
        </is>
      </c>
      <c r="AM1228" t="inlineStr">
        <is>
          <t>MPR ISSUE</t>
        </is>
      </c>
      <c r="AN1228" t="inlineStr">
        <is>
          <t>ACTIVE</t>
        </is>
      </c>
      <c r="AO1228" t="inlineStr">
        <is>
          <t>(05/06/2026  incident): impacted by SUO_027_H_Kumba-Mabanda , RCA: Eth cable linking MPR No3 on slot 1.2 and MPR no5 on slot 1.3 has been replaced.
The cables connector clip was broken and that caused cable to disconnect during my PM work. 
I've replaced the cable</t>
        </is>
      </c>
      <c r="AP1228"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28" t="inlineStr">
        <is>
          <t>SUO_027</t>
        </is>
      </c>
      <c r="AR1228" t="inlineStr">
        <is>
          <t>impacted by SUO_027_H_Kumba-Mabanda , RCA: Eth cable linking MPR No3 on slot 1.2 and MPR no5 on slot 1.3 has been replaced.</t>
        </is>
      </c>
      <c r="AS1228" t="inlineStr">
        <is>
          <t>(05/06/2026  incident): impacted by SUO_027_H_Kumba-Mabanda , RCA: Eth cable linking MPR No3 on slot 1.2 and MPR no5 on slot 1.3 has been replaced.
The cables connector clip was broken and that caused cable to disconnect during my PM work. 
I've replaced the cable</t>
        </is>
      </c>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is>
          <t>SUO_095</t>
        </is>
      </c>
      <c r="BQ1228" t="inlineStr">
        <is>
          <t>Gen-Lithium</t>
        </is>
      </c>
    </row>
    <row r="1229">
      <c r="A1229" t="inlineStr">
        <is>
          <t>Bombe-Bakundu-MTN</t>
        </is>
      </c>
      <c r="B1229" t="inlineStr">
        <is>
          <t>SUO_086</t>
        </is>
      </c>
      <c r="C1229" t="inlineStr">
        <is>
          <t>SUD-OUEST</t>
        </is>
      </c>
      <c r="D1229" t="inlineStr">
        <is>
          <t>IHS</t>
        </is>
      </c>
      <c r="E1229" t="inlineStr">
        <is>
          <t>Gen Only</t>
        </is>
      </c>
      <c r="F1229" t="inlineStr">
        <is>
          <t>SUD-OUEST</t>
        </is>
      </c>
      <c r="G1229" t="inlineStr">
        <is>
          <t>Bombe-Bakundu</t>
        </is>
      </c>
      <c r="H1229" t="inlineStr">
        <is>
          <t>HUAWEI</t>
        </is>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0.00631361772435815</v>
      </c>
      <c r="Y1229" t="n">
        <v>0.01985044216726164</v>
      </c>
      <c r="Z1229" t="n">
        <v>0</v>
      </c>
      <c r="AA1229" t="n">
        <v>0</v>
      </c>
      <c r="AB1229" t="n">
        <v>0</v>
      </c>
      <c r="AC1229" t="n">
        <v>0</v>
      </c>
      <c r="AD1229" t="n">
        <v>0</v>
      </c>
      <c r="AE1229" t="n">
        <v>0</v>
      </c>
      <c r="AF1229" t="n">
        <v>0</v>
      </c>
      <c r="AG1229" t="n">
        <v>0</v>
      </c>
      <c r="AH1229" t="n">
        <v>0</v>
      </c>
      <c r="AI1229" t="inlineStr">
        <is>
          <t>Operationnel</t>
        </is>
      </c>
      <c r="AJ1229" t="inlineStr"/>
      <c r="AK1229" t="inlineStr">
        <is>
          <t>PDH</t>
        </is>
      </c>
      <c r="AL1229" t="inlineStr">
        <is>
          <t>TX ISSUE</t>
        </is>
      </c>
      <c r="AM1229" t="inlineStr">
        <is>
          <t>MPR ISSUE</t>
        </is>
      </c>
      <c r="AN1229" t="inlineStr">
        <is>
          <t>ACTIVE</t>
        </is>
      </c>
      <c r="AO1229" t="inlineStr">
        <is>
          <t>(05/06/2026  incident): impacted by SUO_027_H_Kumba-Mabanda , RCA: Eth cable linking MPR No3 on slot 1.2 and MPR no5 on slot 1.3 has been replaced.
The cables connector clip was broken and that caused cable to disconnect during my PM work. 
I've replaced the cable</t>
        </is>
      </c>
      <c r="AP1229"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29" t="inlineStr">
        <is>
          <t>SUO_027</t>
        </is>
      </c>
      <c r="AR1229" t="inlineStr">
        <is>
          <t>impacted by SUO_027_H_Kumba-Mabanda , RCA: Eth cable linking MPR No3 on slot 1.2 and MPR no5 on slot 1.3 has been replaced.</t>
        </is>
      </c>
      <c r="AS1229" t="inlineStr">
        <is>
          <t>(05/06/2026  incident): impacted by SUO_027_H_Kumba-Mabanda , RCA: Eth cable linking MPR No3 on slot 1.2 and MPR no5 on slot 1.3 has been replaced.
The cables connector clip was broken and that caused cable to disconnect during my PM work. 
I've replaced the cable</t>
        </is>
      </c>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is>
          <t>SUO_086</t>
        </is>
      </c>
      <c r="BQ1229" t="inlineStr"/>
    </row>
    <row r="1230">
      <c r="A1230" t="inlineStr">
        <is>
          <t>BAHAM-NGOUGOUM</t>
        </is>
      </c>
      <c r="B1230" t="inlineStr">
        <is>
          <t>OST_282</t>
        </is>
      </c>
      <c r="C1230" t="inlineStr">
        <is>
          <t>OUEST</t>
        </is>
      </c>
      <c r="D1230" t="inlineStr">
        <is>
          <t>CAMUSAT</t>
        </is>
      </c>
      <c r="E1230" t="inlineStr">
        <is>
          <t>Bad Grid + GE</t>
        </is>
      </c>
      <c r="F1230" t="inlineStr">
        <is>
          <t>OUEST</t>
        </is>
      </c>
      <c r="G1230" t="inlineStr">
        <is>
          <t>Bafang</t>
        </is>
      </c>
      <c r="H1230" t="inlineStr">
        <is>
          <t>HUAWEI</t>
        </is>
      </c>
      <c r="I1230" t="n">
        <v>0</v>
      </c>
      <c r="J1230" t="n">
        <v>0</v>
      </c>
      <c r="K1230" t="n">
        <v>0</v>
      </c>
      <c r="L1230" t="n">
        <v>0</v>
      </c>
      <c r="M1230" t="n">
        <v>0</v>
      </c>
      <c r="N1230" t="n">
        <v>0</v>
      </c>
      <c r="O1230" t="n">
        <v>0</v>
      </c>
      <c r="P1230" t="n">
        <v>0</v>
      </c>
      <c r="Q1230" t="n">
        <v>0</v>
      </c>
      <c r="R1230" t="n">
        <v>0</v>
      </c>
      <c r="S1230" t="n">
        <v>0</v>
      </c>
      <c r="T1230" t="n">
        <v>0</v>
      </c>
      <c r="U1230" t="n">
        <v>0</v>
      </c>
      <c r="V1230" t="n">
        <v>0</v>
      </c>
      <c r="W1230" t="n">
        <v>0.02425570651165843</v>
      </c>
      <c r="X1230" t="n">
        <v>0.02487993425276729</v>
      </c>
      <c r="Y1230" t="n">
        <v>0.01915487411288321</v>
      </c>
      <c r="Z1230" t="n">
        <v>0</v>
      </c>
      <c r="AA1230" t="n">
        <v>0</v>
      </c>
      <c r="AB1230" t="n">
        <v>0</v>
      </c>
      <c r="AC1230" t="n">
        <v>0</v>
      </c>
      <c r="AD1230" t="n">
        <v>0</v>
      </c>
      <c r="AE1230" t="n">
        <v>0</v>
      </c>
      <c r="AF1230" t="n">
        <v>0</v>
      </c>
      <c r="AG1230" t="n">
        <v>0</v>
      </c>
      <c r="AH1230" t="n">
        <v>0</v>
      </c>
      <c r="AI1230" t="inlineStr">
        <is>
          <t>Operationnel</t>
        </is>
      </c>
      <c r="AJ1230" t="inlineStr"/>
      <c r="AK1230" t="inlineStr">
        <is>
          <t>no impacts</t>
        </is>
      </c>
      <c r="AL1230" t="inlineStr">
        <is>
          <t>no impacts</t>
        </is>
      </c>
      <c r="AM1230" t="inlineStr">
        <is>
          <t>no impacts</t>
        </is>
      </c>
      <c r="AN1230" t="inlineStr">
        <is>
          <t>no impacts</t>
        </is>
      </c>
      <c r="AO1230" t="inlineStr"/>
      <c r="AP1230" t="inlineStr"/>
      <c r="AQ1230" t="inlineStr">
        <is>
          <t>OST_282</t>
        </is>
      </c>
      <c r="AR1230" t="inlineStr">
        <is>
          <t xml:space="preserve">The cables connector clip was broken and that caused cable to disconnect during my PM work. </t>
        </is>
      </c>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is>
          <t>Grid-Gen</t>
        </is>
      </c>
    </row>
    <row r="1231">
      <c r="A1231" t="inlineStr">
        <is>
          <t>Adoumre-IHS</t>
        </is>
      </c>
      <c r="B1231" t="inlineStr">
        <is>
          <t>NRD_078</t>
        </is>
      </c>
      <c r="C1231" t="inlineStr">
        <is>
          <t>NORD</t>
        </is>
      </c>
      <c r="D1231" t="inlineStr">
        <is>
          <t>IHS</t>
        </is>
      </c>
      <c r="E1231" t="inlineStr">
        <is>
          <t>Grid-Gen</t>
        </is>
      </c>
      <c r="F1231" t="inlineStr">
        <is>
          <t>NORD</t>
        </is>
      </c>
      <c r="G1231" t="inlineStr">
        <is>
          <t>Adoumre</t>
        </is>
      </c>
      <c r="H1231" t="inlineStr">
        <is>
          <t>HUAWEI</t>
        </is>
      </c>
      <c r="I1231" t="n">
        <v>0</v>
      </c>
      <c r="J1231" t="n">
        <v>0</v>
      </c>
      <c r="K1231" t="n">
        <v>0</v>
      </c>
      <c r="L1231" t="n">
        <v>0</v>
      </c>
      <c r="M1231" t="n">
        <v>0</v>
      </c>
      <c r="N1231" t="n">
        <v>0</v>
      </c>
      <c r="O1231" t="n">
        <v>0</v>
      </c>
      <c r="P1231" t="n">
        <v>0</v>
      </c>
      <c r="Q1231" t="n">
        <v>0</v>
      </c>
      <c r="R1231" t="n">
        <v>0</v>
      </c>
      <c r="S1231" t="n">
        <v>0</v>
      </c>
      <c r="T1231" t="n">
        <v>0</v>
      </c>
      <c r="U1231" t="n">
        <v>0</v>
      </c>
      <c r="V1231" t="n">
        <v>0.2363861280187654</v>
      </c>
      <c r="W1231" t="n">
        <v>0.08464528169436097</v>
      </c>
      <c r="X1231" t="n">
        <v>0.02029631912519654</v>
      </c>
      <c r="Y1231" t="n">
        <v>0.01676497361835215</v>
      </c>
      <c r="Z1231" t="n">
        <v>0</v>
      </c>
      <c r="AA1231" t="n">
        <v>0</v>
      </c>
      <c r="AB1231" t="n">
        <v>0</v>
      </c>
      <c r="AC1231" t="n">
        <v>0</v>
      </c>
      <c r="AD1231" t="n">
        <v>0</v>
      </c>
      <c r="AE1231" t="n">
        <v>0</v>
      </c>
      <c r="AF1231" t="n">
        <v>0</v>
      </c>
      <c r="AG1231" t="n">
        <v>0</v>
      </c>
      <c r="AH1231" t="n">
        <v>0</v>
      </c>
      <c r="AI1231" t="inlineStr">
        <is>
          <t>Operationnel</t>
        </is>
      </c>
      <c r="AJ1231" t="inlineStr"/>
      <c r="AK1231" t="inlineStr">
        <is>
          <t>no impacts</t>
        </is>
      </c>
      <c r="AL1231" t="inlineStr">
        <is>
          <t>no impacts</t>
        </is>
      </c>
      <c r="AM1231" t="inlineStr">
        <is>
          <t>no impacts</t>
        </is>
      </c>
      <c r="AN1231" t="inlineStr">
        <is>
          <t>no impacts</t>
        </is>
      </c>
      <c r="AO1231" t="inlineStr">
        <is>
          <t>(05/06/2026 ocm ran 10h): Power status check Ongoing</t>
        </is>
      </c>
      <c r="AP1231" t="inlineStr">
        <is>
          <t>: Power status check Ongoing</t>
        </is>
      </c>
      <c r="AQ1231" t="inlineStr">
        <is>
          <t>NRD_078</t>
        </is>
      </c>
      <c r="AR1231" t="inlineStr">
        <is>
          <t>I've replaced the cable</t>
        </is>
      </c>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is>
          <t>(05/06/2026 ocm ran 10h): Power status check Ongoing</t>
        </is>
      </c>
      <c r="BJ1231" t="inlineStr"/>
      <c r="BK1231" t="inlineStr"/>
      <c r="BL1231" t="inlineStr"/>
      <c r="BM1231" t="inlineStr"/>
      <c r="BN1231" t="inlineStr"/>
      <c r="BO1231" t="inlineStr"/>
      <c r="BP1231" t="inlineStr">
        <is>
          <t>NRD_078</t>
        </is>
      </c>
      <c r="BQ1231" t="inlineStr">
        <is>
          <t>Grid-Gen</t>
        </is>
      </c>
    </row>
    <row r="1232">
      <c r="A1232" t="inlineStr">
        <is>
          <t>Ekondo-titi</t>
        </is>
      </c>
      <c r="B1232" t="inlineStr">
        <is>
          <t>SUO_019</t>
        </is>
      </c>
      <c r="C1232" t="inlineStr">
        <is>
          <t>SUD-OUEST</t>
        </is>
      </c>
      <c r="D1232" t="inlineStr">
        <is>
          <t>IHS</t>
        </is>
      </c>
      <c r="E1232" t="inlineStr">
        <is>
          <t>Grid-Gen</t>
        </is>
      </c>
      <c r="F1232" t="inlineStr">
        <is>
          <t>SUD-OUEST</t>
        </is>
      </c>
      <c r="G1232" t="inlineStr">
        <is>
          <t>Ekondo-Titi</t>
        </is>
      </c>
      <c r="H1232" t="inlineStr">
        <is>
          <t>HUAWEI</t>
        </is>
      </c>
      <c r="I1232" t="n">
        <v>0</v>
      </c>
      <c r="J1232" t="n">
        <v>0</v>
      </c>
      <c r="K1232" t="n">
        <v>0</v>
      </c>
      <c r="L1232" t="n">
        <v>0</v>
      </c>
      <c r="M1232" t="n">
        <v>0</v>
      </c>
      <c r="N1232" t="n">
        <v>0</v>
      </c>
      <c r="O1232" t="n">
        <v>0</v>
      </c>
      <c r="P1232" t="n">
        <v>0</v>
      </c>
      <c r="Q1232" t="n">
        <v>0</v>
      </c>
      <c r="R1232" t="n">
        <v>0</v>
      </c>
      <c r="S1232" t="n">
        <v>0</v>
      </c>
      <c r="T1232" t="n">
        <v>0</v>
      </c>
      <c r="U1232" t="n">
        <v>0</v>
      </c>
      <c r="V1232" t="n">
        <v>0</v>
      </c>
      <c r="W1232" t="n">
        <v>0.4402945784215527</v>
      </c>
      <c r="X1232" t="n">
        <v>0.1528109510234482</v>
      </c>
      <c r="Y1232" t="n">
        <v>0.01649744744359121</v>
      </c>
      <c r="Z1232" t="n">
        <v>0</v>
      </c>
      <c r="AA1232" t="n">
        <v>0</v>
      </c>
      <c r="AB1232" t="n">
        <v>0</v>
      </c>
      <c r="AC1232" t="n">
        <v>0</v>
      </c>
      <c r="AD1232" t="n">
        <v>0</v>
      </c>
      <c r="AE1232" t="n">
        <v>0</v>
      </c>
      <c r="AF1232" t="n">
        <v>0</v>
      </c>
      <c r="AG1232" t="n">
        <v>0</v>
      </c>
      <c r="AH1232" t="n">
        <v>0</v>
      </c>
      <c r="AI1232" t="inlineStr">
        <is>
          <t>Insecurity</t>
        </is>
      </c>
      <c r="AJ1232" t="inlineStr"/>
      <c r="AK1232" t="inlineStr">
        <is>
          <t>PDH</t>
        </is>
      </c>
      <c r="AL1232" t="inlineStr">
        <is>
          <t>TX ISSUE</t>
        </is>
      </c>
      <c r="AM1232" t="inlineStr">
        <is>
          <t>MPR ISSUE</t>
        </is>
      </c>
      <c r="AN1232" t="inlineStr">
        <is>
          <t>ACTIVE</t>
        </is>
      </c>
      <c r="AO1232" t="inlineStr">
        <is>
          <t>(05/06/2026  incident): impacted by SUO_027_H_Kumba-Mabanda , RCA: Eth cable linking MPR No3 on slot 1.2 and MPR no5 on slot 1.3 has been replaced.
The cables connector clip was broken and that caused cable to disconnect during my PM work. 
I've replaced the cable</t>
        </is>
      </c>
      <c r="AP1232"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32" t="inlineStr">
        <is>
          <t>SUO_027</t>
        </is>
      </c>
      <c r="AR1232" t="inlineStr">
        <is>
          <t>impacted by SUO_027_H_Kumba-Mabanda , RCA: Eth cable linking MPR No3 on slot 1.2 and MPR no5 on slot 1.3 has been replaced.</t>
        </is>
      </c>
      <c r="AS1232" t="inlineStr">
        <is>
          <t>(05/06/2026  incident): impacted by SUO_027_H_Kumba-Mabanda , RCA: Eth cable linking MPR No3 on slot 1.2 and MPR no5 on slot 1.3 has been replaced.
The cables connector clip was broken and that caused cable to disconnect during my PM work. 
I've replaced the cable</t>
        </is>
      </c>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is>
          <t>SUO_019</t>
        </is>
      </c>
      <c r="BQ1232" t="inlineStr"/>
    </row>
    <row r="1233">
      <c r="A1233" t="inlineStr">
        <is>
          <t>Mbe-IHS</t>
        </is>
      </c>
      <c r="B1233" t="inlineStr">
        <is>
          <t>ADM_092</t>
        </is>
      </c>
      <c r="C1233" t="inlineStr">
        <is>
          <t>ADAMAOUA</t>
        </is>
      </c>
      <c r="D1233" t="inlineStr">
        <is>
          <t>IHS</t>
        </is>
      </c>
      <c r="E1233" t="inlineStr">
        <is>
          <t>Solar-Gen</t>
        </is>
      </c>
      <c r="F1233" t="inlineStr">
        <is>
          <t>ADAMAOUA</t>
        </is>
      </c>
      <c r="G1233" t="inlineStr">
        <is>
          <t>Mbe</t>
        </is>
      </c>
      <c r="H1233" t="inlineStr">
        <is>
          <t>HUAWEI</t>
        </is>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0.01605157048565632</v>
      </c>
      <c r="Z1233" t="n">
        <v>0</v>
      </c>
      <c r="AA1233" t="n">
        <v>0</v>
      </c>
      <c r="AB1233" t="n">
        <v>0</v>
      </c>
      <c r="AC1233" t="n">
        <v>0</v>
      </c>
      <c r="AD1233" t="n">
        <v>0</v>
      </c>
      <c r="AE1233" t="n">
        <v>0</v>
      </c>
      <c r="AF1233" t="n">
        <v>0</v>
      </c>
      <c r="AG1233" t="n">
        <v>0</v>
      </c>
      <c r="AH1233" t="n">
        <v>0</v>
      </c>
      <c r="AI1233" t="inlineStr">
        <is>
          <t>Operationnel</t>
        </is>
      </c>
      <c r="AJ1233" t="inlineStr"/>
      <c r="AK1233" t="inlineStr">
        <is>
          <t>no impacts</t>
        </is>
      </c>
      <c r="AL1233" t="inlineStr">
        <is>
          <t>no impacts</t>
        </is>
      </c>
      <c r="AM1233" t="inlineStr">
        <is>
          <t>no impacts</t>
        </is>
      </c>
      <c r="AN1233" t="inlineStr">
        <is>
          <t>no impacts</t>
        </is>
      </c>
      <c r="AO1233" t="inlineStr"/>
      <c r="AP1233" t="inlineStr"/>
      <c r="AQ1233" t="inlineStr">
        <is>
          <t>ADM_092</t>
        </is>
      </c>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is>
          <t>ADM_092</t>
        </is>
      </c>
      <c r="BQ1233" t="inlineStr">
        <is>
          <t>Grid-Gen</t>
        </is>
      </c>
    </row>
    <row r="1234">
      <c r="A1234" t="inlineStr">
        <is>
          <t>Ribao</t>
        </is>
      </c>
      <c r="B1234" t="inlineStr">
        <is>
          <t>NRD_028</t>
        </is>
      </c>
      <c r="C1234" t="inlineStr">
        <is>
          <t>NORD</t>
        </is>
      </c>
      <c r="D1234" t="inlineStr">
        <is>
          <t>IHS</t>
        </is>
      </c>
      <c r="E1234" t="inlineStr">
        <is>
          <t>Solar-Gen</t>
        </is>
      </c>
      <c r="F1234" t="inlineStr">
        <is>
          <t>NORD</t>
        </is>
      </c>
      <c r="G1234" t="inlineStr">
        <is>
          <t>Ribao</t>
        </is>
      </c>
      <c r="H1234" t="inlineStr">
        <is>
          <t>HUAWEI</t>
        </is>
      </c>
      <c r="I1234" t="n">
        <v>0</v>
      </c>
      <c r="J1234" t="n">
        <v>0</v>
      </c>
      <c r="K1234" t="n">
        <v>0</v>
      </c>
      <c r="L1234" t="n">
        <v>0</v>
      </c>
      <c r="M1234" t="n">
        <v>0</v>
      </c>
      <c r="N1234" t="n">
        <v>0</v>
      </c>
      <c r="O1234" t="n">
        <v>0</v>
      </c>
      <c r="P1234" t="n">
        <v>0</v>
      </c>
      <c r="Q1234" t="n">
        <v>0</v>
      </c>
      <c r="R1234" t="n">
        <v>0</v>
      </c>
      <c r="S1234" t="n">
        <v>0</v>
      </c>
      <c r="T1234" t="n">
        <v>0</v>
      </c>
      <c r="U1234" t="n">
        <v>0</v>
      </c>
      <c r="V1234" t="n">
        <v>0.02113456780611415</v>
      </c>
      <c r="W1234" t="n">
        <v>0.06072844167073306</v>
      </c>
      <c r="X1234" t="n">
        <v>0.1016242762525219</v>
      </c>
      <c r="Y1234" t="n">
        <v>0.01551651813613444</v>
      </c>
      <c r="Z1234" t="n">
        <v>0</v>
      </c>
      <c r="AA1234" t="n">
        <v>0</v>
      </c>
      <c r="AB1234" t="n">
        <v>0</v>
      </c>
      <c r="AC1234" t="n">
        <v>0</v>
      </c>
      <c r="AD1234" t="n">
        <v>0</v>
      </c>
      <c r="AE1234" t="n">
        <v>0</v>
      </c>
      <c r="AF1234" t="n">
        <v>0</v>
      </c>
      <c r="AG1234" t="n">
        <v>0</v>
      </c>
      <c r="AH1234" t="n">
        <v>0</v>
      </c>
      <c r="AI1234" t="inlineStr">
        <is>
          <t>Operationnel</t>
        </is>
      </c>
      <c r="AJ1234" t="inlineStr"/>
      <c r="AK1234" t="inlineStr">
        <is>
          <t>no impacts</t>
        </is>
      </c>
      <c r="AL1234" t="inlineStr">
        <is>
          <t>no impacts</t>
        </is>
      </c>
      <c r="AM1234" t="inlineStr">
        <is>
          <t>no impacts</t>
        </is>
      </c>
      <c r="AN1234" t="inlineStr">
        <is>
          <t>no impacts</t>
        </is>
      </c>
      <c r="AO1234" t="inlineStr"/>
      <c r="AP1234" t="inlineStr"/>
      <c r="AQ1234" t="inlineStr">
        <is>
          <t>NRD_028</t>
        </is>
      </c>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is>
          <t>NRD_028</t>
        </is>
      </c>
      <c r="BQ1234" t="inlineStr">
        <is>
          <t>Gen-Lithium</t>
        </is>
      </c>
    </row>
    <row r="1235">
      <c r="A1235" t="inlineStr">
        <is>
          <t>Mada-IHS</t>
        </is>
      </c>
      <c r="B1235" t="inlineStr">
        <is>
          <t>EXN_223</t>
        </is>
      </c>
      <c r="C1235" t="inlineStr">
        <is>
          <t>EXTREME-NORD</t>
        </is>
      </c>
      <c r="D1235" t="inlineStr">
        <is>
          <t>IHS</t>
        </is>
      </c>
      <c r="E1235" t="inlineStr">
        <is>
          <t>Gen Only</t>
        </is>
      </c>
      <c r="F1235" t="inlineStr">
        <is>
          <t>EXTREME-NORD</t>
        </is>
      </c>
      <c r="G1235" t="inlineStr">
        <is>
          <t>Mada</t>
        </is>
      </c>
      <c r="H1235" t="inlineStr">
        <is>
          <t>Huawei</t>
        </is>
      </c>
      <c r="I1235" t="n">
        <v>0</v>
      </c>
      <c r="J1235" t="n">
        <v>0</v>
      </c>
      <c r="K1235" t="n">
        <v>0</v>
      </c>
      <c r="L1235" t="n">
        <v>0</v>
      </c>
      <c r="M1235" t="n">
        <v>0</v>
      </c>
      <c r="N1235" t="n">
        <v>0</v>
      </c>
      <c r="O1235" t="n">
        <v>0</v>
      </c>
      <c r="P1235" t="n">
        <v>0</v>
      </c>
      <c r="Q1235" t="n">
        <v>0</v>
      </c>
      <c r="R1235" t="n">
        <v>0</v>
      </c>
      <c r="S1235" t="n">
        <v>0</v>
      </c>
      <c r="T1235" t="n">
        <v>0</v>
      </c>
      <c r="U1235" t="n">
        <v>0</v>
      </c>
      <c r="V1235" t="n">
        <v>0.9026333136434068</v>
      </c>
      <c r="W1235" t="n">
        <v>0.8379811547428466</v>
      </c>
      <c r="X1235" t="n">
        <v>0.003299489488718241</v>
      </c>
      <c r="Y1235" t="n">
        <v>0.01432156788886892</v>
      </c>
      <c r="Z1235" t="n">
        <v>0</v>
      </c>
      <c r="AA1235" t="n">
        <v>0</v>
      </c>
      <c r="AB1235" t="n">
        <v>0</v>
      </c>
      <c r="AC1235" t="n">
        <v>0</v>
      </c>
      <c r="AD1235" t="n">
        <v>0</v>
      </c>
      <c r="AE1235" t="n">
        <v>0</v>
      </c>
      <c r="AF1235" t="n">
        <v>0</v>
      </c>
      <c r="AG1235" t="n">
        <v>0</v>
      </c>
      <c r="AH1235" t="n">
        <v>0</v>
      </c>
      <c r="AI1235" t="inlineStr">
        <is>
          <t>Insecurity</t>
        </is>
      </c>
      <c r="AJ1235" t="inlineStr"/>
      <c r="AK1235" t="inlineStr">
        <is>
          <t>PDH</t>
        </is>
      </c>
      <c r="AL1235" t="inlineStr">
        <is>
          <t>TX ISSUE</t>
        </is>
      </c>
      <c r="AM1235" t="inlineStr">
        <is>
          <t>MPR ISSUE</t>
        </is>
      </c>
      <c r="AN1235" t="inlineStr">
        <is>
          <t>ACTIVE</t>
        </is>
      </c>
      <c r="AO1235" t="inlineStr">
        <is>
          <t>(05/06/2026  groupe whatsapp incident): impacted by  Mada-IHS_U_EXN_223,  Plantage du MPR  || Action : reset physique  MPR ..;..;(05/06/2026 ocm ran 18h): P2 Incident at EXN_223_H_Mada-IHS</t>
        </is>
      </c>
      <c r="AP1235" t="inlineStr">
        <is>
          <t>05/06/2026 groupe whatsapp incident) : impacted by Mada-IHS_U_EXN_223, Plantage du MPR || Action : reset physique MPR .;.; : P2 Incident at EXN_223_H_Mada-IHS</t>
        </is>
      </c>
      <c r="AQ1235" t="inlineStr">
        <is>
          <t>EXN_223</t>
        </is>
      </c>
      <c r="AR1235" t="inlineStr">
        <is>
          <t xml:space="preserve"> impacted by  Mada-IHS_U_EXN_223,  Plantage du MPR  || Action : reset physique  MPR</t>
        </is>
      </c>
      <c r="AS1235" t="inlineStr">
        <is>
          <t xml:space="preserve">(05/06/2026  groupe whatsapp incident): impacted by  Mada-IHS_U_EXN_223,  Plantage du MPR  || Action : reset physique  MPR </t>
        </is>
      </c>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is>
          <t>(05/06/2026 ocm ran 18h): P2 Incident at EXN_223_H_Mada-IHS</t>
        </is>
      </c>
      <c r="BH1235" t="inlineStr"/>
      <c r="BI1235" t="inlineStr"/>
      <c r="BJ1235" t="inlineStr"/>
      <c r="BK1235" t="inlineStr"/>
      <c r="BL1235" t="inlineStr"/>
      <c r="BM1235" t="inlineStr"/>
      <c r="BN1235" t="inlineStr"/>
      <c r="BO1235" t="inlineStr"/>
      <c r="BP1235" t="inlineStr">
        <is>
          <t>EXN_223</t>
        </is>
      </c>
      <c r="BQ1235" t="inlineStr">
        <is>
          <t>Grid-Gen</t>
        </is>
      </c>
    </row>
    <row r="1236">
      <c r="A1236" t="inlineStr">
        <is>
          <t>Ngongo-MTN</t>
        </is>
      </c>
      <c r="B1236" t="inlineStr">
        <is>
          <t>SUO_085</t>
        </is>
      </c>
      <c r="C1236" t="inlineStr">
        <is>
          <t>SUD-OUEST</t>
        </is>
      </c>
      <c r="D1236" t="inlineStr">
        <is>
          <t>IHS</t>
        </is>
      </c>
      <c r="E1236" t="inlineStr">
        <is>
          <t>Grid-Gen-Lithium</t>
        </is>
      </c>
      <c r="F1236" t="inlineStr">
        <is>
          <t>SUD-OUEST</t>
        </is>
      </c>
      <c r="G1236" t="inlineStr">
        <is>
          <t>Ngongo</t>
        </is>
      </c>
      <c r="H1236" t="inlineStr">
        <is>
          <t>HUAWEI</t>
        </is>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0.06777329760610444</v>
      </c>
      <c r="Y1236" t="n">
        <v>0.01359032967785568</v>
      </c>
      <c r="Z1236" t="n">
        <v>0</v>
      </c>
      <c r="AA1236" t="n">
        <v>0</v>
      </c>
      <c r="AB1236" t="n">
        <v>0</v>
      </c>
      <c r="AC1236" t="n">
        <v>0</v>
      </c>
      <c r="AD1236" t="n">
        <v>0</v>
      </c>
      <c r="AE1236" t="n">
        <v>0</v>
      </c>
      <c r="AF1236" t="n">
        <v>0</v>
      </c>
      <c r="AG1236" t="n">
        <v>0</v>
      </c>
      <c r="AH1236" t="n">
        <v>0</v>
      </c>
      <c r="AI1236" t="inlineStr">
        <is>
          <t>Operationnel</t>
        </is>
      </c>
      <c r="AJ1236" t="inlineStr"/>
      <c r="AK1236" t="inlineStr">
        <is>
          <t>PDH</t>
        </is>
      </c>
      <c r="AL1236" t="inlineStr">
        <is>
          <t>TX ISSUE</t>
        </is>
      </c>
      <c r="AM1236" t="inlineStr">
        <is>
          <t>MPR ISSUE</t>
        </is>
      </c>
      <c r="AN1236" t="inlineStr">
        <is>
          <t>ACTIVE</t>
        </is>
      </c>
      <c r="AO1236" t="inlineStr">
        <is>
          <t>(05/06/2026  incident): impacted by SUO_027_H_Kumba-Mabanda , RCA: Eth cable linking MPR No3 on slot 1.2 and MPR no5 on slot 1.3 has been replaced.
The cables connector clip was broken and that caused cable to disconnect during my PM work. 
I've replaced the cable</t>
        </is>
      </c>
      <c r="AP1236"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36" t="inlineStr">
        <is>
          <t>SUO_027</t>
        </is>
      </c>
      <c r="AR1236" t="inlineStr">
        <is>
          <t xml:space="preserve"> impacted by SUO_027_H_Kumba-Mabanda , RCA: Eth cable linking MPR No3 on slot 1.2 and MPR no5 on slot 1.3 has been replaced.</t>
        </is>
      </c>
      <c r="AS1236" t="inlineStr">
        <is>
          <t>(05/06/2026  incident): impacted by SUO_027_H_Kumba-Mabanda , RCA: Eth cable linking MPR No3 on slot 1.2 and MPR no5 on slot 1.3 has been replaced.
The cables connector clip was broken and that caused cable to disconnect during my PM work. 
I've replaced the cable</t>
        </is>
      </c>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is>
          <t>SUO_085</t>
        </is>
      </c>
      <c r="BQ1236" t="inlineStr">
        <is>
          <t>Grid-Gen-Lithium</t>
        </is>
      </c>
    </row>
    <row r="1237">
      <c r="A1237" t="inlineStr">
        <is>
          <t>Kar-Hay</t>
        </is>
      </c>
      <c r="B1237" t="inlineStr">
        <is>
          <t>EXN_022</t>
        </is>
      </c>
      <c r="C1237" t="inlineStr">
        <is>
          <t>EXTREME-NORD</t>
        </is>
      </c>
      <c r="D1237" t="inlineStr">
        <is>
          <t>IHS</t>
        </is>
      </c>
      <c r="E1237" t="inlineStr">
        <is>
          <t>Solar-Grid-Gen</t>
        </is>
      </c>
      <c r="F1237" t="inlineStr">
        <is>
          <t>EXTREME-NORD</t>
        </is>
      </c>
      <c r="G1237" t="inlineStr">
        <is>
          <t>Kar-Hay</t>
        </is>
      </c>
      <c r="H1237" t="inlineStr">
        <is>
          <t>HUAWEI</t>
        </is>
      </c>
      <c r="I1237" t="n">
        <v>0</v>
      </c>
      <c r="J1237" t="n">
        <v>0</v>
      </c>
      <c r="K1237" t="n">
        <v>0</v>
      </c>
      <c r="L1237" t="n">
        <v>0</v>
      </c>
      <c r="M1237" t="n">
        <v>0</v>
      </c>
      <c r="N1237" t="n">
        <v>0</v>
      </c>
      <c r="O1237" t="n">
        <v>0</v>
      </c>
      <c r="P1237" t="n">
        <v>0</v>
      </c>
      <c r="Q1237" t="n">
        <v>0</v>
      </c>
      <c r="R1237" t="n">
        <v>0</v>
      </c>
      <c r="S1237" t="n">
        <v>0</v>
      </c>
      <c r="T1237" t="n">
        <v>0</v>
      </c>
      <c r="U1237" t="n">
        <v>0</v>
      </c>
      <c r="V1237" t="n">
        <v>0.3360663807346911</v>
      </c>
      <c r="W1237" t="n">
        <v>0.01763889245590455</v>
      </c>
      <c r="X1237" t="n">
        <v>0.340792676488801</v>
      </c>
      <c r="Y1237" t="n">
        <v>0.01318012287655558</v>
      </c>
      <c r="Z1237" t="n">
        <v>0</v>
      </c>
      <c r="AA1237" t="n">
        <v>0</v>
      </c>
      <c r="AB1237" t="n">
        <v>0</v>
      </c>
      <c r="AC1237" t="n">
        <v>0</v>
      </c>
      <c r="AD1237" t="n">
        <v>0</v>
      </c>
      <c r="AE1237" t="n">
        <v>0</v>
      </c>
      <c r="AF1237" t="n">
        <v>0</v>
      </c>
      <c r="AG1237" t="n">
        <v>0</v>
      </c>
      <c r="AH1237" t="n">
        <v>0</v>
      </c>
      <c r="AI1237" t="inlineStr">
        <is>
          <t>Insecurity</t>
        </is>
      </c>
      <c r="AJ1237" t="inlineStr"/>
      <c r="AK1237" t="inlineStr">
        <is>
          <t>no impacts</t>
        </is>
      </c>
      <c r="AL1237" t="inlineStr">
        <is>
          <t>no impacts</t>
        </is>
      </c>
      <c r="AM1237" t="inlineStr">
        <is>
          <t>no impacts</t>
        </is>
      </c>
      <c r="AN1237" t="inlineStr">
        <is>
          <t>no impacts</t>
        </is>
      </c>
      <c r="AO1237" t="inlineStr"/>
      <c r="AP1237" t="inlineStr"/>
      <c r="AQ1237" t="inlineStr">
        <is>
          <t>EXN_022</t>
        </is>
      </c>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is>
          <t>EXN_022</t>
        </is>
      </c>
      <c r="BQ1237" t="inlineStr">
        <is>
          <t>Grid-Gen-Lithium</t>
        </is>
      </c>
    </row>
    <row r="1238">
      <c r="A1238" t="inlineStr">
        <is>
          <t>Bai-Panya-IHS</t>
        </is>
      </c>
      <c r="B1238" t="inlineStr">
        <is>
          <t>SUO_093</t>
        </is>
      </c>
      <c r="C1238" t="inlineStr">
        <is>
          <t>SUD-OUEST</t>
        </is>
      </c>
      <c r="D1238" t="inlineStr">
        <is>
          <t>IHS</t>
        </is>
      </c>
      <c r="E1238" t="inlineStr">
        <is>
          <t>Gen Only</t>
        </is>
      </c>
      <c r="F1238" t="inlineStr">
        <is>
          <t>SUD-OUEST</t>
        </is>
      </c>
      <c r="G1238" t="inlineStr">
        <is>
          <t>Mbongue</t>
        </is>
      </c>
      <c r="H1238" t="inlineStr">
        <is>
          <t>HUAWEI</t>
        </is>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0.2045683483005311</v>
      </c>
      <c r="Y1238" t="n">
        <v>0.01211001817751182</v>
      </c>
      <c r="Z1238" t="n">
        <v>0</v>
      </c>
      <c r="AA1238" t="n">
        <v>0</v>
      </c>
      <c r="AB1238" t="n">
        <v>0</v>
      </c>
      <c r="AC1238" t="n">
        <v>0</v>
      </c>
      <c r="AD1238" t="n">
        <v>0</v>
      </c>
      <c r="AE1238" t="n">
        <v>0</v>
      </c>
      <c r="AF1238" t="n">
        <v>0</v>
      </c>
      <c r="AG1238" t="n">
        <v>0</v>
      </c>
      <c r="AH1238" t="n">
        <v>0</v>
      </c>
      <c r="AI1238" t="inlineStr">
        <is>
          <t>Insecurity</t>
        </is>
      </c>
      <c r="AJ1238" t="inlineStr"/>
      <c r="AK1238" t="inlineStr">
        <is>
          <t>PDH</t>
        </is>
      </c>
      <c r="AL1238" t="inlineStr">
        <is>
          <t>TX ISSUE</t>
        </is>
      </c>
      <c r="AM1238" t="inlineStr">
        <is>
          <t>MPR ISSUE</t>
        </is>
      </c>
      <c r="AN1238" t="inlineStr">
        <is>
          <t>ACTIVE</t>
        </is>
      </c>
      <c r="AO1238" t="inlineStr">
        <is>
          <t>(05/06/2026  incident): impacted by SUO_027_H_Kumba-Mabanda , RCA: Eth cable linking MPR No3 on slot 1.2 and MPR no5 on slot 1.3 has been replaced.
The cables connector clip was broken and that caused cable to disconnect during my PM work. 
I've replaced the cable</t>
        </is>
      </c>
      <c r="AP1238"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38" t="inlineStr">
        <is>
          <t>SUO_027</t>
        </is>
      </c>
      <c r="AR1238" t="inlineStr">
        <is>
          <t>impacted by SUO_027_H_Kumba-Mabanda , RCA: Eth cable linking MPR No3 on slot 1.2 and MPR no5 on slot 1.3 has been replaced.</t>
        </is>
      </c>
      <c r="AS1238" t="inlineStr">
        <is>
          <t>(05/06/2026  incident): impacted by SUO_027_H_Kumba-Mabanda , RCA: Eth cable linking MPR No3 on slot 1.2 and MPR no5 on slot 1.3 has been replaced.
The cables connector clip was broken and that caused cable to disconnect during my PM work. 
I've replaced the cable</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is>
          <t>SUO_093</t>
        </is>
      </c>
      <c r="BQ1238" t="inlineStr">
        <is>
          <t>Grid-Gen</t>
        </is>
      </c>
    </row>
    <row r="1239">
      <c r="A1239" t="inlineStr">
        <is>
          <t>Indoor-Agence-Ngaoundere</t>
        </is>
      </c>
      <c r="B1239" t="inlineStr">
        <is>
          <t>ADM_176</t>
        </is>
      </c>
      <c r="C1239" t="inlineStr">
        <is>
          <t>Ngaoundere</t>
        </is>
      </c>
      <c r="D1239" t="inlineStr"/>
      <c r="E1239" t="inlineStr"/>
      <c r="F1239" t="inlineStr">
        <is>
          <t>ADAMAOUA</t>
        </is>
      </c>
      <c r="G1239" t="inlineStr">
        <is>
          <t>Ngaoundere</t>
        </is>
      </c>
      <c r="H1239" t="inlineStr">
        <is>
          <t>Huawei</t>
        </is>
      </c>
      <c r="I1239" t="n">
        <v>0</v>
      </c>
      <c r="J1239" t="n">
        <v>0.002942787922370325</v>
      </c>
      <c r="K1239" t="n">
        <v>0</v>
      </c>
      <c r="L1239" t="n">
        <v>0</v>
      </c>
      <c r="M1239" t="n">
        <v>0</v>
      </c>
      <c r="N1239" t="n">
        <v>0</v>
      </c>
      <c r="O1239" t="n">
        <v>0</v>
      </c>
      <c r="P1239" t="n">
        <v>0</v>
      </c>
      <c r="Q1239" t="n">
        <v>0</v>
      </c>
      <c r="R1239" t="n">
        <v>0</v>
      </c>
      <c r="S1239" t="n">
        <v>0</v>
      </c>
      <c r="T1239" t="n">
        <v>0</v>
      </c>
      <c r="U1239" t="n">
        <v>0</v>
      </c>
      <c r="V1239" t="n">
        <v>0</v>
      </c>
      <c r="W1239" t="n">
        <v>0</v>
      </c>
      <c r="X1239" t="n">
        <v>0</v>
      </c>
      <c r="Y1239" t="n">
        <v>0.01123609933995942</v>
      </c>
      <c r="Z1239" t="n">
        <v>0</v>
      </c>
      <c r="AA1239" t="n">
        <v>0</v>
      </c>
      <c r="AB1239" t="n">
        <v>0</v>
      </c>
      <c r="AC1239" t="n">
        <v>0</v>
      </c>
      <c r="AD1239" t="n">
        <v>0</v>
      </c>
      <c r="AE1239" t="n">
        <v>0</v>
      </c>
      <c r="AF1239" t="n">
        <v>0</v>
      </c>
      <c r="AG1239" t="n">
        <v>0</v>
      </c>
      <c r="AH1239" t="n">
        <v>0</v>
      </c>
      <c r="AI1239" t="inlineStr">
        <is>
          <t>Operationnel</t>
        </is>
      </c>
      <c r="AJ1239" t="inlineStr"/>
      <c r="AK1239" t="inlineStr">
        <is>
          <t>no impacts</t>
        </is>
      </c>
      <c r="AL1239" t="inlineStr">
        <is>
          <t>no impacts</t>
        </is>
      </c>
      <c r="AM1239" t="inlineStr">
        <is>
          <t>no impacts</t>
        </is>
      </c>
      <c r="AN1239" t="inlineStr">
        <is>
          <t>no impacts</t>
        </is>
      </c>
      <c r="AO1239" t="inlineStr"/>
      <c r="AP1239" t="inlineStr"/>
      <c r="AQ1239" t="inlineStr">
        <is>
          <t>ADM_176</t>
        </is>
      </c>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is>
          <t>Solar-Gen</t>
        </is>
      </c>
    </row>
    <row r="1240">
      <c r="A1240" t="inlineStr">
        <is>
          <t>Ekondo-Nege-MTN</t>
        </is>
      </c>
      <c r="B1240" t="inlineStr">
        <is>
          <t>SUO_047</t>
        </is>
      </c>
      <c r="C1240" t="inlineStr">
        <is>
          <t>SUD-OUEST</t>
        </is>
      </c>
      <c r="D1240" t="inlineStr">
        <is>
          <t>IHS</t>
        </is>
      </c>
      <c r="E1240" t="inlineStr">
        <is>
          <t>Hybrid-Gen</t>
        </is>
      </c>
      <c r="F1240" t="inlineStr">
        <is>
          <t>SUD-OUEST</t>
        </is>
      </c>
      <c r="G1240" t="inlineStr">
        <is>
          <t>Ekondo-Nege</t>
        </is>
      </c>
      <c r="H1240" t="inlineStr">
        <is>
          <t>HUAWEI</t>
        </is>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0.06850453581711768</v>
      </c>
      <c r="Y1240" t="n">
        <v>0.00766908367648024</v>
      </c>
      <c r="Z1240" t="n">
        <v>0</v>
      </c>
      <c r="AA1240" t="n">
        <v>0</v>
      </c>
      <c r="AB1240" t="n">
        <v>0</v>
      </c>
      <c r="AC1240" t="n">
        <v>0</v>
      </c>
      <c r="AD1240" t="n">
        <v>0</v>
      </c>
      <c r="AE1240" t="n">
        <v>0</v>
      </c>
      <c r="AF1240" t="n">
        <v>0</v>
      </c>
      <c r="AG1240" t="n">
        <v>0</v>
      </c>
      <c r="AH1240" t="n">
        <v>0</v>
      </c>
      <c r="AI1240" t="inlineStr">
        <is>
          <t>Insecurity</t>
        </is>
      </c>
      <c r="AJ1240" t="inlineStr"/>
      <c r="AK1240" t="inlineStr">
        <is>
          <t>PDH</t>
        </is>
      </c>
      <c r="AL1240" t="inlineStr">
        <is>
          <t>TX ISSUE</t>
        </is>
      </c>
      <c r="AM1240" t="inlineStr">
        <is>
          <t>MPR ISSUE</t>
        </is>
      </c>
      <c r="AN1240" t="inlineStr">
        <is>
          <t>ACTIVE</t>
        </is>
      </c>
      <c r="AO1240" t="inlineStr">
        <is>
          <t>(05/06/2026  incident): impacted by SUO_027_H_Kumba-Mabanda , RCA: Eth cable linking MPR No3 on slot 1.2 and MPR no5 on slot 1.3 has been replaced.
The cables connector clip was broken and that caused cable to disconnect during my PM work. 
I've replaced the cable</t>
        </is>
      </c>
      <c r="AP1240" t="inlineStr">
        <is>
          <t>05/06/2026 incident) : impacted by SUO_027_H_Kumba-Mabanda , RCA : Eth cable linking MPR No3 on slot 1.2 and MPR no5 on slot 1.3 has been replaced. The cables connector clip was broken and that caused cable to disconnect during my PM work. I've replaced the cable</t>
        </is>
      </c>
      <c r="AQ1240" t="inlineStr">
        <is>
          <t>SUO_027</t>
        </is>
      </c>
      <c r="AR1240" t="inlineStr">
        <is>
          <t>impacted by SUO_027_H_Kumba-Mabanda , RCA: Eth cable linking MPR No3 on slot 1.2 and MPR no5 on slot 1.3 has been replaced.</t>
        </is>
      </c>
      <c r="AS1240" t="inlineStr">
        <is>
          <t>(05/06/2026  incident): impacted by SUO_027_H_Kumba-Mabanda , RCA: Eth cable linking MPR No3 on slot 1.2 and MPR no5 on slot 1.3 has been replaced.
The cables connector clip was broken and that caused cable to disconnect during my PM work. 
I've replaced the cable</t>
        </is>
      </c>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is>
          <t>SUO_047</t>
        </is>
      </c>
      <c r="BQ1240" t="inlineStr">
        <is>
          <t>Grid-Gen</t>
        </is>
      </c>
    </row>
    <row r="1241">
      <c r="A1241" t="inlineStr">
        <is>
          <t>Fotokol-Town-IHS</t>
        </is>
      </c>
      <c r="B1241" t="inlineStr">
        <is>
          <t>EXN_259</t>
        </is>
      </c>
      <c r="C1241" t="inlineStr">
        <is>
          <t>EXTREME-NORD</t>
        </is>
      </c>
      <c r="D1241" t="inlineStr">
        <is>
          <t>IHS</t>
        </is>
      </c>
      <c r="E1241" t="inlineStr">
        <is>
          <t>Hybrid-Gen</t>
        </is>
      </c>
      <c r="F1241" t="inlineStr">
        <is>
          <t>EXTREME-NORD</t>
        </is>
      </c>
      <c r="G1241" t="inlineStr">
        <is>
          <t>Fotokol</t>
        </is>
      </c>
      <c r="H1241" t="inlineStr">
        <is>
          <t>HUAWEI</t>
        </is>
      </c>
      <c r="I1241" t="n">
        <v>0</v>
      </c>
      <c r="J1241" t="n">
        <v>0</v>
      </c>
      <c r="K1241" t="n">
        <v>0</v>
      </c>
      <c r="L1241" t="n">
        <v>0</v>
      </c>
      <c r="M1241" t="n">
        <v>0</v>
      </c>
      <c r="N1241" t="n">
        <v>0</v>
      </c>
      <c r="O1241" t="n">
        <v>0</v>
      </c>
      <c r="P1241" t="n">
        <v>0</v>
      </c>
      <c r="Q1241" t="n">
        <v>0</v>
      </c>
      <c r="R1241" t="n">
        <v>0</v>
      </c>
      <c r="S1241" t="n">
        <v>0</v>
      </c>
      <c r="T1241" t="n">
        <v>0</v>
      </c>
      <c r="U1241" t="n">
        <v>0</v>
      </c>
      <c r="V1241" t="n">
        <v>2.275506302203275</v>
      </c>
      <c r="W1241" t="n">
        <v>0.7692447629076028</v>
      </c>
      <c r="X1241" t="n">
        <v>0.004547944970935955</v>
      </c>
      <c r="Y1241" t="n">
        <v>0.004815471145696894</v>
      </c>
      <c r="Z1241" t="n">
        <v>0</v>
      </c>
      <c r="AA1241" t="n">
        <v>0</v>
      </c>
      <c r="AB1241" t="n">
        <v>0</v>
      </c>
      <c r="AC1241" t="n">
        <v>0</v>
      </c>
      <c r="AD1241" t="n">
        <v>0</v>
      </c>
      <c r="AE1241" t="n">
        <v>0</v>
      </c>
      <c r="AF1241" t="n">
        <v>0</v>
      </c>
      <c r="AG1241" t="n">
        <v>0</v>
      </c>
      <c r="AH1241" t="n">
        <v>0</v>
      </c>
      <c r="AI1241" t="inlineStr">
        <is>
          <t>Insecurity</t>
        </is>
      </c>
      <c r="AJ1241" t="inlineStr"/>
      <c r="AK1241" t="inlineStr">
        <is>
          <t>no impacts</t>
        </is>
      </c>
      <c r="AL1241" t="inlineStr">
        <is>
          <t>no impacts</t>
        </is>
      </c>
      <c r="AM1241" t="inlineStr">
        <is>
          <t>no impacts</t>
        </is>
      </c>
      <c r="AN1241" t="inlineStr">
        <is>
          <t>no impacts</t>
        </is>
      </c>
      <c r="AO1241" t="inlineStr"/>
      <c r="AP1241" t="inlineStr"/>
      <c r="AQ1241" t="inlineStr">
        <is>
          <t>EXN_259</t>
        </is>
      </c>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is>
          <t>EXN_259</t>
        </is>
      </c>
      <c r="BQ1241" t="inlineStr">
        <is>
          <t>Grid-Gen-Lithium</t>
        </is>
      </c>
    </row>
    <row r="1242">
      <c r="A1242" t="inlineStr">
        <is>
          <t>FOSSET</t>
        </is>
      </c>
      <c r="B1242" t="inlineStr">
        <is>
          <t>OST_264</t>
        </is>
      </c>
      <c r="C1242" t="inlineStr">
        <is>
          <t>NORD-OUEST</t>
        </is>
      </c>
      <c r="D1242" t="inlineStr">
        <is>
          <t>IHS</t>
        </is>
      </c>
      <c r="E1242" t="inlineStr">
        <is>
          <t>Grid-Gen</t>
        </is>
      </c>
      <c r="F1242" t="inlineStr">
        <is>
          <t>OUEST</t>
        </is>
      </c>
      <c r="G1242" t="inlineStr">
        <is>
          <t>Foumbot</t>
        </is>
      </c>
      <c r="H1242" t="inlineStr">
        <is>
          <t>Huawei</t>
        </is>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0.004815471145696894</v>
      </c>
      <c r="Z1242" t="n">
        <v>0</v>
      </c>
      <c r="AA1242" t="n">
        <v>0</v>
      </c>
      <c r="AB1242" t="n">
        <v>0</v>
      </c>
      <c r="AC1242" t="n">
        <v>0</v>
      </c>
      <c r="AD1242" t="n">
        <v>0</v>
      </c>
      <c r="AE1242" t="n">
        <v>0</v>
      </c>
      <c r="AF1242" t="n">
        <v>0</v>
      </c>
      <c r="AG1242" t="n">
        <v>0</v>
      </c>
      <c r="AH1242" t="n">
        <v>0</v>
      </c>
      <c r="AI1242" t="inlineStr">
        <is>
          <t>Operationnel</t>
        </is>
      </c>
      <c r="AJ1242" t="inlineStr"/>
      <c r="AK1242" t="inlineStr">
        <is>
          <t>no impacts</t>
        </is>
      </c>
      <c r="AL1242" t="inlineStr">
        <is>
          <t>no impacts</t>
        </is>
      </c>
      <c r="AM1242" t="inlineStr">
        <is>
          <t>no impacts</t>
        </is>
      </c>
      <c r="AN1242" t="inlineStr">
        <is>
          <t>no impacts</t>
        </is>
      </c>
      <c r="AO1242" t="inlineStr"/>
      <c r="AP1242" t="inlineStr"/>
      <c r="AQ1242" t="inlineStr">
        <is>
          <t>OST_264</t>
        </is>
      </c>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is>
          <t>OST_264</t>
        </is>
      </c>
      <c r="BO1242" t="inlineStr"/>
      <c r="BP1242" t="inlineStr">
        <is>
          <t>OST_264</t>
        </is>
      </c>
      <c r="BQ1242" t="inlineStr">
        <is>
          <t>Gen Only</t>
        </is>
      </c>
    </row>
    <row r="1243">
      <c r="A1243" t="inlineStr">
        <is>
          <t>Odza</t>
        </is>
      </c>
      <c r="B1243" t="inlineStr">
        <is>
          <t>CTR_099</t>
        </is>
      </c>
      <c r="C1243" t="inlineStr">
        <is>
          <t>Yaounde</t>
        </is>
      </c>
      <c r="D1243" t="inlineStr">
        <is>
          <t>IHS</t>
        </is>
      </c>
      <c r="E1243" t="inlineStr">
        <is>
          <t>Grid-Gen</t>
        </is>
      </c>
      <c r="F1243" t="inlineStr">
        <is>
          <t>CENTRE</t>
        </is>
      </c>
      <c r="G1243" t="inlineStr">
        <is>
          <t>Yaounde</t>
        </is>
      </c>
      <c r="H1243" t="inlineStr">
        <is>
          <t>ZTE</t>
        </is>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0.004440934501031591</v>
      </c>
      <c r="Z1243" t="n">
        <v>0</v>
      </c>
      <c r="AA1243" t="n">
        <v>0</v>
      </c>
      <c r="AB1243" t="n">
        <v>0</v>
      </c>
      <c r="AC1243" t="n">
        <v>0</v>
      </c>
      <c r="AD1243" t="n">
        <v>0</v>
      </c>
      <c r="AE1243" t="n">
        <v>0</v>
      </c>
      <c r="AF1243" t="n">
        <v>0</v>
      </c>
      <c r="AG1243" t="n">
        <v>0</v>
      </c>
      <c r="AH1243" t="n">
        <v>0</v>
      </c>
      <c r="AI1243" t="inlineStr">
        <is>
          <t>Operationnel</t>
        </is>
      </c>
      <c r="AJ1243" t="inlineStr"/>
      <c r="AK1243" t="inlineStr">
        <is>
          <t>no impacts</t>
        </is>
      </c>
      <c r="AL1243" t="inlineStr">
        <is>
          <t>no impacts</t>
        </is>
      </c>
      <c r="AM1243" t="inlineStr">
        <is>
          <t>no impacts</t>
        </is>
      </c>
      <c r="AN1243" t="inlineStr">
        <is>
          <t>no impacts</t>
        </is>
      </c>
      <c r="AO1243" t="inlineStr"/>
      <c r="AP1243" t="inlineStr"/>
      <c r="AQ1243" t="inlineStr">
        <is>
          <t>CTR_099</t>
        </is>
      </c>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is>
          <t>CTR_099</t>
        </is>
      </c>
      <c r="BQ1243" t="inlineStr"/>
    </row>
    <row r="1244">
      <c r="A1244" t="inlineStr">
        <is>
          <t>Bogo-Marche</t>
        </is>
      </c>
      <c r="B1244" t="inlineStr">
        <is>
          <t>EXN_191</t>
        </is>
      </c>
      <c r="C1244" t="inlineStr">
        <is>
          <t>EXTREME-NORD</t>
        </is>
      </c>
      <c r="D1244" t="inlineStr">
        <is>
          <t>CAMUSAT</t>
        </is>
      </c>
      <c r="E1244" t="inlineStr">
        <is>
          <t>Bad Grid + GE</t>
        </is>
      </c>
      <c r="F1244" t="inlineStr">
        <is>
          <t>EXTREME-NORD</t>
        </is>
      </c>
      <c r="G1244" t="inlineStr">
        <is>
          <t>Bogo</t>
        </is>
      </c>
      <c r="H1244" t="inlineStr">
        <is>
          <t>HUAWEI</t>
        </is>
      </c>
      <c r="I1244" t="n">
        <v>0</v>
      </c>
      <c r="J1244" t="n">
        <v>0</v>
      </c>
      <c r="K1244" t="n">
        <v>0</v>
      </c>
      <c r="L1244" t="n">
        <v>0</v>
      </c>
      <c r="M1244" t="n">
        <v>0</v>
      </c>
      <c r="N1244" t="n">
        <v>0</v>
      </c>
      <c r="O1244" t="n">
        <v>0</v>
      </c>
      <c r="P1244" t="n">
        <v>0</v>
      </c>
      <c r="Q1244" t="n">
        <v>0</v>
      </c>
      <c r="R1244" t="n">
        <v>0</v>
      </c>
      <c r="S1244" t="n">
        <v>0</v>
      </c>
      <c r="T1244" t="n">
        <v>0</v>
      </c>
      <c r="U1244" t="n">
        <v>0</v>
      </c>
      <c r="V1244" t="n">
        <v>0</v>
      </c>
      <c r="W1244" t="n">
        <v>0.003460005193574805</v>
      </c>
      <c r="X1244" t="n">
        <v>0</v>
      </c>
      <c r="Y1244" t="n">
        <v>0.003210314097131262</v>
      </c>
      <c r="Z1244" t="n">
        <v>0</v>
      </c>
      <c r="AA1244" t="n">
        <v>0</v>
      </c>
      <c r="AB1244" t="n">
        <v>0</v>
      </c>
      <c r="AC1244" t="n">
        <v>0</v>
      </c>
      <c r="AD1244" t="n">
        <v>0</v>
      </c>
      <c r="AE1244" t="n">
        <v>0</v>
      </c>
      <c r="AF1244" t="n">
        <v>0</v>
      </c>
      <c r="AG1244" t="n">
        <v>0</v>
      </c>
      <c r="AH1244" t="n">
        <v>0</v>
      </c>
      <c r="AI1244" t="inlineStr">
        <is>
          <t>Insecurity</t>
        </is>
      </c>
      <c r="AJ1244" t="inlineStr"/>
      <c r="AK1244" t="inlineStr">
        <is>
          <t>no impacts</t>
        </is>
      </c>
      <c r="AL1244" t="inlineStr">
        <is>
          <t>no impacts</t>
        </is>
      </c>
      <c r="AM1244" t="inlineStr">
        <is>
          <t>no impacts</t>
        </is>
      </c>
      <c r="AN1244" t="inlineStr">
        <is>
          <t>no impacts</t>
        </is>
      </c>
      <c r="AO1244" t="inlineStr"/>
      <c r="AP1244" t="inlineStr"/>
      <c r="AQ1244" t="inlineStr">
        <is>
          <t>EXN_191</t>
        </is>
      </c>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is>
          <t>Grid-Gen</t>
        </is>
      </c>
    </row>
    <row r="1245">
      <c r="A1245" t="inlineStr">
        <is>
          <t>Bankwop-IHS</t>
        </is>
      </c>
      <c r="B1245" t="inlineStr">
        <is>
          <t>OST_161</t>
        </is>
      </c>
      <c r="C1245" t="inlineStr">
        <is>
          <t>OUEST</t>
        </is>
      </c>
      <c r="D1245" t="inlineStr">
        <is>
          <t>IHS</t>
        </is>
      </c>
      <c r="E1245" t="inlineStr">
        <is>
          <t>Grid-Gen</t>
        </is>
      </c>
      <c r="F1245" t="inlineStr">
        <is>
          <t>OUEST</t>
        </is>
      </c>
      <c r="G1245" t="inlineStr">
        <is>
          <t>Bankwop</t>
        </is>
      </c>
      <c r="H1245" t="inlineStr">
        <is>
          <t>NOKIA</t>
        </is>
      </c>
      <c r="I1245" t="n">
        <v>0.002853612530783563</v>
      </c>
      <c r="J1245" t="n">
        <v>0</v>
      </c>
      <c r="K1245" t="n">
        <v>0</v>
      </c>
      <c r="L1245" t="n">
        <v>0</v>
      </c>
      <c r="M1245" t="n">
        <v>0.004102068013000901</v>
      </c>
      <c r="N1245" t="n">
        <v>0.003745366446653384</v>
      </c>
      <c r="O1245" t="n">
        <v>0.005350523495218923</v>
      </c>
      <c r="P1245" t="n">
        <v>0.007044855935371173</v>
      </c>
      <c r="Q1245" t="n">
        <v>0.003567015663479454</v>
      </c>
      <c r="R1245" t="n">
        <v>0</v>
      </c>
      <c r="S1245" t="n">
        <v>0</v>
      </c>
      <c r="T1245" t="n">
        <v>0.01034434542408982</v>
      </c>
      <c r="U1245" t="n">
        <v>0.003477840271892574</v>
      </c>
      <c r="V1245" t="n">
        <v>0</v>
      </c>
      <c r="W1245" t="n">
        <v>0.01034434542408982</v>
      </c>
      <c r="X1245" t="n">
        <v>0.005707225061566614</v>
      </c>
      <c r="Y1245" t="n">
        <v>0.002942787922370442</v>
      </c>
      <c r="Z1245" t="n">
        <v>0</v>
      </c>
      <c r="AA1245" t="n">
        <v>0</v>
      </c>
      <c r="AB1245" t="n">
        <v>0</v>
      </c>
      <c r="AC1245" t="n">
        <v>0</v>
      </c>
      <c r="AD1245" t="n">
        <v>0</v>
      </c>
      <c r="AE1245" t="n">
        <v>0</v>
      </c>
      <c r="AF1245" t="n">
        <v>0</v>
      </c>
      <c r="AG1245" t="n">
        <v>0</v>
      </c>
      <c r="AH1245" t="n">
        <v>0</v>
      </c>
      <c r="AI1245" t="inlineStr">
        <is>
          <t>Operationnel</t>
        </is>
      </c>
      <c r="AJ1245" t="inlineStr"/>
      <c r="AK1245" t="inlineStr">
        <is>
          <t>no impacts</t>
        </is>
      </c>
      <c r="AL1245" t="inlineStr">
        <is>
          <t>no impacts</t>
        </is>
      </c>
      <c r="AM1245" t="inlineStr">
        <is>
          <t>no impacts</t>
        </is>
      </c>
      <c r="AN1245" t="inlineStr">
        <is>
          <t>no impacts</t>
        </is>
      </c>
      <c r="AO1245" t="inlineStr"/>
      <c r="AP1245" t="inlineStr"/>
      <c r="AQ1245" t="inlineStr">
        <is>
          <t>OST_161</t>
        </is>
      </c>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is>
          <t>OST_161</t>
        </is>
      </c>
      <c r="BQ1245" t="inlineStr">
        <is>
          <t>Solar-Gen-Lithium</t>
        </is>
      </c>
    </row>
    <row r="1246">
      <c r="A1246" t="inlineStr">
        <is>
          <t>Santchou-IHS</t>
        </is>
      </c>
      <c r="B1246" t="inlineStr">
        <is>
          <t>OST_140</t>
        </is>
      </c>
      <c r="C1246" t="inlineStr">
        <is>
          <t>OUEST</t>
        </is>
      </c>
      <c r="D1246" t="inlineStr">
        <is>
          <t>IHS</t>
        </is>
      </c>
      <c r="E1246" t="inlineStr">
        <is>
          <t>Grid-Gen</t>
        </is>
      </c>
      <c r="F1246" t="inlineStr">
        <is>
          <t>OUEST</t>
        </is>
      </c>
      <c r="G1246" t="inlineStr">
        <is>
          <t>Santchou</t>
        </is>
      </c>
      <c r="H1246" t="inlineStr">
        <is>
          <t>NOKIA</t>
        </is>
      </c>
      <c r="I1246" t="n">
        <v>0.001515981656978661</v>
      </c>
      <c r="J1246" t="n">
        <v>0</v>
      </c>
      <c r="K1246" t="n">
        <v>0</v>
      </c>
      <c r="L1246" t="n">
        <v>0</v>
      </c>
      <c r="M1246" t="n">
        <v>0.005528874278392342</v>
      </c>
      <c r="N1246" t="n">
        <v>0</v>
      </c>
      <c r="O1246" t="n">
        <v>0.00240773557284831</v>
      </c>
      <c r="P1246" t="n">
        <v>0.003388664880305524</v>
      </c>
      <c r="Q1246" t="n">
        <v>0</v>
      </c>
      <c r="R1246" t="n">
        <v>0</v>
      </c>
      <c r="S1246" t="n">
        <v>0</v>
      </c>
      <c r="T1246" t="n">
        <v>0.002942787922370614</v>
      </c>
      <c r="U1246" t="n">
        <v>0.002942787922370614</v>
      </c>
      <c r="V1246" t="n">
        <v>0</v>
      </c>
      <c r="W1246" t="n">
        <v>0.002942787922370614</v>
      </c>
      <c r="X1246" t="n">
        <v>0</v>
      </c>
      <c r="Y1246" t="n">
        <v>0.002496910964435361</v>
      </c>
      <c r="Z1246" t="n">
        <v>0</v>
      </c>
      <c r="AA1246" t="n">
        <v>0</v>
      </c>
      <c r="AB1246" t="n">
        <v>0</v>
      </c>
      <c r="AC1246" t="n">
        <v>0</v>
      </c>
      <c r="AD1246" t="n">
        <v>0</v>
      </c>
      <c r="AE1246" t="n">
        <v>0</v>
      </c>
      <c r="AF1246" t="n">
        <v>0</v>
      </c>
      <c r="AG1246" t="n">
        <v>0</v>
      </c>
      <c r="AH1246" t="n">
        <v>0</v>
      </c>
      <c r="AI1246" t="inlineStr">
        <is>
          <t>EXCLU</t>
        </is>
      </c>
      <c r="AJ1246" t="inlineStr"/>
      <c r="AK1246" t="inlineStr">
        <is>
          <t>Exclu</t>
        </is>
      </c>
      <c r="AL1246" t="inlineStr">
        <is>
          <t>Exclu</t>
        </is>
      </c>
      <c r="AM1246" t="inlineStr">
        <is>
          <t>EXCLU</t>
        </is>
      </c>
      <c r="AN1246" t="inlineStr">
        <is>
          <t>Exclu</t>
        </is>
      </c>
      <c r="AO1246" t="inlineStr"/>
      <c r="AP1246" t="inlineStr"/>
      <c r="AQ1246" t="inlineStr">
        <is>
          <t>OST_140</t>
        </is>
      </c>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is>
          <t>OST_140</t>
        </is>
      </c>
      <c r="BQ1246" t="inlineStr">
        <is>
          <t>Grid-Gen-Lithium</t>
        </is>
      </c>
    </row>
    <row r="1247">
      <c r="A1247" t="inlineStr">
        <is>
          <t>Meguia</t>
        </is>
      </c>
      <c r="B1247" t="inlineStr">
        <is>
          <t>OST_029</t>
        </is>
      </c>
      <c r="C1247" t="inlineStr">
        <is>
          <t>NORD-OUEST</t>
        </is>
      </c>
      <c r="D1247" t="inlineStr">
        <is>
          <t>IHS</t>
        </is>
      </c>
      <c r="E1247" t="inlineStr">
        <is>
          <t>Gen Only</t>
        </is>
      </c>
      <c r="F1247" t="inlineStr">
        <is>
          <t>OUEST</t>
        </is>
      </c>
      <c r="G1247" t="inlineStr">
        <is>
          <t>Meguia</t>
        </is>
      </c>
      <c r="H1247" t="inlineStr">
        <is>
          <t>NOKIA</t>
        </is>
      </c>
      <c r="I1247" t="n">
        <v>0</v>
      </c>
      <c r="J1247" t="n">
        <v>0</v>
      </c>
      <c r="K1247" t="n">
        <v>0</v>
      </c>
      <c r="L1247" t="n">
        <v>0</v>
      </c>
      <c r="M1247" t="n">
        <v>0.001605157048565883</v>
      </c>
      <c r="N1247" t="n">
        <v>0</v>
      </c>
      <c r="O1247" t="n">
        <v>0</v>
      </c>
      <c r="P1247" t="n">
        <v>0</v>
      </c>
      <c r="Q1247" t="n">
        <v>0</v>
      </c>
      <c r="R1247" t="n">
        <v>0</v>
      </c>
      <c r="S1247" t="n">
        <v>0</v>
      </c>
      <c r="T1247" t="n">
        <v>0</v>
      </c>
      <c r="U1247" t="n">
        <v>0</v>
      </c>
      <c r="V1247" t="n">
        <v>0</v>
      </c>
      <c r="W1247" t="n">
        <v>0</v>
      </c>
      <c r="X1247" t="n">
        <v>1.963713463058559</v>
      </c>
      <c r="Y1247" t="n">
        <v>0.002140209398087672</v>
      </c>
      <c r="Z1247" t="n">
        <v>0</v>
      </c>
      <c r="AA1247" t="n">
        <v>0</v>
      </c>
      <c r="AB1247" t="n">
        <v>0</v>
      </c>
      <c r="AC1247" t="n">
        <v>0</v>
      </c>
      <c r="AD1247" t="n">
        <v>0</v>
      </c>
      <c r="AE1247" t="n">
        <v>0</v>
      </c>
      <c r="AF1247" t="n">
        <v>0</v>
      </c>
      <c r="AG1247" t="n">
        <v>0</v>
      </c>
      <c r="AH1247" t="n">
        <v>0</v>
      </c>
      <c r="AI1247" t="inlineStr">
        <is>
          <t>Operationnel</t>
        </is>
      </c>
      <c r="AJ1247" t="inlineStr"/>
      <c r="AK1247" t="inlineStr">
        <is>
          <t>no impacts</t>
        </is>
      </c>
      <c r="AL1247" t="inlineStr">
        <is>
          <t>no impacts</t>
        </is>
      </c>
      <c r="AM1247" t="inlineStr">
        <is>
          <t>no impacts</t>
        </is>
      </c>
      <c r="AN1247" t="inlineStr">
        <is>
          <t>no impacts</t>
        </is>
      </c>
      <c r="AO1247" t="inlineStr"/>
      <c r="AP1247" t="inlineStr"/>
      <c r="AQ1247" t="inlineStr">
        <is>
          <t>OST_029</t>
        </is>
      </c>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is>
          <t>OST_029</t>
        </is>
      </c>
      <c r="BQ1247" t="inlineStr">
        <is>
          <t>Grid-Lithium</t>
        </is>
      </c>
    </row>
    <row r="1248">
      <c r="A1248" t="inlineStr">
        <is>
          <t>Bafou-Balepe-IHS</t>
        </is>
      </c>
      <c r="B1248" t="inlineStr">
        <is>
          <t>OST_255</t>
        </is>
      </c>
      <c r="C1248" t="inlineStr">
        <is>
          <t>OUEST</t>
        </is>
      </c>
      <c r="D1248" t="inlineStr">
        <is>
          <t>IHS</t>
        </is>
      </c>
      <c r="E1248" t="inlineStr">
        <is>
          <t>Grid-Gen</t>
        </is>
      </c>
      <c r="F1248" t="inlineStr">
        <is>
          <t>OUEST</t>
        </is>
      </c>
      <c r="G1248" t="inlineStr">
        <is>
          <t>Loung</t>
        </is>
      </c>
      <c r="H1248" t="inlineStr">
        <is>
          <t>HUAWEI</t>
        </is>
      </c>
      <c r="I1248" t="n">
        <v>0</v>
      </c>
      <c r="J1248" t="n">
        <v>0</v>
      </c>
      <c r="K1248" t="n">
        <v>0</v>
      </c>
      <c r="L1248" t="n">
        <v>0</v>
      </c>
      <c r="M1248" t="n">
        <v>0</v>
      </c>
      <c r="N1248" t="n">
        <v>0</v>
      </c>
      <c r="O1248" t="n">
        <v>0</v>
      </c>
      <c r="P1248" t="n">
        <v>0</v>
      </c>
      <c r="Q1248" t="n">
        <v>0</v>
      </c>
      <c r="R1248" t="n">
        <v>0</v>
      </c>
      <c r="S1248" t="n">
        <v>0</v>
      </c>
      <c r="T1248" t="n">
        <v>0</v>
      </c>
      <c r="U1248" t="n">
        <v>0</v>
      </c>
      <c r="V1248" t="n">
        <v>8.917539158697954e-05</v>
      </c>
      <c r="W1248" t="n">
        <v>0.710727870948227</v>
      </c>
      <c r="X1248" t="n">
        <v>0</v>
      </c>
      <c r="Y1248" t="n">
        <v>0.002140209398087508</v>
      </c>
      <c r="Z1248" t="n">
        <v>0</v>
      </c>
      <c r="AA1248" t="n">
        <v>0</v>
      </c>
      <c r="AB1248" t="n">
        <v>0</v>
      </c>
      <c r="AC1248" t="n">
        <v>0</v>
      </c>
      <c r="AD1248" t="n">
        <v>0</v>
      </c>
      <c r="AE1248" t="n">
        <v>0</v>
      </c>
      <c r="AF1248" t="n">
        <v>0</v>
      </c>
      <c r="AG1248" t="n">
        <v>0</v>
      </c>
      <c r="AH1248" t="n">
        <v>0</v>
      </c>
      <c r="AI1248" t="inlineStr">
        <is>
          <t>Operationnel</t>
        </is>
      </c>
      <c r="AJ1248" t="inlineStr"/>
      <c r="AK1248" t="inlineStr">
        <is>
          <t>no impacts</t>
        </is>
      </c>
      <c r="AL1248" t="inlineStr">
        <is>
          <t>no impacts</t>
        </is>
      </c>
      <c r="AM1248" t="inlineStr">
        <is>
          <t>no impacts</t>
        </is>
      </c>
      <c r="AN1248" t="inlineStr">
        <is>
          <t>no impacts</t>
        </is>
      </c>
      <c r="AO1248" t="inlineStr"/>
      <c r="AP1248" t="inlineStr"/>
      <c r="AQ1248" t="inlineStr">
        <is>
          <t>OST_255</t>
        </is>
      </c>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is>
          <t>OST_255</t>
        </is>
      </c>
      <c r="BQ1248" t="inlineStr"/>
    </row>
    <row r="1249">
      <c r="A1249" t="inlineStr">
        <is>
          <t>Fokoue</t>
        </is>
      </c>
      <c r="B1249" t="inlineStr">
        <is>
          <t>OST_059</t>
        </is>
      </c>
      <c r="C1249" t="inlineStr">
        <is>
          <t>OUEST</t>
        </is>
      </c>
      <c r="D1249" t="inlineStr">
        <is>
          <t>IHS</t>
        </is>
      </c>
      <c r="E1249" t="inlineStr">
        <is>
          <t>Grid-Gen</t>
        </is>
      </c>
      <c r="F1249" t="inlineStr">
        <is>
          <t>OUEST</t>
        </is>
      </c>
      <c r="G1249" t="inlineStr">
        <is>
          <t>Fokoue</t>
        </is>
      </c>
      <c r="H1249" t="inlineStr">
        <is>
          <t>HUAWEI</t>
        </is>
      </c>
      <c r="I1249" t="n">
        <v>0</v>
      </c>
      <c r="J1249" t="n">
        <v>0</v>
      </c>
      <c r="K1249" t="n">
        <v>0</v>
      </c>
      <c r="L1249" t="n">
        <v>0</v>
      </c>
      <c r="M1249" t="n">
        <v>0</v>
      </c>
      <c r="N1249" t="n">
        <v>0</v>
      </c>
      <c r="O1249" t="n">
        <v>0</v>
      </c>
      <c r="P1249" t="n">
        <v>0</v>
      </c>
      <c r="Q1249" t="n">
        <v>0</v>
      </c>
      <c r="R1249" t="n">
        <v>0</v>
      </c>
      <c r="S1249" t="n">
        <v>0</v>
      </c>
      <c r="T1249" t="n">
        <v>0</v>
      </c>
      <c r="U1249" t="n">
        <v>0</v>
      </c>
      <c r="V1249" t="n">
        <v>0</v>
      </c>
      <c r="W1249" t="n">
        <v>0.03263819332083451</v>
      </c>
      <c r="X1249" t="n">
        <v>0</v>
      </c>
      <c r="Y1249" t="n">
        <v>0.002140209398087508</v>
      </c>
      <c r="Z1249" t="n">
        <v>0</v>
      </c>
      <c r="AA1249" t="n">
        <v>0</v>
      </c>
      <c r="AB1249" t="n">
        <v>0</v>
      </c>
      <c r="AC1249" t="n">
        <v>0</v>
      </c>
      <c r="AD1249" t="n">
        <v>0</v>
      </c>
      <c r="AE1249" t="n">
        <v>0</v>
      </c>
      <c r="AF1249" t="n">
        <v>0</v>
      </c>
      <c r="AG1249" t="n">
        <v>0</v>
      </c>
      <c r="AH1249" t="n">
        <v>0</v>
      </c>
      <c r="AI1249" t="inlineStr">
        <is>
          <t>Operationnel</t>
        </is>
      </c>
      <c r="AJ1249" t="inlineStr"/>
      <c r="AK1249" t="inlineStr">
        <is>
          <t>no impacts</t>
        </is>
      </c>
      <c r="AL1249" t="inlineStr">
        <is>
          <t>no impacts</t>
        </is>
      </c>
      <c r="AM1249" t="inlineStr">
        <is>
          <t>no impacts</t>
        </is>
      </c>
      <c r="AN1249" t="inlineStr">
        <is>
          <t>no impacts</t>
        </is>
      </c>
      <c r="AO1249" t="inlineStr"/>
      <c r="AP1249" t="inlineStr"/>
      <c r="AQ1249" t="inlineStr">
        <is>
          <t>OST_059</t>
        </is>
      </c>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is>
          <t>OST_059</t>
        </is>
      </c>
      <c r="BQ1249" t="inlineStr">
        <is>
          <t>Grid-Gen</t>
        </is>
      </c>
    </row>
    <row r="1250">
      <c r="A1250" t="inlineStr">
        <is>
          <t>Fokoue-IHS</t>
        </is>
      </c>
      <c r="B1250" t="inlineStr">
        <is>
          <t>OST_139</t>
        </is>
      </c>
      <c r="C1250" t="inlineStr">
        <is>
          <t>OUEST</t>
        </is>
      </c>
      <c r="D1250" t="inlineStr">
        <is>
          <t>IHS</t>
        </is>
      </c>
      <c r="E1250" t="inlineStr">
        <is>
          <t>Grid-Gen</t>
        </is>
      </c>
      <c r="F1250" t="inlineStr">
        <is>
          <t>OUEST</t>
        </is>
      </c>
      <c r="G1250" t="inlineStr">
        <is>
          <t>Fokoue</t>
        </is>
      </c>
      <c r="H1250" t="inlineStr">
        <is>
          <t>HUAWEI</t>
        </is>
      </c>
      <c r="I1250" t="n">
        <v>0</v>
      </c>
      <c r="J1250" t="n">
        <v>0</v>
      </c>
      <c r="K1250" t="n">
        <v>0</v>
      </c>
      <c r="L1250" t="n">
        <v>0</v>
      </c>
      <c r="M1250" t="n">
        <v>0</v>
      </c>
      <c r="N1250" t="n">
        <v>0</v>
      </c>
      <c r="O1250" t="n">
        <v>0</v>
      </c>
      <c r="P1250" t="n">
        <v>0</v>
      </c>
      <c r="Q1250" t="n">
        <v>0</v>
      </c>
      <c r="R1250" t="n">
        <v>0</v>
      </c>
      <c r="S1250" t="n">
        <v>0</v>
      </c>
      <c r="T1250" t="n">
        <v>0</v>
      </c>
      <c r="U1250" t="n">
        <v>0</v>
      </c>
      <c r="V1250" t="n">
        <v>0</v>
      </c>
      <c r="W1250" t="n">
        <v>0.1822209951688339</v>
      </c>
      <c r="X1250" t="n">
        <v>0.1000726244389084</v>
      </c>
      <c r="Y1250" t="n">
        <v>0.00196185861491355</v>
      </c>
      <c r="Z1250" t="n">
        <v>0</v>
      </c>
      <c r="AA1250" t="n">
        <v>0</v>
      </c>
      <c r="AB1250" t="n">
        <v>0</v>
      </c>
      <c r="AC1250" t="n">
        <v>0</v>
      </c>
      <c r="AD1250" t="n">
        <v>0</v>
      </c>
      <c r="AE1250" t="n">
        <v>0</v>
      </c>
      <c r="AF1250" t="n">
        <v>0</v>
      </c>
      <c r="AG1250" t="n">
        <v>0</v>
      </c>
      <c r="AH1250" t="n">
        <v>0</v>
      </c>
      <c r="AI1250" t="inlineStr">
        <is>
          <t>Operationnel</t>
        </is>
      </c>
      <c r="AJ1250" t="inlineStr"/>
      <c r="AK1250" t="inlineStr">
        <is>
          <t>no impacts</t>
        </is>
      </c>
      <c r="AL1250" t="inlineStr">
        <is>
          <t>no impacts</t>
        </is>
      </c>
      <c r="AM1250" t="inlineStr">
        <is>
          <t>no impacts</t>
        </is>
      </c>
      <c r="AN1250" t="inlineStr">
        <is>
          <t>no impacts</t>
        </is>
      </c>
      <c r="AO1250" t="inlineStr"/>
      <c r="AP1250" t="inlineStr"/>
      <c r="AQ1250" t="inlineStr">
        <is>
          <t>OST_139</t>
        </is>
      </c>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is>
          <t>OST_139</t>
        </is>
      </c>
      <c r="BO1250" t="inlineStr"/>
      <c r="BP1250" t="inlineStr">
        <is>
          <t>OST_139</t>
        </is>
      </c>
      <c r="BQ1250" t="inlineStr">
        <is>
          <t>Grid-Gen-Lithium</t>
        </is>
      </c>
    </row>
    <row r="1251">
      <c r="A1251" t="inlineStr">
        <is>
          <t>Bawa-CAMRAIL</t>
        </is>
      </c>
      <c r="B1251" t="inlineStr">
        <is>
          <t>ADM_014</t>
        </is>
      </c>
      <c r="C1251" t="inlineStr">
        <is>
          <t>ADAMAOUA</t>
        </is>
      </c>
      <c r="D1251" t="inlineStr">
        <is>
          <t>CAMUSAT</t>
        </is>
      </c>
      <c r="E1251" t="inlineStr">
        <is>
          <t>Hybrid Solar - S3</t>
        </is>
      </c>
      <c r="F1251" t="inlineStr">
        <is>
          <t>ADAMAOUA</t>
        </is>
      </c>
      <c r="G1251" t="inlineStr">
        <is>
          <t>Bawa</t>
        </is>
      </c>
      <c r="H1251" t="inlineStr">
        <is>
          <t>HUAWEI</t>
        </is>
      </c>
      <c r="I1251" t="n">
        <v>0</v>
      </c>
      <c r="J1251" t="n">
        <v>0</v>
      </c>
      <c r="K1251" t="n">
        <v>0</v>
      </c>
      <c r="L1251" t="n">
        <v>0</v>
      </c>
      <c r="M1251" t="n">
        <v>0</v>
      </c>
      <c r="N1251" t="n">
        <v>0</v>
      </c>
      <c r="O1251" t="n">
        <v>0</v>
      </c>
      <c r="P1251" t="n">
        <v>0</v>
      </c>
      <c r="Q1251" t="n">
        <v>0</v>
      </c>
      <c r="R1251" t="n">
        <v>0</v>
      </c>
      <c r="S1251" t="n">
        <v>0</v>
      </c>
      <c r="T1251" t="n">
        <v>0</v>
      </c>
      <c r="U1251" t="n">
        <v>0</v>
      </c>
      <c r="V1251" t="n">
        <v>0.004280418796175018</v>
      </c>
      <c r="W1251" t="n">
        <v>0.001605157048565631</v>
      </c>
      <c r="X1251" t="n">
        <v>0.003210314097131263</v>
      </c>
      <c r="Y1251" t="n">
        <v>0.00196185861491355</v>
      </c>
      <c r="Z1251" t="n">
        <v>0</v>
      </c>
      <c r="AA1251" t="n">
        <v>0</v>
      </c>
      <c r="AB1251" t="n">
        <v>0</v>
      </c>
      <c r="AC1251" t="n">
        <v>0</v>
      </c>
      <c r="AD1251" t="n">
        <v>0</v>
      </c>
      <c r="AE1251" t="n">
        <v>0</v>
      </c>
      <c r="AF1251" t="n">
        <v>0</v>
      </c>
      <c r="AG1251" t="n">
        <v>0</v>
      </c>
      <c r="AH1251" t="n">
        <v>0</v>
      </c>
      <c r="AI1251" t="inlineStr">
        <is>
          <t>Operationnel</t>
        </is>
      </c>
      <c r="AJ1251" t="inlineStr"/>
      <c r="AK1251" t="inlineStr">
        <is>
          <t>no impacts</t>
        </is>
      </c>
      <c r="AL1251" t="inlineStr">
        <is>
          <t>no impacts</t>
        </is>
      </c>
      <c r="AM1251" t="inlineStr">
        <is>
          <t>no impacts</t>
        </is>
      </c>
      <c r="AN1251" t="inlineStr">
        <is>
          <t>no impacts</t>
        </is>
      </c>
      <c r="AO1251" t="inlineStr"/>
      <c r="AP1251" t="inlineStr"/>
      <c r="AQ1251" t="inlineStr">
        <is>
          <t>ADM_014</t>
        </is>
      </c>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row>
    <row r="1252">
      <c r="A1252" t="inlineStr">
        <is>
          <t>Bafou-Zinkop</t>
        </is>
      </c>
      <c r="B1252" t="inlineStr">
        <is>
          <t>OST_069</t>
        </is>
      </c>
      <c r="C1252" t="inlineStr">
        <is>
          <t>OUEST</t>
        </is>
      </c>
      <c r="D1252" t="inlineStr">
        <is>
          <t>IHS</t>
        </is>
      </c>
      <c r="E1252" t="inlineStr">
        <is>
          <t>Grid-Gen</t>
        </is>
      </c>
      <c r="F1252" t="inlineStr">
        <is>
          <t>OUEST</t>
        </is>
      </c>
      <c r="G1252" t="inlineStr">
        <is>
          <t>Bafou</t>
        </is>
      </c>
      <c r="H1252" t="inlineStr">
        <is>
          <t>HUAWEI</t>
        </is>
      </c>
      <c r="I1252" t="n">
        <v>0</v>
      </c>
      <c r="J1252" t="n">
        <v>0</v>
      </c>
      <c r="K1252" t="n">
        <v>0</v>
      </c>
      <c r="L1252" t="n">
        <v>0</v>
      </c>
      <c r="M1252" t="n">
        <v>0</v>
      </c>
      <c r="N1252" t="n">
        <v>0</v>
      </c>
      <c r="O1252" t="n">
        <v>0</v>
      </c>
      <c r="P1252" t="n">
        <v>0</v>
      </c>
      <c r="Q1252" t="n">
        <v>0</v>
      </c>
      <c r="R1252" t="n">
        <v>0</v>
      </c>
      <c r="S1252" t="n">
        <v>0</v>
      </c>
      <c r="T1252" t="n">
        <v>0</v>
      </c>
      <c r="U1252" t="n">
        <v>0</v>
      </c>
      <c r="V1252" t="n">
        <v>0</v>
      </c>
      <c r="W1252" t="n">
        <v>0.7116196248640967</v>
      </c>
      <c r="X1252" t="n">
        <v>0</v>
      </c>
      <c r="Y1252" t="n">
        <v>0.00196185861491355</v>
      </c>
      <c r="Z1252" t="n">
        <v>0</v>
      </c>
      <c r="AA1252" t="n">
        <v>0</v>
      </c>
      <c r="AB1252" t="n">
        <v>0</v>
      </c>
      <c r="AC1252" t="n">
        <v>0</v>
      </c>
      <c r="AD1252" t="n">
        <v>0</v>
      </c>
      <c r="AE1252" t="n">
        <v>0</v>
      </c>
      <c r="AF1252" t="n">
        <v>0</v>
      </c>
      <c r="AG1252" t="n">
        <v>0</v>
      </c>
      <c r="AH1252" t="n">
        <v>0</v>
      </c>
      <c r="AI1252" t="inlineStr">
        <is>
          <t>Operationnel</t>
        </is>
      </c>
      <c r="AJ1252" t="inlineStr"/>
      <c r="AK1252" t="inlineStr">
        <is>
          <t>no impacts</t>
        </is>
      </c>
      <c r="AL1252" t="inlineStr">
        <is>
          <t>no impacts</t>
        </is>
      </c>
      <c r="AM1252" t="inlineStr">
        <is>
          <t>no impacts</t>
        </is>
      </c>
      <c r="AN1252" t="inlineStr">
        <is>
          <t>no impacts</t>
        </is>
      </c>
      <c r="AO1252" t="inlineStr"/>
      <c r="AP1252" t="inlineStr"/>
      <c r="AQ1252" t="inlineStr">
        <is>
          <t>OST_069</t>
        </is>
      </c>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is>
          <t>OST_069</t>
        </is>
      </c>
      <c r="BQ1252" t="inlineStr">
        <is>
          <t>Grid-Gen</t>
        </is>
      </c>
    </row>
    <row r="1253">
      <c r="A1253" t="inlineStr">
        <is>
          <t>Bafou</t>
        </is>
      </c>
      <c r="B1253" t="inlineStr">
        <is>
          <t>OST_017</t>
        </is>
      </c>
      <c r="C1253" t="inlineStr">
        <is>
          <t>OUEST</t>
        </is>
      </c>
      <c r="D1253" t="inlineStr">
        <is>
          <t>IHS</t>
        </is>
      </c>
      <c r="E1253" t="inlineStr">
        <is>
          <t>Grid-Gen</t>
        </is>
      </c>
      <c r="F1253" t="inlineStr">
        <is>
          <t>OUEST</t>
        </is>
      </c>
      <c r="G1253" t="inlineStr">
        <is>
          <t>Bafou</t>
        </is>
      </c>
      <c r="H1253" t="inlineStr">
        <is>
          <t>HUAWEI</t>
        </is>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0.00187268322332657</v>
      </c>
      <c r="Z1253" t="n">
        <v>0</v>
      </c>
      <c r="AA1253" t="n">
        <v>0</v>
      </c>
      <c r="AB1253" t="n">
        <v>0</v>
      </c>
      <c r="AC1253" t="n">
        <v>0</v>
      </c>
      <c r="AD1253" t="n">
        <v>0</v>
      </c>
      <c r="AE1253" t="n">
        <v>0</v>
      </c>
      <c r="AF1253" t="n">
        <v>0</v>
      </c>
      <c r="AG1253" t="n">
        <v>0</v>
      </c>
      <c r="AH1253" t="n">
        <v>0</v>
      </c>
      <c r="AI1253" t="inlineStr">
        <is>
          <t>Operationnel</t>
        </is>
      </c>
      <c r="AJ1253" t="inlineStr"/>
      <c r="AK1253" t="inlineStr">
        <is>
          <t>no impacts</t>
        </is>
      </c>
      <c r="AL1253" t="inlineStr">
        <is>
          <t>no impacts</t>
        </is>
      </c>
      <c r="AM1253" t="inlineStr">
        <is>
          <t>no impacts</t>
        </is>
      </c>
      <c r="AN1253" t="inlineStr">
        <is>
          <t>no impacts</t>
        </is>
      </c>
      <c r="AO1253" t="inlineStr"/>
      <c r="AP1253" t="inlineStr"/>
      <c r="AQ1253" t="inlineStr">
        <is>
          <t>OST_017</t>
        </is>
      </c>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is>
          <t>OST_017</t>
        </is>
      </c>
      <c r="BQ1253" t="inlineStr">
        <is>
          <t>Grid-Gen</t>
        </is>
      </c>
    </row>
    <row r="1254">
      <c r="A1254" t="inlineStr">
        <is>
          <t>Gaba</t>
        </is>
      </c>
      <c r="B1254" t="inlineStr">
        <is>
          <t>NRD_155</t>
        </is>
      </c>
      <c r="C1254" t="inlineStr">
        <is>
          <t>NORD</t>
        </is>
      </c>
      <c r="D1254" t="inlineStr">
        <is>
          <t>CAMUSAT</t>
        </is>
      </c>
      <c r="E1254" t="inlineStr">
        <is>
          <t>Hybrid Solar - S3</t>
        </is>
      </c>
      <c r="F1254" t="inlineStr">
        <is>
          <t>NORD</t>
        </is>
      </c>
      <c r="G1254" t="inlineStr">
        <is>
          <t>Gaba</t>
        </is>
      </c>
      <c r="H1254" t="inlineStr">
        <is>
          <t>NOKIA</t>
        </is>
      </c>
      <c r="I1254" t="n">
        <v>0</v>
      </c>
      <c r="J1254" t="n">
        <v>0</v>
      </c>
      <c r="K1254" t="n">
        <v>0</v>
      </c>
      <c r="L1254" t="n">
        <v>0</v>
      </c>
      <c r="M1254" t="n">
        <v>0</v>
      </c>
      <c r="N1254" t="n">
        <v>0</v>
      </c>
      <c r="O1254" t="n">
        <v>0</v>
      </c>
      <c r="P1254" t="n">
        <v>0.8542657139414759</v>
      </c>
      <c r="Q1254" t="n">
        <v>0.7273870096081657</v>
      </c>
      <c r="R1254" t="n">
        <v>0.003319710256092934</v>
      </c>
      <c r="S1254" t="n">
        <v>0.001694332440152762</v>
      </c>
      <c r="T1254" t="n">
        <v>0</v>
      </c>
      <c r="U1254" t="n">
        <v>0</v>
      </c>
      <c r="V1254" t="n">
        <v>0</v>
      </c>
      <c r="W1254" t="n">
        <v>0</v>
      </c>
      <c r="X1254" t="n">
        <v>0</v>
      </c>
      <c r="Y1254" t="n">
        <v>0.00178358008450218</v>
      </c>
      <c r="Z1254" t="n">
        <v>0</v>
      </c>
      <c r="AA1254" t="n">
        <v>0</v>
      </c>
      <c r="AB1254" t="n">
        <v>0</v>
      </c>
      <c r="AC1254" t="n">
        <v>0</v>
      </c>
      <c r="AD1254" t="n">
        <v>0</v>
      </c>
      <c r="AE1254" t="n">
        <v>0</v>
      </c>
      <c r="AF1254" t="n">
        <v>0</v>
      </c>
      <c r="AG1254" t="n">
        <v>0</v>
      </c>
      <c r="AH1254" t="n">
        <v>0</v>
      </c>
      <c r="AI1254" t="inlineStr">
        <is>
          <t>Operationnel</t>
        </is>
      </c>
      <c r="AJ1254" t="inlineStr"/>
      <c r="AK1254" t="inlineStr">
        <is>
          <t>no impacts</t>
        </is>
      </c>
      <c r="AL1254" t="inlineStr">
        <is>
          <t>no impacts</t>
        </is>
      </c>
      <c r="AM1254" t="inlineStr">
        <is>
          <t>no impacts</t>
        </is>
      </c>
      <c r="AN1254" t="inlineStr">
        <is>
          <t>no impacts</t>
        </is>
      </c>
      <c r="AO1254" t="inlineStr"/>
      <c r="AP1254" t="inlineStr"/>
      <c r="AQ1254" t="inlineStr">
        <is>
          <t>NRD_155</t>
        </is>
      </c>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row>
    <row r="1255">
      <c r="A1255" t="inlineStr">
        <is>
          <t>Bafou-Badzifeng</t>
        </is>
      </c>
      <c r="B1255" t="inlineStr">
        <is>
          <t>OST_108</t>
        </is>
      </c>
      <c r="C1255" t="inlineStr">
        <is>
          <t>OUEST</t>
        </is>
      </c>
      <c r="D1255" t="inlineStr">
        <is>
          <t>IHS</t>
        </is>
      </c>
      <c r="E1255" t="inlineStr">
        <is>
          <t>Grid-Gen</t>
        </is>
      </c>
      <c r="F1255" t="inlineStr">
        <is>
          <t>OUEST</t>
        </is>
      </c>
      <c r="G1255" t="inlineStr">
        <is>
          <t>Bafou</t>
        </is>
      </c>
      <c r="H1255" t="inlineStr">
        <is>
          <t>HUAWEI</t>
        </is>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0.001605157048565631</v>
      </c>
      <c r="Z1255" t="n">
        <v>0</v>
      </c>
      <c r="AA1255" t="n">
        <v>0</v>
      </c>
      <c r="AB1255" t="n">
        <v>0</v>
      </c>
      <c r="AC1255" t="n">
        <v>0</v>
      </c>
      <c r="AD1255" t="n">
        <v>0</v>
      </c>
      <c r="AE1255" t="n">
        <v>0</v>
      </c>
      <c r="AF1255" t="n">
        <v>0</v>
      </c>
      <c r="AG1255" t="n">
        <v>0</v>
      </c>
      <c r="AH1255" t="n">
        <v>0</v>
      </c>
      <c r="AI1255" t="inlineStr">
        <is>
          <t>Operationnel</t>
        </is>
      </c>
      <c r="AJ1255" t="inlineStr"/>
      <c r="AK1255" t="inlineStr">
        <is>
          <t>no impacts</t>
        </is>
      </c>
      <c r="AL1255" t="inlineStr">
        <is>
          <t>no impacts</t>
        </is>
      </c>
      <c r="AM1255" t="inlineStr">
        <is>
          <t>no impacts</t>
        </is>
      </c>
      <c r="AN1255" t="inlineStr">
        <is>
          <t>no impacts</t>
        </is>
      </c>
      <c r="AO1255" t="inlineStr"/>
      <c r="AP1255" t="inlineStr"/>
      <c r="AQ1255" t="inlineStr">
        <is>
          <t>OST_108</t>
        </is>
      </c>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is>
          <t>OST_108</t>
        </is>
      </c>
      <c r="BQ1255" t="inlineStr">
        <is>
          <t>Grid-Gen</t>
        </is>
      </c>
    </row>
    <row r="1256">
      <c r="A1256" t="inlineStr">
        <is>
          <t>Jakiri</t>
        </is>
      </c>
      <c r="B1256" t="inlineStr">
        <is>
          <t>NRO_019</t>
        </is>
      </c>
      <c r="C1256" t="inlineStr">
        <is>
          <t>NORD-OUEST</t>
        </is>
      </c>
      <c r="D1256" t="inlineStr">
        <is>
          <t>IHS</t>
        </is>
      </c>
      <c r="E1256" t="inlineStr">
        <is>
          <t>Grid-Gen</t>
        </is>
      </c>
      <c r="F1256" t="inlineStr">
        <is>
          <t>NORD-OUEST</t>
        </is>
      </c>
      <c r="G1256" t="inlineStr">
        <is>
          <t>Jakiri</t>
        </is>
      </c>
      <c r="H1256" t="inlineStr">
        <is>
          <t>HUAWEI</t>
        </is>
      </c>
      <c r="I1256" t="n">
        <v>0</v>
      </c>
      <c r="J1256" t="n">
        <v>0</v>
      </c>
      <c r="K1256" t="n">
        <v>0</v>
      </c>
      <c r="L1256" t="n">
        <v>0</v>
      </c>
      <c r="M1256" t="n">
        <v>0</v>
      </c>
      <c r="N1256" t="n">
        <v>0</v>
      </c>
      <c r="O1256" t="n">
        <v>0</v>
      </c>
      <c r="P1256" t="n">
        <v>0</v>
      </c>
      <c r="Q1256" t="n">
        <v>0</v>
      </c>
      <c r="R1256" t="n">
        <v>0</v>
      </c>
      <c r="S1256" t="n">
        <v>0</v>
      </c>
      <c r="T1256" t="n">
        <v>0</v>
      </c>
      <c r="U1256" t="n">
        <v>0</v>
      </c>
      <c r="V1256" t="n">
        <v>3.834452662848532</v>
      </c>
      <c r="W1256" t="n">
        <v>0</v>
      </c>
      <c r="X1256" t="n">
        <v>0</v>
      </c>
      <c r="Y1256" t="n">
        <v>0.001159280090630734</v>
      </c>
      <c r="Z1256" t="n">
        <v>0</v>
      </c>
      <c r="AA1256" t="n">
        <v>0</v>
      </c>
      <c r="AB1256" t="n">
        <v>0</v>
      </c>
      <c r="AC1256" t="n">
        <v>0</v>
      </c>
      <c r="AD1256" t="n">
        <v>0</v>
      </c>
      <c r="AE1256" t="n">
        <v>0</v>
      </c>
      <c r="AF1256" t="n">
        <v>0</v>
      </c>
      <c r="AG1256" t="n">
        <v>0</v>
      </c>
      <c r="AH1256" t="n">
        <v>0</v>
      </c>
      <c r="AI1256" t="inlineStr">
        <is>
          <t>Insecurity</t>
        </is>
      </c>
      <c r="AJ1256" t="inlineStr"/>
      <c r="AK1256" t="inlineStr">
        <is>
          <t>no impacts</t>
        </is>
      </c>
      <c r="AL1256" t="inlineStr">
        <is>
          <t>no impacts</t>
        </is>
      </c>
      <c r="AM1256" t="inlineStr">
        <is>
          <t>no impacts</t>
        </is>
      </c>
      <c r="AN1256" t="inlineStr">
        <is>
          <t>no impacts</t>
        </is>
      </c>
      <c r="AO1256" t="inlineStr"/>
      <c r="AP1256" t="inlineStr"/>
      <c r="AQ1256" t="inlineStr">
        <is>
          <t>NRO_019</t>
        </is>
      </c>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is>
          <t>NRO_019</t>
        </is>
      </c>
      <c r="BQ1256" t="inlineStr">
        <is>
          <t>Grid-Gen</t>
        </is>
      </c>
    </row>
    <row r="1257">
      <c r="A1257" t="inlineStr">
        <is>
          <t>Kongola-IHS</t>
        </is>
      </c>
      <c r="B1257" t="inlineStr">
        <is>
          <t>EXN_113</t>
        </is>
      </c>
      <c r="C1257" t="inlineStr">
        <is>
          <t>Maroua</t>
        </is>
      </c>
      <c r="D1257" t="inlineStr">
        <is>
          <t>IHS</t>
        </is>
      </c>
      <c r="E1257" t="inlineStr">
        <is>
          <t>Grid-Gen</t>
        </is>
      </c>
      <c r="F1257" t="inlineStr">
        <is>
          <t>EXTREME-NORD</t>
        </is>
      </c>
      <c r="G1257" t="inlineStr">
        <is>
          <t>Maroua</t>
        </is>
      </c>
      <c r="H1257" t="inlineStr">
        <is>
          <t>Huawei</t>
        </is>
      </c>
      <c r="I1257" t="n">
        <v>0.270112261116961</v>
      </c>
      <c r="J1257" t="n">
        <v>0.6943731041311747</v>
      </c>
      <c r="K1257" t="n">
        <v>0</v>
      </c>
      <c r="L1257" t="n">
        <v>0</v>
      </c>
      <c r="M1257" t="n">
        <v>0</v>
      </c>
      <c r="N1257" t="n">
        <v>0</v>
      </c>
      <c r="O1257" t="n">
        <v>0</v>
      </c>
      <c r="P1257" t="n">
        <v>0</v>
      </c>
      <c r="Q1257" t="n">
        <v>0</v>
      </c>
      <c r="R1257" t="n">
        <v>0</v>
      </c>
      <c r="S1257" t="n">
        <v>0</v>
      </c>
      <c r="T1257" t="n">
        <v>0.007223206718545342</v>
      </c>
      <c r="U1257" t="n">
        <v>0</v>
      </c>
      <c r="V1257" t="n">
        <v>0</v>
      </c>
      <c r="W1257" t="n">
        <v>0.007223206718545342</v>
      </c>
      <c r="X1257" t="n">
        <v>0</v>
      </c>
      <c r="Y1257" t="n">
        <v>0.0008917539158697954</v>
      </c>
      <c r="Z1257" t="n">
        <v>0</v>
      </c>
      <c r="AA1257" t="n">
        <v>0</v>
      </c>
      <c r="AB1257" t="n">
        <v>0</v>
      </c>
      <c r="AC1257" t="n">
        <v>0</v>
      </c>
      <c r="AD1257" t="n">
        <v>0</v>
      </c>
      <c r="AE1257" t="n">
        <v>0</v>
      </c>
      <c r="AF1257" t="n">
        <v>0</v>
      </c>
      <c r="AG1257" t="n">
        <v>0</v>
      </c>
      <c r="AH1257" t="n">
        <v>0</v>
      </c>
      <c r="AI1257" t="inlineStr">
        <is>
          <t>Operationnel</t>
        </is>
      </c>
      <c r="AJ1257" t="inlineStr"/>
      <c r="AK1257" t="inlineStr">
        <is>
          <t>no impacts</t>
        </is>
      </c>
      <c r="AL1257" t="inlineStr">
        <is>
          <t>no impacts</t>
        </is>
      </c>
      <c r="AM1257" t="inlineStr">
        <is>
          <t>no impacts</t>
        </is>
      </c>
      <c r="AN1257" t="inlineStr">
        <is>
          <t>no impacts</t>
        </is>
      </c>
      <c r="AO1257" t="inlineStr"/>
      <c r="AP1257" t="inlineStr"/>
      <c r="AQ1257" t="inlineStr">
        <is>
          <t>EXN_113</t>
        </is>
      </c>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is>
          <t>EXN_113</t>
        </is>
      </c>
      <c r="BQ1257" t="inlineStr"/>
    </row>
    <row r="1258">
      <c r="A1258" t="inlineStr">
        <is>
          <t>Kumbo-II</t>
        </is>
      </c>
      <c r="B1258" t="inlineStr">
        <is>
          <t>NRO_020</t>
        </is>
      </c>
      <c r="C1258" t="inlineStr">
        <is>
          <t>NORD-OUEST</t>
        </is>
      </c>
      <c r="D1258" t="inlineStr"/>
      <c r="E1258" t="inlineStr"/>
      <c r="F1258" t="inlineStr">
        <is>
          <t>NORD-OUEST</t>
        </is>
      </c>
      <c r="G1258" t="inlineStr">
        <is>
          <t>Kumbo</t>
        </is>
      </c>
      <c r="H1258" t="inlineStr">
        <is>
          <t>Huawei</t>
        </is>
      </c>
      <c r="I1258" t="n">
        <v>0</v>
      </c>
      <c r="J1258" t="n">
        <v>0</v>
      </c>
      <c r="K1258" t="n">
        <v>0</v>
      </c>
      <c r="L1258" t="n">
        <v>0</v>
      </c>
      <c r="M1258" t="n">
        <v>0</v>
      </c>
      <c r="N1258" t="n">
        <v>0</v>
      </c>
      <c r="O1258" t="n">
        <v>0</v>
      </c>
      <c r="P1258" t="n">
        <v>0</v>
      </c>
      <c r="Q1258" t="n">
        <v>0</v>
      </c>
      <c r="R1258" t="n">
        <v>0</v>
      </c>
      <c r="S1258" t="n">
        <v>0</v>
      </c>
      <c r="T1258" t="n">
        <v>0</v>
      </c>
      <c r="U1258" t="n">
        <v>0</v>
      </c>
      <c r="V1258" t="n">
        <v>2.533811741474119</v>
      </c>
      <c r="W1258" t="n">
        <v>0</v>
      </c>
      <c r="X1258" t="n">
        <v>0</v>
      </c>
      <c r="Y1258" t="n">
        <v>0.0008025785242828158</v>
      </c>
      <c r="Z1258" t="n">
        <v>0</v>
      </c>
      <c r="AA1258" t="n">
        <v>0</v>
      </c>
      <c r="AB1258" t="n">
        <v>0</v>
      </c>
      <c r="AC1258" t="n">
        <v>0</v>
      </c>
      <c r="AD1258" t="n">
        <v>0</v>
      </c>
      <c r="AE1258" t="n">
        <v>0</v>
      </c>
      <c r="AF1258" t="n">
        <v>0</v>
      </c>
      <c r="AG1258" t="n">
        <v>0</v>
      </c>
      <c r="AH1258" t="n">
        <v>0</v>
      </c>
      <c r="AI1258" t="inlineStr">
        <is>
          <t>Insecurity</t>
        </is>
      </c>
      <c r="AJ1258" t="inlineStr"/>
      <c r="AK1258" t="inlineStr">
        <is>
          <t>no impacts</t>
        </is>
      </c>
      <c r="AL1258" t="inlineStr">
        <is>
          <t>no impacts</t>
        </is>
      </c>
      <c r="AM1258" t="inlineStr">
        <is>
          <t>no impacts</t>
        </is>
      </c>
      <c r="AN1258" t="inlineStr">
        <is>
          <t>no impacts</t>
        </is>
      </c>
      <c r="AO1258" t="inlineStr"/>
      <c r="AP1258" t="inlineStr"/>
      <c r="AQ1258" t="inlineStr">
        <is>
          <t>NRO_020</t>
        </is>
      </c>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is>
          <t>NRO_020</t>
        </is>
      </c>
      <c r="BQ1258" t="inlineStr">
        <is>
          <t>Grid-Gen</t>
        </is>
      </c>
    </row>
    <row r="1259">
      <c r="A1259" t="inlineStr">
        <is>
          <t>MBIYEH-IHS</t>
        </is>
      </c>
      <c r="B1259" t="inlineStr">
        <is>
          <t>NRO_150</t>
        </is>
      </c>
      <c r="C1259" t="inlineStr">
        <is>
          <t>NORD-OUEST</t>
        </is>
      </c>
      <c r="D1259" t="inlineStr">
        <is>
          <t>IHS</t>
        </is>
      </c>
      <c r="E1259" t="inlineStr"/>
      <c r="F1259" t="inlineStr">
        <is>
          <t>NORD-OUEST</t>
        </is>
      </c>
      <c r="G1259" t="inlineStr">
        <is>
          <t>Ndu</t>
        </is>
      </c>
      <c r="H1259" t="inlineStr">
        <is>
          <t>Huawei</t>
        </is>
      </c>
      <c r="I1259" t="n">
        <v>0</v>
      </c>
      <c r="J1259" t="n">
        <v>0</v>
      </c>
      <c r="K1259" t="n">
        <v>0</v>
      </c>
      <c r="L1259" t="n">
        <v>0</v>
      </c>
      <c r="M1259" t="n">
        <v>0</v>
      </c>
      <c r="N1259" t="n">
        <v>0</v>
      </c>
      <c r="O1259" t="n">
        <v>0</v>
      </c>
      <c r="P1259" t="n">
        <v>0</v>
      </c>
      <c r="Q1259" t="n">
        <v>0</v>
      </c>
      <c r="R1259" t="n">
        <v>0</v>
      </c>
      <c r="S1259" t="n">
        <v>0</v>
      </c>
      <c r="T1259" t="n">
        <v>0</v>
      </c>
      <c r="U1259" t="n">
        <v>0</v>
      </c>
      <c r="V1259" t="n">
        <v>2.537200406354424</v>
      </c>
      <c r="W1259" t="n">
        <v>0</v>
      </c>
      <c r="X1259" t="n">
        <v>0.0043517591094446</v>
      </c>
      <c r="Y1259" t="n">
        <v>0.0005350523495218772</v>
      </c>
      <c r="Z1259" t="n">
        <v>0</v>
      </c>
      <c r="AA1259" t="n">
        <v>0</v>
      </c>
      <c r="AB1259" t="n">
        <v>0</v>
      </c>
      <c r="AC1259" t="n">
        <v>0</v>
      </c>
      <c r="AD1259" t="n">
        <v>0</v>
      </c>
      <c r="AE1259" t="n">
        <v>0</v>
      </c>
      <c r="AF1259" t="n">
        <v>0</v>
      </c>
      <c r="AG1259" t="n">
        <v>0</v>
      </c>
      <c r="AH1259" t="n">
        <v>0</v>
      </c>
      <c r="AI1259" t="inlineStr">
        <is>
          <t>Insecurity</t>
        </is>
      </c>
      <c r="AJ1259" t="inlineStr"/>
      <c r="AK1259" t="inlineStr">
        <is>
          <t>IHS</t>
        </is>
      </c>
      <c r="AL1259" t="inlineStr">
        <is>
          <t>POWER ISSUE</t>
        </is>
      </c>
      <c r="AM1259" t="inlineStr">
        <is>
          <t>Defaut GE &amp; Power Cabinet</t>
        </is>
      </c>
      <c r="AN1259" t="inlineStr">
        <is>
          <t>PASSIVE</t>
        </is>
      </c>
      <c r="AO1259" t="inlineStr">
        <is>
          <t>( hourly IHS): 06/05/2026 05:04 0:55:14 FME Roland is managing with level 0</t>
        </is>
      </c>
      <c r="AP1259" t="inlineStr">
        <is>
          <t>: 06/05/2026 05 : 04 0 : 55 : 14 FME Roland is managing with level 0</t>
        </is>
      </c>
      <c r="AQ1259" t="inlineStr">
        <is>
          <t>NRO_150</t>
        </is>
      </c>
      <c r="AR1259" t="inlineStr"/>
      <c r="AS1259" t="inlineStr"/>
      <c r="AT1259" t="inlineStr"/>
      <c r="AU1259" t="inlineStr"/>
      <c r="AV1259" t="inlineStr"/>
      <c r="AW1259" t="inlineStr">
        <is>
          <t>( hourly IHS): 06/05/2026 05:04 0:55:14 FME Roland is managing with level 0</t>
        </is>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row>
    <row r="1260">
      <c r="A1260" t="inlineStr">
        <is>
          <t>Ndop</t>
        </is>
      </c>
      <c r="B1260" t="inlineStr">
        <is>
          <t>NRO_006</t>
        </is>
      </c>
      <c r="C1260" t="inlineStr">
        <is>
          <t>NORD-OUEST</t>
        </is>
      </c>
      <c r="D1260" t="inlineStr">
        <is>
          <t>IHS</t>
        </is>
      </c>
      <c r="E1260" t="inlineStr">
        <is>
          <t>Grid-Hybrid-Gen</t>
        </is>
      </c>
      <c r="F1260" t="inlineStr">
        <is>
          <t>NORD-OUEST</t>
        </is>
      </c>
      <c r="G1260" t="inlineStr">
        <is>
          <t>Ndop</t>
        </is>
      </c>
      <c r="H1260" t="inlineStr">
        <is>
          <t>HUAWEI</t>
        </is>
      </c>
      <c r="I1260" t="n">
        <v>0</v>
      </c>
      <c r="J1260" t="n">
        <v>0</v>
      </c>
      <c r="K1260" t="n">
        <v>0</v>
      </c>
      <c r="L1260" t="n">
        <v>0</v>
      </c>
      <c r="M1260" t="n">
        <v>0</v>
      </c>
      <c r="N1260" t="n">
        <v>0</v>
      </c>
      <c r="O1260" t="n">
        <v>0</v>
      </c>
      <c r="P1260" t="n">
        <v>0</v>
      </c>
      <c r="Q1260" t="n">
        <v>0</v>
      </c>
      <c r="R1260" t="n">
        <v>0</v>
      </c>
      <c r="S1260" t="n">
        <v>0</v>
      </c>
      <c r="T1260" t="n">
        <v>0</v>
      </c>
      <c r="U1260" t="n">
        <v>0</v>
      </c>
      <c r="V1260" t="n">
        <v>0.0002496910964435427</v>
      </c>
      <c r="W1260" t="n">
        <v>0</v>
      </c>
      <c r="X1260" t="n">
        <v>0</v>
      </c>
      <c r="Y1260" t="n">
        <v>0.0005350523495218772</v>
      </c>
      <c r="Z1260" t="n">
        <v>0</v>
      </c>
      <c r="AA1260" t="n">
        <v>0</v>
      </c>
      <c r="AB1260" t="n">
        <v>0</v>
      </c>
      <c r="AC1260" t="n">
        <v>0</v>
      </c>
      <c r="AD1260" t="n">
        <v>0</v>
      </c>
      <c r="AE1260" t="n">
        <v>0</v>
      </c>
      <c r="AF1260" t="n">
        <v>0</v>
      </c>
      <c r="AG1260" t="n">
        <v>0</v>
      </c>
      <c r="AH1260" t="n">
        <v>0</v>
      </c>
      <c r="AI1260" t="inlineStr">
        <is>
          <t>Operationnel</t>
        </is>
      </c>
      <c r="AJ1260" t="inlineStr"/>
      <c r="AK1260" t="inlineStr">
        <is>
          <t>no impacts</t>
        </is>
      </c>
      <c r="AL1260" t="inlineStr">
        <is>
          <t>no impacts</t>
        </is>
      </c>
      <c r="AM1260" t="inlineStr">
        <is>
          <t>no impacts</t>
        </is>
      </c>
      <c r="AN1260" t="inlineStr">
        <is>
          <t>no impacts</t>
        </is>
      </c>
      <c r="AO1260" t="inlineStr"/>
      <c r="AP1260" t="inlineStr"/>
      <c r="AQ1260" t="inlineStr">
        <is>
          <t>NRO_006</t>
        </is>
      </c>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is>
          <t>NRO_006</t>
        </is>
      </c>
      <c r="BQ1260" t="inlineStr">
        <is>
          <t>Gen-Lithium</t>
        </is>
      </c>
    </row>
    <row r="1261">
      <c r="A1261" t="inlineStr">
        <is>
          <t>Emombo-1er-Crf-MTN</t>
        </is>
      </c>
      <c r="B1261" t="inlineStr">
        <is>
          <t>CTR_376</t>
        </is>
      </c>
      <c r="C1261" t="inlineStr">
        <is>
          <t>Yaounde</t>
        </is>
      </c>
      <c r="D1261" t="inlineStr">
        <is>
          <t>IHS</t>
        </is>
      </c>
      <c r="E1261" t="inlineStr">
        <is>
          <t>Grid-Gen</t>
        </is>
      </c>
      <c r="F1261" t="inlineStr">
        <is>
          <t>CENTRE</t>
        </is>
      </c>
      <c r="G1261" t="inlineStr">
        <is>
          <t>Yaounde</t>
        </is>
      </c>
      <c r="H1261" t="inlineStr">
        <is>
          <t>ZTE</t>
        </is>
      </c>
      <c r="I1261" t="n">
        <v>1.523383214480371</v>
      </c>
      <c r="J1261" t="n">
        <v>0.1347083465312913</v>
      </c>
      <c r="K1261" t="n">
        <v>0</v>
      </c>
      <c r="L1261" t="n">
        <v>17.20039922039306</v>
      </c>
      <c r="M1261" t="n">
        <v>13.86855689960706</v>
      </c>
      <c r="N1261" t="n">
        <v>13.86855689960706</v>
      </c>
      <c r="O1261" t="n">
        <v>36.98281839895216</v>
      </c>
      <c r="P1261" t="n">
        <v>14.89812246563537</v>
      </c>
      <c r="Q1261" t="n">
        <v>0.00039237172298271</v>
      </c>
      <c r="R1261" t="n">
        <v>0</v>
      </c>
      <c r="S1261" t="n">
        <v>0</v>
      </c>
      <c r="T1261" t="n">
        <v>0</v>
      </c>
      <c r="U1261" t="n">
        <v>0</v>
      </c>
      <c r="V1261" t="n">
        <v>0</v>
      </c>
      <c r="W1261" t="n">
        <v>0</v>
      </c>
      <c r="X1261" t="n">
        <v>0</v>
      </c>
      <c r="Y1261" t="n">
        <v>0.000374536644665314</v>
      </c>
      <c r="Z1261" t="n">
        <v>0</v>
      </c>
      <c r="AA1261" t="n">
        <v>0</v>
      </c>
      <c r="AB1261" t="n">
        <v>0</v>
      </c>
      <c r="AC1261" t="n">
        <v>0</v>
      </c>
      <c r="AD1261" t="n">
        <v>0</v>
      </c>
      <c r="AE1261" t="n">
        <v>0</v>
      </c>
      <c r="AF1261" t="n">
        <v>0</v>
      </c>
      <c r="AG1261" t="n">
        <v>0</v>
      </c>
      <c r="AH1261" t="n">
        <v>0</v>
      </c>
      <c r="AI1261" t="inlineStr">
        <is>
          <t>Operationnel</t>
        </is>
      </c>
      <c r="AJ1261" t="inlineStr"/>
      <c r="AK1261" t="inlineStr">
        <is>
          <t>no impacts</t>
        </is>
      </c>
      <c r="AL1261" t="inlineStr">
        <is>
          <t>no impacts</t>
        </is>
      </c>
      <c r="AM1261" t="inlineStr">
        <is>
          <t>no impacts</t>
        </is>
      </c>
      <c r="AN1261" t="inlineStr">
        <is>
          <t>no impacts</t>
        </is>
      </c>
      <c r="AO1261" t="inlineStr"/>
      <c r="AP1261" t="inlineStr"/>
      <c r="AQ1261" t="inlineStr">
        <is>
          <t>CTR_376</t>
        </is>
      </c>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is>
          <t>CTR_376</t>
        </is>
      </c>
      <c r="BQ1261" t="inlineStr">
        <is>
          <t>Solar AER-Gen-Lithium</t>
        </is>
      </c>
    </row>
    <row r="1262">
      <c r="A1262" t="inlineStr">
        <is>
          <t>Col-Batie-IHS</t>
        </is>
      </c>
      <c r="B1262" t="inlineStr">
        <is>
          <t>OST_164</t>
        </is>
      </c>
      <c r="C1262" t="inlineStr">
        <is>
          <t>OUEST</t>
        </is>
      </c>
      <c r="D1262" t="inlineStr">
        <is>
          <t>IHS</t>
        </is>
      </c>
      <c r="E1262" t="inlineStr">
        <is>
          <t>Grid-Gen</t>
        </is>
      </c>
      <c r="F1262" t="inlineStr">
        <is>
          <t>OUEST</t>
        </is>
      </c>
      <c r="G1262" t="inlineStr">
        <is>
          <t>Batie</t>
        </is>
      </c>
      <c r="H1262" t="inlineStr">
        <is>
          <t>HUAWEI</t>
        </is>
      </c>
      <c r="I1262" t="n">
        <v>0</v>
      </c>
      <c r="J1262" t="n">
        <v>0</v>
      </c>
      <c r="K1262" t="n">
        <v>0</v>
      </c>
      <c r="L1262" t="n">
        <v>0</v>
      </c>
      <c r="M1262" t="n">
        <v>0</v>
      </c>
      <c r="N1262" t="n">
        <v>0</v>
      </c>
      <c r="O1262" t="n">
        <v>0</v>
      </c>
      <c r="P1262" t="n">
        <v>0</v>
      </c>
      <c r="Q1262" t="n">
        <v>0</v>
      </c>
      <c r="R1262" t="n">
        <v>0</v>
      </c>
      <c r="S1262" t="n">
        <v>0</v>
      </c>
      <c r="T1262" t="n">
        <v>0</v>
      </c>
      <c r="U1262" t="n">
        <v>0</v>
      </c>
      <c r="V1262" t="n">
        <v>0</v>
      </c>
      <c r="W1262" t="n">
        <v>0.005225677946997001</v>
      </c>
      <c r="X1262" t="n">
        <v>0</v>
      </c>
      <c r="Y1262" t="n">
        <v>0.0003567015663479182</v>
      </c>
      <c r="Z1262" t="n">
        <v>0</v>
      </c>
      <c r="AA1262" t="n">
        <v>0</v>
      </c>
      <c r="AB1262" t="n">
        <v>0</v>
      </c>
      <c r="AC1262" t="n">
        <v>0</v>
      </c>
      <c r="AD1262" t="n">
        <v>0</v>
      </c>
      <c r="AE1262" t="n">
        <v>0</v>
      </c>
      <c r="AF1262" t="n">
        <v>0</v>
      </c>
      <c r="AG1262" t="n">
        <v>0</v>
      </c>
      <c r="AH1262" t="n">
        <v>0</v>
      </c>
      <c r="AI1262" t="inlineStr">
        <is>
          <t>Operationnel</t>
        </is>
      </c>
      <c r="AJ1262" t="inlineStr"/>
      <c r="AK1262" t="inlineStr">
        <is>
          <t>no impacts</t>
        </is>
      </c>
      <c r="AL1262" t="inlineStr">
        <is>
          <t>no impacts</t>
        </is>
      </c>
      <c r="AM1262" t="inlineStr">
        <is>
          <t>no impacts</t>
        </is>
      </c>
      <c r="AN1262" t="inlineStr">
        <is>
          <t>no impacts</t>
        </is>
      </c>
      <c r="AO1262" t="inlineStr"/>
      <c r="AP1262" t="inlineStr"/>
      <c r="AQ1262" t="inlineStr">
        <is>
          <t>OST_164</t>
        </is>
      </c>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is>
          <t>OST_164</t>
        </is>
      </c>
      <c r="BQ1262" t="inlineStr">
        <is>
          <t>Grid-Gen-Lithium</t>
        </is>
      </c>
    </row>
    <row r="1263">
      <c r="A1263" t="inlineStr">
        <is>
          <t>Ndop-Catholic-Church</t>
        </is>
      </c>
      <c r="B1263" t="inlineStr">
        <is>
          <t>NRO_136</t>
        </is>
      </c>
      <c r="C1263" t="inlineStr">
        <is>
          <t>NORD-OUEST</t>
        </is>
      </c>
      <c r="D1263" t="inlineStr">
        <is>
          <t>IHS</t>
        </is>
      </c>
      <c r="E1263" t="inlineStr">
        <is>
          <t>Grid-Gen</t>
        </is>
      </c>
      <c r="F1263" t="inlineStr">
        <is>
          <t>NORD-OUEST</t>
        </is>
      </c>
      <c r="G1263" t="inlineStr">
        <is>
          <t>Ndop</t>
        </is>
      </c>
      <c r="H1263" t="inlineStr">
        <is>
          <t>HUAWEI</t>
        </is>
      </c>
      <c r="I1263" t="n">
        <v>0</v>
      </c>
      <c r="J1263" t="n">
        <v>0</v>
      </c>
      <c r="K1263" t="n">
        <v>0</v>
      </c>
      <c r="L1263" t="n">
        <v>0</v>
      </c>
      <c r="M1263" t="n">
        <v>0</v>
      </c>
      <c r="N1263" t="n">
        <v>0</v>
      </c>
      <c r="O1263" t="n">
        <v>0</v>
      </c>
      <c r="P1263" t="n">
        <v>0</v>
      </c>
      <c r="Q1263" t="n">
        <v>0</v>
      </c>
      <c r="R1263" t="n">
        <v>0</v>
      </c>
      <c r="S1263" t="n">
        <v>0</v>
      </c>
      <c r="T1263" t="n">
        <v>0</v>
      </c>
      <c r="U1263" t="n">
        <v>0</v>
      </c>
      <c r="V1263" t="n">
        <v>0.0008025785242828158</v>
      </c>
      <c r="W1263" t="n">
        <v>0</v>
      </c>
      <c r="X1263" t="n">
        <v>0</v>
      </c>
      <c r="Y1263" t="n">
        <v>0.0003567015663479182</v>
      </c>
      <c r="Z1263" t="n">
        <v>0</v>
      </c>
      <c r="AA1263" t="n">
        <v>0</v>
      </c>
      <c r="AB1263" t="n">
        <v>0</v>
      </c>
      <c r="AC1263" t="n">
        <v>0</v>
      </c>
      <c r="AD1263" t="n">
        <v>0</v>
      </c>
      <c r="AE1263" t="n">
        <v>0</v>
      </c>
      <c r="AF1263" t="n">
        <v>0</v>
      </c>
      <c r="AG1263" t="n">
        <v>0</v>
      </c>
      <c r="AH1263" t="n">
        <v>0</v>
      </c>
      <c r="AI1263" t="inlineStr">
        <is>
          <t>Insecurity</t>
        </is>
      </c>
      <c r="AJ1263" t="inlineStr"/>
      <c r="AK1263" t="inlineStr">
        <is>
          <t>no impacts</t>
        </is>
      </c>
      <c r="AL1263" t="inlineStr">
        <is>
          <t>no impacts</t>
        </is>
      </c>
      <c r="AM1263" t="inlineStr">
        <is>
          <t>no impacts</t>
        </is>
      </c>
      <c r="AN1263" t="inlineStr">
        <is>
          <t>no impacts</t>
        </is>
      </c>
      <c r="AO1263" t="inlineStr"/>
      <c r="AP1263" t="inlineStr"/>
      <c r="AQ1263" t="inlineStr">
        <is>
          <t>NRO_136</t>
        </is>
      </c>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is>
          <t>Grid-Gen-Lithium</t>
        </is>
      </c>
    </row>
    <row r="1264">
      <c r="A1264" t="inlineStr">
        <is>
          <t>Jakiri-Church-IHS</t>
        </is>
      </c>
      <c r="B1264" t="inlineStr">
        <is>
          <t>NRO_138</t>
        </is>
      </c>
      <c r="C1264" t="inlineStr">
        <is>
          <t>NORD-OUEST</t>
        </is>
      </c>
      <c r="D1264" t="inlineStr">
        <is>
          <t>IHS</t>
        </is>
      </c>
      <c r="E1264" t="inlineStr">
        <is>
          <t>Grid-Gen</t>
        </is>
      </c>
      <c r="F1264" t="inlineStr">
        <is>
          <t>NORD-OUEST</t>
        </is>
      </c>
      <c r="G1264" t="inlineStr">
        <is>
          <t>Jakiri</t>
        </is>
      </c>
      <c r="H1264" t="inlineStr">
        <is>
          <t>HUAWEI</t>
        </is>
      </c>
      <c r="I1264" t="n">
        <v>0</v>
      </c>
      <c r="J1264" t="n">
        <v>0</v>
      </c>
      <c r="K1264" t="n">
        <v>0</v>
      </c>
      <c r="L1264" t="n">
        <v>0</v>
      </c>
      <c r="M1264" t="n">
        <v>0</v>
      </c>
      <c r="N1264" t="n">
        <v>0</v>
      </c>
      <c r="O1264" t="n">
        <v>0</v>
      </c>
      <c r="P1264" t="n">
        <v>0</v>
      </c>
      <c r="Q1264" t="n">
        <v>0</v>
      </c>
      <c r="R1264" t="n">
        <v>0</v>
      </c>
      <c r="S1264" t="n">
        <v>0</v>
      </c>
      <c r="T1264" t="n">
        <v>0</v>
      </c>
      <c r="U1264" t="n">
        <v>0</v>
      </c>
      <c r="V1264" t="n">
        <v>2.473796702936082</v>
      </c>
      <c r="W1264" t="n">
        <v>0.07854568490981159</v>
      </c>
      <c r="X1264" t="n">
        <v>0.0002675261747609386</v>
      </c>
      <c r="Y1264" t="n">
        <v>0.0002675261747609386</v>
      </c>
      <c r="Z1264" t="n">
        <v>0</v>
      </c>
      <c r="AA1264" t="n">
        <v>0</v>
      </c>
      <c r="AB1264" t="n">
        <v>0</v>
      </c>
      <c r="AC1264" t="n">
        <v>0</v>
      </c>
      <c r="AD1264" t="n">
        <v>0</v>
      </c>
      <c r="AE1264" t="n">
        <v>0</v>
      </c>
      <c r="AF1264" t="n">
        <v>0</v>
      </c>
      <c r="AG1264" t="n">
        <v>0</v>
      </c>
      <c r="AH1264" t="n">
        <v>0</v>
      </c>
      <c r="AI1264" t="inlineStr">
        <is>
          <t>Insecurity</t>
        </is>
      </c>
      <c r="AJ1264" t="inlineStr"/>
      <c r="AK1264" t="inlineStr">
        <is>
          <t>no impacts</t>
        </is>
      </c>
      <c r="AL1264" t="inlineStr">
        <is>
          <t>no impacts</t>
        </is>
      </c>
      <c r="AM1264" t="inlineStr">
        <is>
          <t>no impacts</t>
        </is>
      </c>
      <c r="AN1264" t="inlineStr">
        <is>
          <t>no impacts</t>
        </is>
      </c>
      <c r="AO1264" t="inlineStr"/>
      <c r="AP1264" t="inlineStr"/>
      <c r="AQ1264" t="inlineStr">
        <is>
          <t>NRO_138</t>
        </is>
      </c>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is>
          <t>NRO_138</t>
        </is>
      </c>
      <c r="BQ1264" t="inlineStr"/>
    </row>
    <row r="1265">
      <c r="A1265" t="inlineStr">
        <is>
          <t>Amchide</t>
        </is>
      </c>
      <c r="B1265" t="inlineStr">
        <is>
          <t>EXN_007</t>
        </is>
      </c>
      <c r="C1265" t="inlineStr">
        <is>
          <t>EXTREME-NORD</t>
        </is>
      </c>
      <c r="D1265" t="inlineStr">
        <is>
          <t>IHS</t>
        </is>
      </c>
      <c r="E1265" t="inlineStr">
        <is>
          <t>Grid-Hybrid-Gen</t>
        </is>
      </c>
      <c r="F1265" t="inlineStr">
        <is>
          <t>EXTREME-NORD</t>
        </is>
      </c>
      <c r="G1265" t="inlineStr">
        <is>
          <t>Amchide</t>
        </is>
      </c>
      <c r="H1265" t="inlineStr">
        <is>
          <t>HUAWEI</t>
        </is>
      </c>
      <c r="I1265" t="n">
        <v>0</v>
      </c>
      <c r="J1265" t="n">
        <v>0</v>
      </c>
      <c r="K1265" t="n">
        <v>0</v>
      </c>
      <c r="L1265" t="n">
        <v>0</v>
      </c>
      <c r="M1265" t="n">
        <v>0</v>
      </c>
      <c r="N1265" t="n">
        <v>0</v>
      </c>
      <c r="O1265" t="n">
        <v>0</v>
      </c>
      <c r="P1265" t="n">
        <v>0</v>
      </c>
      <c r="Q1265" t="n">
        <v>0</v>
      </c>
      <c r="R1265" t="n">
        <v>0</v>
      </c>
      <c r="S1265" t="n">
        <v>0</v>
      </c>
      <c r="T1265" t="n">
        <v>0</v>
      </c>
      <c r="U1265" t="n">
        <v>0</v>
      </c>
      <c r="V1265" t="n">
        <v>0.5831713908222113</v>
      </c>
      <c r="W1265" t="n">
        <v>0.006777329760610444</v>
      </c>
      <c r="X1265" t="n">
        <v>0.001248455482217714</v>
      </c>
      <c r="Y1265" t="n">
        <v>0.0001783507831739591</v>
      </c>
      <c r="Z1265" t="n">
        <v>0</v>
      </c>
      <c r="AA1265" t="n">
        <v>0</v>
      </c>
      <c r="AB1265" t="n">
        <v>0</v>
      </c>
      <c r="AC1265" t="n">
        <v>0</v>
      </c>
      <c r="AD1265" t="n">
        <v>0</v>
      </c>
      <c r="AE1265" t="n">
        <v>0</v>
      </c>
      <c r="AF1265" t="n">
        <v>0</v>
      </c>
      <c r="AG1265" t="n">
        <v>0</v>
      </c>
      <c r="AH1265" t="n">
        <v>0</v>
      </c>
      <c r="AI1265" t="inlineStr">
        <is>
          <t>Insecurity</t>
        </is>
      </c>
      <c r="AJ1265" t="inlineStr"/>
      <c r="AK1265" t="inlineStr">
        <is>
          <t>no impacts</t>
        </is>
      </c>
      <c r="AL1265" t="inlineStr">
        <is>
          <t>no impacts</t>
        </is>
      </c>
      <c r="AM1265" t="inlineStr">
        <is>
          <t>no impacts</t>
        </is>
      </c>
      <c r="AN1265" t="inlineStr">
        <is>
          <t>no impacts</t>
        </is>
      </c>
      <c r="AO1265" t="inlineStr">
        <is>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is>
      </c>
      <c r="AP1265" t="inlineStr">
        <is>
          <t>: 06.05.26 : Besoin d'un FME sur site pour vérifier le statut de la BTS et son interco avec le MPR; Négociations escorte en cours pour ce 07.05.26 05.05.26 : Besoin d'un FME sur site pour vérifier le statut de la BTS et son interco avec le MPR; Négociations escorte en cours pour ce 06.05.26 04.05.26 : Besoin d'un FME sur site pour vérifier le statut de la BTS et son interco avec le MPR; Négociations escorte en cours pour ce 06.05.26.;.; : 06.05.26 : Besoin d'un FME sur site pour vérifier le statut de la BTS et son interco avec le MPR; Négociations escorte en cours pour ce 07.05.26 05.05.26 : Besoin d'un FME sur site pour vérifier le statut de la BTS et son interco avec le MPR; Négociations escorte en cours pour ce 06.05.26 04.05.26 : Besoin d'un FME sur site pour vérifier le statut de la BTS et son interco avec le MPR; Négociations escorte en cours pour ce 06.05.26.;.; : 06.05.26 : Besoin d'un FME sur site pour vérifier le statut de la BTS et son interco avec le MPR; Négociations escorte en cours pour ce 07.05.26 05.05.26 : Besoin d'un FME sur site pour vérifier le statut de la BTS et son interco avec le MPR; Négociations escorte en cours pour ce 06.05.26 04.05.26 : Besoin d'un FME sur site pour vérifier le statut de la BTS et son interco avec le MPR; Négociations escorte en cours pour ce 06.05.26</t>
        </is>
      </c>
      <c r="AQ1265" t="inlineStr">
        <is>
          <t>EXN_007</t>
        </is>
      </c>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is>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is>
      </c>
      <c r="BH1265" t="inlineStr">
        <is>
          <t>(05/06/2026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is>
      </c>
      <c r="BI1265" t="inlineStr">
        <is>
          <t>(05/06/2026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is>
      </c>
      <c r="BJ1265" t="inlineStr"/>
      <c r="BK1265" t="inlineStr"/>
      <c r="BL1265" t="inlineStr"/>
      <c r="BM1265" t="inlineStr"/>
      <c r="BN1265" t="inlineStr"/>
      <c r="BO1265" t="inlineStr"/>
      <c r="BP1265" t="inlineStr">
        <is>
          <t>EXN_007</t>
        </is>
      </c>
      <c r="BQ1265" t="inlineStr">
        <is>
          <t>Hybrid Gen</t>
        </is>
      </c>
    </row>
    <row r="1266">
      <c r="A1266" t="inlineStr">
        <is>
          <t>Limbe-Church-Street-IHS</t>
        </is>
      </c>
      <c r="B1266" t="inlineStr">
        <is>
          <t>SUO_188</t>
        </is>
      </c>
      <c r="C1266" t="inlineStr">
        <is>
          <t>SUD-OUEST</t>
        </is>
      </c>
      <c r="D1266" t="inlineStr">
        <is>
          <t>IHS</t>
        </is>
      </c>
      <c r="E1266" t="inlineStr">
        <is>
          <t>GridOnly</t>
        </is>
      </c>
      <c r="F1266" t="inlineStr">
        <is>
          <t>SUD-OUEST</t>
        </is>
      </c>
      <c r="G1266" t="inlineStr">
        <is>
          <t>Limbe</t>
        </is>
      </c>
      <c r="H1266" t="inlineStr">
        <is>
          <t>Huawei</t>
        </is>
      </c>
      <c r="I1266" t="n">
        <v>2.654662232152794</v>
      </c>
      <c r="J1266" t="n">
        <v>0.08525167435715245</v>
      </c>
      <c r="K1266" t="n">
        <v>0</v>
      </c>
      <c r="L1266" t="n">
        <v>0</v>
      </c>
      <c r="M1266" t="n">
        <v>0</v>
      </c>
      <c r="N1266" t="n">
        <v>0</v>
      </c>
      <c r="O1266" t="n">
        <v>0</v>
      </c>
      <c r="P1266" t="n">
        <v>0.8143496759722971</v>
      </c>
      <c r="Q1266" t="n">
        <v>0.5317528600331589</v>
      </c>
      <c r="R1266" t="n">
        <v>0</v>
      </c>
      <c r="S1266" t="n">
        <v>0</v>
      </c>
      <c r="T1266" t="n">
        <v>0</v>
      </c>
      <c r="U1266" t="n">
        <v>0</v>
      </c>
      <c r="V1266" t="n">
        <v>0</v>
      </c>
      <c r="W1266" t="n">
        <v>0</v>
      </c>
      <c r="X1266" t="n">
        <v>0.2291985914568548</v>
      </c>
      <c r="Y1266" t="n">
        <v>8.917539158697954e-05</v>
      </c>
      <c r="Z1266" t="n">
        <v>0</v>
      </c>
      <c r="AA1266" t="n">
        <v>0</v>
      </c>
      <c r="AB1266" t="n">
        <v>0</v>
      </c>
      <c r="AC1266" t="n">
        <v>0</v>
      </c>
      <c r="AD1266" t="n">
        <v>0</v>
      </c>
      <c r="AE1266" t="n">
        <v>0</v>
      </c>
      <c r="AF1266" t="n">
        <v>0</v>
      </c>
      <c r="AG1266" t="n">
        <v>0</v>
      </c>
      <c r="AH1266" t="n">
        <v>0</v>
      </c>
      <c r="AI1266" t="inlineStr">
        <is>
          <t>Operationnel</t>
        </is>
      </c>
      <c r="AJ1266" t="inlineStr"/>
      <c r="AK1266" t="inlineStr">
        <is>
          <t>no impacts</t>
        </is>
      </c>
      <c r="AL1266" t="inlineStr">
        <is>
          <t>no impacts</t>
        </is>
      </c>
      <c r="AM1266" t="inlineStr">
        <is>
          <t>no impacts</t>
        </is>
      </c>
      <c r="AN1266" t="inlineStr">
        <is>
          <t>no impacts</t>
        </is>
      </c>
      <c r="AO1266" t="inlineStr"/>
      <c r="AP1266" t="inlineStr"/>
      <c r="AQ1266" t="inlineStr">
        <is>
          <t>SUO_188</t>
        </is>
      </c>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is>
          <t>SUO_188</t>
        </is>
      </c>
      <c r="BQ1266" t="inlineStr">
        <is>
          <t>Grid-Gen</t>
        </is>
      </c>
    </row>
    <row r="1267">
      <c r="A1267" t="inlineStr">
        <is>
          <t>Bayangam</t>
        </is>
      </c>
      <c r="B1267" t="inlineStr">
        <is>
          <t>OST_051</t>
        </is>
      </c>
      <c r="C1267" t="inlineStr">
        <is>
          <t>OUEST</t>
        </is>
      </c>
      <c r="D1267" t="inlineStr">
        <is>
          <t>IHS</t>
        </is>
      </c>
      <c r="E1267" t="inlineStr">
        <is>
          <t>Grid-Gen</t>
        </is>
      </c>
      <c r="F1267" t="inlineStr">
        <is>
          <t>OUEST</t>
        </is>
      </c>
      <c r="G1267" t="inlineStr">
        <is>
          <t>Bayangam</t>
        </is>
      </c>
      <c r="H1267" t="inlineStr">
        <is>
          <t>HUAWEI</t>
        </is>
      </c>
      <c r="I1267" t="n">
        <v>0</v>
      </c>
      <c r="J1267" t="n">
        <v>0</v>
      </c>
      <c r="K1267" t="n">
        <v>0</v>
      </c>
      <c r="L1267" t="n">
        <v>0</v>
      </c>
      <c r="M1267" t="n">
        <v>0</v>
      </c>
      <c r="N1267" t="n">
        <v>0</v>
      </c>
      <c r="O1267" t="n">
        <v>0</v>
      </c>
      <c r="P1267" t="n">
        <v>0</v>
      </c>
      <c r="Q1267" t="n">
        <v>0</v>
      </c>
      <c r="R1267" t="n">
        <v>0</v>
      </c>
      <c r="S1267" t="n">
        <v>0</v>
      </c>
      <c r="T1267" t="n">
        <v>0</v>
      </c>
      <c r="U1267" t="n">
        <v>0</v>
      </c>
      <c r="V1267" t="n">
        <v>1.331602617333413</v>
      </c>
      <c r="W1267" t="n">
        <v>0</v>
      </c>
      <c r="X1267" t="n">
        <v>0</v>
      </c>
      <c r="Y1267" t="n">
        <v>8.917539158697954e-05</v>
      </c>
      <c r="Z1267" t="n">
        <v>0</v>
      </c>
      <c r="AA1267" t="n">
        <v>0</v>
      </c>
      <c r="AB1267" t="n">
        <v>0</v>
      </c>
      <c r="AC1267" t="n">
        <v>0</v>
      </c>
      <c r="AD1267" t="n">
        <v>0</v>
      </c>
      <c r="AE1267" t="n">
        <v>0</v>
      </c>
      <c r="AF1267" t="n">
        <v>0</v>
      </c>
      <c r="AG1267" t="n">
        <v>0</v>
      </c>
      <c r="AH1267" t="n">
        <v>0</v>
      </c>
      <c r="AI1267" t="inlineStr">
        <is>
          <t>Operationnel</t>
        </is>
      </c>
      <c r="AJ1267" t="inlineStr"/>
      <c r="AK1267" t="inlineStr">
        <is>
          <t>no impacts</t>
        </is>
      </c>
      <c r="AL1267" t="inlineStr">
        <is>
          <t>no impacts</t>
        </is>
      </c>
      <c r="AM1267" t="inlineStr">
        <is>
          <t>no impacts</t>
        </is>
      </c>
      <c r="AN1267" t="inlineStr">
        <is>
          <t>no impacts</t>
        </is>
      </c>
      <c r="AO1267" t="inlineStr"/>
      <c r="AP1267" t="inlineStr"/>
      <c r="AQ1267" t="inlineStr">
        <is>
          <t>OST_051</t>
        </is>
      </c>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is>
          <t>OST_051</t>
        </is>
      </c>
      <c r="BQ1267" t="inlineStr"/>
    </row>
    <row r="1268">
      <c r="A1268" t="inlineStr">
        <is>
          <t>Mindif</t>
        </is>
      </c>
      <c r="B1268" t="inlineStr">
        <is>
          <t>EXN_037</t>
        </is>
      </c>
      <c r="C1268" t="inlineStr">
        <is>
          <t>EXTREME-NORD</t>
        </is>
      </c>
      <c r="D1268" t="inlineStr">
        <is>
          <t>IHS</t>
        </is>
      </c>
      <c r="E1268" t="inlineStr">
        <is>
          <t>Grid-Gen</t>
        </is>
      </c>
      <c r="F1268" t="inlineStr">
        <is>
          <t>EXTREME-NORD</t>
        </is>
      </c>
      <c r="G1268" t="inlineStr">
        <is>
          <t>Mindif</t>
        </is>
      </c>
      <c r="H1268" t="inlineStr">
        <is>
          <t>HUAWEI</t>
        </is>
      </c>
      <c r="I1268" t="n">
        <v>0</v>
      </c>
      <c r="J1268" t="n">
        <v>0</v>
      </c>
      <c r="K1268" t="n">
        <v>0</v>
      </c>
      <c r="L1268" t="n">
        <v>0</v>
      </c>
      <c r="M1268" t="n">
        <v>0</v>
      </c>
      <c r="N1268" t="n">
        <v>0</v>
      </c>
      <c r="O1268" t="n">
        <v>0</v>
      </c>
      <c r="P1268" t="n">
        <v>0</v>
      </c>
      <c r="Q1268" t="n">
        <v>0</v>
      </c>
      <c r="R1268" t="n">
        <v>0</v>
      </c>
      <c r="S1268" t="n">
        <v>0</v>
      </c>
      <c r="T1268" t="n">
        <v>0</v>
      </c>
      <c r="U1268" t="n">
        <v>0</v>
      </c>
      <c r="V1268" t="n">
        <v>0</v>
      </c>
      <c r="W1268" t="n">
        <v>0</v>
      </c>
      <c r="X1268" t="n">
        <v>0</v>
      </c>
      <c r="Y1268" t="n">
        <v>8.917539158697954e-05</v>
      </c>
      <c r="Z1268" t="n">
        <v>0</v>
      </c>
      <c r="AA1268" t="n">
        <v>0</v>
      </c>
      <c r="AB1268" t="n">
        <v>0</v>
      </c>
      <c r="AC1268" t="n">
        <v>0</v>
      </c>
      <c r="AD1268" t="n">
        <v>0</v>
      </c>
      <c r="AE1268" t="n">
        <v>0</v>
      </c>
      <c r="AF1268" t="n">
        <v>0</v>
      </c>
      <c r="AG1268" t="n">
        <v>0</v>
      </c>
      <c r="AH1268" t="n">
        <v>0</v>
      </c>
      <c r="AI1268" t="inlineStr">
        <is>
          <t>Insecurity</t>
        </is>
      </c>
      <c r="AJ1268" t="inlineStr"/>
      <c r="AK1268" t="inlineStr">
        <is>
          <t>no impacts</t>
        </is>
      </c>
      <c r="AL1268" t="inlineStr">
        <is>
          <t>no impacts</t>
        </is>
      </c>
      <c r="AM1268" t="inlineStr">
        <is>
          <t>no impacts</t>
        </is>
      </c>
      <c r="AN1268" t="inlineStr">
        <is>
          <t>no impacts</t>
        </is>
      </c>
      <c r="AO1268" t="inlineStr"/>
      <c r="AP1268" t="inlineStr"/>
      <c r="AQ1268" t="inlineStr">
        <is>
          <t>EXN_037</t>
        </is>
      </c>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is>
          <t>EXN_037</t>
        </is>
      </c>
      <c r="BO1268" t="inlineStr"/>
      <c r="BP1268" t="inlineStr">
        <is>
          <t>EXN_037</t>
        </is>
      </c>
      <c r="BQ1268" t="inlineStr">
        <is>
          <t>Grid-Gen</t>
        </is>
      </c>
    </row>
    <row r="1269">
      <c r="A1269" t="inlineStr">
        <is>
          <t>Gospel-Radio-IHS</t>
        </is>
      </c>
      <c r="B1269" t="inlineStr">
        <is>
          <t>NRO_126</t>
        </is>
      </c>
      <c r="C1269" t="inlineStr">
        <is>
          <t>NORD-OUEST</t>
        </is>
      </c>
      <c r="D1269" t="inlineStr">
        <is>
          <t>IHS</t>
        </is>
      </c>
      <c r="E1269" t="inlineStr">
        <is>
          <t>Grid-Gen</t>
        </is>
      </c>
      <c r="F1269" t="inlineStr">
        <is>
          <t>NORD-OUEST</t>
        </is>
      </c>
      <c r="G1269" t="inlineStr">
        <is>
          <t>Bamenda</t>
        </is>
      </c>
      <c r="H1269" t="inlineStr">
        <is>
          <t>Huawei</t>
        </is>
      </c>
      <c r="I1269" t="n">
        <v>7.870976763033163</v>
      </c>
      <c r="J1269" t="n">
        <v>4.238328011345964</v>
      </c>
      <c r="K1269" t="n">
        <v>0</v>
      </c>
      <c r="L1269" t="n">
        <v>0</v>
      </c>
      <c r="M1269" t="n">
        <v>6.856249982164922</v>
      </c>
      <c r="N1269" t="n">
        <v>0</v>
      </c>
      <c r="O1269" t="n">
        <v>0</v>
      </c>
      <c r="P1269" t="n">
        <v>1.700717398190239</v>
      </c>
      <c r="Q1269" t="n">
        <v>15.00174427065944</v>
      </c>
      <c r="R1269" t="n">
        <v>0.8575997408919822</v>
      </c>
      <c r="S1269" t="n">
        <v>1.035914853909307</v>
      </c>
      <c r="T1269" t="n">
        <v>0</v>
      </c>
      <c r="U1269" t="n">
        <v>0</v>
      </c>
      <c r="V1269" t="n">
        <v>0</v>
      </c>
      <c r="W1269" t="n">
        <v>0</v>
      </c>
      <c r="X1269" t="n">
        <v>0</v>
      </c>
      <c r="Y1269" t="n">
        <v>8.917539158697954e-05</v>
      </c>
      <c r="Z1269" t="n">
        <v>2.239318928297278</v>
      </c>
      <c r="AA1269" t="n">
        <v>0</v>
      </c>
      <c r="AB1269" t="n">
        <v>0</v>
      </c>
      <c r="AC1269" t="n">
        <v>0</v>
      </c>
      <c r="AD1269" t="n">
        <v>0</v>
      </c>
      <c r="AE1269" t="n">
        <v>0</v>
      </c>
      <c r="AF1269" t="n">
        <v>0</v>
      </c>
      <c r="AG1269" t="n">
        <v>0</v>
      </c>
      <c r="AH1269" t="n">
        <v>0</v>
      </c>
      <c r="AI1269" t="inlineStr">
        <is>
          <t>Operationnel</t>
        </is>
      </c>
      <c r="AJ1269" t="inlineStr"/>
      <c r="AK1269" t="inlineStr">
        <is>
          <t>no impacts</t>
        </is>
      </c>
      <c r="AL1269" t="inlineStr">
        <is>
          <t>no impacts</t>
        </is>
      </c>
      <c r="AM1269" t="inlineStr">
        <is>
          <t>no impacts</t>
        </is>
      </c>
      <c r="AN1269" t="inlineStr">
        <is>
          <t>no impacts</t>
        </is>
      </c>
      <c r="AO1269" t="inlineStr"/>
      <c r="AP1269" t="inlineStr"/>
      <c r="AQ1269" t="inlineStr">
        <is>
          <t>NRO_126</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is>
          <t>NRO_126</t>
        </is>
      </c>
      <c r="BQ1269" t="inlineStr">
        <is>
          <t>Gen-Lithium</t>
        </is>
      </c>
    </row>
    <row r="1270">
      <c r="A1270" t="inlineStr">
        <is>
          <t>Guider</t>
        </is>
      </c>
      <c r="B1270" t="inlineStr">
        <is>
          <t>NRD_006</t>
        </is>
      </c>
      <c r="C1270" t="inlineStr">
        <is>
          <t>NORD</t>
        </is>
      </c>
      <c r="D1270" t="inlineStr">
        <is>
          <t>CAMUSAT</t>
        </is>
      </c>
      <c r="E1270" t="inlineStr">
        <is>
          <t>Good Grid + Solar + GE</t>
        </is>
      </c>
      <c r="F1270" t="inlineStr">
        <is>
          <t>NORD</t>
        </is>
      </c>
      <c r="G1270" t="inlineStr">
        <is>
          <t>Guider</t>
        </is>
      </c>
      <c r="H1270" t="inlineStr">
        <is>
          <t>Huawei</t>
        </is>
      </c>
      <c r="I1270" t="n">
        <v>2.850437886842848</v>
      </c>
      <c r="J1270" t="n">
        <v>0.02755519600037667</v>
      </c>
      <c r="K1270" t="n">
        <v>0</v>
      </c>
      <c r="L1270" t="n">
        <v>0</v>
      </c>
      <c r="M1270" t="n">
        <v>0</v>
      </c>
      <c r="N1270" t="n">
        <v>0</v>
      </c>
      <c r="O1270" t="n">
        <v>0</v>
      </c>
      <c r="P1270" t="n">
        <v>0</v>
      </c>
      <c r="Q1270" t="n">
        <v>0</v>
      </c>
      <c r="R1270" t="n">
        <v>0</v>
      </c>
      <c r="S1270" t="n">
        <v>0</v>
      </c>
      <c r="T1270" t="n">
        <v>0</v>
      </c>
      <c r="U1270" t="n">
        <v>0</v>
      </c>
      <c r="V1270" t="n">
        <v>0</v>
      </c>
      <c r="W1270" t="n">
        <v>0</v>
      </c>
      <c r="X1270" t="n">
        <v>0</v>
      </c>
      <c r="Y1270" t="n">
        <v>8.917539158697954e-05</v>
      </c>
      <c r="Z1270" t="n">
        <v>1.878747149954485</v>
      </c>
      <c r="AA1270" t="n">
        <v>0</v>
      </c>
      <c r="AB1270" t="n">
        <v>0</v>
      </c>
      <c r="AC1270" t="n">
        <v>0</v>
      </c>
      <c r="AD1270" t="n">
        <v>0</v>
      </c>
      <c r="AE1270" t="n">
        <v>0</v>
      </c>
      <c r="AF1270" t="n">
        <v>0</v>
      </c>
      <c r="AG1270" t="n">
        <v>0</v>
      </c>
      <c r="AH1270" t="n">
        <v>0</v>
      </c>
      <c r="AI1270" t="inlineStr">
        <is>
          <t>Operationnel</t>
        </is>
      </c>
      <c r="AJ1270" t="inlineStr"/>
      <c r="AK1270" t="inlineStr">
        <is>
          <t>no impacts</t>
        </is>
      </c>
      <c r="AL1270" t="inlineStr">
        <is>
          <t>no impacts</t>
        </is>
      </c>
      <c r="AM1270" t="inlineStr">
        <is>
          <t>no impacts</t>
        </is>
      </c>
      <c r="AN1270" t="inlineStr">
        <is>
          <t>no impacts</t>
        </is>
      </c>
      <c r="AO1270" t="inlineStr"/>
      <c r="AP1270" t="inlineStr"/>
      <c r="AQ1270" t="inlineStr">
        <is>
          <t>NRD_006</t>
        </is>
      </c>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is>
          <t>Grid-Gen</t>
        </is>
      </c>
    </row>
    <row r="1271">
      <c r="A1271" t="inlineStr">
        <is>
          <t>Sangmelima-II</t>
        </is>
      </c>
      <c r="B1271" t="inlineStr">
        <is>
          <t>SUD_224</t>
        </is>
      </c>
      <c r="C1271" t="inlineStr">
        <is>
          <t>CENTRE</t>
        </is>
      </c>
      <c r="D1271" t="inlineStr">
        <is>
          <t>IHS</t>
        </is>
      </c>
      <c r="E1271" t="inlineStr">
        <is>
          <t>Grid-Gen</t>
        </is>
      </c>
      <c r="F1271" t="inlineStr">
        <is>
          <t>SUD</t>
        </is>
      </c>
      <c r="G1271" t="inlineStr">
        <is>
          <t>Sangmelima</t>
        </is>
      </c>
      <c r="H1271" t="inlineStr">
        <is>
          <t>ZTE</t>
        </is>
      </c>
      <c r="I1271" t="n">
        <v>8.684529069889332e-17</v>
      </c>
      <c r="J1271" t="n">
        <v>0</v>
      </c>
      <c r="K1271" t="n">
        <v>0</v>
      </c>
      <c r="L1271" t="n">
        <v>0</v>
      </c>
      <c r="M1271" t="n">
        <v>0</v>
      </c>
      <c r="N1271" t="n">
        <v>0</v>
      </c>
      <c r="O1271" t="n">
        <v>0</v>
      </c>
      <c r="P1271" t="n">
        <v>0</v>
      </c>
      <c r="Q1271" t="n">
        <v>0</v>
      </c>
      <c r="R1271" t="n">
        <v>0</v>
      </c>
      <c r="S1271" t="n">
        <v>0</v>
      </c>
      <c r="T1271" t="n">
        <v>0.009523931821489799</v>
      </c>
      <c r="U1271" t="n">
        <v>5.789686046592889e-17</v>
      </c>
      <c r="V1271" t="n">
        <v>0</v>
      </c>
      <c r="W1271" t="n">
        <v>0.00952393182148977</v>
      </c>
      <c r="X1271" t="n">
        <v>0</v>
      </c>
      <c r="Y1271" t="n">
        <v>8.684529069889332e-17</v>
      </c>
      <c r="Z1271" t="n">
        <v>0</v>
      </c>
      <c r="AA1271" t="n">
        <v>0</v>
      </c>
      <c r="AB1271" t="n">
        <v>0</v>
      </c>
      <c r="AC1271" t="n">
        <v>0</v>
      </c>
      <c r="AD1271" t="n">
        <v>0</v>
      </c>
      <c r="AE1271" t="n">
        <v>0</v>
      </c>
      <c r="AF1271" t="n">
        <v>0</v>
      </c>
      <c r="AG1271" t="n">
        <v>0</v>
      </c>
      <c r="AH1271" t="n">
        <v>0</v>
      </c>
      <c r="AI1271" t="inlineStr">
        <is>
          <t>Operationnel</t>
        </is>
      </c>
      <c r="AJ1271" t="inlineStr"/>
      <c r="AK1271" t="inlineStr">
        <is>
          <t>no impacts</t>
        </is>
      </c>
      <c r="AL1271" t="inlineStr">
        <is>
          <t>no impacts</t>
        </is>
      </c>
      <c r="AM1271" t="inlineStr">
        <is>
          <t>no impacts</t>
        </is>
      </c>
      <c r="AN1271" t="inlineStr">
        <is>
          <t>no impacts</t>
        </is>
      </c>
      <c r="AO1271" t="inlineStr"/>
      <c r="AP1271" t="inlineStr"/>
      <c r="AQ1271" t="inlineStr">
        <is>
          <t>SUD_224</t>
        </is>
      </c>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is>
          <t>SUD_224</t>
        </is>
      </c>
      <c r="BQ1271" t="inlineStr">
        <is>
          <t>Grid-Gen</t>
        </is>
      </c>
    </row>
    <row r="1272">
      <c r="A1272" t="inlineStr">
        <is>
          <t>Makepe-Nodal</t>
        </is>
      </c>
      <c r="B1272" t="inlineStr">
        <is>
          <t>LIT_103</t>
        </is>
      </c>
      <c r="C1272" t="inlineStr">
        <is>
          <t>Douala</t>
        </is>
      </c>
      <c r="D1272" t="inlineStr">
        <is>
          <t>OCM/Strategique</t>
        </is>
      </c>
      <c r="E1272" t="inlineStr"/>
      <c r="F1272" t="inlineStr">
        <is>
          <t>LITTORAL</t>
        </is>
      </c>
      <c r="G1272" t="inlineStr">
        <is>
          <t>Douala</t>
        </is>
      </c>
      <c r="H1272" t="inlineStr">
        <is>
          <t>ZTE</t>
        </is>
      </c>
      <c r="I1272" t="n">
        <v>0</v>
      </c>
      <c r="J1272" t="n">
        <v>0</v>
      </c>
      <c r="K1272" t="n">
        <v>0</v>
      </c>
      <c r="L1272" t="n">
        <v>0.7941782023953224</v>
      </c>
      <c r="M1272" t="n">
        <v>0</v>
      </c>
      <c r="N1272" t="n">
        <v>0</v>
      </c>
      <c r="O1272" t="n">
        <v>0</v>
      </c>
      <c r="P1272" t="n">
        <v>0</v>
      </c>
      <c r="Q1272" t="n">
        <v>0</v>
      </c>
      <c r="R1272" t="n">
        <v>0</v>
      </c>
      <c r="S1272" t="n">
        <v>0</v>
      </c>
      <c r="T1272" t="n">
        <v>22.30140996995145</v>
      </c>
      <c r="U1272" t="n">
        <v>0.969051145297389</v>
      </c>
      <c r="V1272" t="n">
        <v>0</v>
      </c>
      <c r="W1272" t="n">
        <v>22.30140996995145</v>
      </c>
      <c r="X1272" t="n">
        <v>37.18348086510118</v>
      </c>
      <c r="Y1272" t="n">
        <v>0</v>
      </c>
      <c r="Z1272" t="n">
        <v>0</v>
      </c>
      <c r="AA1272" t="n">
        <v>0</v>
      </c>
      <c r="AB1272" t="n">
        <v>0</v>
      </c>
      <c r="AC1272" t="n">
        <v>0</v>
      </c>
      <c r="AD1272" t="n">
        <v>0</v>
      </c>
      <c r="AE1272" t="n">
        <v>0</v>
      </c>
      <c r="AF1272" t="n">
        <v>0</v>
      </c>
      <c r="AG1272" t="n">
        <v>0</v>
      </c>
      <c r="AH1272" t="n">
        <v>0</v>
      </c>
      <c r="AI1272" t="inlineStr">
        <is>
          <t>Operationnel</t>
        </is>
      </c>
      <c r="AJ1272" t="inlineStr"/>
      <c r="AK1272" t="inlineStr">
        <is>
          <t>no impacts</t>
        </is>
      </c>
      <c r="AL1272" t="inlineStr">
        <is>
          <t>no impacts</t>
        </is>
      </c>
      <c r="AM1272" t="inlineStr">
        <is>
          <t>no impacts</t>
        </is>
      </c>
      <c r="AN1272" t="inlineStr">
        <is>
          <t>no impacts</t>
        </is>
      </c>
      <c r="AO1272" t="inlineStr"/>
      <c r="AP1272" t="inlineStr"/>
      <c r="AQ1272" t="inlineStr">
        <is>
          <t>LIT_103</t>
        </is>
      </c>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is>
          <t>Solar-AER-Gen</t>
        </is>
      </c>
    </row>
    <row r="1273">
      <c r="A1273" t="inlineStr">
        <is>
          <t>Cellucam-New</t>
        </is>
      </c>
      <c r="B1273" t="inlineStr">
        <is>
          <t>LIT_209</t>
        </is>
      </c>
      <c r="C1273" t="inlineStr">
        <is>
          <t>LITTORAL</t>
        </is>
      </c>
      <c r="D1273" t="inlineStr">
        <is>
          <t>CAMUSAT</t>
        </is>
      </c>
      <c r="E1273" t="inlineStr">
        <is>
          <t>Grid-Gen</t>
        </is>
      </c>
      <c r="F1273" t="inlineStr">
        <is>
          <t>LITTORAL</t>
        </is>
      </c>
      <c r="G1273" t="inlineStr">
        <is>
          <t>Edea</t>
        </is>
      </c>
      <c r="H1273" t="inlineStr">
        <is>
          <t>ZTE</t>
        </is>
      </c>
      <c r="I1273" t="n">
        <v>34.50796942639534</v>
      </c>
      <c r="J1273" t="n">
        <v>0</v>
      </c>
      <c r="K1273" t="n">
        <v>0</v>
      </c>
      <c r="L1273" t="n">
        <v>37.87039890649567</v>
      </c>
      <c r="M1273" t="n">
        <v>12.22013195104342</v>
      </c>
      <c r="N1273" t="n">
        <v>2.938828534983862</v>
      </c>
      <c r="O1273" t="n">
        <v>0</v>
      </c>
      <c r="P1273" t="n">
        <v>0</v>
      </c>
      <c r="Q1273" t="n">
        <v>0</v>
      </c>
      <c r="R1273" t="n">
        <v>0</v>
      </c>
      <c r="S1273" t="n">
        <v>0</v>
      </c>
      <c r="T1273" t="n">
        <v>6.256153102019502</v>
      </c>
      <c r="U1273" t="n">
        <v>0</v>
      </c>
      <c r="V1273" t="n">
        <v>0</v>
      </c>
      <c r="W1273" t="n">
        <v>6.256153102019502</v>
      </c>
      <c r="X1273" t="n">
        <v>25.06829051487731</v>
      </c>
      <c r="Y1273" t="n">
        <v>0</v>
      </c>
      <c r="Z1273" t="n">
        <v>0</v>
      </c>
      <c r="AA1273" t="n">
        <v>0</v>
      </c>
      <c r="AB1273" t="n">
        <v>0</v>
      </c>
      <c r="AC1273" t="n">
        <v>0</v>
      </c>
      <c r="AD1273" t="n">
        <v>0</v>
      </c>
      <c r="AE1273" t="n">
        <v>0</v>
      </c>
      <c r="AF1273" t="n">
        <v>0</v>
      </c>
      <c r="AG1273" t="n">
        <v>0</v>
      </c>
      <c r="AH1273" t="n">
        <v>0</v>
      </c>
      <c r="AI1273" t="inlineStr">
        <is>
          <t>Operationnel</t>
        </is>
      </c>
      <c r="AJ1273" t="inlineStr"/>
      <c r="AK1273" t="inlineStr">
        <is>
          <t>no impacts</t>
        </is>
      </c>
      <c r="AL1273" t="inlineStr">
        <is>
          <t>no impacts</t>
        </is>
      </c>
      <c r="AM1273" t="inlineStr">
        <is>
          <t>no impacts</t>
        </is>
      </c>
      <c r="AN1273" t="inlineStr">
        <is>
          <t>no impacts</t>
        </is>
      </c>
      <c r="AO1273" t="inlineStr"/>
      <c r="AP1273" t="inlineStr"/>
      <c r="AQ1273" t="inlineStr">
        <is>
          <t>LIT_209</t>
        </is>
      </c>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is>
          <t>Grid-Gen</t>
        </is>
      </c>
    </row>
    <row r="1274">
      <c r="A1274" t="inlineStr">
        <is>
          <t>Nkolmesseng-H-Pyramides</t>
        </is>
      </c>
      <c r="B1274" t="inlineStr">
        <is>
          <t>CTR_771</t>
        </is>
      </c>
      <c r="C1274" t="inlineStr">
        <is>
          <t>Yaounde</t>
        </is>
      </c>
      <c r="D1274" t="inlineStr">
        <is>
          <t>CAMUSAT</t>
        </is>
      </c>
      <c r="E1274" t="inlineStr">
        <is>
          <t>Good Grid no GE - 8h</t>
        </is>
      </c>
      <c r="F1274" t="inlineStr">
        <is>
          <t>CENTRE</t>
        </is>
      </c>
      <c r="G1274" t="inlineStr">
        <is>
          <t>Yaounde</t>
        </is>
      </c>
      <c r="H1274" t="inlineStr">
        <is>
          <t>ZTE</t>
        </is>
      </c>
      <c r="I1274" t="n">
        <v>0</v>
      </c>
      <c r="J1274" t="n">
        <v>0</v>
      </c>
      <c r="K1274" t="n">
        <v>0</v>
      </c>
      <c r="L1274" t="n">
        <v>0</v>
      </c>
      <c r="M1274" t="n">
        <v>0</v>
      </c>
      <c r="N1274" t="n">
        <v>0</v>
      </c>
      <c r="O1274" t="n">
        <v>0</v>
      </c>
      <c r="P1274" t="n">
        <v>0</v>
      </c>
      <c r="Q1274" t="n">
        <v>4.150882622355772</v>
      </c>
      <c r="R1274" t="n">
        <v>33.8974925306692</v>
      </c>
      <c r="S1274" t="n">
        <v>15.38428886548927</v>
      </c>
      <c r="T1274" t="n">
        <v>13.86855689960706</v>
      </c>
      <c r="U1274" t="n">
        <v>13.86855689960706</v>
      </c>
      <c r="V1274" t="n">
        <v>13.86855689960706</v>
      </c>
      <c r="W1274" t="n">
        <v>13.86855689960706</v>
      </c>
      <c r="X1274" t="n">
        <v>22.18988722523278</v>
      </c>
      <c r="Y1274" t="n">
        <v>0</v>
      </c>
      <c r="Z1274" t="n">
        <v>0</v>
      </c>
      <c r="AA1274" t="n">
        <v>0</v>
      </c>
      <c r="AB1274" t="n">
        <v>0</v>
      </c>
      <c r="AC1274" t="n">
        <v>0</v>
      </c>
      <c r="AD1274" t="n">
        <v>0</v>
      </c>
      <c r="AE1274" t="n">
        <v>0</v>
      </c>
      <c r="AF1274" t="n">
        <v>0</v>
      </c>
      <c r="AG1274" t="n">
        <v>0</v>
      </c>
      <c r="AH1274" t="n">
        <v>0</v>
      </c>
      <c r="AI1274" t="inlineStr">
        <is>
          <t>Operationnel</t>
        </is>
      </c>
      <c r="AJ1274" t="inlineStr"/>
      <c r="AK1274" t="inlineStr">
        <is>
          <t>no impacts</t>
        </is>
      </c>
      <c r="AL1274" t="inlineStr">
        <is>
          <t>no impacts</t>
        </is>
      </c>
      <c r="AM1274" t="inlineStr">
        <is>
          <t>no impacts</t>
        </is>
      </c>
      <c r="AN1274" t="inlineStr">
        <is>
          <t>no impacts</t>
        </is>
      </c>
      <c r="AO1274" t="inlineStr"/>
      <c r="AP1274" t="inlineStr"/>
      <c r="AQ1274" t="inlineStr">
        <is>
          <t>CTR_771</t>
        </is>
      </c>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is>
          <t>Solar AER-Gen-Lithium</t>
        </is>
      </c>
    </row>
    <row r="1275">
      <c r="A1275" t="inlineStr">
        <is>
          <t>Mbalgong-Carrefour</t>
        </is>
      </c>
      <c r="B1275" t="inlineStr">
        <is>
          <t>CTR_831</t>
        </is>
      </c>
      <c r="C1275" t="inlineStr">
        <is>
          <t>Yaounde</t>
        </is>
      </c>
      <c r="D1275" t="inlineStr">
        <is>
          <t>CAMUSAT</t>
        </is>
      </c>
      <c r="E1275" t="inlineStr">
        <is>
          <t>Good Grid no GE - 8h</t>
        </is>
      </c>
      <c r="F1275" t="inlineStr">
        <is>
          <t>CENTRE</t>
        </is>
      </c>
      <c r="G1275" t="inlineStr">
        <is>
          <t>Yaounde</t>
        </is>
      </c>
      <c r="H1275" t="inlineStr">
        <is>
          <t>ZTE</t>
        </is>
      </c>
      <c r="I1275" t="n">
        <v>0</v>
      </c>
      <c r="J1275" t="n">
        <v>0</v>
      </c>
      <c r="K1275" t="n">
        <v>14.99569817910984</v>
      </c>
      <c r="L1275" t="n">
        <v>0</v>
      </c>
      <c r="M1275" t="n">
        <v>0</v>
      </c>
      <c r="N1275" t="n">
        <v>0</v>
      </c>
      <c r="O1275" t="n">
        <v>0</v>
      </c>
      <c r="P1275" t="n">
        <v>2.43584365627666</v>
      </c>
      <c r="Q1275" t="n">
        <v>12.95955646300434</v>
      </c>
      <c r="R1275" t="n">
        <v>0</v>
      </c>
      <c r="S1275" t="n">
        <v>0</v>
      </c>
      <c r="T1275" t="n">
        <v>0</v>
      </c>
      <c r="U1275" t="n">
        <v>24.39926105703515</v>
      </c>
      <c r="V1275" t="n">
        <v>0</v>
      </c>
      <c r="W1275" t="n">
        <v>0</v>
      </c>
      <c r="X1275" t="n">
        <v>15.75691715677462</v>
      </c>
      <c r="Y1275" t="n">
        <v>0</v>
      </c>
      <c r="Z1275" t="n">
        <v>0</v>
      </c>
      <c r="AA1275" t="n">
        <v>0</v>
      </c>
      <c r="AB1275" t="n">
        <v>0</v>
      </c>
      <c r="AC1275" t="n">
        <v>0</v>
      </c>
      <c r="AD1275" t="n">
        <v>0</v>
      </c>
      <c r="AE1275" t="n">
        <v>0</v>
      </c>
      <c r="AF1275" t="n">
        <v>0</v>
      </c>
      <c r="AG1275" t="n">
        <v>0</v>
      </c>
      <c r="AH1275" t="n">
        <v>0</v>
      </c>
      <c r="AI1275" t="inlineStr">
        <is>
          <t>Operationnel</t>
        </is>
      </c>
      <c r="AJ1275" t="inlineStr"/>
      <c r="AK1275" t="inlineStr">
        <is>
          <t>no impacts</t>
        </is>
      </c>
      <c r="AL1275" t="inlineStr">
        <is>
          <t>no impacts</t>
        </is>
      </c>
      <c r="AM1275" t="inlineStr">
        <is>
          <t>no impacts</t>
        </is>
      </c>
      <c r="AN1275" t="inlineStr">
        <is>
          <t>no impacts</t>
        </is>
      </c>
      <c r="AO1275" t="inlineStr"/>
      <c r="AP1275" t="inlineStr"/>
      <c r="AQ1275" t="inlineStr">
        <is>
          <t>CTR_831</t>
        </is>
      </c>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row>
    <row r="1276">
      <c r="A1276" t="inlineStr">
        <is>
          <t>Mini-Ferme</t>
        </is>
      </c>
      <c r="B1276" t="inlineStr">
        <is>
          <t>CTR_050</t>
        </is>
      </c>
      <c r="C1276" t="inlineStr">
        <is>
          <t>Yaounde</t>
        </is>
      </c>
      <c r="D1276" t="inlineStr">
        <is>
          <t>IHS</t>
        </is>
      </c>
      <c r="E1276" t="inlineStr">
        <is>
          <t>GridOnly</t>
        </is>
      </c>
      <c r="F1276" t="inlineStr">
        <is>
          <t>CENTRE</t>
        </is>
      </c>
      <c r="G1276" t="inlineStr">
        <is>
          <t>Yaounde</t>
        </is>
      </c>
      <c r="H1276" t="inlineStr">
        <is>
          <t>ZTE</t>
        </is>
      </c>
      <c r="I1276" t="n">
        <v>0</v>
      </c>
      <c r="J1276" t="n">
        <v>0</v>
      </c>
      <c r="K1276" t="n">
        <v>0</v>
      </c>
      <c r="L1276" t="n">
        <v>0</v>
      </c>
      <c r="M1276" t="n">
        <v>0</v>
      </c>
      <c r="N1276" t="n">
        <v>0</v>
      </c>
      <c r="O1276" t="n">
        <v>0</v>
      </c>
      <c r="P1276" t="n">
        <v>0</v>
      </c>
      <c r="Q1276" t="n">
        <v>0.1449278464071597</v>
      </c>
      <c r="R1276" t="n">
        <v>0</v>
      </c>
      <c r="S1276" t="n">
        <v>0</v>
      </c>
      <c r="T1276" t="n">
        <v>2.682520624484567</v>
      </c>
      <c r="U1276" t="n">
        <v>0.02809024834989817</v>
      </c>
      <c r="V1276" t="n">
        <v>0.5987235791149815</v>
      </c>
      <c r="W1276" t="n">
        <v>2.682520624484567</v>
      </c>
      <c r="X1276" t="n">
        <v>12.29550299201274</v>
      </c>
      <c r="Y1276" t="n">
        <v>0</v>
      </c>
      <c r="Z1276" t="n">
        <v>0</v>
      </c>
      <c r="AA1276" t="n">
        <v>0</v>
      </c>
      <c r="AB1276" t="n">
        <v>0</v>
      </c>
      <c r="AC1276" t="n">
        <v>0</v>
      </c>
      <c r="AD1276" t="n">
        <v>0</v>
      </c>
      <c r="AE1276" t="n">
        <v>0</v>
      </c>
      <c r="AF1276" t="n">
        <v>0</v>
      </c>
      <c r="AG1276" t="n">
        <v>0</v>
      </c>
      <c r="AH1276" t="n">
        <v>0</v>
      </c>
      <c r="AI1276" t="inlineStr">
        <is>
          <t>Operationnel</t>
        </is>
      </c>
      <c r="AJ1276" t="inlineStr"/>
      <c r="AK1276" t="inlineStr">
        <is>
          <t>no impacts</t>
        </is>
      </c>
      <c r="AL1276" t="inlineStr">
        <is>
          <t>no impacts</t>
        </is>
      </c>
      <c r="AM1276" t="inlineStr">
        <is>
          <t>no impacts</t>
        </is>
      </c>
      <c r="AN1276" t="inlineStr">
        <is>
          <t>no impacts</t>
        </is>
      </c>
      <c r="AO1276" t="inlineStr"/>
      <c r="AP1276" t="inlineStr"/>
      <c r="AQ1276" t="inlineStr">
        <is>
          <t>CTR_050</t>
        </is>
      </c>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is>
          <t>CTR_050</t>
        </is>
      </c>
      <c r="BQ1276" t="inlineStr">
        <is>
          <t>Grid-Gen</t>
        </is>
      </c>
    </row>
    <row r="1277">
      <c r="A1277" t="inlineStr">
        <is>
          <t>PK19</t>
        </is>
      </c>
      <c r="B1277" t="inlineStr">
        <is>
          <t>LIT_584</t>
        </is>
      </c>
      <c r="C1277" t="inlineStr">
        <is>
          <t>Douala</t>
        </is>
      </c>
      <c r="D1277" t="inlineStr">
        <is>
          <t>CAMUSAT</t>
        </is>
      </c>
      <c r="E1277" t="inlineStr">
        <is>
          <t>HGB</t>
        </is>
      </c>
      <c r="F1277" t="inlineStr">
        <is>
          <t>LITTORAL</t>
        </is>
      </c>
      <c r="G1277" t="inlineStr">
        <is>
          <t>Douala</t>
        </is>
      </c>
      <c r="H1277" t="inlineStr">
        <is>
          <t>ZTE</t>
        </is>
      </c>
      <c r="I1277" t="n">
        <v>0</v>
      </c>
      <c r="J1277" t="n">
        <v>0</v>
      </c>
      <c r="K1277" t="n">
        <v>0</v>
      </c>
      <c r="L1277" t="n">
        <v>15.5231349501902</v>
      </c>
      <c r="M1277" t="n">
        <v>36.80036554776516</v>
      </c>
      <c r="N1277" t="n">
        <v>0</v>
      </c>
      <c r="O1277" t="n">
        <v>24.89302520025226</v>
      </c>
      <c r="P1277" t="n">
        <v>0</v>
      </c>
      <c r="Q1277" t="n">
        <v>0</v>
      </c>
      <c r="R1277" t="n">
        <v>0</v>
      </c>
      <c r="S1277" t="n">
        <v>0</v>
      </c>
      <c r="T1277" t="n">
        <v>0</v>
      </c>
      <c r="U1277" t="n">
        <v>7.22420548293112</v>
      </c>
      <c r="V1277" t="n">
        <v>0</v>
      </c>
      <c r="W1277" t="n">
        <v>0</v>
      </c>
      <c r="X1277" t="n">
        <v>10.10589042698604</v>
      </c>
      <c r="Y1277" t="n">
        <v>0</v>
      </c>
      <c r="Z1277" t="n">
        <v>0</v>
      </c>
      <c r="AA1277" t="n">
        <v>0</v>
      </c>
      <c r="AB1277" t="n">
        <v>0</v>
      </c>
      <c r="AC1277" t="n">
        <v>0</v>
      </c>
      <c r="AD1277" t="n">
        <v>0</v>
      </c>
      <c r="AE1277" t="n">
        <v>0</v>
      </c>
      <c r="AF1277" t="n">
        <v>0</v>
      </c>
      <c r="AG1277" t="n">
        <v>0</v>
      </c>
      <c r="AH1277" t="n">
        <v>0</v>
      </c>
      <c r="AI1277" t="inlineStr">
        <is>
          <t>Operationnel</t>
        </is>
      </c>
      <c r="AJ1277" t="inlineStr"/>
      <c r="AK1277" t="inlineStr">
        <is>
          <t>no impacts</t>
        </is>
      </c>
      <c r="AL1277" t="inlineStr">
        <is>
          <t>no impacts</t>
        </is>
      </c>
      <c r="AM1277" t="inlineStr">
        <is>
          <t>no impacts</t>
        </is>
      </c>
      <c r="AN1277" t="inlineStr">
        <is>
          <t>no impacts</t>
        </is>
      </c>
      <c r="AO1277" t="inlineStr"/>
      <c r="AP1277" t="inlineStr"/>
      <c r="AQ1277" t="inlineStr">
        <is>
          <t>LIT_584</t>
        </is>
      </c>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is>
          <t>Grid-Gen</t>
        </is>
      </c>
    </row>
    <row r="1278">
      <c r="A1278" t="inlineStr">
        <is>
          <t>Pette</t>
        </is>
      </c>
      <c r="B1278" t="inlineStr">
        <is>
          <t>EXN_039</t>
        </is>
      </c>
      <c r="C1278" t="inlineStr">
        <is>
          <t>EXTREME-NORD</t>
        </is>
      </c>
      <c r="D1278" t="inlineStr">
        <is>
          <t>CAMUSAT</t>
        </is>
      </c>
      <c r="E1278" t="inlineStr">
        <is>
          <t>Hybrid Solar - S3</t>
        </is>
      </c>
      <c r="F1278" t="inlineStr">
        <is>
          <t>EXTREME-NORD</t>
        </is>
      </c>
      <c r="G1278" t="inlineStr">
        <is>
          <t>Pette</t>
        </is>
      </c>
      <c r="H1278" t="inlineStr">
        <is>
          <t>HUAWEI</t>
        </is>
      </c>
      <c r="I1278" t="n">
        <v>0</v>
      </c>
      <c r="J1278" t="n">
        <v>0</v>
      </c>
      <c r="K1278" t="n">
        <v>0</v>
      </c>
      <c r="L1278" t="n">
        <v>0</v>
      </c>
      <c r="M1278" t="n">
        <v>0</v>
      </c>
      <c r="N1278" t="n">
        <v>0</v>
      </c>
      <c r="O1278" t="n">
        <v>0</v>
      </c>
      <c r="P1278" t="n">
        <v>0</v>
      </c>
      <c r="Q1278" t="n">
        <v>0</v>
      </c>
      <c r="R1278" t="n">
        <v>0</v>
      </c>
      <c r="S1278" t="n">
        <v>0</v>
      </c>
      <c r="T1278" t="n">
        <v>0</v>
      </c>
      <c r="U1278" t="n">
        <v>0</v>
      </c>
      <c r="V1278" t="n">
        <v>18.49140919947607</v>
      </c>
      <c r="W1278" t="n">
        <v>18.49140919947607</v>
      </c>
      <c r="X1278" t="n">
        <v>7.969069693778842</v>
      </c>
      <c r="Y1278" t="n">
        <v>0</v>
      </c>
      <c r="Z1278" t="n">
        <v>0</v>
      </c>
      <c r="AA1278" t="n">
        <v>0</v>
      </c>
      <c r="AB1278" t="n">
        <v>0</v>
      </c>
      <c r="AC1278" t="n">
        <v>0</v>
      </c>
      <c r="AD1278" t="n">
        <v>0</v>
      </c>
      <c r="AE1278" t="n">
        <v>0</v>
      </c>
      <c r="AF1278" t="n">
        <v>0</v>
      </c>
      <c r="AG1278" t="n">
        <v>0</v>
      </c>
      <c r="AH1278" t="n">
        <v>0</v>
      </c>
      <c r="AI1278" t="inlineStr">
        <is>
          <t>Insecurity</t>
        </is>
      </c>
      <c r="AJ1278" t="inlineStr"/>
      <c r="AK1278" t="inlineStr">
        <is>
          <t>no impacts</t>
        </is>
      </c>
      <c r="AL1278" t="inlineStr">
        <is>
          <t>no impacts</t>
        </is>
      </c>
      <c r="AM1278" t="inlineStr">
        <is>
          <t>no impacts</t>
        </is>
      </c>
      <c r="AN1278" t="inlineStr">
        <is>
          <t>no impacts</t>
        </is>
      </c>
      <c r="AO1278" t="inlineStr"/>
      <c r="AP1278" t="inlineStr"/>
      <c r="AQ1278" t="inlineStr">
        <is>
          <t>EXN_039</t>
        </is>
      </c>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is>
          <t>Solar-Gen-Lithium</t>
        </is>
      </c>
    </row>
    <row r="1279">
      <c r="A1279" t="inlineStr">
        <is>
          <t>Bonamatoumbe-II</t>
        </is>
      </c>
      <c r="B1279" t="inlineStr">
        <is>
          <t>LIT_364</t>
        </is>
      </c>
      <c r="C1279" t="inlineStr">
        <is>
          <t>Douala</t>
        </is>
      </c>
      <c r="D1279" t="inlineStr">
        <is>
          <t>IHS</t>
        </is>
      </c>
      <c r="E1279" t="inlineStr">
        <is>
          <t>Grid-Gen</t>
        </is>
      </c>
      <c r="F1279" t="inlineStr">
        <is>
          <t>LITTORAL</t>
        </is>
      </c>
      <c r="G1279" t="inlineStr">
        <is>
          <t>Douala</t>
        </is>
      </c>
      <c r="H1279" t="inlineStr">
        <is>
          <t>ZTE</t>
        </is>
      </c>
      <c r="I1279" t="n">
        <v>0</v>
      </c>
      <c r="J1279" t="n">
        <v>0</v>
      </c>
      <c r="K1279" t="n">
        <v>0</v>
      </c>
      <c r="L1279" t="n">
        <v>0</v>
      </c>
      <c r="M1279" t="n">
        <v>0.001587321970248236</v>
      </c>
      <c r="N1279" t="n">
        <v>2.808257926622207</v>
      </c>
      <c r="O1279" t="n">
        <v>0</v>
      </c>
      <c r="P1279" t="n">
        <v>0</v>
      </c>
      <c r="Q1279" t="n">
        <v>0</v>
      </c>
      <c r="R1279" t="n">
        <v>0</v>
      </c>
      <c r="S1279" t="n">
        <v>0</v>
      </c>
      <c r="T1279" t="n">
        <v>0</v>
      </c>
      <c r="U1279" t="n">
        <v>0</v>
      </c>
      <c r="V1279" t="n">
        <v>0</v>
      </c>
      <c r="W1279" t="n">
        <v>0</v>
      </c>
      <c r="X1279" t="n">
        <v>7.803560166993406</v>
      </c>
      <c r="Y1279" t="n">
        <v>0</v>
      </c>
      <c r="Z1279" t="n">
        <v>0</v>
      </c>
      <c r="AA1279" t="n">
        <v>0</v>
      </c>
      <c r="AB1279" t="n">
        <v>0</v>
      </c>
      <c r="AC1279" t="n">
        <v>0</v>
      </c>
      <c r="AD1279" t="n">
        <v>0</v>
      </c>
      <c r="AE1279" t="n">
        <v>0</v>
      </c>
      <c r="AF1279" t="n">
        <v>0</v>
      </c>
      <c r="AG1279" t="n">
        <v>0</v>
      </c>
      <c r="AH1279" t="n">
        <v>0</v>
      </c>
      <c r="AI1279" t="inlineStr">
        <is>
          <t>Operationnel</t>
        </is>
      </c>
      <c r="AJ1279" t="inlineStr"/>
      <c r="AK1279" t="inlineStr">
        <is>
          <t>no impacts</t>
        </is>
      </c>
      <c r="AL1279" t="inlineStr">
        <is>
          <t>no impacts</t>
        </is>
      </c>
      <c r="AM1279" t="inlineStr">
        <is>
          <t>no impacts</t>
        </is>
      </c>
      <c r="AN1279" t="inlineStr">
        <is>
          <t>no impacts</t>
        </is>
      </c>
      <c r="AO1279" t="inlineStr"/>
      <c r="AP1279" t="inlineStr"/>
      <c r="AQ1279" t="inlineStr">
        <is>
          <t>LIT_364</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is>
          <t>LIT_364</t>
        </is>
      </c>
      <c r="BQ1279" t="inlineStr">
        <is>
          <t>Grid-Gen</t>
        </is>
      </c>
    </row>
    <row r="1280">
      <c r="A1280" t="inlineStr">
        <is>
          <t>Bertoua-Dabadi</t>
        </is>
      </c>
      <c r="B1280" t="inlineStr">
        <is>
          <t>EST_087</t>
        </is>
      </c>
      <c r="C1280" t="inlineStr">
        <is>
          <t>CENTRE</t>
        </is>
      </c>
      <c r="D1280" t="inlineStr">
        <is>
          <t>IHS</t>
        </is>
      </c>
      <c r="E1280" t="inlineStr">
        <is>
          <t>Grid-Gen</t>
        </is>
      </c>
      <c r="F1280" t="inlineStr">
        <is>
          <t>EST</t>
        </is>
      </c>
      <c r="G1280" t="inlineStr">
        <is>
          <t>Bertoua</t>
        </is>
      </c>
      <c r="H1280" t="inlineStr">
        <is>
          <t>ZTE</t>
        </is>
      </c>
      <c r="I1280" t="n">
        <v>9.245704599738039</v>
      </c>
      <c r="J1280" t="n">
        <v>6.803761346676826</v>
      </c>
      <c r="K1280" t="n">
        <v>3.874528083827722</v>
      </c>
      <c r="L1280" t="n">
        <v>9.661939657509423</v>
      </c>
      <c r="M1280" t="n">
        <v>9.245704599738039</v>
      </c>
      <c r="N1280" t="n">
        <v>9.245704599738039</v>
      </c>
      <c r="O1280" t="n">
        <v>9.245704599738039</v>
      </c>
      <c r="P1280" t="n">
        <v>9.245704599738039</v>
      </c>
      <c r="Q1280" t="n">
        <v>9.245704599738039</v>
      </c>
      <c r="R1280" t="n">
        <v>9.673514623337415</v>
      </c>
      <c r="S1280" t="n">
        <v>9.245704599738039</v>
      </c>
      <c r="T1280" t="n">
        <v>9.245704599738039</v>
      </c>
      <c r="U1280" t="n">
        <v>9.245704599738039</v>
      </c>
      <c r="V1280" t="n">
        <v>9.245704599738039</v>
      </c>
      <c r="W1280" t="n">
        <v>9.245704599738039</v>
      </c>
      <c r="X1280" t="n">
        <v>7.154363316240194</v>
      </c>
      <c r="Y1280" t="n">
        <v>0</v>
      </c>
      <c r="Z1280" t="n">
        <v>0</v>
      </c>
      <c r="AA1280" t="n">
        <v>0</v>
      </c>
      <c r="AB1280" t="n">
        <v>0</v>
      </c>
      <c r="AC1280" t="n">
        <v>0</v>
      </c>
      <c r="AD1280" t="n">
        <v>0</v>
      </c>
      <c r="AE1280" t="n">
        <v>0</v>
      </c>
      <c r="AF1280" t="n">
        <v>0</v>
      </c>
      <c r="AG1280" t="n">
        <v>0</v>
      </c>
      <c r="AH1280" t="n">
        <v>0</v>
      </c>
      <c r="AI1280" t="inlineStr">
        <is>
          <t>Operationnel</t>
        </is>
      </c>
      <c r="AJ1280" t="inlineStr"/>
      <c r="AK1280" t="inlineStr">
        <is>
          <t>no impacts</t>
        </is>
      </c>
      <c r="AL1280" t="inlineStr">
        <is>
          <t>no impacts</t>
        </is>
      </c>
      <c r="AM1280" t="inlineStr">
        <is>
          <t>no impacts</t>
        </is>
      </c>
      <c r="AN1280" t="inlineStr">
        <is>
          <t>no impacts</t>
        </is>
      </c>
      <c r="AO1280" t="inlineStr"/>
      <c r="AP1280" t="inlineStr"/>
      <c r="AQ1280" t="inlineStr">
        <is>
          <t>EST_087</t>
        </is>
      </c>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is>
          <t>EST_087</t>
        </is>
      </c>
      <c r="BP1280" t="inlineStr">
        <is>
          <t>EST_087</t>
        </is>
      </c>
      <c r="BQ1280" t="inlineStr"/>
    </row>
    <row r="1281">
      <c r="A1281" t="inlineStr">
        <is>
          <t>Limbon-IHS</t>
        </is>
      </c>
      <c r="B1281" t="inlineStr">
        <is>
          <t>ADM_080</t>
        </is>
      </c>
      <c r="C1281" t="inlineStr">
        <is>
          <t>ADAMAOUA</t>
        </is>
      </c>
      <c r="D1281" t="inlineStr">
        <is>
          <t>IHS</t>
        </is>
      </c>
      <c r="E1281" t="inlineStr">
        <is>
          <t>Grid-Gen</t>
        </is>
      </c>
      <c r="F1281" t="inlineStr">
        <is>
          <t>ADAMAOUA</t>
        </is>
      </c>
      <c r="G1281" t="inlineStr">
        <is>
          <t>Limbon</t>
        </is>
      </c>
      <c r="H1281" t="inlineStr">
        <is>
          <t>NOKIA</t>
        </is>
      </c>
      <c r="I1281" t="n">
        <v>0</v>
      </c>
      <c r="J1281" t="n">
        <v>0</v>
      </c>
      <c r="K1281" t="n">
        <v>0.06946832020887404</v>
      </c>
      <c r="L1281" t="n">
        <v>0</v>
      </c>
      <c r="M1281" t="n">
        <v>0</v>
      </c>
      <c r="N1281" t="n">
        <v>0</v>
      </c>
      <c r="O1281" t="n">
        <v>0</v>
      </c>
      <c r="P1281" t="n">
        <v>0</v>
      </c>
      <c r="Q1281" t="n">
        <v>0</v>
      </c>
      <c r="R1281" t="n">
        <v>0.003602974847890946</v>
      </c>
      <c r="S1281" t="n">
        <v>0</v>
      </c>
      <c r="T1281" t="n">
        <v>5.319724840598405</v>
      </c>
      <c r="U1281" t="n">
        <v>0</v>
      </c>
      <c r="V1281" t="n">
        <v>0.0008919087611408398</v>
      </c>
      <c r="W1281" t="n">
        <v>5.319724840598405</v>
      </c>
      <c r="X1281" t="n">
        <v>6.597169749805228</v>
      </c>
      <c r="Y1281" t="n">
        <v>0</v>
      </c>
      <c r="Z1281" t="n">
        <v>0.2135403583201284</v>
      </c>
      <c r="AA1281" t="n">
        <v>0</v>
      </c>
      <c r="AB1281" t="n">
        <v>0</v>
      </c>
      <c r="AC1281" t="n">
        <v>0</v>
      </c>
      <c r="AD1281" t="n">
        <v>0</v>
      </c>
      <c r="AE1281" t="n">
        <v>0</v>
      </c>
      <c r="AF1281" t="n">
        <v>0</v>
      </c>
      <c r="AG1281" t="n">
        <v>0</v>
      </c>
      <c r="AH1281" t="n">
        <v>0</v>
      </c>
      <c r="AI1281" t="inlineStr">
        <is>
          <t>Operationnel</t>
        </is>
      </c>
      <c r="AJ1281" t="inlineStr"/>
      <c r="AK1281" t="inlineStr">
        <is>
          <t>no impacts</t>
        </is>
      </c>
      <c r="AL1281" t="inlineStr">
        <is>
          <t>no impacts</t>
        </is>
      </c>
      <c r="AM1281" t="inlineStr">
        <is>
          <t>no impacts</t>
        </is>
      </c>
      <c r="AN1281" t="inlineStr">
        <is>
          <t>no impacts</t>
        </is>
      </c>
      <c r="AO1281" t="inlineStr"/>
      <c r="AP1281" t="inlineStr"/>
      <c r="AQ1281" t="inlineStr">
        <is>
          <t>ADM_080</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is>
          <t>ADM_080</t>
        </is>
      </c>
      <c r="BQ1281" t="inlineStr">
        <is>
          <t>Grid-Gen</t>
        </is>
      </c>
    </row>
    <row r="1282">
      <c r="A1282" t="inlineStr">
        <is>
          <t>Bafut-Swie-Hill-IHS</t>
        </is>
      </c>
      <c r="B1282" t="inlineStr">
        <is>
          <t>NRO_102</t>
        </is>
      </c>
      <c r="C1282" t="inlineStr">
        <is>
          <t>NORD-OUEST</t>
        </is>
      </c>
      <c r="D1282" t="inlineStr">
        <is>
          <t>IHS</t>
        </is>
      </c>
      <c r="E1282" t="inlineStr">
        <is>
          <t>Gen Only</t>
        </is>
      </c>
      <c r="F1282" t="inlineStr">
        <is>
          <t>NORD-OUEST</t>
        </is>
      </c>
      <c r="G1282" t="inlineStr">
        <is>
          <t>Bafut</t>
        </is>
      </c>
      <c r="H1282" t="inlineStr">
        <is>
          <t>HUAWEI</t>
        </is>
      </c>
      <c r="I1282" t="n">
        <v>0</v>
      </c>
      <c r="J1282" t="n">
        <v>0</v>
      </c>
      <c r="K1282" t="n">
        <v>0</v>
      </c>
      <c r="L1282" t="n">
        <v>0</v>
      </c>
      <c r="M1282" t="n">
        <v>0</v>
      </c>
      <c r="N1282" t="n">
        <v>0</v>
      </c>
      <c r="O1282" t="n">
        <v>0</v>
      </c>
      <c r="P1282" t="n">
        <v>0</v>
      </c>
      <c r="Q1282" t="n">
        <v>0</v>
      </c>
      <c r="R1282" t="n">
        <v>0</v>
      </c>
      <c r="S1282" t="n">
        <v>0</v>
      </c>
      <c r="T1282" t="n">
        <v>0</v>
      </c>
      <c r="U1282" t="n">
        <v>0</v>
      </c>
      <c r="V1282" t="n">
        <v>0</v>
      </c>
      <c r="W1282" t="n">
        <v>2.359152819511861</v>
      </c>
      <c r="X1282" t="n">
        <v>5.980815162955544</v>
      </c>
      <c r="Y1282" t="n">
        <v>0</v>
      </c>
      <c r="Z1282" t="n">
        <v>0</v>
      </c>
      <c r="AA1282" t="n">
        <v>0</v>
      </c>
      <c r="AB1282" t="n">
        <v>0</v>
      </c>
      <c r="AC1282" t="n">
        <v>0</v>
      </c>
      <c r="AD1282" t="n">
        <v>0</v>
      </c>
      <c r="AE1282" t="n">
        <v>0</v>
      </c>
      <c r="AF1282" t="n">
        <v>0</v>
      </c>
      <c r="AG1282" t="n">
        <v>0</v>
      </c>
      <c r="AH1282" t="n">
        <v>0</v>
      </c>
      <c r="AI1282" t="inlineStr">
        <is>
          <t>Insecurity</t>
        </is>
      </c>
      <c r="AJ1282" t="inlineStr"/>
      <c r="AK1282" t="inlineStr">
        <is>
          <t>no impacts</t>
        </is>
      </c>
      <c r="AL1282" t="inlineStr">
        <is>
          <t>no impacts</t>
        </is>
      </c>
      <c r="AM1282" t="inlineStr">
        <is>
          <t>no impacts</t>
        </is>
      </c>
      <c r="AN1282" t="inlineStr">
        <is>
          <t>no impacts</t>
        </is>
      </c>
      <c r="AO1282" t="inlineStr"/>
      <c r="AP1282" t="inlineStr"/>
      <c r="AQ1282" t="inlineStr">
        <is>
          <t>NRO_102</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is>
          <t>NRO_102</t>
        </is>
      </c>
      <c r="BQ1282" t="inlineStr">
        <is>
          <t>Grid-Gen</t>
        </is>
      </c>
    </row>
    <row r="1283">
      <c r="A1283" t="inlineStr">
        <is>
          <t>LIT_871_Z_Bonamatoumbe-III-IHS</t>
        </is>
      </c>
      <c r="B1283" t="inlineStr">
        <is>
          <t>LIT_871</t>
        </is>
      </c>
      <c r="C1283" t="inlineStr">
        <is>
          <t>Douala</t>
        </is>
      </c>
      <c r="D1283" t="inlineStr">
        <is>
          <t>I_HS</t>
        </is>
      </c>
      <c r="E1283" t="inlineStr">
        <is>
          <t>Grid-Gen</t>
        </is>
      </c>
      <c r="F1283" t="inlineStr">
        <is>
          <t>LITTORAL</t>
        </is>
      </c>
      <c r="G1283" t="inlineStr">
        <is>
          <t>Douala</t>
        </is>
      </c>
      <c r="H1283" t="inlineStr">
        <is>
          <t>ZTE</t>
        </is>
      </c>
      <c r="I1283" t="n">
        <v>5.713752700230857</v>
      </c>
      <c r="J1283" t="n">
        <v>1.80713931051014</v>
      </c>
      <c r="K1283" t="n">
        <v>2.093178296564537</v>
      </c>
      <c r="L1283" t="n">
        <v>0</v>
      </c>
      <c r="M1283" t="n">
        <v>0.167150353990634</v>
      </c>
      <c r="N1283" t="n">
        <v>0</v>
      </c>
      <c r="O1283" t="n">
        <v>1.192863543102391</v>
      </c>
      <c r="P1283" t="n">
        <v>0</v>
      </c>
      <c r="Q1283" t="n">
        <v>2.237125213664238</v>
      </c>
      <c r="R1283" t="n">
        <v>0</v>
      </c>
      <c r="S1283" t="n">
        <v>0.4308419869133333</v>
      </c>
      <c r="T1283" t="n">
        <v>0</v>
      </c>
      <c r="U1283" t="n">
        <v>1.15403657760542</v>
      </c>
      <c r="V1283" t="n">
        <v>0</v>
      </c>
      <c r="W1283" t="n">
        <v>0</v>
      </c>
      <c r="X1283" t="n">
        <v>4.985831813784661</v>
      </c>
      <c r="Y1283" t="n">
        <v>0</v>
      </c>
      <c r="Z1283" t="n">
        <v>5.527929019241911</v>
      </c>
      <c r="AA1283" t="n">
        <v>0</v>
      </c>
      <c r="AB1283" t="n">
        <v>0</v>
      </c>
      <c r="AC1283" t="n">
        <v>0</v>
      </c>
      <c r="AD1283" t="n">
        <v>0</v>
      </c>
      <c r="AE1283" t="n">
        <v>0</v>
      </c>
      <c r="AF1283" t="n">
        <v>0</v>
      </c>
      <c r="AG1283" t="n">
        <v>0</v>
      </c>
      <c r="AH1283" t="n">
        <v>0</v>
      </c>
      <c r="AI1283" t="inlineStr">
        <is>
          <t>Operationnel</t>
        </is>
      </c>
      <c r="AJ1283" t="inlineStr"/>
      <c r="AK1283" t="inlineStr">
        <is>
          <t>no impacts</t>
        </is>
      </c>
      <c r="AL1283" t="inlineStr">
        <is>
          <t>no impacts</t>
        </is>
      </c>
      <c r="AM1283" t="inlineStr">
        <is>
          <t>no impacts</t>
        </is>
      </c>
      <c r="AN1283" t="inlineStr">
        <is>
          <t>no impacts</t>
        </is>
      </c>
      <c r="AO1283" t="inlineStr"/>
      <c r="AP1283" t="inlineStr"/>
      <c r="AQ1283" t="inlineStr">
        <is>
          <t>LIT_871</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is>
          <t>LIT_871</t>
        </is>
      </c>
      <c r="BQ1283" t="inlineStr">
        <is>
          <t>Grid-Gen</t>
        </is>
      </c>
    </row>
    <row r="1284">
      <c r="A1284" t="inlineStr">
        <is>
          <t>Muyuka-Beach-Bush-IHS</t>
        </is>
      </c>
      <c r="B1284" t="inlineStr">
        <is>
          <t>SUO_255</t>
        </is>
      </c>
      <c r="C1284" t="inlineStr">
        <is>
          <t>SUD-OUEST</t>
        </is>
      </c>
      <c r="D1284" t="inlineStr">
        <is>
          <t xml:space="preserve">HIS </t>
        </is>
      </c>
      <c r="E1284" t="inlineStr">
        <is>
          <t>Hybrid-Gen</t>
        </is>
      </c>
      <c r="F1284" t="inlineStr">
        <is>
          <t>SUD-OUEST</t>
        </is>
      </c>
      <c r="G1284" t="inlineStr">
        <is>
          <t>Muyuka</t>
        </is>
      </c>
      <c r="H1284" t="inlineStr">
        <is>
          <t>HUAWEI</t>
        </is>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4.822533836710584</v>
      </c>
      <c r="Y1284" t="n">
        <v>0</v>
      </c>
      <c r="Z1284" t="n">
        <v>0</v>
      </c>
      <c r="AA1284" t="n">
        <v>0</v>
      </c>
      <c r="AB1284" t="n">
        <v>0</v>
      </c>
      <c r="AC1284" t="n">
        <v>0</v>
      </c>
      <c r="AD1284" t="n">
        <v>0</v>
      </c>
      <c r="AE1284" t="n">
        <v>0</v>
      </c>
      <c r="AF1284" t="n">
        <v>0</v>
      </c>
      <c r="AG1284" t="n">
        <v>0</v>
      </c>
      <c r="AH1284" t="n">
        <v>0</v>
      </c>
      <c r="AI1284" t="inlineStr">
        <is>
          <t>Insecurity</t>
        </is>
      </c>
      <c r="AJ1284" t="inlineStr"/>
      <c r="AK1284" t="inlineStr">
        <is>
          <t>no impacts</t>
        </is>
      </c>
      <c r="AL1284" t="inlineStr">
        <is>
          <t>no impacts</t>
        </is>
      </c>
      <c r="AM1284" t="inlineStr">
        <is>
          <t>no impacts</t>
        </is>
      </c>
      <c r="AN1284" t="inlineStr">
        <is>
          <t>no impacts</t>
        </is>
      </c>
      <c r="AO1284" t="inlineStr"/>
      <c r="AP1284" t="inlineStr"/>
      <c r="AQ1284" t="inlineStr">
        <is>
          <t>SUO_255</t>
        </is>
      </c>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row>
    <row r="1285">
      <c r="A1285" t="inlineStr">
        <is>
          <t>Bonassama</t>
        </is>
      </c>
      <c r="B1285" t="inlineStr">
        <is>
          <t>LIT_435</t>
        </is>
      </c>
      <c r="C1285" t="inlineStr">
        <is>
          <t>Douala</t>
        </is>
      </c>
      <c r="D1285" t="inlineStr">
        <is>
          <t>IHS</t>
        </is>
      </c>
      <c r="E1285" t="inlineStr">
        <is>
          <t>Grid-Gen</t>
        </is>
      </c>
      <c r="F1285" t="inlineStr">
        <is>
          <t>LITTORAL</t>
        </is>
      </c>
      <c r="G1285" t="inlineStr">
        <is>
          <t>Douala</t>
        </is>
      </c>
      <c r="H1285" t="inlineStr">
        <is>
          <t>ZTE</t>
        </is>
      </c>
      <c r="I1285" t="n">
        <v>0</v>
      </c>
      <c r="J1285" t="n">
        <v>0</v>
      </c>
      <c r="K1285" t="n">
        <v>0</v>
      </c>
      <c r="L1285" t="n">
        <v>0</v>
      </c>
      <c r="M1285" t="n">
        <v>0</v>
      </c>
      <c r="N1285" t="n">
        <v>1.30791763332791</v>
      </c>
      <c r="O1285" t="n">
        <v>0</v>
      </c>
      <c r="P1285" t="n">
        <v>0</v>
      </c>
      <c r="Q1285" t="n">
        <v>0</v>
      </c>
      <c r="R1285" t="n">
        <v>0</v>
      </c>
      <c r="S1285" t="n">
        <v>0</v>
      </c>
      <c r="T1285" t="n">
        <v>0</v>
      </c>
      <c r="U1285" t="n">
        <v>0</v>
      </c>
      <c r="V1285" t="n">
        <v>0</v>
      </c>
      <c r="W1285" t="n">
        <v>0</v>
      </c>
      <c r="X1285" t="n">
        <v>3.695535237834338</v>
      </c>
      <c r="Y1285" t="n">
        <v>0</v>
      </c>
      <c r="Z1285" t="n">
        <v>0</v>
      </c>
      <c r="AA1285" t="n">
        <v>0</v>
      </c>
      <c r="AB1285" t="n">
        <v>0</v>
      </c>
      <c r="AC1285" t="n">
        <v>0</v>
      </c>
      <c r="AD1285" t="n">
        <v>0</v>
      </c>
      <c r="AE1285" t="n">
        <v>0</v>
      </c>
      <c r="AF1285" t="n">
        <v>0</v>
      </c>
      <c r="AG1285" t="n">
        <v>0</v>
      </c>
      <c r="AH1285" t="n">
        <v>0</v>
      </c>
      <c r="AI1285" t="inlineStr">
        <is>
          <t>Operationnel</t>
        </is>
      </c>
      <c r="AJ1285" t="inlineStr"/>
      <c r="AK1285" t="inlineStr">
        <is>
          <t>no impacts</t>
        </is>
      </c>
      <c r="AL1285" t="inlineStr">
        <is>
          <t>no impacts</t>
        </is>
      </c>
      <c r="AM1285" t="inlineStr">
        <is>
          <t>no impacts</t>
        </is>
      </c>
      <c r="AN1285" t="inlineStr">
        <is>
          <t>no impacts</t>
        </is>
      </c>
      <c r="AO1285" t="inlineStr"/>
      <c r="AP1285" t="inlineStr"/>
      <c r="AQ1285" t="inlineStr">
        <is>
          <t>LIT_435</t>
        </is>
      </c>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is>
          <t>LIT_435</t>
        </is>
      </c>
      <c r="BQ1285" t="inlineStr"/>
    </row>
    <row r="1286">
      <c r="A1286" t="inlineStr">
        <is>
          <t>Logpom-II</t>
        </is>
      </c>
      <c r="B1286" t="inlineStr">
        <is>
          <t>LIT_274</t>
        </is>
      </c>
      <c r="C1286" t="inlineStr">
        <is>
          <t>Douala</t>
        </is>
      </c>
      <c r="D1286" t="inlineStr">
        <is>
          <t>IHS</t>
        </is>
      </c>
      <c r="E1286" t="inlineStr">
        <is>
          <t>Grid-Gen</t>
        </is>
      </c>
      <c r="F1286" t="inlineStr">
        <is>
          <t>LITTORAL</t>
        </is>
      </c>
      <c r="G1286" t="inlineStr">
        <is>
          <t>Douala</t>
        </is>
      </c>
      <c r="H1286" t="inlineStr">
        <is>
          <t>ZTE</t>
        </is>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3.149014932954374</v>
      </c>
      <c r="Y1286" t="n">
        <v>0</v>
      </c>
      <c r="Z1286" t="n">
        <v>0</v>
      </c>
      <c r="AA1286" t="n">
        <v>0</v>
      </c>
      <c r="AB1286" t="n">
        <v>0</v>
      </c>
      <c r="AC1286" t="n">
        <v>0</v>
      </c>
      <c r="AD1286" t="n">
        <v>0</v>
      </c>
      <c r="AE1286" t="n">
        <v>0</v>
      </c>
      <c r="AF1286" t="n">
        <v>0</v>
      </c>
      <c r="AG1286" t="n">
        <v>0</v>
      </c>
      <c r="AH1286" t="n">
        <v>0</v>
      </c>
      <c r="AI1286" t="inlineStr">
        <is>
          <t>Operationnel</t>
        </is>
      </c>
      <c r="AJ1286" t="inlineStr"/>
      <c r="AK1286" t="inlineStr">
        <is>
          <t>no impacts</t>
        </is>
      </c>
      <c r="AL1286" t="inlineStr">
        <is>
          <t>no impacts</t>
        </is>
      </c>
      <c r="AM1286" t="inlineStr">
        <is>
          <t>no impacts</t>
        </is>
      </c>
      <c r="AN1286" t="inlineStr">
        <is>
          <t>no impacts</t>
        </is>
      </c>
      <c r="AO1286" t="inlineStr"/>
      <c r="AP1286" t="inlineStr"/>
      <c r="AQ1286" t="inlineStr">
        <is>
          <t>LIT_274</t>
        </is>
      </c>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is>
          <t>LIT_274</t>
        </is>
      </c>
      <c r="BQ1286" t="inlineStr">
        <is>
          <t>Grid-Gen</t>
        </is>
      </c>
    </row>
    <row r="1287">
      <c r="A1287" t="inlineStr">
        <is>
          <t>LIT_862_Z_Bonamatoumbe-Village</t>
        </is>
      </c>
      <c r="B1287" t="inlineStr">
        <is>
          <t>LIT_862</t>
        </is>
      </c>
      <c r="C1287" t="inlineStr">
        <is>
          <t>Douala</t>
        </is>
      </c>
      <c r="D1287" t="inlineStr">
        <is>
          <t>ESCO</t>
        </is>
      </c>
      <c r="E1287" t="inlineStr">
        <is>
          <t>GE</t>
        </is>
      </c>
      <c r="F1287" t="inlineStr">
        <is>
          <t>LITTORAL</t>
        </is>
      </c>
      <c r="G1287" t="inlineStr">
        <is>
          <t>Douala</t>
        </is>
      </c>
      <c r="H1287" t="inlineStr">
        <is>
          <t>ZTE</t>
        </is>
      </c>
      <c r="I1287" t="n">
        <v>6.80490279168914</v>
      </c>
      <c r="J1287" t="n">
        <v>1.628538836239738</v>
      </c>
      <c r="K1287" t="n">
        <v>14.45278056005</v>
      </c>
      <c r="L1287" t="n">
        <v>0</v>
      </c>
      <c r="M1287" t="n">
        <v>0</v>
      </c>
      <c r="N1287" t="n">
        <v>0</v>
      </c>
      <c r="O1287" t="n">
        <v>0</v>
      </c>
      <c r="P1287" t="n">
        <v>0</v>
      </c>
      <c r="Q1287" t="n">
        <v>1.988076180040122</v>
      </c>
      <c r="R1287" t="n">
        <v>0</v>
      </c>
      <c r="S1287" t="n">
        <v>0.3826159351430942</v>
      </c>
      <c r="T1287" t="n">
        <v>0</v>
      </c>
      <c r="U1287" t="n">
        <v>1.02369782526189</v>
      </c>
      <c r="V1287" t="n">
        <v>0.001551651813613344</v>
      </c>
      <c r="W1287" t="n">
        <v>0</v>
      </c>
      <c r="X1287" t="n">
        <v>3.039882088730228</v>
      </c>
      <c r="Y1287" t="n">
        <v>0</v>
      </c>
      <c r="Z1287" t="n">
        <v>4.910674793755154</v>
      </c>
      <c r="AA1287" t="n">
        <v>0</v>
      </c>
      <c r="AB1287" t="n">
        <v>0</v>
      </c>
      <c r="AC1287" t="n">
        <v>0</v>
      </c>
      <c r="AD1287" t="n">
        <v>0</v>
      </c>
      <c r="AE1287" t="n">
        <v>0</v>
      </c>
      <c r="AF1287" t="n">
        <v>0</v>
      </c>
      <c r="AG1287" t="n">
        <v>0</v>
      </c>
      <c r="AH1287" t="n">
        <v>0</v>
      </c>
      <c r="AI1287" t="inlineStr">
        <is>
          <t>Operationnel</t>
        </is>
      </c>
      <c r="AJ1287" t="inlineStr"/>
      <c r="AK1287" t="inlineStr">
        <is>
          <t>no impacts</t>
        </is>
      </c>
      <c r="AL1287" t="inlineStr">
        <is>
          <t>no impacts</t>
        </is>
      </c>
      <c r="AM1287" t="inlineStr">
        <is>
          <t>no impacts</t>
        </is>
      </c>
      <c r="AN1287" t="inlineStr">
        <is>
          <t>no impacts</t>
        </is>
      </c>
      <c r="AO1287" t="inlineStr"/>
      <c r="AP1287" t="inlineStr"/>
      <c r="AQ1287" t="inlineStr">
        <is>
          <t>LIT_862</t>
        </is>
      </c>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row>
    <row r="1288">
      <c r="A1288" t="inlineStr">
        <is>
          <t>Mobil-Kondengui</t>
        </is>
      </c>
      <c r="B1288" t="inlineStr">
        <is>
          <t>CTR_125</t>
        </is>
      </c>
      <c r="C1288" t="inlineStr">
        <is>
          <t>Yaounde</t>
        </is>
      </c>
      <c r="D1288" t="inlineStr">
        <is>
          <t>IHS</t>
        </is>
      </c>
      <c r="E1288" t="inlineStr">
        <is>
          <t>GridOnly</t>
        </is>
      </c>
      <c r="F1288" t="inlineStr">
        <is>
          <t>CENTRE</t>
        </is>
      </c>
      <c r="G1288" t="inlineStr">
        <is>
          <t>Yaounde</t>
        </is>
      </c>
      <c r="H1288" t="inlineStr">
        <is>
          <t>ZTE</t>
        </is>
      </c>
      <c r="I1288" t="n">
        <v>5.874179229695833</v>
      </c>
      <c r="J1288" t="n">
        <v>2.742410817474382</v>
      </c>
      <c r="K1288" t="n">
        <v>0</v>
      </c>
      <c r="L1288" t="n">
        <v>0</v>
      </c>
      <c r="M1288" t="n">
        <v>0</v>
      </c>
      <c r="N1288" t="n">
        <v>0</v>
      </c>
      <c r="O1288" t="n">
        <v>0</v>
      </c>
      <c r="P1288" t="n">
        <v>0</v>
      </c>
      <c r="Q1288" t="n">
        <v>0</v>
      </c>
      <c r="R1288" t="n">
        <v>0.04665656487830774</v>
      </c>
      <c r="S1288" t="n">
        <v>2.70625911372502</v>
      </c>
      <c r="T1288" t="n">
        <v>8.910280281822773</v>
      </c>
      <c r="U1288" t="n">
        <v>0</v>
      </c>
      <c r="V1288" t="n">
        <v>0</v>
      </c>
      <c r="W1288" t="n">
        <v>8.910280281822773</v>
      </c>
      <c r="X1288" t="n">
        <v>2.893152899413012</v>
      </c>
      <c r="Y1288" t="n">
        <v>0</v>
      </c>
      <c r="Z1288" t="n">
        <v>0</v>
      </c>
      <c r="AA1288" t="n">
        <v>0</v>
      </c>
      <c r="AB1288" t="n">
        <v>0</v>
      </c>
      <c r="AC1288" t="n">
        <v>0</v>
      </c>
      <c r="AD1288" t="n">
        <v>0</v>
      </c>
      <c r="AE1288" t="n">
        <v>0</v>
      </c>
      <c r="AF1288" t="n">
        <v>0</v>
      </c>
      <c r="AG1288" t="n">
        <v>0</v>
      </c>
      <c r="AH1288" t="n">
        <v>0</v>
      </c>
      <c r="AI1288" t="inlineStr">
        <is>
          <t>Operationnel</t>
        </is>
      </c>
      <c r="AJ1288" t="inlineStr"/>
      <c r="AK1288" t="inlineStr">
        <is>
          <t>BSS</t>
        </is>
      </c>
      <c r="AL1288" t="inlineStr">
        <is>
          <t>RAN ISSUE</t>
        </is>
      </c>
      <c r="AM1288" t="inlineStr">
        <is>
          <t>BSS Hardware issue</t>
        </is>
      </c>
      <c r="AN1288" t="inlineStr">
        <is>
          <t>ACTIVE</t>
        </is>
      </c>
      <c r="AO1288" t="inlineStr">
        <is>
          <t>05/06/2026: hardware issue,  site with GPS issue (alarm : TDD down 09Apr 02pm)</t>
        </is>
      </c>
      <c r="AP1288" t="inlineStr">
        <is>
          <t>05/06/2026 : hardware issue, site with GPS issue (alarm : TDD down 09Apr 02pm)</t>
        </is>
      </c>
      <c r="AQ1288" t="inlineStr">
        <is>
          <t>CTR_125</t>
        </is>
      </c>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CTR_125</t>
        </is>
      </c>
      <c r="BM1288" t="inlineStr"/>
      <c r="BN1288" t="inlineStr"/>
      <c r="BO1288" t="inlineStr"/>
      <c r="BP1288" t="inlineStr">
        <is>
          <t>CTR_125</t>
        </is>
      </c>
      <c r="BQ1288" t="inlineStr">
        <is>
          <t>Grid-Gen</t>
        </is>
      </c>
    </row>
    <row r="1289">
      <c r="A1289" t="inlineStr">
        <is>
          <t>Yelwa-MTN-IHS</t>
        </is>
      </c>
      <c r="B1289" t="inlineStr">
        <is>
          <t>NRD_097</t>
        </is>
      </c>
      <c r="C1289" t="inlineStr">
        <is>
          <t>Garoua</t>
        </is>
      </c>
      <c r="D1289" t="inlineStr">
        <is>
          <t>IHS</t>
        </is>
      </c>
      <c r="E1289" t="inlineStr">
        <is>
          <t>Grid-Gen</t>
        </is>
      </c>
      <c r="F1289" t="inlineStr">
        <is>
          <t>NORD</t>
        </is>
      </c>
      <c r="G1289" t="inlineStr">
        <is>
          <t>Garoua</t>
        </is>
      </c>
      <c r="H1289" t="inlineStr">
        <is>
          <t>Huawei</t>
        </is>
      </c>
      <c r="I1289" t="n">
        <v>0</v>
      </c>
      <c r="J1289" t="n">
        <v>0</v>
      </c>
      <c r="K1289" t="n">
        <v>0</v>
      </c>
      <c r="L1289" t="n">
        <v>0</v>
      </c>
      <c r="M1289" t="n">
        <v>0</v>
      </c>
      <c r="N1289" t="n">
        <v>0</v>
      </c>
      <c r="O1289" t="n">
        <v>0</v>
      </c>
      <c r="P1289" t="n">
        <v>0</v>
      </c>
      <c r="Q1289" t="n">
        <v>0</v>
      </c>
      <c r="R1289" t="n">
        <v>0</v>
      </c>
      <c r="S1289" t="n">
        <v>0</v>
      </c>
      <c r="T1289" t="n">
        <v>6.163803066492026</v>
      </c>
      <c r="U1289" t="n">
        <v>0</v>
      </c>
      <c r="V1289" t="n">
        <v>3.181653126275208</v>
      </c>
      <c r="W1289" t="n">
        <v>6.163803066492026</v>
      </c>
      <c r="X1289" t="n">
        <v>2.555053319750138</v>
      </c>
      <c r="Y1289" t="n">
        <v>0</v>
      </c>
      <c r="Z1289" t="n">
        <v>0</v>
      </c>
      <c r="AA1289" t="n">
        <v>0</v>
      </c>
      <c r="AB1289" t="n">
        <v>0</v>
      </c>
      <c r="AC1289" t="n">
        <v>0</v>
      </c>
      <c r="AD1289" t="n">
        <v>0</v>
      </c>
      <c r="AE1289" t="n">
        <v>0</v>
      </c>
      <c r="AF1289" t="n">
        <v>0</v>
      </c>
      <c r="AG1289" t="n">
        <v>0</v>
      </c>
      <c r="AH1289" t="n">
        <v>0</v>
      </c>
      <c r="AI1289" t="inlineStr">
        <is>
          <t>Operationnel</t>
        </is>
      </c>
      <c r="AJ1289" t="inlineStr"/>
      <c r="AK1289" t="inlineStr">
        <is>
          <t>no impacts</t>
        </is>
      </c>
      <c r="AL1289" t="inlineStr">
        <is>
          <t>no impacts</t>
        </is>
      </c>
      <c r="AM1289" t="inlineStr">
        <is>
          <t>no impacts</t>
        </is>
      </c>
      <c r="AN1289" t="inlineStr">
        <is>
          <t>no impacts</t>
        </is>
      </c>
      <c r="AO1289" t="inlineStr"/>
      <c r="AP1289" t="inlineStr"/>
      <c r="AQ1289" t="inlineStr">
        <is>
          <t>NRD_097</t>
        </is>
      </c>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is>
          <t>NRD_097</t>
        </is>
      </c>
      <c r="BQ1289" t="inlineStr">
        <is>
          <t>Grid-Gen</t>
        </is>
      </c>
    </row>
    <row r="1290">
      <c r="A1290" t="inlineStr">
        <is>
          <t>Bonendale</t>
        </is>
      </c>
      <c r="B1290" t="inlineStr">
        <is>
          <t>LIT_181</t>
        </is>
      </c>
      <c r="C1290" t="inlineStr">
        <is>
          <t>Douala</t>
        </is>
      </c>
      <c r="D1290" t="inlineStr">
        <is>
          <t>IHS</t>
        </is>
      </c>
      <c r="E1290" t="inlineStr">
        <is>
          <t>Grid-Gen</t>
        </is>
      </c>
      <c r="F1290" t="inlineStr">
        <is>
          <t>LITTORAL</t>
        </is>
      </c>
      <c r="G1290" t="inlineStr">
        <is>
          <t>Douala</t>
        </is>
      </c>
      <c r="H1290" t="inlineStr">
        <is>
          <t>ZTE</t>
        </is>
      </c>
      <c r="I1290" t="n">
        <v>4.949929801131741</v>
      </c>
      <c r="J1290" t="n">
        <v>1.85276144084604</v>
      </c>
      <c r="K1290" t="n">
        <v>2.226245815890627</v>
      </c>
      <c r="L1290" t="n">
        <v>0</v>
      </c>
      <c r="M1290" t="n">
        <v>0</v>
      </c>
      <c r="N1290" t="n">
        <v>0</v>
      </c>
      <c r="O1290" t="n">
        <v>0</v>
      </c>
      <c r="P1290" t="n">
        <v>0</v>
      </c>
      <c r="Q1290" t="n">
        <v>1.98884308840777</v>
      </c>
      <c r="R1290" t="n">
        <v>0</v>
      </c>
      <c r="S1290" t="n">
        <v>0.3828656262395377</v>
      </c>
      <c r="T1290" t="n">
        <v>0</v>
      </c>
      <c r="U1290" t="n">
        <v>1.026908139359021</v>
      </c>
      <c r="V1290" t="n">
        <v>0.001676497361835078</v>
      </c>
      <c r="W1290" t="n">
        <v>0</v>
      </c>
      <c r="X1290" t="n">
        <v>2.206127847548604</v>
      </c>
      <c r="Y1290" t="n">
        <v>0</v>
      </c>
      <c r="Z1290" t="n">
        <v>4.933503694001421</v>
      </c>
      <c r="AA1290" t="n">
        <v>0</v>
      </c>
      <c r="AB1290" t="n">
        <v>0</v>
      </c>
      <c r="AC1290" t="n">
        <v>0</v>
      </c>
      <c r="AD1290" t="n">
        <v>0</v>
      </c>
      <c r="AE1290" t="n">
        <v>0</v>
      </c>
      <c r="AF1290" t="n">
        <v>0</v>
      </c>
      <c r="AG1290" t="n">
        <v>0</v>
      </c>
      <c r="AH1290" t="n">
        <v>0</v>
      </c>
      <c r="AI1290" t="inlineStr">
        <is>
          <t>Operationnel</t>
        </is>
      </c>
      <c r="AJ1290" t="inlineStr"/>
      <c r="AK1290" t="inlineStr">
        <is>
          <t>no impacts</t>
        </is>
      </c>
      <c r="AL1290" t="inlineStr">
        <is>
          <t>no impacts</t>
        </is>
      </c>
      <c r="AM1290" t="inlineStr">
        <is>
          <t>no impacts</t>
        </is>
      </c>
      <c r="AN1290" t="inlineStr">
        <is>
          <t>no impacts</t>
        </is>
      </c>
      <c r="AO1290" t="inlineStr"/>
      <c r="AP1290" t="inlineStr"/>
      <c r="AQ1290" t="inlineStr">
        <is>
          <t>LIT_181</t>
        </is>
      </c>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is>
          <t>LIT_181</t>
        </is>
      </c>
      <c r="BQ1290" t="inlineStr">
        <is>
          <t>Grid-Gen</t>
        </is>
      </c>
    </row>
    <row r="1291">
      <c r="A1291" t="inlineStr">
        <is>
          <t>Mendong-Vallee2-MTN-IHS</t>
        </is>
      </c>
      <c r="B1291" t="inlineStr">
        <is>
          <t>CTR_521</t>
        </is>
      </c>
      <c r="C1291" t="inlineStr">
        <is>
          <t>Yaounde</t>
        </is>
      </c>
      <c r="D1291" t="inlineStr">
        <is>
          <t>IHS</t>
        </is>
      </c>
      <c r="E1291" t="inlineStr">
        <is>
          <t>Grid-Gen</t>
        </is>
      </c>
      <c r="F1291" t="inlineStr">
        <is>
          <t>CENTRE</t>
        </is>
      </c>
      <c r="G1291" t="inlineStr">
        <is>
          <t>Yaounde</t>
        </is>
      </c>
      <c r="H1291" t="inlineStr">
        <is>
          <t>ZTE</t>
        </is>
      </c>
      <c r="I1291" t="n">
        <v>0</v>
      </c>
      <c r="J1291" t="n">
        <v>0</v>
      </c>
      <c r="K1291" t="n">
        <v>1.527503117571689</v>
      </c>
      <c r="L1291" t="n">
        <v>1.537401586037844</v>
      </c>
      <c r="M1291" t="n">
        <v>0</v>
      </c>
      <c r="N1291" t="n">
        <v>0</v>
      </c>
      <c r="O1291" t="n">
        <v>0</v>
      </c>
      <c r="P1291" t="n">
        <v>0</v>
      </c>
      <c r="Q1291" t="n">
        <v>0</v>
      </c>
      <c r="R1291" t="n">
        <v>0</v>
      </c>
      <c r="S1291" t="n">
        <v>0</v>
      </c>
      <c r="T1291" t="n">
        <v>0</v>
      </c>
      <c r="U1291" t="n">
        <v>0</v>
      </c>
      <c r="V1291" t="n">
        <v>0</v>
      </c>
      <c r="W1291" t="n">
        <v>0</v>
      </c>
      <c r="X1291" t="n">
        <v>2.018128287004934</v>
      </c>
      <c r="Y1291" t="n">
        <v>0</v>
      </c>
      <c r="Z1291" t="n">
        <v>0</v>
      </c>
      <c r="AA1291" t="n">
        <v>0</v>
      </c>
      <c r="AB1291" t="n">
        <v>0</v>
      </c>
      <c r="AC1291" t="n">
        <v>0</v>
      </c>
      <c r="AD1291" t="n">
        <v>0</v>
      </c>
      <c r="AE1291" t="n">
        <v>0</v>
      </c>
      <c r="AF1291" t="n">
        <v>0</v>
      </c>
      <c r="AG1291" t="n">
        <v>0</v>
      </c>
      <c r="AH1291" t="n">
        <v>0</v>
      </c>
      <c r="AI1291" t="inlineStr">
        <is>
          <t>Operationnel</t>
        </is>
      </c>
      <c r="AJ1291" t="inlineStr"/>
      <c r="AK1291" t="inlineStr">
        <is>
          <t>no impacts</t>
        </is>
      </c>
      <c r="AL1291" t="inlineStr">
        <is>
          <t>no impacts</t>
        </is>
      </c>
      <c r="AM1291" t="inlineStr">
        <is>
          <t>no impacts</t>
        </is>
      </c>
      <c r="AN1291" t="inlineStr">
        <is>
          <t>no impacts</t>
        </is>
      </c>
      <c r="AO1291" t="inlineStr"/>
      <c r="AP1291" t="inlineStr"/>
      <c r="AQ1291" t="inlineStr">
        <is>
          <t>CTR_521</t>
        </is>
      </c>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is>
          <t>CTR_521</t>
        </is>
      </c>
      <c r="BQ1291" t="inlineStr">
        <is>
          <t>Grid-Gen</t>
        </is>
      </c>
    </row>
    <row r="1292">
      <c r="A1292" t="inlineStr">
        <is>
          <t>Abom-Plateau-II</t>
        </is>
      </c>
      <c r="B1292" t="inlineStr">
        <is>
          <t>CTR_872</t>
        </is>
      </c>
      <c r="C1292" t="inlineStr">
        <is>
          <t>CENTRE</t>
        </is>
      </c>
      <c r="D1292" t="inlineStr">
        <is>
          <t>CAMUSAT</t>
        </is>
      </c>
      <c r="E1292" t="inlineStr">
        <is>
          <t>Good Grid + GE</t>
        </is>
      </c>
      <c r="F1292" t="inlineStr">
        <is>
          <t>CENTRE</t>
        </is>
      </c>
      <c r="G1292" t="inlineStr">
        <is>
          <t>Abom</t>
        </is>
      </c>
      <c r="H1292" t="inlineStr">
        <is>
          <t>ZTE</t>
        </is>
      </c>
      <c r="I1292" t="n">
        <v>0</v>
      </c>
      <c r="J1292" t="n">
        <v>0</v>
      </c>
      <c r="K1292" t="n">
        <v>0</v>
      </c>
      <c r="L1292" t="n">
        <v>0</v>
      </c>
      <c r="M1292" t="n">
        <v>0</v>
      </c>
      <c r="N1292" t="n">
        <v>0</v>
      </c>
      <c r="O1292" t="n">
        <v>0</v>
      </c>
      <c r="P1292" t="n">
        <v>2.577953560309671</v>
      </c>
      <c r="Q1292" t="n">
        <v>3.869819623151932</v>
      </c>
      <c r="R1292" t="n">
        <v>0</v>
      </c>
      <c r="S1292" t="n">
        <v>2.479682278780824</v>
      </c>
      <c r="T1292" t="n">
        <v>0</v>
      </c>
      <c r="U1292" t="n">
        <v>0</v>
      </c>
      <c r="V1292" t="n">
        <v>14.01601732713529</v>
      </c>
      <c r="W1292" t="n">
        <v>0</v>
      </c>
      <c r="X1292" t="n">
        <v>1.950247978928926</v>
      </c>
      <c r="Y1292" t="n">
        <v>0</v>
      </c>
      <c r="Z1292" t="n">
        <v>0</v>
      </c>
      <c r="AA1292" t="n">
        <v>0</v>
      </c>
      <c r="AB1292" t="n">
        <v>0</v>
      </c>
      <c r="AC1292" t="n">
        <v>0</v>
      </c>
      <c r="AD1292" t="n">
        <v>0</v>
      </c>
      <c r="AE1292" t="n">
        <v>0</v>
      </c>
      <c r="AF1292" t="n">
        <v>0</v>
      </c>
      <c r="AG1292" t="n">
        <v>0</v>
      </c>
      <c r="AH1292" t="n">
        <v>0</v>
      </c>
      <c r="AI1292" t="inlineStr">
        <is>
          <t>Operationnel</t>
        </is>
      </c>
      <c r="AJ1292" t="inlineStr"/>
      <c r="AK1292" t="inlineStr">
        <is>
          <t>no impacts</t>
        </is>
      </c>
      <c r="AL1292" t="inlineStr">
        <is>
          <t>no impacts</t>
        </is>
      </c>
      <c r="AM1292" t="inlineStr">
        <is>
          <t>no impacts</t>
        </is>
      </c>
      <c r="AN1292" t="inlineStr">
        <is>
          <t>no impacts</t>
        </is>
      </c>
      <c r="AO1292" t="inlineStr"/>
      <c r="AP1292" t="inlineStr"/>
      <c r="AQ1292" t="inlineStr">
        <is>
          <t>CTR_872</t>
        </is>
      </c>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is>
          <t>Grid-Gen</t>
        </is>
      </c>
    </row>
    <row r="1293">
      <c r="A1293" t="inlineStr">
        <is>
          <t>Edea-Q-Haoussa</t>
        </is>
      </c>
      <c r="B1293" t="inlineStr">
        <is>
          <t>LIT_000</t>
        </is>
      </c>
      <c r="C1293" t="inlineStr">
        <is>
          <t>LITTORAL</t>
        </is>
      </c>
      <c r="D1293" t="inlineStr">
        <is>
          <t>CAMUSAT</t>
        </is>
      </c>
      <c r="E1293" t="inlineStr">
        <is>
          <t>Grid-Gen</t>
        </is>
      </c>
      <c r="F1293" t="inlineStr">
        <is>
          <t>LITTORAL</t>
        </is>
      </c>
      <c r="G1293" t="inlineStr">
        <is>
          <t>Edea</t>
        </is>
      </c>
      <c r="H1293" t="inlineStr">
        <is>
          <t>ZTE</t>
        </is>
      </c>
      <c r="I1293" t="n">
        <v>0</v>
      </c>
      <c r="J1293" t="n">
        <v>0</v>
      </c>
      <c r="K1293" t="n">
        <v>0</v>
      </c>
      <c r="L1293" t="n">
        <v>0</v>
      </c>
      <c r="M1293" t="n">
        <v>0</v>
      </c>
      <c r="N1293" t="n">
        <v>1.439736697171784</v>
      </c>
      <c r="O1293" t="n">
        <v>0</v>
      </c>
      <c r="P1293" t="n">
        <v>0</v>
      </c>
      <c r="Q1293" t="n">
        <v>0</v>
      </c>
      <c r="R1293" t="n">
        <v>0</v>
      </c>
      <c r="S1293" t="n">
        <v>0</v>
      </c>
      <c r="T1293" t="n">
        <v>0</v>
      </c>
      <c r="U1293" t="n">
        <v>0</v>
      </c>
      <c r="V1293" t="n">
        <v>0</v>
      </c>
      <c r="W1293" t="n">
        <v>0</v>
      </c>
      <c r="X1293" t="n">
        <v>1.925920932103996</v>
      </c>
      <c r="Y1293" t="n">
        <v>0</v>
      </c>
      <c r="Z1293" t="n">
        <v>0</v>
      </c>
      <c r="AA1293" t="n">
        <v>0</v>
      </c>
      <c r="AB1293" t="n">
        <v>0</v>
      </c>
      <c r="AC1293" t="n">
        <v>0</v>
      </c>
      <c r="AD1293" t="n">
        <v>0</v>
      </c>
      <c r="AE1293" t="n">
        <v>0</v>
      </c>
      <c r="AF1293" t="n">
        <v>0</v>
      </c>
      <c r="AG1293" t="n">
        <v>0</v>
      </c>
      <c r="AH1293" t="n">
        <v>0</v>
      </c>
      <c r="AI1293" t="inlineStr">
        <is>
          <t>Operationnel</t>
        </is>
      </c>
      <c r="AJ1293" t="inlineStr"/>
      <c r="AK1293" t="inlineStr">
        <is>
          <t>no impacts</t>
        </is>
      </c>
      <c r="AL1293" t="inlineStr">
        <is>
          <t>no impacts</t>
        </is>
      </c>
      <c r="AM1293" t="inlineStr">
        <is>
          <t>no impacts</t>
        </is>
      </c>
      <c r="AN1293" t="inlineStr">
        <is>
          <t>no impacts</t>
        </is>
      </c>
      <c r="AO1293" t="inlineStr"/>
      <c r="AP1293" t="inlineStr"/>
      <c r="AQ1293" t="inlineStr">
        <is>
          <t>LIT_000</t>
        </is>
      </c>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is>
          <t>Grid-Gen</t>
        </is>
      </c>
    </row>
    <row r="1294">
      <c r="A1294" t="inlineStr">
        <is>
          <t>BBeri-Dikolo-Centre-Equestre</t>
        </is>
      </c>
      <c r="B1294" t="inlineStr">
        <is>
          <t>LIT_681</t>
        </is>
      </c>
      <c r="C1294" t="inlineStr">
        <is>
          <t>Douala</t>
        </is>
      </c>
      <c r="D1294" t="inlineStr">
        <is>
          <t>CAMUSAT</t>
        </is>
      </c>
      <c r="E1294" t="inlineStr">
        <is>
          <t>Good Grid no GE - 8h</t>
        </is>
      </c>
      <c r="F1294" t="inlineStr">
        <is>
          <t>LITTORAL</t>
        </is>
      </c>
      <c r="G1294" t="inlineStr">
        <is>
          <t>Douala</t>
        </is>
      </c>
      <c r="H1294" t="inlineStr">
        <is>
          <t>ZTE</t>
        </is>
      </c>
      <c r="I1294" t="n">
        <v>10.86593228948187</v>
      </c>
      <c r="J1294" t="n">
        <v>0</v>
      </c>
      <c r="K1294" t="n">
        <v>0</v>
      </c>
      <c r="L1294" t="n">
        <v>13.80458247368256</v>
      </c>
      <c r="M1294" t="n">
        <v>1.186211058890002</v>
      </c>
      <c r="N1294" t="n">
        <v>4.996051313660529</v>
      </c>
      <c r="O1294" t="n">
        <v>0</v>
      </c>
      <c r="P1294" t="n">
        <v>0</v>
      </c>
      <c r="Q1294" t="n">
        <v>0</v>
      </c>
      <c r="R1294" t="n">
        <v>0</v>
      </c>
      <c r="S1294" t="n">
        <v>0</v>
      </c>
      <c r="T1294" t="n">
        <v>0</v>
      </c>
      <c r="U1294" t="n">
        <v>0</v>
      </c>
      <c r="V1294" t="n">
        <v>0</v>
      </c>
      <c r="W1294" t="n">
        <v>0</v>
      </c>
      <c r="X1294" t="n">
        <v>1.795314653585707</v>
      </c>
      <c r="Y1294" t="n">
        <v>0</v>
      </c>
      <c r="Z1294" t="n">
        <v>0</v>
      </c>
      <c r="AA1294" t="n">
        <v>0</v>
      </c>
      <c r="AB1294" t="n">
        <v>0</v>
      </c>
      <c r="AC1294" t="n">
        <v>0</v>
      </c>
      <c r="AD1294" t="n">
        <v>0</v>
      </c>
      <c r="AE1294" t="n">
        <v>0</v>
      </c>
      <c r="AF1294" t="n">
        <v>0</v>
      </c>
      <c r="AG1294" t="n">
        <v>0</v>
      </c>
      <c r="AH1294" t="n">
        <v>0</v>
      </c>
      <c r="AI1294" t="inlineStr">
        <is>
          <t>Operationnel</t>
        </is>
      </c>
      <c r="AJ1294" t="inlineStr"/>
      <c r="AK1294" t="inlineStr">
        <is>
          <t>no impacts</t>
        </is>
      </c>
      <c r="AL1294" t="inlineStr">
        <is>
          <t>no impacts</t>
        </is>
      </c>
      <c r="AM1294" t="inlineStr">
        <is>
          <t>no impacts</t>
        </is>
      </c>
      <c r="AN1294" t="inlineStr">
        <is>
          <t>no impacts</t>
        </is>
      </c>
      <c r="AO1294" t="inlineStr"/>
      <c r="AP1294" t="inlineStr"/>
      <c r="AQ1294" t="inlineStr">
        <is>
          <t>LIT_681</t>
        </is>
      </c>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is>
          <t>Grid-Gen</t>
        </is>
      </c>
    </row>
    <row r="1295">
      <c r="A1295" t="inlineStr">
        <is>
          <t>SCDP-New</t>
        </is>
      </c>
      <c r="B1295" t="inlineStr">
        <is>
          <t>LIT_739</t>
        </is>
      </c>
      <c r="C1295" t="inlineStr">
        <is>
          <t>Douala</t>
        </is>
      </c>
      <c r="D1295" t="inlineStr">
        <is>
          <t>CAMUSAT</t>
        </is>
      </c>
      <c r="E1295" t="inlineStr">
        <is>
          <t>Good Grid no GE - 8h</t>
        </is>
      </c>
      <c r="F1295" t="inlineStr">
        <is>
          <t>LITTORAL</t>
        </is>
      </c>
      <c r="G1295" t="inlineStr">
        <is>
          <t>Douala</t>
        </is>
      </c>
      <c r="H1295" t="inlineStr">
        <is>
          <t>ZTE</t>
        </is>
      </c>
      <c r="I1295" t="n">
        <v>0</v>
      </c>
      <c r="J1295" t="n">
        <v>0</v>
      </c>
      <c r="K1295" t="n">
        <v>0</v>
      </c>
      <c r="L1295" t="n">
        <v>9.790227375846449</v>
      </c>
      <c r="M1295" t="n">
        <v>0</v>
      </c>
      <c r="N1295" t="n">
        <v>1.848766383302943</v>
      </c>
      <c r="O1295" t="n">
        <v>0</v>
      </c>
      <c r="P1295" t="n">
        <v>0</v>
      </c>
      <c r="Q1295" t="n">
        <v>0.09352715069642392</v>
      </c>
      <c r="R1295" t="n">
        <v>0</v>
      </c>
      <c r="S1295" t="n">
        <v>0</v>
      </c>
      <c r="T1295" t="n">
        <v>42.7531618026841</v>
      </c>
      <c r="U1295" t="n">
        <v>39.4643911960346</v>
      </c>
      <c r="V1295" t="n">
        <v>13.86855689960706</v>
      </c>
      <c r="W1295" t="n">
        <v>42.7531618026841</v>
      </c>
      <c r="X1295" t="n">
        <v>1.788430313355193</v>
      </c>
      <c r="Y1295" t="n">
        <v>0</v>
      </c>
      <c r="Z1295" t="n">
        <v>0</v>
      </c>
      <c r="AA1295" t="n">
        <v>0</v>
      </c>
      <c r="AB1295" t="n">
        <v>0</v>
      </c>
      <c r="AC1295" t="n">
        <v>0</v>
      </c>
      <c r="AD1295" t="n">
        <v>0</v>
      </c>
      <c r="AE1295" t="n">
        <v>0</v>
      </c>
      <c r="AF1295" t="n">
        <v>0</v>
      </c>
      <c r="AG1295" t="n">
        <v>0</v>
      </c>
      <c r="AH1295" t="n">
        <v>0</v>
      </c>
      <c r="AI1295" t="inlineStr">
        <is>
          <t>Operationnel</t>
        </is>
      </c>
      <c r="AJ1295" t="inlineStr"/>
      <c r="AK1295" t="inlineStr">
        <is>
          <t>no impacts</t>
        </is>
      </c>
      <c r="AL1295" t="inlineStr">
        <is>
          <t>no impacts</t>
        </is>
      </c>
      <c r="AM1295" t="inlineStr">
        <is>
          <t>no impacts</t>
        </is>
      </c>
      <c r="AN1295" t="inlineStr">
        <is>
          <t>no impacts</t>
        </is>
      </c>
      <c r="AO1295" t="inlineStr"/>
      <c r="AP1295" t="inlineStr"/>
      <c r="AQ1295" t="inlineStr">
        <is>
          <t>LIT_739</t>
        </is>
      </c>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is>
          <t>Hybrid Gen</t>
        </is>
      </c>
    </row>
    <row r="1296">
      <c r="A1296" t="inlineStr">
        <is>
          <t>Foumban-Kounga-II</t>
        </is>
      </c>
      <c r="B1296" t="inlineStr">
        <is>
          <t>OST_233</t>
        </is>
      </c>
      <c r="C1296" t="inlineStr">
        <is>
          <t>OUEST</t>
        </is>
      </c>
      <c r="D1296" t="inlineStr">
        <is>
          <t>CAMUSAT</t>
        </is>
      </c>
      <c r="E1296" t="inlineStr">
        <is>
          <t>Medium Grid + GE</t>
        </is>
      </c>
      <c r="F1296" t="inlineStr">
        <is>
          <t>OUEST</t>
        </is>
      </c>
      <c r="G1296" t="inlineStr">
        <is>
          <t>Foumban</t>
        </is>
      </c>
      <c r="H1296" t="inlineStr">
        <is>
          <t>Huawei</t>
        </is>
      </c>
      <c r="I1296" t="n">
        <v>0</v>
      </c>
      <c r="J1296" t="n">
        <v>0.007223206718545342</v>
      </c>
      <c r="K1296" t="n">
        <v>6.93672185553301</v>
      </c>
      <c r="L1296" t="n">
        <v>12.39058179452278</v>
      </c>
      <c r="M1296" t="n">
        <v>0</v>
      </c>
      <c r="N1296" t="n">
        <v>1.288120696395602</v>
      </c>
      <c r="O1296" t="n">
        <v>0</v>
      </c>
      <c r="P1296" t="n">
        <v>0</v>
      </c>
      <c r="Q1296" t="n">
        <v>13.0881830478294</v>
      </c>
      <c r="R1296" t="n">
        <v>18.49140919947608</v>
      </c>
      <c r="S1296" t="n">
        <v>18.25928565517517</v>
      </c>
      <c r="T1296" t="n">
        <v>0</v>
      </c>
      <c r="U1296" t="n">
        <v>0</v>
      </c>
      <c r="V1296" t="n">
        <v>0</v>
      </c>
      <c r="W1296" t="n">
        <v>0</v>
      </c>
      <c r="X1296" t="n">
        <v>1.725561662286371</v>
      </c>
      <c r="Y1296" t="n">
        <v>0</v>
      </c>
      <c r="Z1296" t="n">
        <v>0</v>
      </c>
      <c r="AA1296" t="n">
        <v>0</v>
      </c>
      <c r="AB1296" t="n">
        <v>0</v>
      </c>
      <c r="AC1296" t="n">
        <v>0</v>
      </c>
      <c r="AD1296" t="n">
        <v>0</v>
      </c>
      <c r="AE1296" t="n">
        <v>0</v>
      </c>
      <c r="AF1296" t="n">
        <v>0</v>
      </c>
      <c r="AG1296" t="n">
        <v>0</v>
      </c>
      <c r="AH1296" t="n">
        <v>0</v>
      </c>
      <c r="AI1296" t="inlineStr">
        <is>
          <t>Operationnel</t>
        </is>
      </c>
      <c r="AJ1296" t="inlineStr"/>
      <c r="AK1296" t="inlineStr">
        <is>
          <t>no impacts</t>
        </is>
      </c>
      <c r="AL1296" t="inlineStr">
        <is>
          <t>no impacts</t>
        </is>
      </c>
      <c r="AM1296" t="inlineStr">
        <is>
          <t>no impacts</t>
        </is>
      </c>
      <c r="AN1296" t="inlineStr">
        <is>
          <t>no impacts</t>
        </is>
      </c>
      <c r="AO1296" t="inlineStr"/>
      <c r="AP1296" t="inlineStr"/>
      <c r="AQ1296" t="inlineStr">
        <is>
          <t>OST_233</t>
        </is>
      </c>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is>
          <t>Grid-Gen</t>
        </is>
      </c>
    </row>
    <row r="1297">
      <c r="A1297" t="inlineStr">
        <is>
          <t>Meyo</t>
        </is>
      </c>
      <c r="B1297" t="inlineStr">
        <is>
          <t>CTR_320</t>
        </is>
      </c>
      <c r="C1297" t="inlineStr">
        <is>
          <t>Yaounde</t>
        </is>
      </c>
      <c r="D1297" t="inlineStr">
        <is>
          <t>IHS</t>
        </is>
      </c>
      <c r="E1297" t="inlineStr">
        <is>
          <t>Grid-Gen</t>
        </is>
      </c>
      <c r="F1297" t="inlineStr">
        <is>
          <t>CENTRE</t>
        </is>
      </c>
      <c r="G1297" t="inlineStr">
        <is>
          <t>Yaounde</t>
        </is>
      </c>
      <c r="H1297" t="inlineStr">
        <is>
          <t>ZTE</t>
        </is>
      </c>
      <c r="I1297" t="n">
        <v>0</v>
      </c>
      <c r="J1297" t="n">
        <v>0</v>
      </c>
      <c r="K1297" t="n">
        <v>0</v>
      </c>
      <c r="L1297" t="n">
        <v>0</v>
      </c>
      <c r="M1297" t="n">
        <v>0</v>
      </c>
      <c r="N1297" t="n">
        <v>0</v>
      </c>
      <c r="O1297" t="n">
        <v>0</v>
      </c>
      <c r="P1297" t="n">
        <v>0</v>
      </c>
      <c r="Q1297" t="n">
        <v>0</v>
      </c>
      <c r="R1297" t="n">
        <v>0</v>
      </c>
      <c r="S1297" t="n">
        <v>0.001551651813613444</v>
      </c>
      <c r="T1297" t="n">
        <v>0</v>
      </c>
      <c r="U1297" t="n">
        <v>0</v>
      </c>
      <c r="V1297" t="n">
        <v>0</v>
      </c>
      <c r="W1297" t="n">
        <v>0</v>
      </c>
      <c r="X1297" t="n">
        <v>1.656468568884778</v>
      </c>
      <c r="Y1297" t="n">
        <v>0</v>
      </c>
      <c r="Z1297" t="n">
        <v>0</v>
      </c>
      <c r="AA1297" t="n">
        <v>0</v>
      </c>
      <c r="AB1297" t="n">
        <v>0</v>
      </c>
      <c r="AC1297" t="n">
        <v>0</v>
      </c>
      <c r="AD1297" t="n">
        <v>0</v>
      </c>
      <c r="AE1297" t="n">
        <v>0</v>
      </c>
      <c r="AF1297" t="n">
        <v>0</v>
      </c>
      <c r="AG1297" t="n">
        <v>0</v>
      </c>
      <c r="AH1297" t="n">
        <v>0</v>
      </c>
      <c r="AI1297" t="inlineStr">
        <is>
          <t>Operationnel</t>
        </is>
      </c>
      <c r="AJ1297" t="inlineStr"/>
      <c r="AK1297" t="inlineStr">
        <is>
          <t>no impacts</t>
        </is>
      </c>
      <c r="AL1297" t="inlineStr">
        <is>
          <t>no impacts</t>
        </is>
      </c>
      <c r="AM1297" t="inlineStr">
        <is>
          <t>no impacts</t>
        </is>
      </c>
      <c r="AN1297" t="inlineStr">
        <is>
          <t>no impacts</t>
        </is>
      </c>
      <c r="AO1297" t="inlineStr"/>
      <c r="AP1297" t="inlineStr"/>
      <c r="AQ1297" t="inlineStr">
        <is>
          <t>CTR_320</t>
        </is>
      </c>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is>
          <t>CTR_320</t>
        </is>
      </c>
      <c r="BQ1297" t="inlineStr">
        <is>
          <t>Grid-Gen</t>
        </is>
      </c>
    </row>
    <row r="1298">
      <c r="A1298" t="inlineStr">
        <is>
          <t>Bamenda-Mile8-IHS</t>
        </is>
      </c>
      <c r="B1298" t="inlineStr">
        <is>
          <t>NRO_135</t>
        </is>
      </c>
      <c r="C1298" t="inlineStr">
        <is>
          <t>NORD-OUEST</t>
        </is>
      </c>
      <c r="D1298" t="inlineStr">
        <is>
          <t>IHS</t>
        </is>
      </c>
      <c r="E1298" t="inlineStr">
        <is>
          <t>Grid-Gen</t>
        </is>
      </c>
      <c r="F1298" t="inlineStr">
        <is>
          <t>NORD-OUEST</t>
        </is>
      </c>
      <c r="G1298" t="inlineStr">
        <is>
          <t>Bamenda</t>
        </is>
      </c>
      <c r="H1298" t="inlineStr">
        <is>
          <t>Huawei</t>
        </is>
      </c>
      <c r="I1298" t="n">
        <v>0</v>
      </c>
      <c r="J1298" t="n">
        <v>0</v>
      </c>
      <c r="K1298" t="n">
        <v>0.08855116384587068</v>
      </c>
      <c r="L1298" t="n">
        <v>1.450170217987461</v>
      </c>
      <c r="M1298" t="n">
        <v>0</v>
      </c>
      <c r="N1298" t="n">
        <v>0.04824388684855593</v>
      </c>
      <c r="O1298" t="n">
        <v>0</v>
      </c>
      <c r="P1298" t="n">
        <v>0</v>
      </c>
      <c r="Q1298" t="n">
        <v>0</v>
      </c>
      <c r="R1298" t="n">
        <v>0</v>
      </c>
      <c r="S1298" t="n">
        <v>2.624217753464999</v>
      </c>
      <c r="T1298" t="n">
        <v>0</v>
      </c>
      <c r="U1298" t="n">
        <v>0.2703262820567697</v>
      </c>
      <c r="V1298" t="n">
        <v>0</v>
      </c>
      <c r="W1298" t="n">
        <v>0</v>
      </c>
      <c r="X1298" t="n">
        <v>1.409149537857451</v>
      </c>
      <c r="Y1298" t="n">
        <v>0</v>
      </c>
      <c r="Z1298" t="n">
        <v>13.78958317281763</v>
      </c>
      <c r="AA1298" t="n">
        <v>0</v>
      </c>
      <c r="AB1298" t="n">
        <v>0</v>
      </c>
      <c r="AC1298" t="n">
        <v>0</v>
      </c>
      <c r="AD1298" t="n">
        <v>0</v>
      </c>
      <c r="AE1298" t="n">
        <v>0</v>
      </c>
      <c r="AF1298" t="n">
        <v>0</v>
      </c>
      <c r="AG1298" t="n">
        <v>0</v>
      </c>
      <c r="AH1298" t="n">
        <v>0</v>
      </c>
      <c r="AI1298" t="inlineStr">
        <is>
          <t>Operationnel</t>
        </is>
      </c>
      <c r="AJ1298" t="inlineStr"/>
      <c r="AK1298" t="inlineStr">
        <is>
          <t>no impacts</t>
        </is>
      </c>
      <c r="AL1298" t="inlineStr">
        <is>
          <t>no impacts</t>
        </is>
      </c>
      <c r="AM1298" t="inlineStr">
        <is>
          <t>no impacts</t>
        </is>
      </c>
      <c r="AN1298" t="inlineStr">
        <is>
          <t>no impacts</t>
        </is>
      </c>
      <c r="AO1298" t="inlineStr"/>
      <c r="AP1298" t="inlineStr"/>
      <c r="AQ1298" t="inlineStr">
        <is>
          <t>NRO_135</t>
        </is>
      </c>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is>
          <t>Grid-Gen</t>
        </is>
      </c>
    </row>
    <row r="1299">
      <c r="A1299" t="inlineStr">
        <is>
          <t>Garoua-H-Plateau</t>
        </is>
      </c>
      <c r="B1299" t="inlineStr">
        <is>
          <t>NRD_175</t>
        </is>
      </c>
      <c r="C1299" t="inlineStr">
        <is>
          <t>Garoua</t>
        </is>
      </c>
      <c r="D1299" t="inlineStr">
        <is>
          <t>CAMUSAT</t>
        </is>
      </c>
      <c r="E1299" t="inlineStr">
        <is>
          <t>Good Grid + GE</t>
        </is>
      </c>
      <c r="F1299" t="inlineStr">
        <is>
          <t>NORD</t>
        </is>
      </c>
      <c r="G1299" t="inlineStr">
        <is>
          <t>Garoua</t>
        </is>
      </c>
      <c r="H1299" t="inlineStr">
        <is>
          <t>Huawei</t>
        </is>
      </c>
      <c r="I1299" t="n">
        <v>0</v>
      </c>
      <c r="J1299" t="n">
        <v>0</v>
      </c>
      <c r="K1299" t="n">
        <v>0</v>
      </c>
      <c r="L1299" t="n">
        <v>0</v>
      </c>
      <c r="M1299" t="n">
        <v>3.047479832093439</v>
      </c>
      <c r="N1299" t="n">
        <v>0</v>
      </c>
      <c r="O1299" t="n">
        <v>0</v>
      </c>
      <c r="P1299" t="n">
        <v>0</v>
      </c>
      <c r="Q1299" t="n">
        <v>0</v>
      </c>
      <c r="R1299" t="n">
        <v>0</v>
      </c>
      <c r="S1299" t="n">
        <v>0</v>
      </c>
      <c r="T1299" t="n">
        <v>1.468718699437553</v>
      </c>
      <c r="U1299" t="n">
        <v>0</v>
      </c>
      <c r="V1299" t="n">
        <v>0</v>
      </c>
      <c r="W1299" t="n">
        <v>1.468718699437553</v>
      </c>
      <c r="X1299" t="n">
        <v>1.376332993753442</v>
      </c>
      <c r="Y1299" t="n">
        <v>0</v>
      </c>
      <c r="Z1299" t="n">
        <v>0</v>
      </c>
      <c r="AA1299" t="n">
        <v>0</v>
      </c>
      <c r="AB1299" t="n">
        <v>0</v>
      </c>
      <c r="AC1299" t="n">
        <v>0</v>
      </c>
      <c r="AD1299" t="n">
        <v>0</v>
      </c>
      <c r="AE1299" t="n">
        <v>0</v>
      </c>
      <c r="AF1299" t="n">
        <v>0</v>
      </c>
      <c r="AG1299" t="n">
        <v>0</v>
      </c>
      <c r="AH1299" t="n">
        <v>0</v>
      </c>
      <c r="AI1299" t="inlineStr">
        <is>
          <t>Operationnel</t>
        </is>
      </c>
      <c r="AJ1299" t="inlineStr"/>
      <c r="AK1299" t="inlineStr">
        <is>
          <t>no impacts</t>
        </is>
      </c>
      <c r="AL1299" t="inlineStr">
        <is>
          <t>no impacts</t>
        </is>
      </c>
      <c r="AM1299" t="inlineStr">
        <is>
          <t>no impacts</t>
        </is>
      </c>
      <c r="AN1299" t="inlineStr">
        <is>
          <t>no impacts</t>
        </is>
      </c>
      <c r="AO1299" t="inlineStr"/>
      <c r="AP1299" t="inlineStr"/>
      <c r="AQ1299" t="inlineStr">
        <is>
          <t>NRD_175</t>
        </is>
      </c>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is>
          <t>Grid-Gen</t>
        </is>
      </c>
    </row>
    <row r="1300">
      <c r="A1300" t="inlineStr">
        <is>
          <t>Ouro-Zangui</t>
        </is>
      </c>
      <c r="B1300" t="inlineStr">
        <is>
          <t>EXN_199</t>
        </is>
      </c>
      <c r="C1300" t="inlineStr">
        <is>
          <t>EXTREME-NORD</t>
        </is>
      </c>
      <c r="D1300" t="inlineStr">
        <is>
          <t>IHS</t>
        </is>
      </c>
      <c r="E1300" t="inlineStr">
        <is>
          <t>Hybrid-Gen</t>
        </is>
      </c>
      <c r="F1300" t="inlineStr">
        <is>
          <t>EXTREME-NORD</t>
        </is>
      </c>
      <c r="G1300" t="inlineStr">
        <is>
          <t>Ouro Zangui</t>
        </is>
      </c>
      <c r="H1300" t="inlineStr">
        <is>
          <t>HUAWEI</t>
        </is>
      </c>
      <c r="I1300" t="n">
        <v>0</v>
      </c>
      <c r="J1300" t="n">
        <v>0</v>
      </c>
      <c r="K1300" t="n">
        <v>0</v>
      </c>
      <c r="L1300" t="n">
        <v>0</v>
      </c>
      <c r="M1300" t="n">
        <v>0</v>
      </c>
      <c r="N1300" t="n">
        <v>0</v>
      </c>
      <c r="O1300" t="n">
        <v>0</v>
      </c>
      <c r="P1300" t="n">
        <v>0</v>
      </c>
      <c r="Q1300" t="n">
        <v>0</v>
      </c>
      <c r="R1300" t="n">
        <v>0</v>
      </c>
      <c r="S1300" t="n">
        <v>0</v>
      </c>
      <c r="T1300" t="n">
        <v>0</v>
      </c>
      <c r="U1300" t="n">
        <v>0</v>
      </c>
      <c r="V1300" t="n">
        <v>0.004815471145696894</v>
      </c>
      <c r="W1300" t="n">
        <v>0.09736169253466423</v>
      </c>
      <c r="X1300" t="n">
        <v>1.351470894578992</v>
      </c>
      <c r="Y1300" t="n">
        <v>0</v>
      </c>
      <c r="Z1300" t="n">
        <v>0</v>
      </c>
      <c r="AA1300" t="n">
        <v>0</v>
      </c>
      <c r="AB1300" t="n">
        <v>0</v>
      </c>
      <c r="AC1300" t="n">
        <v>0</v>
      </c>
      <c r="AD1300" t="n">
        <v>0</v>
      </c>
      <c r="AE1300" t="n">
        <v>0</v>
      </c>
      <c r="AF1300" t="n">
        <v>0</v>
      </c>
      <c r="AG1300" t="n">
        <v>0</v>
      </c>
      <c r="AH1300" t="n">
        <v>0</v>
      </c>
      <c r="AI1300" t="inlineStr">
        <is>
          <t>Insecurity</t>
        </is>
      </c>
      <c r="AJ1300" t="inlineStr"/>
      <c r="AK1300" t="inlineStr">
        <is>
          <t>no impacts</t>
        </is>
      </c>
      <c r="AL1300" t="inlineStr">
        <is>
          <t>no impacts</t>
        </is>
      </c>
      <c r="AM1300" t="inlineStr">
        <is>
          <t>no impacts</t>
        </is>
      </c>
      <c r="AN1300" t="inlineStr">
        <is>
          <t>no impacts</t>
        </is>
      </c>
      <c r="AO1300" t="inlineStr"/>
      <c r="AP1300" t="inlineStr"/>
      <c r="AQ1300" t="inlineStr">
        <is>
          <t>EXN_199</t>
        </is>
      </c>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is>
          <t>EXN_199</t>
        </is>
      </c>
      <c r="BQ1300" t="inlineStr">
        <is>
          <t>Grid-Gen</t>
        </is>
      </c>
    </row>
    <row r="1301">
      <c r="A1301" t="inlineStr">
        <is>
          <t>Dargala-New</t>
        </is>
      </c>
      <c r="B1301" t="inlineStr">
        <is>
          <t>EXN_190</t>
        </is>
      </c>
      <c r="C1301" t="inlineStr">
        <is>
          <t>EXTREME-NORD</t>
        </is>
      </c>
      <c r="D1301" t="inlineStr">
        <is>
          <t>IHS</t>
        </is>
      </c>
      <c r="E1301" t="inlineStr">
        <is>
          <t>Grid-Gen</t>
        </is>
      </c>
      <c r="F1301" t="inlineStr">
        <is>
          <t>EXTREME-NORD</t>
        </is>
      </c>
      <c r="G1301" t="inlineStr">
        <is>
          <t>Dargala</t>
        </is>
      </c>
      <c r="H1301" t="inlineStr">
        <is>
          <t>HUAWEI</t>
        </is>
      </c>
      <c r="I1301" t="n">
        <v>0</v>
      </c>
      <c r="J1301" t="n">
        <v>0</v>
      </c>
      <c r="K1301" t="n">
        <v>0</v>
      </c>
      <c r="L1301" t="n">
        <v>0</v>
      </c>
      <c r="M1301" t="n">
        <v>0</v>
      </c>
      <c r="N1301" t="n">
        <v>0</v>
      </c>
      <c r="O1301" t="n">
        <v>0</v>
      </c>
      <c r="P1301" t="n">
        <v>0</v>
      </c>
      <c r="Q1301" t="n">
        <v>0</v>
      </c>
      <c r="R1301" t="n">
        <v>0</v>
      </c>
      <c r="S1301" t="n">
        <v>0</v>
      </c>
      <c r="T1301" t="n">
        <v>0</v>
      </c>
      <c r="U1301" t="n">
        <v>0</v>
      </c>
      <c r="V1301" t="n">
        <v>0.004280418796175016</v>
      </c>
      <c r="W1301" t="n">
        <v>0.09773622917932956</v>
      </c>
      <c r="X1301" t="n">
        <v>1.35141738934404</v>
      </c>
      <c r="Y1301" t="n">
        <v>0</v>
      </c>
      <c r="Z1301" t="n">
        <v>0</v>
      </c>
      <c r="AA1301" t="n">
        <v>0</v>
      </c>
      <c r="AB1301" t="n">
        <v>0</v>
      </c>
      <c r="AC1301" t="n">
        <v>0</v>
      </c>
      <c r="AD1301" t="n">
        <v>0</v>
      </c>
      <c r="AE1301" t="n">
        <v>0</v>
      </c>
      <c r="AF1301" t="n">
        <v>0</v>
      </c>
      <c r="AG1301" t="n">
        <v>0</v>
      </c>
      <c r="AH1301" t="n">
        <v>0</v>
      </c>
      <c r="AI1301" t="inlineStr">
        <is>
          <t>Insecurity</t>
        </is>
      </c>
      <c r="AJ1301" t="inlineStr"/>
      <c r="AK1301" t="inlineStr">
        <is>
          <t>no impacts</t>
        </is>
      </c>
      <c r="AL1301" t="inlineStr">
        <is>
          <t>no impacts</t>
        </is>
      </c>
      <c r="AM1301" t="inlineStr">
        <is>
          <t>no impacts</t>
        </is>
      </c>
      <c r="AN1301" t="inlineStr">
        <is>
          <t>no impacts</t>
        </is>
      </c>
      <c r="AO1301" t="inlineStr"/>
      <c r="AP1301" t="inlineStr"/>
      <c r="AQ1301" t="inlineStr">
        <is>
          <t>EXN_190</t>
        </is>
      </c>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is>
          <t>EXN_190</t>
        </is>
      </c>
      <c r="BQ1301" t="inlineStr"/>
    </row>
    <row r="1302">
      <c r="A1302" t="inlineStr">
        <is>
          <t>Gagadje</t>
        </is>
      </c>
      <c r="B1302" t="inlineStr">
        <is>
          <t>EXN_209</t>
        </is>
      </c>
      <c r="C1302" t="inlineStr">
        <is>
          <t>EXTREME-NORD</t>
        </is>
      </c>
      <c r="D1302" t="inlineStr">
        <is>
          <t>CAMUSAT</t>
        </is>
      </c>
      <c r="E1302" t="inlineStr">
        <is>
          <t>Hybrid Solar - S3</t>
        </is>
      </c>
      <c r="F1302" t="inlineStr">
        <is>
          <t>EXTREME-NORD</t>
        </is>
      </c>
      <c r="G1302" t="inlineStr">
        <is>
          <t>Mindif</t>
        </is>
      </c>
      <c r="H1302" t="inlineStr">
        <is>
          <t>Huawei</t>
        </is>
      </c>
      <c r="I1302" t="n">
        <v>0</v>
      </c>
      <c r="J1302" t="n">
        <v>0</v>
      </c>
      <c r="K1302" t="n">
        <v>0</v>
      </c>
      <c r="L1302" t="n">
        <v>0</v>
      </c>
      <c r="M1302" t="n">
        <v>0</v>
      </c>
      <c r="N1302" t="n">
        <v>0</v>
      </c>
      <c r="O1302" t="n">
        <v>0</v>
      </c>
      <c r="P1302" t="n">
        <v>0</v>
      </c>
      <c r="Q1302" t="n">
        <v>0</v>
      </c>
      <c r="R1302" t="n">
        <v>0</v>
      </c>
      <c r="S1302" t="n">
        <v>0</v>
      </c>
      <c r="T1302" t="n">
        <v>0</v>
      </c>
      <c r="U1302" t="n">
        <v>0</v>
      </c>
      <c r="V1302" t="n">
        <v>0.0548785359826272</v>
      </c>
      <c r="W1302" t="n">
        <v>0.1089188232843368</v>
      </c>
      <c r="X1302" t="n">
        <v>1.350561305584805</v>
      </c>
      <c r="Y1302" t="n">
        <v>0</v>
      </c>
      <c r="Z1302" t="n">
        <v>0</v>
      </c>
      <c r="AA1302" t="n">
        <v>0</v>
      </c>
      <c r="AB1302" t="n">
        <v>0</v>
      </c>
      <c r="AC1302" t="n">
        <v>0</v>
      </c>
      <c r="AD1302" t="n">
        <v>0</v>
      </c>
      <c r="AE1302" t="n">
        <v>0</v>
      </c>
      <c r="AF1302" t="n">
        <v>0</v>
      </c>
      <c r="AG1302" t="n">
        <v>0</v>
      </c>
      <c r="AH1302" t="n">
        <v>0</v>
      </c>
      <c r="AI1302" t="inlineStr">
        <is>
          <t>Insecurity</t>
        </is>
      </c>
      <c r="AJ1302" t="inlineStr"/>
      <c r="AK1302" t="inlineStr">
        <is>
          <t>no impacts</t>
        </is>
      </c>
      <c r="AL1302" t="inlineStr">
        <is>
          <t>no impacts</t>
        </is>
      </c>
      <c r="AM1302" t="inlineStr">
        <is>
          <t>no impacts</t>
        </is>
      </c>
      <c r="AN1302" t="inlineStr">
        <is>
          <t>no impacts</t>
        </is>
      </c>
      <c r="AO1302" t="inlineStr"/>
      <c r="AP1302" t="inlineStr"/>
      <c r="AQ1302" t="inlineStr">
        <is>
          <t>EXN_209</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is>
          <t>Grid-Gen</t>
        </is>
      </c>
    </row>
    <row r="1303">
      <c r="A1303" t="inlineStr">
        <is>
          <t>Bonamatoumbe</t>
        </is>
      </c>
      <c r="B1303" t="inlineStr">
        <is>
          <t>LIT_203</t>
        </is>
      </c>
      <c r="C1303" t="inlineStr">
        <is>
          <t>Douala</t>
        </is>
      </c>
      <c r="D1303" t="inlineStr">
        <is>
          <t>IHS</t>
        </is>
      </c>
      <c r="E1303" t="inlineStr">
        <is>
          <t>Grid-Gen</t>
        </is>
      </c>
      <c r="F1303" t="inlineStr">
        <is>
          <t>LITTORAL</t>
        </is>
      </c>
      <c r="G1303" t="inlineStr">
        <is>
          <t>Douala</t>
        </is>
      </c>
      <c r="H1303" t="inlineStr">
        <is>
          <t>ZTE</t>
        </is>
      </c>
      <c r="I1303" t="n">
        <v>0</v>
      </c>
      <c r="J1303" t="n">
        <v>0</v>
      </c>
      <c r="K1303" t="n">
        <v>0</v>
      </c>
      <c r="L1303" t="n">
        <v>0</v>
      </c>
      <c r="M1303" t="n">
        <v>0.03691861211700913</v>
      </c>
      <c r="N1303" t="n">
        <v>0</v>
      </c>
      <c r="O1303" t="n">
        <v>0</v>
      </c>
      <c r="P1303" t="n">
        <v>0</v>
      </c>
      <c r="Q1303" t="n">
        <v>0</v>
      </c>
      <c r="R1303" t="n">
        <v>0</v>
      </c>
      <c r="S1303" t="n">
        <v>0</v>
      </c>
      <c r="T1303" t="n">
        <v>0</v>
      </c>
      <c r="U1303" t="n">
        <v>0</v>
      </c>
      <c r="V1303" t="n">
        <v>0</v>
      </c>
      <c r="W1303" t="n">
        <v>0</v>
      </c>
      <c r="X1303" t="n">
        <v>1.168019279006258</v>
      </c>
      <c r="Y1303" t="n">
        <v>0</v>
      </c>
      <c r="Z1303" t="n">
        <v>0</v>
      </c>
      <c r="AA1303" t="n">
        <v>0</v>
      </c>
      <c r="AB1303" t="n">
        <v>0</v>
      </c>
      <c r="AC1303" t="n">
        <v>0</v>
      </c>
      <c r="AD1303" t="n">
        <v>0</v>
      </c>
      <c r="AE1303" t="n">
        <v>0</v>
      </c>
      <c r="AF1303" t="n">
        <v>0</v>
      </c>
      <c r="AG1303" t="n">
        <v>0</v>
      </c>
      <c r="AH1303" t="n">
        <v>0</v>
      </c>
      <c r="AI1303" t="inlineStr">
        <is>
          <t>Operationnel</t>
        </is>
      </c>
      <c r="AJ1303" t="inlineStr"/>
      <c r="AK1303" t="inlineStr">
        <is>
          <t>no impacts</t>
        </is>
      </c>
      <c r="AL1303" t="inlineStr">
        <is>
          <t>no impacts</t>
        </is>
      </c>
      <c r="AM1303" t="inlineStr">
        <is>
          <t>no impacts</t>
        </is>
      </c>
      <c r="AN1303" t="inlineStr">
        <is>
          <t>no impacts</t>
        </is>
      </c>
      <c r="AO1303" t="inlineStr"/>
      <c r="AP1303" t="inlineStr"/>
      <c r="AQ1303" t="inlineStr">
        <is>
          <t>LIT_203</t>
        </is>
      </c>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is>
          <t>LIT_203</t>
        </is>
      </c>
      <c r="BQ1303" t="inlineStr">
        <is>
          <t>Grid-Gen</t>
        </is>
      </c>
    </row>
    <row r="1304">
      <c r="A1304" t="inlineStr">
        <is>
          <t>Kar-Hay-Ville</t>
        </is>
      </c>
      <c r="B1304" t="inlineStr">
        <is>
          <t>EXN_192</t>
        </is>
      </c>
      <c r="C1304" t="inlineStr">
        <is>
          <t>EXTREME-NORD</t>
        </is>
      </c>
      <c r="D1304" t="inlineStr">
        <is>
          <t>CAMUSAT</t>
        </is>
      </c>
      <c r="E1304" t="inlineStr">
        <is>
          <t>Bad Grid + GE</t>
        </is>
      </c>
      <c r="F1304" t="inlineStr">
        <is>
          <t>EXTREME-NORD</t>
        </is>
      </c>
      <c r="G1304" t="inlineStr">
        <is>
          <t>Kar-Hay</t>
        </is>
      </c>
      <c r="H1304" t="inlineStr">
        <is>
          <t>HUAWEI</t>
        </is>
      </c>
      <c r="I1304" t="n">
        <v>0</v>
      </c>
      <c r="J1304" t="n">
        <v>0</v>
      </c>
      <c r="K1304" t="n">
        <v>0</v>
      </c>
      <c r="L1304" t="n">
        <v>0</v>
      </c>
      <c r="M1304" t="n">
        <v>0</v>
      </c>
      <c r="N1304" t="n">
        <v>0</v>
      </c>
      <c r="O1304" t="n">
        <v>0</v>
      </c>
      <c r="P1304" t="n">
        <v>0</v>
      </c>
      <c r="Q1304" t="n">
        <v>0</v>
      </c>
      <c r="R1304" t="n">
        <v>0</v>
      </c>
      <c r="S1304" t="n">
        <v>0</v>
      </c>
      <c r="T1304" t="n">
        <v>0</v>
      </c>
      <c r="U1304" t="n">
        <v>0</v>
      </c>
      <c r="V1304" t="n">
        <v>0.7245322215658911</v>
      </c>
      <c r="W1304" t="n">
        <v>0.05404028730170961</v>
      </c>
      <c r="X1304" t="n">
        <v>1.056460864130946</v>
      </c>
      <c r="Y1304" t="n">
        <v>0</v>
      </c>
      <c r="Z1304" t="n">
        <v>0</v>
      </c>
      <c r="AA1304" t="n">
        <v>0</v>
      </c>
      <c r="AB1304" t="n">
        <v>0</v>
      </c>
      <c r="AC1304" t="n">
        <v>0</v>
      </c>
      <c r="AD1304" t="n">
        <v>0</v>
      </c>
      <c r="AE1304" t="n">
        <v>0</v>
      </c>
      <c r="AF1304" t="n">
        <v>0</v>
      </c>
      <c r="AG1304" t="n">
        <v>0</v>
      </c>
      <c r="AH1304" t="n">
        <v>0</v>
      </c>
      <c r="AI1304" t="inlineStr">
        <is>
          <t>Insecurity</t>
        </is>
      </c>
      <c r="AJ1304" t="inlineStr"/>
      <c r="AK1304" t="inlineStr">
        <is>
          <t>no impacts</t>
        </is>
      </c>
      <c r="AL1304" t="inlineStr">
        <is>
          <t>no impacts</t>
        </is>
      </c>
      <c r="AM1304" t="inlineStr">
        <is>
          <t>no impacts</t>
        </is>
      </c>
      <c r="AN1304" t="inlineStr">
        <is>
          <t>no impacts</t>
        </is>
      </c>
      <c r="AO1304" t="inlineStr"/>
      <c r="AP1304" t="inlineStr"/>
      <c r="AQ1304" t="inlineStr">
        <is>
          <t>EXN_192</t>
        </is>
      </c>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is>
          <t>Grid-Gen</t>
        </is>
      </c>
    </row>
    <row r="1305">
      <c r="A1305" t="inlineStr">
        <is>
          <t>Maroua-Zokok-Laddeo-IHS</t>
        </is>
      </c>
      <c r="B1305" t="inlineStr">
        <is>
          <t>EXN_170</t>
        </is>
      </c>
      <c r="C1305" t="inlineStr">
        <is>
          <t>Maroua</t>
        </is>
      </c>
      <c r="D1305" t="inlineStr">
        <is>
          <t>IHS</t>
        </is>
      </c>
      <c r="E1305" t="inlineStr">
        <is>
          <t>Grid-Gen</t>
        </is>
      </c>
      <c r="F1305" t="inlineStr">
        <is>
          <t>EXTREME-NORD</t>
        </is>
      </c>
      <c r="G1305" t="inlineStr">
        <is>
          <t>Maroua</t>
        </is>
      </c>
      <c r="H1305" t="inlineStr">
        <is>
          <t>Huawei</t>
        </is>
      </c>
      <c r="I1305" t="n">
        <v>0</v>
      </c>
      <c r="J1305" t="n">
        <v>0</v>
      </c>
      <c r="K1305" t="n">
        <v>0</v>
      </c>
      <c r="L1305" t="n">
        <v>0</v>
      </c>
      <c r="M1305" t="n">
        <v>0</v>
      </c>
      <c r="N1305" t="n">
        <v>0</v>
      </c>
      <c r="O1305" t="n">
        <v>0</v>
      </c>
      <c r="P1305" t="n">
        <v>0</v>
      </c>
      <c r="Q1305" t="n">
        <v>0</v>
      </c>
      <c r="R1305" t="n">
        <v>0.5646585795287543</v>
      </c>
      <c r="S1305" t="n">
        <v>0</v>
      </c>
      <c r="T1305" t="n">
        <v>0</v>
      </c>
      <c r="U1305" t="n">
        <v>0</v>
      </c>
      <c r="V1305" t="n">
        <v>0</v>
      </c>
      <c r="W1305" t="n">
        <v>0</v>
      </c>
      <c r="X1305" t="n">
        <v>1.031224228311831</v>
      </c>
      <c r="Y1305" t="n">
        <v>0</v>
      </c>
      <c r="Z1305" t="n">
        <v>0</v>
      </c>
      <c r="AA1305" t="n">
        <v>0</v>
      </c>
      <c r="AB1305" t="n">
        <v>0</v>
      </c>
      <c r="AC1305" t="n">
        <v>0</v>
      </c>
      <c r="AD1305" t="n">
        <v>0</v>
      </c>
      <c r="AE1305" t="n">
        <v>0</v>
      </c>
      <c r="AF1305" t="n">
        <v>0</v>
      </c>
      <c r="AG1305" t="n">
        <v>0</v>
      </c>
      <c r="AH1305" t="n">
        <v>0</v>
      </c>
      <c r="AI1305" t="inlineStr">
        <is>
          <t>Operationnel</t>
        </is>
      </c>
      <c r="AJ1305" t="inlineStr"/>
      <c r="AK1305" t="inlineStr">
        <is>
          <t>no impacts</t>
        </is>
      </c>
      <c r="AL1305" t="inlineStr">
        <is>
          <t>no impacts</t>
        </is>
      </c>
      <c r="AM1305" t="inlineStr">
        <is>
          <t>no impacts</t>
        </is>
      </c>
      <c r="AN1305" t="inlineStr">
        <is>
          <t>no impacts</t>
        </is>
      </c>
      <c r="AO1305" t="inlineStr"/>
      <c r="AP1305" t="inlineStr"/>
      <c r="AQ1305" t="inlineStr">
        <is>
          <t>EXN_170</t>
        </is>
      </c>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is>
          <t>EXN_170</t>
        </is>
      </c>
      <c r="BQ1305" t="inlineStr">
        <is>
          <t>Grid-Lithium</t>
        </is>
      </c>
    </row>
    <row r="1306">
      <c r="A1306" t="inlineStr">
        <is>
          <t>Ndoumkain</t>
        </is>
      </c>
      <c r="B1306" t="inlineStr">
        <is>
          <t>OST_207</t>
        </is>
      </c>
      <c r="C1306" t="inlineStr">
        <is>
          <t>OUEST</t>
        </is>
      </c>
      <c r="D1306" t="inlineStr">
        <is>
          <t>IHS</t>
        </is>
      </c>
      <c r="E1306" t="inlineStr">
        <is>
          <t>Grid-Gen</t>
        </is>
      </c>
      <c r="F1306" t="inlineStr">
        <is>
          <t>OUEST</t>
        </is>
      </c>
      <c r="G1306" t="inlineStr">
        <is>
          <t>Ndoumkain</t>
        </is>
      </c>
      <c r="H1306" t="inlineStr">
        <is>
          <t>Huawei</t>
        </is>
      </c>
      <c r="I1306" t="n">
        <v>0</v>
      </c>
      <c r="J1306" t="n">
        <v>0</v>
      </c>
      <c r="K1306" t="n">
        <v>0</v>
      </c>
      <c r="L1306" t="n">
        <v>0</v>
      </c>
      <c r="M1306" t="n">
        <v>0</v>
      </c>
      <c r="N1306" t="n">
        <v>0</v>
      </c>
      <c r="O1306" t="n">
        <v>0</v>
      </c>
      <c r="P1306" t="n">
        <v>0</v>
      </c>
      <c r="Q1306" t="n">
        <v>0</v>
      </c>
      <c r="R1306" t="n">
        <v>0</v>
      </c>
      <c r="S1306" t="n">
        <v>0</v>
      </c>
      <c r="T1306" t="n">
        <v>0</v>
      </c>
      <c r="U1306" t="n">
        <v>0</v>
      </c>
      <c r="V1306" t="n">
        <v>0</v>
      </c>
      <c r="W1306" t="n">
        <v>1.669363330508256</v>
      </c>
      <c r="X1306" t="n">
        <v>0.871065225021616</v>
      </c>
      <c r="Y1306" t="n">
        <v>0</v>
      </c>
      <c r="Z1306" t="n">
        <v>0</v>
      </c>
      <c r="AA1306" t="n">
        <v>0</v>
      </c>
      <c r="AB1306" t="n">
        <v>0</v>
      </c>
      <c r="AC1306" t="n">
        <v>0</v>
      </c>
      <c r="AD1306" t="n">
        <v>0</v>
      </c>
      <c r="AE1306" t="n">
        <v>0</v>
      </c>
      <c r="AF1306" t="n">
        <v>0</v>
      </c>
      <c r="AG1306" t="n">
        <v>0</v>
      </c>
      <c r="AH1306" t="n">
        <v>0</v>
      </c>
      <c r="AI1306" t="inlineStr">
        <is>
          <t>Operationnel</t>
        </is>
      </c>
      <c r="AJ1306" t="inlineStr"/>
      <c r="AK1306" t="inlineStr">
        <is>
          <t>no impacts</t>
        </is>
      </c>
      <c r="AL1306" t="inlineStr">
        <is>
          <t>no impacts</t>
        </is>
      </c>
      <c r="AM1306" t="inlineStr">
        <is>
          <t>no impacts</t>
        </is>
      </c>
      <c r="AN1306" t="inlineStr">
        <is>
          <t>no impacts</t>
        </is>
      </c>
      <c r="AO1306" t="inlineStr"/>
      <c r="AP1306" t="inlineStr"/>
      <c r="AQ1306" t="inlineStr">
        <is>
          <t>OST_207</t>
        </is>
      </c>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is>
          <t>OST_207</t>
        </is>
      </c>
      <c r="BQ1306" t="inlineStr"/>
    </row>
    <row r="1307">
      <c r="A1307" t="inlineStr">
        <is>
          <t>Poli-Ville-IHS</t>
        </is>
      </c>
      <c r="B1307" t="inlineStr">
        <is>
          <t>NRD_119</t>
        </is>
      </c>
      <c r="C1307" t="inlineStr">
        <is>
          <t>NORD</t>
        </is>
      </c>
      <c r="D1307" t="inlineStr">
        <is>
          <t>IHS</t>
        </is>
      </c>
      <c r="E1307" t="inlineStr">
        <is>
          <t>Grid-Gen</t>
        </is>
      </c>
      <c r="F1307" t="inlineStr">
        <is>
          <t>NORD</t>
        </is>
      </c>
      <c r="G1307" t="inlineStr">
        <is>
          <t>Poli</t>
        </is>
      </c>
      <c r="H1307" t="inlineStr">
        <is>
          <t>HUAWEI</t>
        </is>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0.8353593982301896</v>
      </c>
      <c r="Y1307" t="n">
        <v>0</v>
      </c>
      <c r="Z1307" t="n">
        <v>0</v>
      </c>
      <c r="AA1307" t="n">
        <v>0</v>
      </c>
      <c r="AB1307" t="n">
        <v>0</v>
      </c>
      <c r="AC1307" t="n">
        <v>0</v>
      </c>
      <c r="AD1307" t="n">
        <v>0</v>
      </c>
      <c r="AE1307" t="n">
        <v>0</v>
      </c>
      <c r="AF1307" t="n">
        <v>0</v>
      </c>
      <c r="AG1307" t="n">
        <v>0</v>
      </c>
      <c r="AH1307" t="n">
        <v>0</v>
      </c>
      <c r="AI1307" t="inlineStr">
        <is>
          <t>Operationnel</t>
        </is>
      </c>
      <c r="AJ1307" t="inlineStr"/>
      <c r="AK1307" t="inlineStr">
        <is>
          <t>no impacts</t>
        </is>
      </c>
      <c r="AL1307" t="inlineStr">
        <is>
          <t>no impacts</t>
        </is>
      </c>
      <c r="AM1307" t="inlineStr">
        <is>
          <t>no impacts</t>
        </is>
      </c>
      <c r="AN1307" t="inlineStr">
        <is>
          <t>no impacts</t>
        </is>
      </c>
      <c r="AO1307" t="inlineStr"/>
      <c r="AP1307" t="inlineStr"/>
      <c r="AQ1307" t="inlineStr">
        <is>
          <t>NRD_119</t>
        </is>
      </c>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is>
          <t>NRD_119</t>
        </is>
      </c>
      <c r="BQ1307" t="inlineStr"/>
    </row>
    <row r="1308">
      <c r="A1308" t="inlineStr">
        <is>
          <t>Maroua-Zikirou-IHS</t>
        </is>
      </c>
      <c r="B1308" t="inlineStr">
        <is>
          <t>EXN_147</t>
        </is>
      </c>
      <c r="C1308" t="inlineStr">
        <is>
          <t>Maroua</t>
        </is>
      </c>
      <c r="D1308" t="inlineStr">
        <is>
          <t>IHS</t>
        </is>
      </c>
      <c r="E1308" t="inlineStr">
        <is>
          <t>Grid-Gen</t>
        </is>
      </c>
      <c r="F1308" t="inlineStr">
        <is>
          <t>EXTREME-NORD</t>
        </is>
      </c>
      <c r="G1308" t="inlineStr">
        <is>
          <t>Maroua</t>
        </is>
      </c>
      <c r="H1308" t="inlineStr">
        <is>
          <t>Huawei</t>
        </is>
      </c>
      <c r="I1308" t="n">
        <v>0.5953527493129928</v>
      </c>
      <c r="J1308" t="n">
        <v>0.07874187077130293</v>
      </c>
      <c r="K1308" t="n">
        <v>0</v>
      </c>
      <c r="L1308" t="n">
        <v>0</v>
      </c>
      <c r="M1308" t="n">
        <v>0</v>
      </c>
      <c r="N1308" t="n">
        <v>0</v>
      </c>
      <c r="O1308" t="n">
        <v>0</v>
      </c>
      <c r="P1308" t="n">
        <v>8.917539158697954e-05</v>
      </c>
      <c r="Q1308" t="n">
        <v>0</v>
      </c>
      <c r="R1308" t="n">
        <v>0.566941469553381</v>
      </c>
      <c r="S1308" t="n">
        <v>0.1851102778562521</v>
      </c>
      <c r="T1308" t="n">
        <v>0</v>
      </c>
      <c r="U1308" t="n">
        <v>0.09861014801688199</v>
      </c>
      <c r="V1308" t="n">
        <v>0</v>
      </c>
      <c r="W1308" t="n">
        <v>0</v>
      </c>
      <c r="X1308" t="n">
        <v>0.7741315743665694</v>
      </c>
      <c r="Y1308" t="n">
        <v>0</v>
      </c>
      <c r="Z1308" t="n">
        <v>0</v>
      </c>
      <c r="AA1308" t="n">
        <v>0</v>
      </c>
      <c r="AB1308" t="n">
        <v>0</v>
      </c>
      <c r="AC1308" t="n">
        <v>0</v>
      </c>
      <c r="AD1308" t="n">
        <v>0</v>
      </c>
      <c r="AE1308" t="n">
        <v>0</v>
      </c>
      <c r="AF1308" t="n">
        <v>0</v>
      </c>
      <c r="AG1308" t="n">
        <v>0</v>
      </c>
      <c r="AH1308" t="n">
        <v>0</v>
      </c>
      <c r="AI1308" t="inlineStr">
        <is>
          <t>Operationnel</t>
        </is>
      </c>
      <c r="AJ1308" t="inlineStr"/>
      <c r="AK1308" t="inlineStr">
        <is>
          <t>no impacts</t>
        </is>
      </c>
      <c r="AL1308" t="inlineStr">
        <is>
          <t>no impacts</t>
        </is>
      </c>
      <c r="AM1308" t="inlineStr">
        <is>
          <t>no impacts</t>
        </is>
      </c>
      <c r="AN1308" t="inlineStr">
        <is>
          <t>no impacts</t>
        </is>
      </c>
      <c r="AO1308" t="inlineStr"/>
      <c r="AP1308" t="inlineStr"/>
      <c r="AQ1308" t="inlineStr">
        <is>
          <t>EXN_147</t>
        </is>
      </c>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is>
          <t>EXN_147</t>
        </is>
      </c>
      <c r="BQ1308" t="inlineStr">
        <is>
          <t>Grid-Gen</t>
        </is>
      </c>
    </row>
    <row r="1309">
      <c r="A1309" t="inlineStr">
        <is>
          <t>Bibemire</t>
        </is>
      </c>
      <c r="B1309" t="inlineStr">
        <is>
          <t>NRD_039</t>
        </is>
      </c>
      <c r="C1309" t="inlineStr">
        <is>
          <t>Garoua</t>
        </is>
      </c>
      <c r="D1309" t="inlineStr">
        <is>
          <t>IHS</t>
        </is>
      </c>
      <c r="E1309" t="inlineStr">
        <is>
          <t>Grid-Gen</t>
        </is>
      </c>
      <c r="F1309" t="inlineStr">
        <is>
          <t>NORD</t>
        </is>
      </c>
      <c r="G1309" t="inlineStr">
        <is>
          <t>Garoua</t>
        </is>
      </c>
      <c r="H1309" t="inlineStr">
        <is>
          <t>Huawei</t>
        </is>
      </c>
      <c r="I1309" t="n">
        <v>0</v>
      </c>
      <c r="J1309" t="n">
        <v>0</v>
      </c>
      <c r="K1309" t="n">
        <v>0.04984904389712155</v>
      </c>
      <c r="L1309" t="n">
        <v>2.758230531941911</v>
      </c>
      <c r="M1309" t="n">
        <v>0</v>
      </c>
      <c r="N1309" t="n">
        <v>0</v>
      </c>
      <c r="O1309" t="n">
        <v>0</v>
      </c>
      <c r="P1309" t="n">
        <v>0</v>
      </c>
      <c r="Q1309" t="n">
        <v>0</v>
      </c>
      <c r="R1309" t="n">
        <v>0</v>
      </c>
      <c r="S1309" t="n">
        <v>0</v>
      </c>
      <c r="T1309" t="n">
        <v>0</v>
      </c>
      <c r="U1309" t="n">
        <v>0</v>
      </c>
      <c r="V1309" t="n">
        <v>0</v>
      </c>
      <c r="W1309" t="n">
        <v>0</v>
      </c>
      <c r="X1309" t="n">
        <v>0.7245500566442087</v>
      </c>
      <c r="Y1309" t="n">
        <v>0</v>
      </c>
      <c r="Z1309" t="n">
        <v>0.466208947216729</v>
      </c>
      <c r="AA1309" t="n">
        <v>0</v>
      </c>
      <c r="AB1309" t="n">
        <v>0</v>
      </c>
      <c r="AC1309" t="n">
        <v>0</v>
      </c>
      <c r="AD1309" t="n">
        <v>0</v>
      </c>
      <c r="AE1309" t="n">
        <v>0</v>
      </c>
      <c r="AF1309" t="n">
        <v>0</v>
      </c>
      <c r="AG1309" t="n">
        <v>0</v>
      </c>
      <c r="AH1309" t="n">
        <v>0</v>
      </c>
      <c r="AI1309" t="inlineStr">
        <is>
          <t>Operationnel</t>
        </is>
      </c>
      <c r="AJ1309" t="inlineStr"/>
      <c r="AK1309" t="inlineStr">
        <is>
          <t>no impacts</t>
        </is>
      </c>
      <c r="AL1309" t="inlineStr">
        <is>
          <t>no impacts</t>
        </is>
      </c>
      <c r="AM1309" t="inlineStr">
        <is>
          <t>no impacts</t>
        </is>
      </c>
      <c r="AN1309" t="inlineStr">
        <is>
          <t>no impacts</t>
        </is>
      </c>
      <c r="AO1309" t="inlineStr"/>
      <c r="AP1309" t="inlineStr"/>
      <c r="AQ1309" t="inlineStr">
        <is>
          <t>NRD_039</t>
        </is>
      </c>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is>
          <t>NRD_039</t>
        </is>
      </c>
      <c r="BQ1309" t="inlineStr"/>
    </row>
    <row r="1310">
      <c r="A1310" t="inlineStr">
        <is>
          <t>Ekie-Sud-IHS</t>
        </is>
      </c>
      <c r="B1310" t="inlineStr">
        <is>
          <t>CTR_647</t>
        </is>
      </c>
      <c r="C1310" t="inlineStr">
        <is>
          <t>Yaounde</t>
        </is>
      </c>
      <c r="D1310" t="inlineStr">
        <is>
          <t>IHS</t>
        </is>
      </c>
      <c r="E1310" t="inlineStr">
        <is>
          <t>Grid-Gen</t>
        </is>
      </c>
      <c r="F1310" t="inlineStr">
        <is>
          <t>CENTRE</t>
        </is>
      </c>
      <c r="G1310" t="inlineStr">
        <is>
          <t>Yaounde</t>
        </is>
      </c>
      <c r="H1310" t="inlineStr">
        <is>
          <t>ZTE</t>
        </is>
      </c>
      <c r="I1310" t="n">
        <v>0</v>
      </c>
      <c r="J1310" t="n">
        <v>0</v>
      </c>
      <c r="K1310" t="n">
        <v>0</v>
      </c>
      <c r="L1310" t="n">
        <v>0</v>
      </c>
      <c r="M1310" t="n">
        <v>0</v>
      </c>
      <c r="N1310" t="n">
        <v>0</v>
      </c>
      <c r="O1310" t="n">
        <v>0</v>
      </c>
      <c r="P1310" t="n">
        <v>0</v>
      </c>
      <c r="Q1310" t="n">
        <v>13.69557447500663</v>
      </c>
      <c r="R1310" t="n">
        <v>0</v>
      </c>
      <c r="S1310" t="n">
        <v>0</v>
      </c>
      <c r="T1310" t="n">
        <v>0</v>
      </c>
      <c r="U1310" t="n">
        <v>0</v>
      </c>
      <c r="V1310" t="n">
        <v>0</v>
      </c>
      <c r="W1310" t="n">
        <v>0</v>
      </c>
      <c r="X1310" t="n">
        <v>0.5700269381022912</v>
      </c>
      <c r="Y1310" t="n">
        <v>0</v>
      </c>
      <c r="Z1310" t="n">
        <v>0</v>
      </c>
      <c r="AA1310" t="n">
        <v>0</v>
      </c>
      <c r="AB1310" t="n">
        <v>0</v>
      </c>
      <c r="AC1310" t="n">
        <v>0</v>
      </c>
      <c r="AD1310" t="n">
        <v>0</v>
      </c>
      <c r="AE1310" t="n">
        <v>0</v>
      </c>
      <c r="AF1310" t="n">
        <v>0</v>
      </c>
      <c r="AG1310" t="n">
        <v>0</v>
      </c>
      <c r="AH1310" t="n">
        <v>0</v>
      </c>
      <c r="AI1310" t="inlineStr">
        <is>
          <t>Operationnel</t>
        </is>
      </c>
      <c r="AJ1310" t="inlineStr"/>
      <c r="AK1310" t="inlineStr">
        <is>
          <t>no impacts</t>
        </is>
      </c>
      <c r="AL1310" t="inlineStr">
        <is>
          <t>no impacts</t>
        </is>
      </c>
      <c r="AM1310" t="inlineStr">
        <is>
          <t>no impacts</t>
        </is>
      </c>
      <c r="AN1310" t="inlineStr">
        <is>
          <t>no impacts</t>
        </is>
      </c>
      <c r="AO1310" t="inlineStr"/>
      <c r="AP1310" t="inlineStr"/>
      <c r="AQ1310" t="inlineStr">
        <is>
          <t>CTR_647</t>
        </is>
      </c>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is>
          <t>CTR_647</t>
        </is>
      </c>
      <c r="BQ1310" t="inlineStr">
        <is>
          <t>Grid-Gen-Lithium</t>
        </is>
      </c>
    </row>
    <row r="1311">
      <c r="A1311" t="inlineStr">
        <is>
          <t>Bangang-Fokam-IHS</t>
        </is>
      </c>
      <c r="B1311" t="inlineStr">
        <is>
          <t>OST_212</t>
        </is>
      </c>
      <c r="C1311" t="inlineStr">
        <is>
          <t>OUEST</t>
        </is>
      </c>
      <c r="D1311" t="inlineStr">
        <is>
          <t>IHS</t>
        </is>
      </c>
      <c r="E1311" t="inlineStr">
        <is>
          <t>Grid-Gen</t>
        </is>
      </c>
      <c r="F1311" t="inlineStr">
        <is>
          <t>OUEST</t>
        </is>
      </c>
      <c r="G1311" t="inlineStr">
        <is>
          <t>Bangang</t>
        </is>
      </c>
      <c r="H1311" t="inlineStr">
        <is>
          <t>HUAWEI</t>
        </is>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0.5614839355882578</v>
      </c>
      <c r="Y1311" t="n">
        <v>0</v>
      </c>
      <c r="Z1311" t="n">
        <v>0</v>
      </c>
      <c r="AA1311" t="n">
        <v>0</v>
      </c>
      <c r="AB1311" t="n">
        <v>0</v>
      </c>
      <c r="AC1311" t="n">
        <v>0</v>
      </c>
      <c r="AD1311" t="n">
        <v>0</v>
      </c>
      <c r="AE1311" t="n">
        <v>0</v>
      </c>
      <c r="AF1311" t="n">
        <v>0</v>
      </c>
      <c r="AG1311" t="n">
        <v>0</v>
      </c>
      <c r="AH1311" t="n">
        <v>0</v>
      </c>
      <c r="AI1311" t="inlineStr">
        <is>
          <t>Operationnel</t>
        </is>
      </c>
      <c r="AJ1311" t="inlineStr"/>
      <c r="AK1311" t="inlineStr">
        <is>
          <t>no impacts</t>
        </is>
      </c>
      <c r="AL1311" t="inlineStr">
        <is>
          <t>no impacts</t>
        </is>
      </c>
      <c r="AM1311" t="inlineStr">
        <is>
          <t>no impacts</t>
        </is>
      </c>
      <c r="AN1311" t="inlineStr">
        <is>
          <t>no impacts</t>
        </is>
      </c>
      <c r="AO1311" t="inlineStr"/>
      <c r="AP1311" t="inlineStr"/>
      <c r="AQ1311" t="inlineStr">
        <is>
          <t>OST_212</t>
        </is>
      </c>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is>
          <t>OST_212</t>
        </is>
      </c>
      <c r="BQ1311" t="inlineStr">
        <is>
          <t>Grid-Lithium</t>
        </is>
      </c>
    </row>
    <row r="1312">
      <c r="A1312" t="inlineStr">
        <is>
          <t>Foumban-Njiyouom</t>
        </is>
      </c>
      <c r="B1312" t="inlineStr">
        <is>
          <t>OST_137</t>
        </is>
      </c>
      <c r="C1312" t="inlineStr">
        <is>
          <t>OUEST</t>
        </is>
      </c>
      <c r="D1312" t="inlineStr">
        <is>
          <t>IHS</t>
        </is>
      </c>
      <c r="E1312" t="inlineStr">
        <is>
          <t>Grid-Gen</t>
        </is>
      </c>
      <c r="F1312" t="inlineStr">
        <is>
          <t>OUEST</t>
        </is>
      </c>
      <c r="G1312" t="inlineStr">
        <is>
          <t>Foumban</t>
        </is>
      </c>
      <c r="H1312" t="inlineStr">
        <is>
          <t>Huawei</t>
        </is>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0.4949234233077365</v>
      </c>
      <c r="Y1312" t="n">
        <v>0</v>
      </c>
      <c r="Z1312" t="n">
        <v>0</v>
      </c>
      <c r="AA1312" t="n">
        <v>0</v>
      </c>
      <c r="AB1312" t="n">
        <v>0</v>
      </c>
      <c r="AC1312" t="n">
        <v>0</v>
      </c>
      <c r="AD1312" t="n">
        <v>0</v>
      </c>
      <c r="AE1312" t="n">
        <v>0</v>
      </c>
      <c r="AF1312" t="n">
        <v>0</v>
      </c>
      <c r="AG1312" t="n">
        <v>0</v>
      </c>
      <c r="AH1312" t="n">
        <v>0</v>
      </c>
      <c r="AI1312" t="inlineStr">
        <is>
          <t>Operationnel</t>
        </is>
      </c>
      <c r="AJ1312" t="inlineStr"/>
      <c r="AK1312" t="inlineStr">
        <is>
          <t>no impacts</t>
        </is>
      </c>
      <c r="AL1312" t="inlineStr">
        <is>
          <t>no impacts</t>
        </is>
      </c>
      <c r="AM1312" t="inlineStr">
        <is>
          <t>no impacts</t>
        </is>
      </c>
      <c r="AN1312" t="inlineStr">
        <is>
          <t>no impacts</t>
        </is>
      </c>
      <c r="AO1312" t="inlineStr"/>
      <c r="AP1312" t="inlineStr"/>
      <c r="AQ1312" t="inlineStr">
        <is>
          <t>OST_137</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is>
          <t>OST_137</t>
        </is>
      </c>
      <c r="BQ1312" t="inlineStr">
        <is>
          <t>Gen-Lithium</t>
        </is>
      </c>
    </row>
    <row r="1313">
      <c r="A1313" t="inlineStr">
        <is>
          <t>Minisite-Dubai</t>
        </is>
      </c>
      <c r="B1313" t="inlineStr">
        <is>
          <t>LIT_662</t>
        </is>
      </c>
      <c r="C1313" t="inlineStr">
        <is>
          <t>Douala</t>
        </is>
      </c>
      <c r="D1313" t="inlineStr">
        <is>
          <t>CAMUSAT</t>
        </is>
      </c>
      <c r="E1313" t="inlineStr">
        <is>
          <t>Good Grid no GE - 8h</t>
        </is>
      </c>
      <c r="F1313" t="inlineStr">
        <is>
          <t>LITTORAL</t>
        </is>
      </c>
      <c r="G1313" t="inlineStr">
        <is>
          <t>Douala</t>
        </is>
      </c>
      <c r="H1313" t="inlineStr">
        <is>
          <t>ZTE</t>
        </is>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0.4789788632919846</v>
      </c>
      <c r="Y1313" t="n">
        <v>0</v>
      </c>
      <c r="Z1313" t="n">
        <v>1.198428087537418</v>
      </c>
      <c r="AA1313" t="n">
        <v>0</v>
      </c>
      <c r="AB1313" t="n">
        <v>0</v>
      </c>
      <c r="AC1313" t="n">
        <v>0</v>
      </c>
      <c r="AD1313" t="n">
        <v>0</v>
      </c>
      <c r="AE1313" t="n">
        <v>0</v>
      </c>
      <c r="AF1313" t="n">
        <v>0</v>
      </c>
      <c r="AG1313" t="n">
        <v>0</v>
      </c>
      <c r="AH1313" t="n">
        <v>0</v>
      </c>
      <c r="AI1313" t="inlineStr">
        <is>
          <t>Operationnel</t>
        </is>
      </c>
      <c r="AJ1313" t="inlineStr"/>
      <c r="AK1313" t="inlineStr">
        <is>
          <t>no impacts</t>
        </is>
      </c>
      <c r="AL1313" t="inlineStr">
        <is>
          <t>no impacts</t>
        </is>
      </c>
      <c r="AM1313" t="inlineStr">
        <is>
          <t>no impacts</t>
        </is>
      </c>
      <c r="AN1313" t="inlineStr">
        <is>
          <t>no impacts</t>
        </is>
      </c>
      <c r="AO1313" t="inlineStr"/>
      <c r="AP1313" t="inlineStr"/>
      <c r="AQ1313" t="inlineStr">
        <is>
          <t>LIT_662</t>
        </is>
      </c>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is>
          <t>Grid-Lithium</t>
        </is>
      </c>
    </row>
    <row r="1314">
      <c r="A1314" t="inlineStr">
        <is>
          <t>Bamendou-II</t>
        </is>
      </c>
      <c r="B1314" t="inlineStr">
        <is>
          <t>OST_310</t>
        </is>
      </c>
      <c r="C1314" t="inlineStr">
        <is>
          <t>OUEST</t>
        </is>
      </c>
      <c r="D1314" t="inlineStr">
        <is>
          <t>ESCO</t>
        </is>
      </c>
      <c r="E1314" t="inlineStr">
        <is>
          <t>Medium Grid + GE</t>
        </is>
      </c>
      <c r="F1314" t="inlineStr">
        <is>
          <t>OUEST</t>
        </is>
      </c>
      <c r="G1314" t="inlineStr">
        <is>
          <t>Bamendou</t>
        </is>
      </c>
      <c r="H1314" t="inlineStr">
        <is>
          <t>HUAWEI</t>
        </is>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0.4770526748337058</v>
      </c>
      <c r="Y1314" t="n">
        <v>0</v>
      </c>
      <c r="Z1314" t="n">
        <v>0</v>
      </c>
      <c r="AA1314" t="n">
        <v>0</v>
      </c>
      <c r="AB1314" t="n">
        <v>0</v>
      </c>
      <c r="AC1314" t="n">
        <v>0</v>
      </c>
      <c r="AD1314" t="n">
        <v>0</v>
      </c>
      <c r="AE1314" t="n">
        <v>0</v>
      </c>
      <c r="AF1314" t="n">
        <v>0</v>
      </c>
      <c r="AG1314" t="n">
        <v>0</v>
      </c>
      <c r="AH1314" t="n">
        <v>0</v>
      </c>
      <c r="AI1314" t="inlineStr">
        <is>
          <t>Operationnel</t>
        </is>
      </c>
      <c r="AJ1314" t="inlineStr"/>
      <c r="AK1314" t="inlineStr">
        <is>
          <t>no impacts</t>
        </is>
      </c>
      <c r="AL1314" t="inlineStr">
        <is>
          <t>no impacts</t>
        </is>
      </c>
      <c r="AM1314" t="inlineStr">
        <is>
          <t>no impacts</t>
        </is>
      </c>
      <c r="AN1314" t="inlineStr">
        <is>
          <t>no impacts</t>
        </is>
      </c>
      <c r="AO1314" t="inlineStr"/>
      <c r="AP1314" t="inlineStr"/>
      <c r="AQ1314" t="inlineStr">
        <is>
          <t>OST_310</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is>
          <t>Grid-Gen</t>
        </is>
      </c>
    </row>
    <row r="1315">
      <c r="A1315" t="inlineStr">
        <is>
          <t>Ngd-Beka</t>
        </is>
      </c>
      <c r="B1315" t="inlineStr">
        <is>
          <t>ADM_180</t>
        </is>
      </c>
      <c r="C1315" t="inlineStr">
        <is>
          <t>Ngaoundere</t>
        </is>
      </c>
      <c r="D1315" t="inlineStr">
        <is>
          <t>ESCO</t>
        </is>
      </c>
      <c r="E1315" t="inlineStr">
        <is>
          <t>Medium Grid solar + GE</t>
        </is>
      </c>
      <c r="F1315" t="inlineStr">
        <is>
          <t>ADAMAOUA</t>
        </is>
      </c>
      <c r="G1315" t="inlineStr">
        <is>
          <t>Ngaoundere</t>
        </is>
      </c>
      <c r="H1315" t="inlineStr">
        <is>
          <t>Huawei</t>
        </is>
      </c>
      <c r="I1315" t="n">
        <v>1.181663113919066</v>
      </c>
      <c r="J1315" t="n">
        <v>0.02568251277705011</v>
      </c>
      <c r="K1315" t="n">
        <v>0.5977426498075238</v>
      </c>
      <c r="L1315" t="n">
        <v>0</v>
      </c>
      <c r="M1315" t="n">
        <v>0.8255857753122566</v>
      </c>
      <c r="N1315" t="n">
        <v>0</v>
      </c>
      <c r="O1315" t="n">
        <v>0.1635655032488378</v>
      </c>
      <c r="P1315" t="n">
        <v>0</v>
      </c>
      <c r="Q1315" t="n">
        <v>0</v>
      </c>
      <c r="R1315" t="n">
        <v>0</v>
      </c>
      <c r="S1315" t="n">
        <v>0</v>
      </c>
      <c r="T1315" t="n">
        <v>0.3055148915769919</v>
      </c>
      <c r="U1315" t="n">
        <v>0</v>
      </c>
      <c r="V1315" t="n">
        <v>0</v>
      </c>
      <c r="W1315" t="n">
        <v>0.3055148915769919</v>
      </c>
      <c r="X1315" t="n">
        <v>0.418232586542934</v>
      </c>
      <c r="Y1315" t="n">
        <v>0</v>
      </c>
      <c r="Z1315" t="n">
        <v>0</v>
      </c>
      <c r="AA1315" t="n">
        <v>0</v>
      </c>
      <c r="AB1315" t="n">
        <v>0</v>
      </c>
      <c r="AC1315" t="n">
        <v>0</v>
      </c>
      <c r="AD1315" t="n">
        <v>0</v>
      </c>
      <c r="AE1315" t="n">
        <v>0</v>
      </c>
      <c r="AF1315" t="n">
        <v>0</v>
      </c>
      <c r="AG1315" t="n">
        <v>0</v>
      </c>
      <c r="AH1315" t="n">
        <v>0</v>
      </c>
      <c r="AI1315" t="inlineStr">
        <is>
          <t>Operationnel</t>
        </is>
      </c>
      <c r="AJ1315" t="inlineStr"/>
      <c r="AK1315" t="inlineStr">
        <is>
          <t>no impacts</t>
        </is>
      </c>
      <c r="AL1315" t="inlineStr">
        <is>
          <t>no impacts</t>
        </is>
      </c>
      <c r="AM1315" t="inlineStr">
        <is>
          <t>no impacts</t>
        </is>
      </c>
      <c r="AN1315" t="inlineStr">
        <is>
          <t>no impacts</t>
        </is>
      </c>
      <c r="AO1315" t="inlineStr"/>
      <c r="AP1315" t="inlineStr"/>
      <c r="AQ1315" t="inlineStr">
        <is>
          <t>ADM_180</t>
        </is>
      </c>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row>
    <row r="1316">
      <c r="A1316" t="inlineStr">
        <is>
          <t>Bon-Marche-IHS</t>
        </is>
      </c>
      <c r="B1316" t="inlineStr">
        <is>
          <t>ADM_178</t>
        </is>
      </c>
      <c r="C1316" t="inlineStr">
        <is>
          <t>ADAMAOUA</t>
        </is>
      </c>
      <c r="D1316" t="inlineStr"/>
      <c r="E1316" t="inlineStr"/>
      <c r="F1316" t="inlineStr">
        <is>
          <t>ADAMAOUA</t>
        </is>
      </c>
      <c r="G1316" t="inlineStr">
        <is>
          <t>Banyo</t>
        </is>
      </c>
      <c r="H1316" t="inlineStr">
        <is>
          <t>HUAWEI</t>
        </is>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0.3584850741796577</v>
      </c>
      <c r="Y1316" t="n">
        <v>0</v>
      </c>
      <c r="Z1316" t="n">
        <v>0</v>
      </c>
      <c r="AA1316" t="n">
        <v>0</v>
      </c>
      <c r="AB1316" t="n">
        <v>0</v>
      </c>
      <c r="AC1316" t="n">
        <v>0</v>
      </c>
      <c r="AD1316" t="n">
        <v>0</v>
      </c>
      <c r="AE1316" t="n">
        <v>0</v>
      </c>
      <c r="AF1316" t="n">
        <v>0</v>
      </c>
      <c r="AG1316" t="n">
        <v>0</v>
      </c>
      <c r="AH1316" t="n">
        <v>0</v>
      </c>
      <c r="AI1316" t="inlineStr">
        <is>
          <t>Operationnel</t>
        </is>
      </c>
      <c r="AJ1316" t="inlineStr"/>
      <c r="AK1316" t="inlineStr">
        <is>
          <t>no impacts</t>
        </is>
      </c>
      <c r="AL1316" t="inlineStr">
        <is>
          <t>no impacts</t>
        </is>
      </c>
      <c r="AM1316" t="inlineStr">
        <is>
          <t>no impacts</t>
        </is>
      </c>
      <c r="AN1316" t="inlineStr">
        <is>
          <t>no impacts</t>
        </is>
      </c>
      <c r="AO1316" t="inlineStr"/>
      <c r="AP1316" t="inlineStr"/>
      <c r="AQ1316" t="inlineStr">
        <is>
          <t>ADM_178</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is>
          <t>Grid-Gen</t>
        </is>
      </c>
    </row>
    <row r="1317">
      <c r="A1317" t="inlineStr">
        <is>
          <t>Obili-New</t>
        </is>
      </c>
      <c r="B1317" t="inlineStr">
        <is>
          <t>CTR_540</t>
        </is>
      </c>
      <c r="C1317" t="inlineStr">
        <is>
          <t>Yaounde</t>
        </is>
      </c>
      <c r="D1317" t="inlineStr">
        <is>
          <t>IHS</t>
        </is>
      </c>
      <c r="E1317" t="inlineStr">
        <is>
          <t>Grid-Gen</t>
        </is>
      </c>
      <c r="F1317" t="inlineStr">
        <is>
          <t>CENTRE</t>
        </is>
      </c>
      <c r="G1317" t="inlineStr">
        <is>
          <t>Yaounde</t>
        </is>
      </c>
      <c r="H1317" t="inlineStr">
        <is>
          <t>ZTE</t>
        </is>
      </c>
      <c r="I1317" t="n">
        <v>0</v>
      </c>
      <c r="J1317" t="n">
        <v>0</v>
      </c>
      <c r="K1317" t="n">
        <v>0</v>
      </c>
      <c r="L1317" t="n">
        <v>0</v>
      </c>
      <c r="M1317" t="n">
        <v>0</v>
      </c>
      <c r="N1317" t="n">
        <v>0</v>
      </c>
      <c r="O1317" t="n">
        <v>0</v>
      </c>
      <c r="P1317" t="n">
        <v>0</v>
      </c>
      <c r="Q1317" t="n">
        <v>0</v>
      </c>
      <c r="R1317" t="n">
        <v>0</v>
      </c>
      <c r="S1317" t="n">
        <v>0</v>
      </c>
      <c r="T1317" t="n">
        <v>0</v>
      </c>
      <c r="U1317" t="n">
        <v>0.0140362066357905</v>
      </c>
      <c r="V1317" t="n">
        <v>0</v>
      </c>
      <c r="W1317" t="n">
        <v>0</v>
      </c>
      <c r="X1317" t="n">
        <v>0.3538479538171348</v>
      </c>
      <c r="Y1317" t="n">
        <v>0</v>
      </c>
      <c r="Z1317" t="n">
        <v>0</v>
      </c>
      <c r="AA1317" t="n">
        <v>0</v>
      </c>
      <c r="AB1317" t="n">
        <v>0</v>
      </c>
      <c r="AC1317" t="n">
        <v>0</v>
      </c>
      <c r="AD1317" t="n">
        <v>0</v>
      </c>
      <c r="AE1317" t="n">
        <v>0</v>
      </c>
      <c r="AF1317" t="n">
        <v>0</v>
      </c>
      <c r="AG1317" t="n">
        <v>0</v>
      </c>
      <c r="AH1317" t="n">
        <v>0</v>
      </c>
      <c r="AI1317" t="inlineStr">
        <is>
          <t>Operationnel</t>
        </is>
      </c>
      <c r="AJ1317" t="inlineStr"/>
      <c r="AK1317" t="inlineStr">
        <is>
          <t>no impacts</t>
        </is>
      </c>
      <c r="AL1317" t="inlineStr">
        <is>
          <t>no impacts</t>
        </is>
      </c>
      <c r="AM1317" t="inlineStr">
        <is>
          <t>no impacts</t>
        </is>
      </c>
      <c r="AN1317" t="inlineStr">
        <is>
          <t>no impacts</t>
        </is>
      </c>
      <c r="AO1317" t="inlineStr"/>
      <c r="AP1317" t="inlineStr"/>
      <c r="AQ1317" t="inlineStr">
        <is>
          <t>CTR_540</t>
        </is>
      </c>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is>
          <t>CTR_540</t>
        </is>
      </c>
      <c r="BQ1317" t="inlineStr">
        <is>
          <t>Grid-Gen</t>
        </is>
      </c>
    </row>
    <row r="1318">
      <c r="A1318" t="inlineStr">
        <is>
          <t>Bberi-Q-Princes-II</t>
        </is>
      </c>
      <c r="B1318" t="inlineStr">
        <is>
          <t>LIT_444</t>
        </is>
      </c>
      <c r="C1318" t="inlineStr">
        <is>
          <t>Douala</t>
        </is>
      </c>
      <c r="D1318" t="inlineStr">
        <is>
          <t>IHS</t>
        </is>
      </c>
      <c r="E1318" t="inlineStr">
        <is>
          <t>Grid-Gen</t>
        </is>
      </c>
      <c r="F1318" t="inlineStr">
        <is>
          <t>LITTORAL</t>
        </is>
      </c>
      <c r="G1318" t="inlineStr">
        <is>
          <t>Douala</t>
        </is>
      </c>
      <c r="H1318" t="inlineStr">
        <is>
          <t>ZTE</t>
        </is>
      </c>
      <c r="I1318" t="n">
        <v>0</v>
      </c>
      <c r="J1318" t="n">
        <v>0</v>
      </c>
      <c r="K1318" t="n">
        <v>0</v>
      </c>
      <c r="L1318" t="n">
        <v>0.0004280418796175018</v>
      </c>
      <c r="M1318" t="n">
        <v>0</v>
      </c>
      <c r="N1318" t="n">
        <v>0</v>
      </c>
      <c r="O1318" t="n">
        <v>0</v>
      </c>
      <c r="P1318" t="n">
        <v>0</v>
      </c>
      <c r="Q1318" t="n">
        <v>0</v>
      </c>
      <c r="R1318" t="n">
        <v>0</v>
      </c>
      <c r="S1318" t="n">
        <v>0</v>
      </c>
      <c r="T1318" t="n">
        <v>0</v>
      </c>
      <c r="U1318" t="n">
        <v>0</v>
      </c>
      <c r="V1318" t="n">
        <v>0.000374536644665314</v>
      </c>
      <c r="W1318" t="n">
        <v>0</v>
      </c>
      <c r="X1318" t="n">
        <v>0.3096169595899934</v>
      </c>
      <c r="Y1318" t="n">
        <v>0</v>
      </c>
      <c r="Z1318" t="n">
        <v>0</v>
      </c>
      <c r="AA1318" t="n">
        <v>0</v>
      </c>
      <c r="AB1318" t="n">
        <v>0</v>
      </c>
      <c r="AC1318" t="n">
        <v>0</v>
      </c>
      <c r="AD1318" t="n">
        <v>0</v>
      </c>
      <c r="AE1318" t="n">
        <v>0</v>
      </c>
      <c r="AF1318" t="n">
        <v>0</v>
      </c>
      <c r="AG1318" t="n">
        <v>0</v>
      </c>
      <c r="AH1318" t="n">
        <v>0</v>
      </c>
      <c r="AI1318" t="inlineStr">
        <is>
          <t>Operationnel</t>
        </is>
      </c>
      <c r="AJ1318" t="inlineStr"/>
      <c r="AK1318" t="inlineStr">
        <is>
          <t>no impacts</t>
        </is>
      </c>
      <c r="AL1318" t="inlineStr">
        <is>
          <t>no impacts</t>
        </is>
      </c>
      <c r="AM1318" t="inlineStr">
        <is>
          <t>no impacts</t>
        </is>
      </c>
      <c r="AN1318" t="inlineStr">
        <is>
          <t>no impacts</t>
        </is>
      </c>
      <c r="AO1318" t="inlineStr"/>
      <c r="AP1318" t="inlineStr"/>
      <c r="AQ1318" t="inlineStr">
        <is>
          <t>LIT_444</t>
        </is>
      </c>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is>
          <t>LIT_444</t>
        </is>
      </c>
      <c r="BQ1318" t="inlineStr">
        <is>
          <t>Grid-Lithium</t>
        </is>
      </c>
    </row>
    <row r="1319">
      <c r="A1319" t="inlineStr">
        <is>
          <t>Missellele</t>
        </is>
      </c>
      <c r="B1319" t="inlineStr">
        <is>
          <t>LIT_178</t>
        </is>
      </c>
      <c r="C1319" t="inlineStr">
        <is>
          <t>SUD-OUEST</t>
        </is>
      </c>
      <c r="D1319" t="inlineStr">
        <is>
          <t>IHS</t>
        </is>
      </c>
      <c r="E1319" t="inlineStr">
        <is>
          <t>Grid-Gen</t>
        </is>
      </c>
      <c r="F1319" t="inlineStr">
        <is>
          <t>LITTORAL</t>
        </is>
      </c>
      <c r="G1319" t="inlineStr">
        <is>
          <t>misselele</t>
        </is>
      </c>
      <c r="H1319" t="inlineStr">
        <is>
          <t>HUAWEI</t>
        </is>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0.2278431255047327</v>
      </c>
      <c r="Y1319" t="n">
        <v>0</v>
      </c>
      <c r="Z1319" t="n">
        <v>0</v>
      </c>
      <c r="AA1319" t="n">
        <v>0</v>
      </c>
      <c r="AB1319" t="n">
        <v>0</v>
      </c>
      <c r="AC1319" t="n">
        <v>0</v>
      </c>
      <c r="AD1319" t="n">
        <v>0</v>
      </c>
      <c r="AE1319" t="n">
        <v>0</v>
      </c>
      <c r="AF1319" t="n">
        <v>0</v>
      </c>
      <c r="AG1319" t="n">
        <v>0</v>
      </c>
      <c r="AH1319" t="n">
        <v>0</v>
      </c>
      <c r="AI1319" t="inlineStr">
        <is>
          <t>Operationnel</t>
        </is>
      </c>
      <c r="AJ1319" t="inlineStr"/>
      <c r="AK1319" t="inlineStr">
        <is>
          <t>IHS</t>
        </is>
      </c>
      <c r="AL1319" t="inlineStr">
        <is>
          <t>POWER ISSUE</t>
        </is>
      </c>
      <c r="AM1319" t="inlineStr">
        <is>
          <t>Defaut GE &amp; Power Cabinet</t>
        </is>
      </c>
      <c r="AN1319" t="inlineStr">
        <is>
          <t>PASSIVE</t>
        </is>
      </c>
      <c r="AO1319" t="inlineStr">
        <is>
          <t>( hourly IHS): 06/05/2026 15:51 1:09:00 33.2 V Fme is on site</t>
        </is>
      </c>
      <c r="AP1319" t="inlineStr">
        <is>
          <t>: 06/05/2026 15 : 51 1 : 09 : 00 33.2 V Fme is on site</t>
        </is>
      </c>
      <c r="AQ1319" t="inlineStr">
        <is>
          <t>LIT_178</t>
        </is>
      </c>
      <c r="AR1319" t="inlineStr"/>
      <c r="AS1319" t="inlineStr"/>
      <c r="AT1319" t="inlineStr"/>
      <c r="AU1319" t="inlineStr"/>
      <c r="AV1319" t="inlineStr"/>
      <c r="AW1319" t="inlineStr">
        <is>
          <t>( hourly IHS): 06/05/2026 15:51 1:09:00 33.2 V Fme is on site</t>
        </is>
      </c>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is>
          <t>LIT_178</t>
        </is>
      </c>
      <c r="BQ1319" t="inlineStr">
        <is>
          <t>Grid-Gen</t>
        </is>
      </c>
    </row>
    <row r="1320">
      <c r="A1320" t="inlineStr">
        <is>
          <t>CTR_922_Z_Ekong</t>
        </is>
      </c>
      <c r="B1320" t="inlineStr">
        <is>
          <t>CTR_922</t>
        </is>
      </c>
      <c r="C1320" t="inlineStr">
        <is>
          <t>CENTRE</t>
        </is>
      </c>
      <c r="D1320" t="inlineStr">
        <is>
          <t>CAMUSAT</t>
        </is>
      </c>
      <c r="E1320" t="inlineStr">
        <is>
          <t>Good Grid Solar + GE</t>
        </is>
      </c>
      <c r="F1320" t="inlineStr">
        <is>
          <t>CENTRE</t>
        </is>
      </c>
      <c r="G1320" t="inlineStr">
        <is>
          <t>Leboudi</t>
        </is>
      </c>
      <c r="H1320" t="inlineStr">
        <is>
          <t>ZTE</t>
        </is>
      </c>
      <c r="I1320" t="n">
        <v>0</v>
      </c>
      <c r="J1320" t="n">
        <v>0</v>
      </c>
      <c r="K1320" t="n">
        <v>0</v>
      </c>
      <c r="L1320" t="n">
        <v>0</v>
      </c>
      <c r="M1320" t="n">
        <v>0.3836325346071847</v>
      </c>
      <c r="N1320" t="n">
        <v>5.317546435409907</v>
      </c>
      <c r="O1320" t="n">
        <v>0</v>
      </c>
      <c r="P1320" t="n">
        <v>0.1187281163589042</v>
      </c>
      <c r="Q1320" t="n">
        <v>0</v>
      </c>
      <c r="R1320" t="n">
        <v>0</v>
      </c>
      <c r="S1320" t="n">
        <v>0.4303426047204456</v>
      </c>
      <c r="T1320" t="n">
        <v>0</v>
      </c>
      <c r="U1320" t="n">
        <v>0</v>
      </c>
      <c r="V1320" t="n">
        <v>4.63770892010741</v>
      </c>
      <c r="W1320" t="n">
        <v>0</v>
      </c>
      <c r="X1320" t="n">
        <v>0.1948125604609151</v>
      </c>
      <c r="Y1320" t="n">
        <v>0</v>
      </c>
      <c r="Z1320" t="n">
        <v>9.745942876384358</v>
      </c>
      <c r="AA1320" t="n">
        <v>0</v>
      </c>
      <c r="AB1320" t="n">
        <v>0</v>
      </c>
      <c r="AC1320" t="n">
        <v>0</v>
      </c>
      <c r="AD1320" t="n">
        <v>0</v>
      </c>
      <c r="AE1320" t="n">
        <v>0</v>
      </c>
      <c r="AF1320" t="n">
        <v>0</v>
      </c>
      <c r="AG1320" t="n">
        <v>0</v>
      </c>
      <c r="AH1320" t="n">
        <v>0</v>
      </c>
      <c r="AI1320" t="inlineStr">
        <is>
          <t>Operationnel</t>
        </is>
      </c>
      <c r="AJ1320" t="inlineStr"/>
      <c r="AK1320" t="inlineStr">
        <is>
          <t>no impacts</t>
        </is>
      </c>
      <c r="AL1320" t="inlineStr">
        <is>
          <t>no impacts</t>
        </is>
      </c>
      <c r="AM1320" t="inlineStr">
        <is>
          <t>no impacts</t>
        </is>
      </c>
      <c r="AN1320" t="inlineStr">
        <is>
          <t>no impacts</t>
        </is>
      </c>
      <c r="AO1320" t="inlineStr"/>
      <c r="AP1320" t="inlineStr"/>
      <c r="AQ1320" t="inlineStr">
        <is>
          <t>CTR_922</t>
        </is>
      </c>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is>
          <t>Grid-Gen</t>
        </is>
      </c>
    </row>
    <row r="1321">
      <c r="A1321" t="inlineStr">
        <is>
          <t>Badenkop</t>
        </is>
      </c>
      <c r="B1321" t="inlineStr">
        <is>
          <t>OST_258</t>
        </is>
      </c>
      <c r="C1321" t="inlineStr">
        <is>
          <t>OUEST</t>
        </is>
      </c>
      <c r="D1321" t="inlineStr">
        <is>
          <t>CAMUSAT</t>
        </is>
      </c>
      <c r="E1321" t="inlineStr">
        <is>
          <t>Good Grid + GE</t>
        </is>
      </c>
      <c r="F1321" t="inlineStr">
        <is>
          <t>OUEST</t>
        </is>
      </c>
      <c r="G1321" t="inlineStr">
        <is>
          <t>Badenkop</t>
        </is>
      </c>
      <c r="H1321" t="inlineStr">
        <is>
          <t>HUAWEI</t>
        </is>
      </c>
      <c r="I1321" t="n">
        <v>0</v>
      </c>
      <c r="J1321" t="n">
        <v>0</v>
      </c>
      <c r="K1321" t="n">
        <v>0</v>
      </c>
      <c r="L1321" t="n">
        <v>0</v>
      </c>
      <c r="M1321" t="n">
        <v>0</v>
      </c>
      <c r="N1321" t="n">
        <v>0</v>
      </c>
      <c r="O1321" t="n">
        <v>0</v>
      </c>
      <c r="P1321" t="n">
        <v>0</v>
      </c>
      <c r="Q1321" t="n">
        <v>0</v>
      </c>
      <c r="R1321" t="n">
        <v>0</v>
      </c>
      <c r="S1321" t="n">
        <v>0</v>
      </c>
      <c r="T1321" t="n">
        <v>0</v>
      </c>
      <c r="U1321" t="n">
        <v>0</v>
      </c>
      <c r="V1321" t="n">
        <v>0</v>
      </c>
      <c r="W1321" t="n">
        <v>0.1317120533739688</v>
      </c>
      <c r="X1321" t="n">
        <v>0.1946342096777416</v>
      </c>
      <c r="Y1321" t="n">
        <v>0</v>
      </c>
      <c r="Z1321" t="n">
        <v>0</v>
      </c>
      <c r="AA1321" t="n">
        <v>0</v>
      </c>
      <c r="AB1321" t="n">
        <v>0</v>
      </c>
      <c r="AC1321" t="n">
        <v>0</v>
      </c>
      <c r="AD1321" t="n">
        <v>0</v>
      </c>
      <c r="AE1321" t="n">
        <v>0</v>
      </c>
      <c r="AF1321" t="n">
        <v>0</v>
      </c>
      <c r="AG1321" t="n">
        <v>0</v>
      </c>
      <c r="AH1321" t="n">
        <v>0</v>
      </c>
      <c r="AI1321" t="inlineStr">
        <is>
          <t>Operationnel</t>
        </is>
      </c>
      <c r="AJ1321" t="inlineStr"/>
      <c r="AK1321" t="inlineStr">
        <is>
          <t>no impacts</t>
        </is>
      </c>
      <c r="AL1321" t="inlineStr">
        <is>
          <t>no impacts</t>
        </is>
      </c>
      <c r="AM1321" t="inlineStr">
        <is>
          <t>no impacts</t>
        </is>
      </c>
      <c r="AN1321" t="inlineStr">
        <is>
          <t>no impacts</t>
        </is>
      </c>
      <c r="AO1321" t="inlineStr"/>
      <c r="AP1321" t="inlineStr"/>
      <c r="AQ1321" t="inlineStr">
        <is>
          <t>OST_258</t>
        </is>
      </c>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is>
          <t>Grid-Lithium</t>
        </is>
      </c>
    </row>
    <row r="1322">
      <c r="A1322" t="inlineStr">
        <is>
          <t>EXN_356_H_Maroua-Kongola-Djiddeo</t>
        </is>
      </c>
      <c r="B1322" t="inlineStr">
        <is>
          <t>EXN_356</t>
        </is>
      </c>
      <c r="C1322" t="inlineStr"/>
      <c r="D1322" t="inlineStr">
        <is>
          <t>ESCO</t>
        </is>
      </c>
      <c r="E1322" t="inlineStr">
        <is>
          <t>Hybrid Solar - S3</t>
        </is>
      </c>
      <c r="F1322" t="inlineStr">
        <is>
          <t>EXN</t>
        </is>
      </c>
      <c r="G1322" t="inlineStr">
        <is>
          <t>Maroua</t>
        </is>
      </c>
      <c r="H1322" t="inlineStr">
        <is>
          <t>Huawei</t>
        </is>
      </c>
      <c r="I1322" t="n">
        <v>0.4182682566995688</v>
      </c>
      <c r="J1322" t="n">
        <v>0.7267794414338833</v>
      </c>
      <c r="K1322" t="n">
        <v>0.4907678500597831</v>
      </c>
      <c r="L1322" t="n">
        <v>0.04323222984136768</v>
      </c>
      <c r="M1322" t="n">
        <v>0</v>
      </c>
      <c r="N1322" t="n">
        <v>0</v>
      </c>
      <c r="O1322" t="n">
        <v>0.006688154369023465</v>
      </c>
      <c r="P1322" t="n">
        <v>8.821461591802143</v>
      </c>
      <c r="Q1322" t="n">
        <v>29.31291430886931</v>
      </c>
      <c r="R1322" t="n">
        <v>23.12929647036666</v>
      </c>
      <c r="S1322" t="n">
        <v>0</v>
      </c>
      <c r="T1322" t="n">
        <v>0.0005350523495218772</v>
      </c>
      <c r="U1322" t="n">
        <v>1.28546326972631</v>
      </c>
      <c r="V1322" t="inlineStr"/>
      <c r="W1322" t="n">
        <v>0.0005350523495218772</v>
      </c>
      <c r="X1322" t="n">
        <v>0.1838796574523518</v>
      </c>
      <c r="Y1322" t="n">
        <v>0</v>
      </c>
      <c r="Z1322" t="n">
        <v>0</v>
      </c>
      <c r="AA1322" t="n">
        <v>0</v>
      </c>
      <c r="AB1322" t="n">
        <v>0</v>
      </c>
      <c r="AC1322" t="n">
        <v>0</v>
      </c>
      <c r="AD1322" t="n">
        <v>0</v>
      </c>
      <c r="AE1322" t="n">
        <v>0</v>
      </c>
      <c r="AF1322" t="n">
        <v>0</v>
      </c>
      <c r="AG1322" t="n">
        <v>0</v>
      </c>
      <c r="AH1322" t="n">
        <v>0</v>
      </c>
      <c r="AI1322" t="inlineStr">
        <is>
          <t>Operationnel</t>
        </is>
      </c>
      <c r="AJ1322" t="inlineStr"/>
      <c r="AK1322" t="inlineStr">
        <is>
          <t>no impacts</t>
        </is>
      </c>
      <c r="AL1322" t="inlineStr">
        <is>
          <t>no impacts</t>
        </is>
      </c>
      <c r="AM1322" t="inlineStr">
        <is>
          <t>no impacts</t>
        </is>
      </c>
      <c r="AN1322" t="inlineStr">
        <is>
          <t>no impacts</t>
        </is>
      </c>
      <c r="AO1322" t="inlineStr"/>
      <c r="AP1322" t="inlineStr"/>
      <c r="AQ1322" t="inlineStr">
        <is>
          <t>EXN_356</t>
        </is>
      </c>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is>
          <t>Grid-Gen</t>
        </is>
      </c>
    </row>
    <row r="1323">
      <c r="A1323" t="inlineStr">
        <is>
          <t>Maroua-Entree</t>
        </is>
      </c>
      <c r="B1323" t="inlineStr">
        <is>
          <t>EXN_250</t>
        </is>
      </c>
      <c r="C1323" t="inlineStr">
        <is>
          <t>Maroua</t>
        </is>
      </c>
      <c r="D1323" t="inlineStr">
        <is>
          <t>CAMUSAT</t>
        </is>
      </c>
      <c r="E1323" t="inlineStr">
        <is>
          <t>Bad Grid + GE</t>
        </is>
      </c>
      <c r="F1323" t="inlineStr">
        <is>
          <t>EXTREME-NORD</t>
        </is>
      </c>
      <c r="G1323" t="inlineStr">
        <is>
          <t>Maroua</t>
        </is>
      </c>
      <c r="H1323" t="inlineStr">
        <is>
          <t>Huawei</t>
        </is>
      </c>
      <c r="I1323" t="n">
        <v>0.3445558780137716</v>
      </c>
      <c r="J1323" t="n">
        <v>0.6531205679830382</v>
      </c>
      <c r="K1323" t="n">
        <v>0.4991503368689592</v>
      </c>
      <c r="L1323" t="n">
        <v>0.04196593928083257</v>
      </c>
      <c r="M1323" t="n">
        <v>0</v>
      </c>
      <c r="N1323" t="n">
        <v>0</v>
      </c>
      <c r="O1323" t="n">
        <v>0.004904646537283876</v>
      </c>
      <c r="P1323" t="n">
        <v>5.399926662157958</v>
      </c>
      <c r="Q1323" t="n">
        <v>28.17510765253272</v>
      </c>
      <c r="R1323" t="n">
        <v>21.34416564650019</v>
      </c>
      <c r="S1323" t="n">
        <v>0</v>
      </c>
      <c r="T1323" t="n">
        <v>0.000802578524282816</v>
      </c>
      <c r="U1323" t="n">
        <v>0.6507128324101896</v>
      </c>
      <c r="V1323" t="n">
        <v>0.8081073985612085</v>
      </c>
      <c r="W1323" t="n">
        <v>0.0008025785242828158</v>
      </c>
      <c r="X1323" t="n">
        <v>0.1816502726626773</v>
      </c>
      <c r="Y1323" t="n">
        <v>0</v>
      </c>
      <c r="Z1323" t="n">
        <v>0</v>
      </c>
      <c r="AA1323" t="n">
        <v>0</v>
      </c>
      <c r="AB1323" t="n">
        <v>0</v>
      </c>
      <c r="AC1323" t="n">
        <v>0</v>
      </c>
      <c r="AD1323" t="n">
        <v>0</v>
      </c>
      <c r="AE1323" t="n">
        <v>0</v>
      </c>
      <c r="AF1323" t="n">
        <v>0</v>
      </c>
      <c r="AG1323" t="n">
        <v>0</v>
      </c>
      <c r="AH1323" t="n">
        <v>0</v>
      </c>
      <c r="AI1323" t="inlineStr">
        <is>
          <t>Operationnel</t>
        </is>
      </c>
      <c r="AJ1323" t="inlineStr"/>
      <c r="AK1323" t="inlineStr">
        <is>
          <t>no impacts</t>
        </is>
      </c>
      <c r="AL1323" t="inlineStr">
        <is>
          <t>no impacts</t>
        </is>
      </c>
      <c r="AM1323" t="inlineStr">
        <is>
          <t>no impacts</t>
        </is>
      </c>
      <c r="AN1323" t="inlineStr">
        <is>
          <t>no impacts</t>
        </is>
      </c>
      <c r="AO1323" t="inlineStr"/>
      <c r="AP1323" t="inlineStr"/>
      <c r="AQ1323" t="inlineStr">
        <is>
          <t>EXN_250</t>
        </is>
      </c>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row>
    <row r="1324">
      <c r="A1324" t="inlineStr">
        <is>
          <t>Kombou-IHS</t>
        </is>
      </c>
      <c r="B1324" t="inlineStr">
        <is>
          <t>OST_265</t>
        </is>
      </c>
      <c r="C1324" t="inlineStr">
        <is>
          <t>NORD-OUEST</t>
        </is>
      </c>
      <c r="D1324" t="inlineStr">
        <is>
          <t>IHS</t>
        </is>
      </c>
      <c r="E1324" t="inlineStr">
        <is>
          <t>Grid-Gen</t>
        </is>
      </c>
      <c r="F1324" t="inlineStr">
        <is>
          <t>OUEST</t>
        </is>
      </c>
      <c r="G1324" t="inlineStr">
        <is>
          <t>Kombou</t>
        </is>
      </c>
      <c r="H1324" t="inlineStr">
        <is>
          <t>HUAWEI</t>
        </is>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0.1604086943866588</v>
      </c>
      <c r="Y1324" t="n">
        <v>0</v>
      </c>
      <c r="Z1324" t="n">
        <v>0</v>
      </c>
      <c r="AA1324" t="n">
        <v>0</v>
      </c>
      <c r="AB1324" t="n">
        <v>0</v>
      </c>
      <c r="AC1324" t="n">
        <v>0</v>
      </c>
      <c r="AD1324" t="n">
        <v>0</v>
      </c>
      <c r="AE1324" t="n">
        <v>0</v>
      </c>
      <c r="AF1324" t="n">
        <v>0</v>
      </c>
      <c r="AG1324" t="n">
        <v>0</v>
      </c>
      <c r="AH1324" t="n">
        <v>0</v>
      </c>
      <c r="AI1324" t="inlineStr">
        <is>
          <t>Operationnel</t>
        </is>
      </c>
      <c r="AJ1324" t="inlineStr"/>
      <c r="AK1324" t="inlineStr">
        <is>
          <t>no impacts</t>
        </is>
      </c>
      <c r="AL1324" t="inlineStr">
        <is>
          <t>no impacts</t>
        </is>
      </c>
      <c r="AM1324" t="inlineStr">
        <is>
          <t>no impacts</t>
        </is>
      </c>
      <c r="AN1324" t="inlineStr">
        <is>
          <t>no impacts</t>
        </is>
      </c>
      <c r="AO1324" t="inlineStr"/>
      <c r="AP1324" t="inlineStr"/>
      <c r="AQ1324" t="inlineStr">
        <is>
          <t>OST_265</t>
        </is>
      </c>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is>
          <t>OST_265</t>
        </is>
      </c>
      <c r="BQ1324" t="inlineStr"/>
    </row>
    <row r="1325">
      <c r="A1325" t="inlineStr">
        <is>
          <t>Bata</t>
        </is>
      </c>
      <c r="B1325" t="inlineStr">
        <is>
          <t>ADM_027</t>
        </is>
      </c>
      <c r="C1325" t="inlineStr">
        <is>
          <t>ADAMAOUA</t>
        </is>
      </c>
      <c r="D1325" t="inlineStr">
        <is>
          <t>IHS</t>
        </is>
      </c>
      <c r="E1325" t="inlineStr">
        <is>
          <t>Solar-Grid-Gen</t>
        </is>
      </c>
      <c r="F1325" t="inlineStr">
        <is>
          <t>ADAMAOUA</t>
        </is>
      </c>
      <c r="G1325" t="inlineStr">
        <is>
          <t>Bata</t>
        </is>
      </c>
      <c r="H1325" t="inlineStr">
        <is>
          <t>NOKIA</t>
        </is>
      </c>
      <c r="I1325" t="n">
        <v>0</v>
      </c>
      <c r="J1325" t="n">
        <v>0</v>
      </c>
      <c r="K1325" t="n">
        <v>0</v>
      </c>
      <c r="L1325" t="n">
        <v>0</v>
      </c>
      <c r="M1325" t="n">
        <v>0</v>
      </c>
      <c r="N1325" t="n">
        <v>0</v>
      </c>
      <c r="O1325" t="n">
        <v>0</v>
      </c>
      <c r="P1325" t="n">
        <v>0</v>
      </c>
      <c r="Q1325" t="n">
        <v>0</v>
      </c>
      <c r="R1325" t="n">
        <v>0.03481471593712884</v>
      </c>
      <c r="S1325" t="n">
        <v>0.04447986819721109</v>
      </c>
      <c r="T1325" t="n">
        <v>0</v>
      </c>
      <c r="U1325" t="n">
        <v>0</v>
      </c>
      <c r="V1325" t="n">
        <v>0</v>
      </c>
      <c r="W1325" t="n">
        <v>0</v>
      </c>
      <c r="X1325" t="n">
        <v>0.1500599234847229</v>
      </c>
      <c r="Y1325" t="n">
        <v>0</v>
      </c>
      <c r="Z1325" t="n">
        <v>0</v>
      </c>
      <c r="AA1325" t="n">
        <v>0</v>
      </c>
      <c r="AB1325" t="n">
        <v>0</v>
      </c>
      <c r="AC1325" t="n">
        <v>0</v>
      </c>
      <c r="AD1325" t="n">
        <v>0</v>
      </c>
      <c r="AE1325" t="n">
        <v>0</v>
      </c>
      <c r="AF1325" t="n">
        <v>0</v>
      </c>
      <c r="AG1325" t="n">
        <v>0</v>
      </c>
      <c r="AH1325" t="n">
        <v>0</v>
      </c>
      <c r="AI1325" t="inlineStr">
        <is>
          <t>Operationnel</t>
        </is>
      </c>
      <c r="AJ1325" t="inlineStr"/>
      <c r="AK1325" t="inlineStr">
        <is>
          <t>SPARE-ISSUE</t>
        </is>
      </c>
      <c r="AL1325" t="inlineStr">
        <is>
          <t>SPARE-ISSUE</t>
        </is>
      </c>
      <c r="AM1325" t="inlineStr">
        <is>
          <t>Warehouse HUAWEI</t>
        </is>
      </c>
      <c r="AN1325" t="inlineStr">
        <is>
          <t>SPARE-ISSUE</t>
        </is>
      </c>
      <c r="AO1325" t="inlineStr">
        <is>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is>
      </c>
      <c r="AP1325" t="inlineStr">
        <is>
          <t>05/06/2026 cell nokia) : 06/05/2026 : Cde de la FRGU paaser || FRGU quitter de Maroua pour Ngaoundere 05/05/2026 : Intervention prevue pour aujourd'hui || ETA : 14H || Feelback FME FRGU faulty. 04/05/2026 : Check breaker and interconnection (sfp, optical fiber) between system and radio module, swap its if needed || FME presentement sur le site de Galle || ETA : 05/05/2026 .;.;(05/06/2026 cell nokia) : 06/05/2026 : Cde de la FRGU paaser || FRGU quitter de Maroua pour Ngaoundere 05/05/2026 : Intervention prevue pour aujourd'hui || ETA : 14H || Feelback FME FRGU faulty. 04/05/2026 : Check breaker and interconnection (sfp, optical fiber) between system and radio module, swap its if needed || FME presentement sur le site de Galle || ETA : 05/05/2026 .;.;(05/06/2026 cell nokia) : 06/05/2026 : Cde de la FRGU paaser || FRGU quitter de Maroua pour Ngaoundere 05/05/2026 : Intervention prevue pour aujourd'hui || ETA : 14H || Feelback FME FRGU faulty. 04/05/2026 : Check breaker and interconnection (sfp, optical fiber) between system and radio module, swap its if needed || FME presentement sur le site de Galle || ETA : 05/05/2026</t>
        </is>
      </c>
      <c r="AQ1325" t="inlineStr">
        <is>
          <t>ADM_027</t>
        </is>
      </c>
      <c r="AR1325" t="inlineStr"/>
      <c r="AS1325" t="inlineStr"/>
      <c r="AT1325" t="inlineStr"/>
      <c r="AU1325" t="inlineStr"/>
      <c r="AV1325" t="inlineStr"/>
      <c r="AW1325" t="inlineStr"/>
      <c r="AX1325" t="inlineStr"/>
      <c r="AY1325" t="inlineStr"/>
      <c r="AZ1325" t="inlineStr"/>
      <c r="BA1325" t="inlineStr"/>
      <c r="BB1325" t="inlineStr"/>
      <c r="BC1325" t="inlineStr"/>
      <c r="BD1325" t="inlineStr">
        <is>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is>
      </c>
      <c r="BE1325" t="inlineStr">
        <is>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is>
      </c>
      <c r="BF1325" t="inlineStr">
        <is>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is>
      </c>
      <c r="BG1325" t="inlineStr"/>
      <c r="BH1325" t="inlineStr"/>
      <c r="BI1325" t="inlineStr"/>
      <c r="BJ1325" t="inlineStr"/>
      <c r="BK1325" t="inlineStr"/>
      <c r="BL1325" t="inlineStr"/>
      <c r="BM1325" t="inlineStr"/>
      <c r="BN1325" t="inlineStr"/>
      <c r="BO1325" t="inlineStr"/>
      <c r="BP1325" t="inlineStr">
        <is>
          <t>ADM_027</t>
        </is>
      </c>
      <c r="BQ1325" t="inlineStr"/>
    </row>
    <row r="1326">
      <c r="A1326" t="inlineStr">
        <is>
          <t>Souza</t>
        </is>
      </c>
      <c r="B1326" t="inlineStr">
        <is>
          <t>LIT_016</t>
        </is>
      </c>
      <c r="C1326" t="inlineStr">
        <is>
          <t>LITTORAL</t>
        </is>
      </c>
      <c r="D1326" t="inlineStr"/>
      <c r="E1326" t="inlineStr"/>
      <c r="F1326" t="inlineStr">
        <is>
          <t>LITTORAL</t>
        </is>
      </c>
      <c r="G1326" t="inlineStr">
        <is>
          <t>Souza</t>
        </is>
      </c>
      <c r="H1326" t="inlineStr">
        <is>
          <t>ZTE</t>
        </is>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0.1465686736123596</v>
      </c>
      <c r="Y1326" t="n">
        <v>0</v>
      </c>
      <c r="Z1326" t="n">
        <v>0</v>
      </c>
      <c r="AA1326" t="n">
        <v>0</v>
      </c>
      <c r="AB1326" t="n">
        <v>0</v>
      </c>
      <c r="AC1326" t="n">
        <v>0</v>
      </c>
      <c r="AD1326" t="n">
        <v>0</v>
      </c>
      <c r="AE1326" t="n">
        <v>0</v>
      </c>
      <c r="AF1326" t="n">
        <v>0</v>
      </c>
      <c r="AG1326" t="n">
        <v>0</v>
      </c>
      <c r="AH1326" t="n">
        <v>0</v>
      </c>
      <c r="AI1326" t="inlineStr">
        <is>
          <t>Operationnel</t>
        </is>
      </c>
      <c r="AJ1326" t="inlineStr"/>
      <c r="AK1326" t="inlineStr">
        <is>
          <t>no impacts</t>
        </is>
      </c>
      <c r="AL1326" t="inlineStr">
        <is>
          <t>no impacts</t>
        </is>
      </c>
      <c r="AM1326" t="inlineStr">
        <is>
          <t>no impacts</t>
        </is>
      </c>
      <c r="AN1326" t="inlineStr">
        <is>
          <t>no impacts</t>
        </is>
      </c>
      <c r="AO1326" t="inlineStr"/>
      <c r="AP1326" t="inlineStr"/>
      <c r="AQ1326" t="inlineStr">
        <is>
          <t>LIT_016</t>
        </is>
      </c>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is>
          <t>Grid-Gen</t>
        </is>
      </c>
    </row>
    <row r="1327">
      <c r="A1327" t="inlineStr">
        <is>
          <t>Bodjongo-II</t>
        </is>
      </c>
      <c r="B1327" t="inlineStr">
        <is>
          <t>LIT_773</t>
        </is>
      </c>
      <c r="C1327" t="inlineStr">
        <is>
          <t>douala</t>
        </is>
      </c>
      <c r="D1327" t="inlineStr">
        <is>
          <t>CAMUSAT</t>
        </is>
      </c>
      <c r="E1327" t="inlineStr">
        <is>
          <t>Bad Grid + GE</t>
        </is>
      </c>
      <c r="F1327" t="inlineStr">
        <is>
          <t>LITTORAL</t>
        </is>
      </c>
      <c r="G1327" t="inlineStr">
        <is>
          <t>Bodjongo</t>
        </is>
      </c>
      <c r="H1327" t="inlineStr">
        <is>
          <t>ZTE</t>
        </is>
      </c>
      <c r="I1327" t="n">
        <v>0</v>
      </c>
      <c r="J1327" t="n">
        <v>2.62132847077758</v>
      </c>
      <c r="K1327" t="n">
        <v>10.79774878507446</v>
      </c>
      <c r="L1327" t="n">
        <v>1.971757083379705</v>
      </c>
      <c r="M1327" t="n">
        <v>0.4440577799465235</v>
      </c>
      <c r="N1327" t="n">
        <v>0</v>
      </c>
      <c r="O1327" t="n">
        <v>0</v>
      </c>
      <c r="P1327" t="n">
        <v>0</v>
      </c>
      <c r="Q1327" t="n">
        <v>0</v>
      </c>
      <c r="R1327" t="n">
        <v>0</v>
      </c>
      <c r="S1327" t="n">
        <v>0</v>
      </c>
      <c r="T1327" t="n">
        <v>0</v>
      </c>
      <c r="U1327" t="n">
        <v>0</v>
      </c>
      <c r="V1327" t="n">
        <v>0</v>
      </c>
      <c r="W1327" t="n">
        <v>0</v>
      </c>
      <c r="X1327" t="n">
        <v>0.1320687549403171</v>
      </c>
      <c r="Y1327" t="n">
        <v>0</v>
      </c>
      <c r="Z1327" t="n">
        <v>11.52158543858598</v>
      </c>
      <c r="AA1327" t="n">
        <v>0</v>
      </c>
      <c r="AB1327" t="n">
        <v>0</v>
      </c>
      <c r="AC1327" t="n">
        <v>0</v>
      </c>
      <c r="AD1327" t="n">
        <v>0</v>
      </c>
      <c r="AE1327" t="n">
        <v>0</v>
      </c>
      <c r="AF1327" t="n">
        <v>0</v>
      </c>
      <c r="AG1327" t="n">
        <v>0</v>
      </c>
      <c r="AH1327" t="n">
        <v>0</v>
      </c>
      <c r="AI1327" t="inlineStr">
        <is>
          <t>Operationnel</t>
        </is>
      </c>
      <c r="AJ1327" t="inlineStr"/>
      <c r="AK1327" t="inlineStr">
        <is>
          <t>no impacts</t>
        </is>
      </c>
      <c r="AL1327" t="inlineStr">
        <is>
          <t>no impacts</t>
        </is>
      </c>
      <c r="AM1327" t="inlineStr">
        <is>
          <t>no impacts</t>
        </is>
      </c>
      <c r="AN1327" t="inlineStr">
        <is>
          <t>no impacts</t>
        </is>
      </c>
      <c r="AO1327" t="inlineStr"/>
      <c r="AP1327" t="inlineStr"/>
      <c r="AQ1327" t="inlineStr">
        <is>
          <t>LIT_773</t>
        </is>
      </c>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row>
    <row r="1328">
      <c r="A1328" t="inlineStr">
        <is>
          <t>Youpwe</t>
        </is>
      </c>
      <c r="B1328" t="inlineStr">
        <is>
          <t>LIT_268</t>
        </is>
      </c>
      <c r="C1328" t="inlineStr">
        <is>
          <t>Douala</t>
        </is>
      </c>
      <c r="D1328" t="inlineStr">
        <is>
          <t>IHS</t>
        </is>
      </c>
      <c r="E1328" t="inlineStr">
        <is>
          <t>Grid-Gen</t>
        </is>
      </c>
      <c r="F1328" t="inlineStr">
        <is>
          <t>LITTORAL</t>
        </is>
      </c>
      <c r="G1328" t="inlineStr">
        <is>
          <t>Douala</t>
        </is>
      </c>
      <c r="H1328" t="inlineStr">
        <is>
          <t>ZTE</t>
        </is>
      </c>
      <c r="I1328" t="n">
        <v>0</v>
      </c>
      <c r="J1328" t="n">
        <v>0</v>
      </c>
      <c r="K1328" t="n">
        <v>0</v>
      </c>
      <c r="L1328" t="n">
        <v>0</v>
      </c>
      <c r="M1328" t="n">
        <v>0.1360281423267788</v>
      </c>
      <c r="N1328" t="n">
        <v>0</v>
      </c>
      <c r="O1328" t="n">
        <v>0</v>
      </c>
      <c r="P1328" t="n">
        <v>0</v>
      </c>
      <c r="Q1328" t="n">
        <v>0</v>
      </c>
      <c r="R1328" t="n">
        <v>0</v>
      </c>
      <c r="S1328" t="n">
        <v>0</v>
      </c>
      <c r="T1328" t="n">
        <v>0</v>
      </c>
      <c r="U1328" t="n">
        <v>0</v>
      </c>
      <c r="V1328" t="n">
        <v>0</v>
      </c>
      <c r="W1328" t="n">
        <v>0</v>
      </c>
      <c r="X1328" t="n">
        <v>0.1293399879577554</v>
      </c>
      <c r="Y1328" t="n">
        <v>0</v>
      </c>
      <c r="Z1328" t="n">
        <v>0</v>
      </c>
      <c r="AA1328" t="n">
        <v>0</v>
      </c>
      <c r="AB1328" t="n">
        <v>0</v>
      </c>
      <c r="AC1328" t="n">
        <v>0</v>
      </c>
      <c r="AD1328" t="n">
        <v>0</v>
      </c>
      <c r="AE1328" t="n">
        <v>0</v>
      </c>
      <c r="AF1328" t="n">
        <v>0</v>
      </c>
      <c r="AG1328" t="n">
        <v>0</v>
      </c>
      <c r="AH1328" t="n">
        <v>0</v>
      </c>
      <c r="AI1328" t="inlineStr">
        <is>
          <t>Operationnel</t>
        </is>
      </c>
      <c r="AJ1328" t="inlineStr"/>
      <c r="AK1328" t="inlineStr">
        <is>
          <t>no impacts</t>
        </is>
      </c>
      <c r="AL1328" t="inlineStr">
        <is>
          <t>no impacts</t>
        </is>
      </c>
      <c r="AM1328" t="inlineStr">
        <is>
          <t>no impacts</t>
        </is>
      </c>
      <c r="AN1328" t="inlineStr">
        <is>
          <t>no impacts</t>
        </is>
      </c>
      <c r="AO1328" t="inlineStr"/>
      <c r="AP1328" t="inlineStr"/>
      <c r="AQ1328" t="inlineStr">
        <is>
          <t>LIT_268</t>
        </is>
      </c>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is>
          <t>LIT_268</t>
        </is>
      </c>
      <c r="BQ1328" t="inlineStr">
        <is>
          <t>Grid-Gen</t>
        </is>
      </c>
    </row>
    <row r="1329">
      <c r="A1329" t="inlineStr">
        <is>
          <t>Talla-Kribi-IHS</t>
        </is>
      </c>
      <c r="B1329" t="inlineStr">
        <is>
          <t>LIT_504</t>
        </is>
      </c>
      <c r="C1329" t="inlineStr">
        <is>
          <t>LITTORAL</t>
        </is>
      </c>
      <c r="D1329" t="inlineStr">
        <is>
          <t>IHS</t>
        </is>
      </c>
      <c r="E1329" t="inlineStr">
        <is>
          <t>Grid-Gen</t>
        </is>
      </c>
      <c r="F1329" t="inlineStr">
        <is>
          <t>LITTORAL</t>
        </is>
      </c>
      <c r="G1329" t="inlineStr">
        <is>
          <t>Kribi</t>
        </is>
      </c>
      <c r="H1329" t="inlineStr">
        <is>
          <t>ZTE</t>
        </is>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0.1027478861865179</v>
      </c>
      <c r="Y1329" t="n">
        <v>0</v>
      </c>
      <c r="Z1329" t="n">
        <v>0</v>
      </c>
      <c r="AA1329" t="n">
        <v>0</v>
      </c>
      <c r="AB1329" t="n">
        <v>0</v>
      </c>
      <c r="AC1329" t="n">
        <v>0</v>
      </c>
      <c r="AD1329" t="n">
        <v>0</v>
      </c>
      <c r="AE1329" t="n">
        <v>0</v>
      </c>
      <c r="AF1329" t="n">
        <v>0</v>
      </c>
      <c r="AG1329" t="n">
        <v>0</v>
      </c>
      <c r="AH1329" t="n">
        <v>0</v>
      </c>
      <c r="AI1329" t="inlineStr">
        <is>
          <t>Operationnel</t>
        </is>
      </c>
      <c r="AJ1329" t="inlineStr"/>
      <c r="AK1329" t="inlineStr">
        <is>
          <t>no impacts</t>
        </is>
      </c>
      <c r="AL1329" t="inlineStr">
        <is>
          <t>no impacts</t>
        </is>
      </c>
      <c r="AM1329" t="inlineStr">
        <is>
          <t>no impacts</t>
        </is>
      </c>
      <c r="AN1329" t="inlineStr">
        <is>
          <t>no impacts</t>
        </is>
      </c>
      <c r="AO1329" t="inlineStr"/>
      <c r="AP1329" t="inlineStr"/>
      <c r="AQ1329" t="inlineStr">
        <is>
          <t>LIT_504</t>
        </is>
      </c>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is>
          <t>LIT_504</t>
        </is>
      </c>
      <c r="BQ1329" t="inlineStr"/>
    </row>
    <row r="1330">
      <c r="A1330" t="inlineStr">
        <is>
          <t>Bangangte-Lycee-Classique-IHS</t>
        </is>
      </c>
      <c r="B1330" t="inlineStr">
        <is>
          <t>OST_266</t>
        </is>
      </c>
      <c r="C1330" t="inlineStr">
        <is>
          <t>OUEST</t>
        </is>
      </c>
      <c r="D1330" t="inlineStr">
        <is>
          <t>IHS</t>
        </is>
      </c>
      <c r="E1330" t="inlineStr">
        <is>
          <t>Grid-Gen</t>
        </is>
      </c>
      <c r="F1330" t="inlineStr">
        <is>
          <t>OUEST</t>
        </is>
      </c>
      <c r="G1330" t="inlineStr">
        <is>
          <t>Bangangte</t>
        </is>
      </c>
      <c r="H1330" t="inlineStr">
        <is>
          <t>HUAWEI</t>
        </is>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0.0993235511495778</v>
      </c>
      <c r="Y1330" t="n">
        <v>0</v>
      </c>
      <c r="Z1330" t="n">
        <v>0</v>
      </c>
      <c r="AA1330" t="n">
        <v>0</v>
      </c>
      <c r="AB1330" t="n">
        <v>0</v>
      </c>
      <c r="AC1330" t="n">
        <v>0</v>
      </c>
      <c r="AD1330" t="n">
        <v>0</v>
      </c>
      <c r="AE1330" t="n">
        <v>0</v>
      </c>
      <c r="AF1330" t="n">
        <v>0</v>
      </c>
      <c r="AG1330" t="n">
        <v>0</v>
      </c>
      <c r="AH1330" t="n">
        <v>0</v>
      </c>
      <c r="AI1330" t="inlineStr">
        <is>
          <t>Operationnel</t>
        </is>
      </c>
      <c r="AJ1330" t="inlineStr"/>
      <c r="AK1330" t="inlineStr">
        <is>
          <t>no impacts</t>
        </is>
      </c>
      <c r="AL1330" t="inlineStr">
        <is>
          <t>no impacts</t>
        </is>
      </c>
      <c r="AM1330" t="inlineStr">
        <is>
          <t>no impacts</t>
        </is>
      </c>
      <c r="AN1330" t="inlineStr">
        <is>
          <t>no impacts</t>
        </is>
      </c>
      <c r="AO1330" t="inlineStr"/>
      <c r="AP1330" t="inlineStr"/>
      <c r="AQ1330" t="inlineStr">
        <is>
          <t>OST_266</t>
        </is>
      </c>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is>
          <t>OST_266</t>
        </is>
      </c>
      <c r="BQ1330" t="inlineStr"/>
    </row>
    <row r="1331">
      <c r="A1331" t="inlineStr">
        <is>
          <t>Bobongo</t>
        </is>
      </c>
      <c r="B1331" t="inlineStr">
        <is>
          <t>LIT_250</t>
        </is>
      </c>
      <c r="C1331" t="inlineStr">
        <is>
          <t>Douala</t>
        </is>
      </c>
      <c r="D1331" t="inlineStr">
        <is>
          <t>IHS</t>
        </is>
      </c>
      <c r="E1331" t="inlineStr">
        <is>
          <t>Grid-Gen</t>
        </is>
      </c>
      <c r="F1331" t="inlineStr">
        <is>
          <t>LITTORAL</t>
        </is>
      </c>
      <c r="G1331" t="inlineStr">
        <is>
          <t>Douala</t>
        </is>
      </c>
      <c r="H1331" t="inlineStr">
        <is>
          <t>ZTE</t>
        </is>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0.08890786541221844</v>
      </c>
      <c r="Y1331" t="n">
        <v>0</v>
      </c>
      <c r="Z1331" t="n">
        <v>0</v>
      </c>
      <c r="AA1331" t="n">
        <v>0</v>
      </c>
      <c r="AB1331" t="n">
        <v>0</v>
      </c>
      <c r="AC1331" t="n">
        <v>0</v>
      </c>
      <c r="AD1331" t="n">
        <v>0</v>
      </c>
      <c r="AE1331" t="n">
        <v>0</v>
      </c>
      <c r="AF1331" t="n">
        <v>0</v>
      </c>
      <c r="AG1331" t="n">
        <v>0</v>
      </c>
      <c r="AH1331" t="n">
        <v>0</v>
      </c>
      <c r="AI1331" t="inlineStr">
        <is>
          <t>Operationnel</t>
        </is>
      </c>
      <c r="AJ1331" t="inlineStr"/>
      <c r="AK1331" t="inlineStr">
        <is>
          <t>no impacts</t>
        </is>
      </c>
      <c r="AL1331" t="inlineStr">
        <is>
          <t>no impacts</t>
        </is>
      </c>
      <c r="AM1331" t="inlineStr">
        <is>
          <t>no impacts</t>
        </is>
      </c>
      <c r="AN1331" t="inlineStr">
        <is>
          <t>no impacts</t>
        </is>
      </c>
      <c r="AO1331" t="inlineStr"/>
      <c r="AP1331" t="inlineStr"/>
      <c r="AQ1331" t="inlineStr">
        <is>
          <t>LIT_250</t>
        </is>
      </c>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is>
          <t>LIT_250</t>
        </is>
      </c>
      <c r="BQ1331" t="inlineStr">
        <is>
          <t>Grid-Gen</t>
        </is>
      </c>
    </row>
    <row r="1332">
      <c r="A1332" t="inlineStr">
        <is>
          <t>Dibamba</t>
        </is>
      </c>
      <c r="B1332" t="inlineStr">
        <is>
          <t>LIT_583</t>
        </is>
      </c>
      <c r="C1332" t="inlineStr">
        <is>
          <t>LITTORAL</t>
        </is>
      </c>
      <c r="D1332" t="inlineStr">
        <is>
          <t>CAMUSAT</t>
        </is>
      </c>
      <c r="E1332" t="inlineStr">
        <is>
          <t>Good Grid + GE</t>
        </is>
      </c>
      <c r="F1332" t="inlineStr">
        <is>
          <t>LITTORAL</t>
        </is>
      </c>
      <c r="G1332" t="inlineStr">
        <is>
          <t>Dibamba</t>
        </is>
      </c>
      <c r="H1332" t="inlineStr">
        <is>
          <t>ZTE</t>
        </is>
      </c>
      <c r="I1332" t="n">
        <v>0</v>
      </c>
      <c r="J1332" t="n">
        <v>1.704123898148861</v>
      </c>
      <c r="K1332" t="n">
        <v>0.02443405729483251</v>
      </c>
      <c r="L1332" t="n">
        <v>2.189273698538664</v>
      </c>
      <c r="M1332" t="n">
        <v>0.3668853960671516</v>
      </c>
      <c r="N1332" t="n">
        <v>0</v>
      </c>
      <c r="O1332" t="n">
        <v>0.0199039474022137</v>
      </c>
      <c r="P1332" t="n">
        <v>0</v>
      </c>
      <c r="Q1332" t="n">
        <v>0</v>
      </c>
      <c r="R1332" t="n">
        <v>0</v>
      </c>
      <c r="S1332" t="n">
        <v>16.6678437818356</v>
      </c>
      <c r="T1332" t="n">
        <v>0</v>
      </c>
      <c r="U1332" t="n">
        <v>0</v>
      </c>
      <c r="V1332" t="n">
        <v>4.621050956958962</v>
      </c>
      <c r="W1332" t="n">
        <v>0</v>
      </c>
      <c r="X1332" t="n">
        <v>0.07695836293956324</v>
      </c>
      <c r="Y1332" t="n">
        <v>0</v>
      </c>
      <c r="Z1332" t="n">
        <v>0</v>
      </c>
      <c r="AA1332" t="n">
        <v>0</v>
      </c>
      <c r="AB1332" t="n">
        <v>0</v>
      </c>
      <c r="AC1332" t="n">
        <v>0</v>
      </c>
      <c r="AD1332" t="n">
        <v>0</v>
      </c>
      <c r="AE1332" t="n">
        <v>0</v>
      </c>
      <c r="AF1332" t="n">
        <v>0</v>
      </c>
      <c r="AG1332" t="n">
        <v>0</v>
      </c>
      <c r="AH1332" t="n">
        <v>0</v>
      </c>
      <c r="AI1332" t="inlineStr">
        <is>
          <t>Operationnel</t>
        </is>
      </c>
      <c r="AJ1332" t="inlineStr"/>
      <c r="AK1332" t="inlineStr">
        <is>
          <t>no impacts</t>
        </is>
      </c>
      <c r="AL1332" t="inlineStr">
        <is>
          <t>no impacts</t>
        </is>
      </c>
      <c r="AM1332" t="inlineStr">
        <is>
          <t>no impacts</t>
        </is>
      </c>
      <c r="AN1332" t="inlineStr">
        <is>
          <t>no impacts</t>
        </is>
      </c>
      <c r="AO1332" t="inlineStr"/>
      <c r="AP1332" t="inlineStr"/>
      <c r="AQ1332" t="inlineStr">
        <is>
          <t>LIT_583</t>
        </is>
      </c>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row>
    <row r="1333">
      <c r="A1333" t="inlineStr">
        <is>
          <t>Cite-Berges-IHS</t>
        </is>
      </c>
      <c r="B1333" t="inlineStr">
        <is>
          <t>LIT_157</t>
        </is>
      </c>
      <c r="C1333" t="inlineStr">
        <is>
          <t>Douala</t>
        </is>
      </c>
      <c r="D1333" t="inlineStr">
        <is>
          <t>IHS</t>
        </is>
      </c>
      <c r="E1333" t="inlineStr">
        <is>
          <t>Grid-Gen</t>
        </is>
      </c>
      <c r="F1333" t="inlineStr">
        <is>
          <t>LITTORAL</t>
        </is>
      </c>
      <c r="G1333" t="inlineStr">
        <is>
          <t>Douala</t>
        </is>
      </c>
      <c r="H1333" t="inlineStr">
        <is>
          <t>ZTE</t>
        </is>
      </c>
      <c r="I1333" t="n">
        <v>0</v>
      </c>
      <c r="J1333" t="n">
        <v>1.405243655705941</v>
      </c>
      <c r="K1333" t="n">
        <v>0</v>
      </c>
      <c r="L1333" t="n">
        <v>0</v>
      </c>
      <c r="M1333" t="n">
        <v>0</v>
      </c>
      <c r="N1333" t="n">
        <v>0</v>
      </c>
      <c r="O1333" t="n">
        <v>0</v>
      </c>
      <c r="P1333" t="n">
        <v>1.974057808482647</v>
      </c>
      <c r="Q1333" t="n">
        <v>0</v>
      </c>
      <c r="R1333" t="n">
        <v>0.04150222724458017</v>
      </c>
      <c r="S1333" t="n">
        <v>0</v>
      </c>
      <c r="T1333" t="n">
        <v>0</v>
      </c>
      <c r="U1333" t="n">
        <v>0</v>
      </c>
      <c r="V1333" t="n">
        <v>3.317930959698429</v>
      </c>
      <c r="W1333" t="n">
        <v>0</v>
      </c>
      <c r="X1333" t="n">
        <v>0.06417061178599057</v>
      </c>
      <c r="Y1333" t="n">
        <v>0</v>
      </c>
      <c r="Z1333" t="n">
        <v>0</v>
      </c>
      <c r="AA1333" t="n">
        <v>0</v>
      </c>
      <c r="AB1333" t="n">
        <v>0</v>
      </c>
      <c r="AC1333" t="n">
        <v>0</v>
      </c>
      <c r="AD1333" t="n">
        <v>0</v>
      </c>
      <c r="AE1333" t="n">
        <v>0</v>
      </c>
      <c r="AF1333" t="n">
        <v>0</v>
      </c>
      <c r="AG1333" t="n">
        <v>0</v>
      </c>
      <c r="AH1333" t="n">
        <v>0</v>
      </c>
      <c r="AI1333" t="inlineStr">
        <is>
          <t>Operationnel</t>
        </is>
      </c>
      <c r="AJ1333" t="inlineStr"/>
      <c r="AK1333" t="inlineStr">
        <is>
          <t>no impacts</t>
        </is>
      </c>
      <c r="AL1333" t="inlineStr">
        <is>
          <t>no impacts</t>
        </is>
      </c>
      <c r="AM1333" t="inlineStr">
        <is>
          <t>no impacts</t>
        </is>
      </c>
      <c r="AN1333" t="inlineStr">
        <is>
          <t>no impacts</t>
        </is>
      </c>
      <c r="AO1333" t="inlineStr"/>
      <c r="AP1333" t="inlineStr"/>
      <c r="AQ1333" t="inlineStr">
        <is>
          <t>LIT_157</t>
        </is>
      </c>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is>
          <t>LIT_157</t>
        </is>
      </c>
      <c r="BQ1333" t="inlineStr"/>
    </row>
    <row r="1334">
      <c r="A1334" t="inlineStr">
        <is>
          <t>Yoyo-New</t>
        </is>
      </c>
      <c r="B1334" t="inlineStr">
        <is>
          <t>LIT_536</t>
        </is>
      </c>
      <c r="C1334" t="inlineStr">
        <is>
          <t>LITTORAL</t>
        </is>
      </c>
      <c r="D1334" t="inlineStr">
        <is>
          <t>IHS</t>
        </is>
      </c>
      <c r="E1334" t="inlineStr">
        <is>
          <t>Hybrid-Gen</t>
        </is>
      </c>
      <c r="F1334" t="inlineStr">
        <is>
          <t>LITTORAL</t>
        </is>
      </c>
      <c r="G1334" t="inlineStr">
        <is>
          <t>Yoyo</t>
        </is>
      </c>
      <c r="H1334" t="inlineStr">
        <is>
          <t>NOKIA</t>
        </is>
      </c>
      <c r="I1334" t="n">
        <v>0</v>
      </c>
      <c r="J1334" t="n">
        <v>0</v>
      </c>
      <c r="K1334" t="n">
        <v>0</v>
      </c>
      <c r="L1334" t="n">
        <v>0</v>
      </c>
      <c r="M1334" t="n">
        <v>0</v>
      </c>
      <c r="N1334" t="n">
        <v>0.2371899346022383</v>
      </c>
      <c r="O1334" t="n">
        <v>0</v>
      </c>
      <c r="P1334" t="n">
        <v>0.02893495845159465</v>
      </c>
      <c r="Q1334" t="n">
        <v>0</v>
      </c>
      <c r="R1334" t="n">
        <v>0</v>
      </c>
      <c r="S1334" t="n">
        <v>0</v>
      </c>
      <c r="T1334" t="n">
        <v>0.002496910964435361</v>
      </c>
      <c r="U1334" t="n">
        <v>0.0321011947602347</v>
      </c>
      <c r="V1334" t="n">
        <v>0.0233468142405376</v>
      </c>
      <c r="W1334" t="n">
        <v>0.002496910964435361</v>
      </c>
      <c r="X1334" t="n">
        <v>0.0570382887207727</v>
      </c>
      <c r="Y1334" t="n">
        <v>0</v>
      </c>
      <c r="Z1334" t="n">
        <v>0</v>
      </c>
      <c r="AA1334" t="n">
        <v>0</v>
      </c>
      <c r="AB1334" t="n">
        <v>0</v>
      </c>
      <c r="AC1334" t="n">
        <v>0</v>
      </c>
      <c r="AD1334" t="n">
        <v>0</v>
      </c>
      <c r="AE1334" t="n">
        <v>0</v>
      </c>
      <c r="AF1334" t="n">
        <v>0</v>
      </c>
      <c r="AG1334" t="n">
        <v>0</v>
      </c>
      <c r="AH1334" t="n">
        <v>0</v>
      </c>
      <c r="AI1334" t="inlineStr">
        <is>
          <t>Operationnel</t>
        </is>
      </c>
      <c r="AJ1334" t="inlineStr"/>
      <c r="AK1334" t="inlineStr">
        <is>
          <t>no impacts</t>
        </is>
      </c>
      <c r="AL1334" t="inlineStr">
        <is>
          <t>no impacts</t>
        </is>
      </c>
      <c r="AM1334" t="inlineStr">
        <is>
          <t>no impacts</t>
        </is>
      </c>
      <c r="AN1334" t="inlineStr">
        <is>
          <t>no impacts</t>
        </is>
      </c>
      <c r="AO1334" t="inlineStr"/>
      <c r="AP1334" t="inlineStr"/>
      <c r="AQ1334" t="inlineStr">
        <is>
          <t>LIT_536</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is>
          <t>LIT_536</t>
        </is>
      </c>
      <c r="BQ1334" t="inlineStr">
        <is>
          <t>Grid-Gen</t>
        </is>
      </c>
    </row>
    <row r="1335">
      <c r="A1335" t="inlineStr">
        <is>
          <t>Garoua-Djamboutou-Village-IHS</t>
        </is>
      </c>
      <c r="B1335" t="inlineStr">
        <is>
          <t>NRD_086</t>
        </is>
      </c>
      <c r="C1335" t="inlineStr">
        <is>
          <t>Garoua</t>
        </is>
      </c>
      <c r="D1335" t="inlineStr">
        <is>
          <t>IHS</t>
        </is>
      </c>
      <c r="E1335" t="inlineStr">
        <is>
          <t>Grid-Gen</t>
        </is>
      </c>
      <c r="F1335" t="inlineStr">
        <is>
          <t>NORD</t>
        </is>
      </c>
      <c r="G1335" t="inlineStr">
        <is>
          <t>Garoua</t>
        </is>
      </c>
      <c r="H1335" t="inlineStr">
        <is>
          <t>Huawei</t>
        </is>
      </c>
      <c r="I1335" t="n">
        <v>0</v>
      </c>
      <c r="J1335" t="n">
        <v>1.069409130989376</v>
      </c>
      <c r="K1335" t="n">
        <v>0</v>
      </c>
      <c r="L1335" t="n">
        <v>0</v>
      </c>
      <c r="M1335" t="n">
        <v>0</v>
      </c>
      <c r="N1335" t="n">
        <v>0.1308202994580989</v>
      </c>
      <c r="O1335" t="n">
        <v>0</v>
      </c>
      <c r="P1335" t="n">
        <v>0.220512908316283</v>
      </c>
      <c r="Q1335" t="n">
        <v>0.2981846743885421</v>
      </c>
      <c r="R1335" t="n">
        <v>0.144695990389033</v>
      </c>
      <c r="S1335" t="n">
        <v>2.299066440660554</v>
      </c>
      <c r="T1335" t="n">
        <v>2.244348420382783</v>
      </c>
      <c r="U1335" t="n">
        <v>3.890972026036361</v>
      </c>
      <c r="V1335" t="n">
        <v>3.457008900417484</v>
      </c>
      <c r="W1335" t="n">
        <v>2.244348420382783</v>
      </c>
      <c r="X1335" t="n">
        <v>0.05528874278392731</v>
      </c>
      <c r="Y1335" t="n">
        <v>0</v>
      </c>
      <c r="Z1335" t="n">
        <v>0</v>
      </c>
      <c r="AA1335" t="n">
        <v>0</v>
      </c>
      <c r="AB1335" t="n">
        <v>0</v>
      </c>
      <c r="AC1335" t="n">
        <v>0</v>
      </c>
      <c r="AD1335" t="n">
        <v>0</v>
      </c>
      <c r="AE1335" t="n">
        <v>0</v>
      </c>
      <c r="AF1335" t="n">
        <v>0</v>
      </c>
      <c r="AG1335" t="n">
        <v>0</v>
      </c>
      <c r="AH1335" t="n">
        <v>0</v>
      </c>
      <c r="AI1335" t="inlineStr">
        <is>
          <t>Operationnel</t>
        </is>
      </c>
      <c r="AJ1335" t="inlineStr"/>
      <c r="AK1335" t="inlineStr">
        <is>
          <t>no impacts</t>
        </is>
      </c>
      <c r="AL1335" t="inlineStr">
        <is>
          <t>no impacts</t>
        </is>
      </c>
      <c r="AM1335" t="inlineStr">
        <is>
          <t>no impacts</t>
        </is>
      </c>
      <c r="AN1335" t="inlineStr">
        <is>
          <t>no impacts</t>
        </is>
      </c>
      <c r="AO1335" t="inlineStr"/>
      <c r="AP1335" t="inlineStr"/>
      <c r="AQ1335" t="inlineStr">
        <is>
          <t>NRD_086</t>
        </is>
      </c>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is>
          <t>NRD_086</t>
        </is>
      </c>
      <c r="BQ1335" t="inlineStr"/>
    </row>
    <row r="1336">
      <c r="A1336" t="inlineStr">
        <is>
          <t>Meri</t>
        </is>
      </c>
      <c r="B1336" t="inlineStr">
        <is>
          <t>EXN_023</t>
        </is>
      </c>
      <c r="C1336" t="inlineStr">
        <is>
          <t>EXTREME-NORD</t>
        </is>
      </c>
      <c r="D1336" t="inlineStr">
        <is>
          <t>IHS</t>
        </is>
      </c>
      <c r="E1336" t="inlineStr">
        <is>
          <t>Grid-Gen</t>
        </is>
      </c>
      <c r="F1336" t="inlineStr">
        <is>
          <t>EXTREME-NORD</t>
        </is>
      </c>
      <c r="G1336" t="inlineStr">
        <is>
          <t>Meri</t>
        </is>
      </c>
      <c r="H1336" t="inlineStr">
        <is>
          <t>HUAWEI</t>
        </is>
      </c>
      <c r="I1336" t="n">
        <v>0</v>
      </c>
      <c r="J1336" t="n">
        <v>0</v>
      </c>
      <c r="K1336" t="n">
        <v>0</v>
      </c>
      <c r="L1336" t="n">
        <v>0</v>
      </c>
      <c r="M1336" t="n">
        <v>0</v>
      </c>
      <c r="N1336" t="n">
        <v>0</v>
      </c>
      <c r="O1336" t="n">
        <v>0</v>
      </c>
      <c r="P1336" t="n">
        <v>0</v>
      </c>
      <c r="Q1336" t="n">
        <v>0</v>
      </c>
      <c r="R1336" t="n">
        <v>0</v>
      </c>
      <c r="S1336" t="n">
        <v>0</v>
      </c>
      <c r="T1336" t="n">
        <v>0</v>
      </c>
      <c r="U1336" t="n">
        <v>0</v>
      </c>
      <c r="V1336" t="n">
        <v>1.278596764574113</v>
      </c>
      <c r="W1336" t="n">
        <v>0.06670319290706068</v>
      </c>
      <c r="X1336" t="n">
        <v>0.04940316693918665</v>
      </c>
      <c r="Y1336" t="n">
        <v>0</v>
      </c>
      <c r="Z1336" t="n">
        <v>0</v>
      </c>
      <c r="AA1336" t="n">
        <v>0</v>
      </c>
      <c r="AB1336" t="n">
        <v>0</v>
      </c>
      <c r="AC1336" t="n">
        <v>0</v>
      </c>
      <c r="AD1336" t="n">
        <v>0</v>
      </c>
      <c r="AE1336" t="n">
        <v>0</v>
      </c>
      <c r="AF1336" t="n">
        <v>0</v>
      </c>
      <c r="AG1336" t="n">
        <v>0</v>
      </c>
      <c r="AH1336" t="n">
        <v>0</v>
      </c>
      <c r="AI1336" t="inlineStr">
        <is>
          <t>Insecurity</t>
        </is>
      </c>
      <c r="AJ1336" t="inlineStr"/>
      <c r="AK1336" t="inlineStr">
        <is>
          <t>no impacts</t>
        </is>
      </c>
      <c r="AL1336" t="inlineStr">
        <is>
          <t>no impacts</t>
        </is>
      </c>
      <c r="AM1336" t="inlineStr">
        <is>
          <t>no impacts</t>
        </is>
      </c>
      <c r="AN1336" t="inlineStr">
        <is>
          <t>no impacts</t>
        </is>
      </c>
      <c r="AO1336" t="inlineStr"/>
      <c r="AP1336" t="inlineStr"/>
      <c r="AQ1336" t="inlineStr">
        <is>
          <t>EXN_023</t>
        </is>
      </c>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is>
          <t>EXN_023</t>
        </is>
      </c>
      <c r="BO1336" t="inlineStr"/>
      <c r="BP1336" t="inlineStr">
        <is>
          <t>EXN_023</t>
        </is>
      </c>
      <c r="BQ1336" t="inlineStr"/>
    </row>
    <row r="1337">
      <c r="A1337" t="inlineStr">
        <is>
          <t>Armee-de-l-AIR-IHS</t>
        </is>
      </c>
      <c r="B1337" t="inlineStr">
        <is>
          <t>LIT_748</t>
        </is>
      </c>
      <c r="C1337" t="inlineStr">
        <is>
          <t>Douala</t>
        </is>
      </c>
      <c r="D1337" t="inlineStr"/>
      <c r="E1337" t="inlineStr"/>
      <c r="F1337" t="inlineStr">
        <is>
          <t>LITTORAL</t>
        </is>
      </c>
      <c r="G1337" t="inlineStr">
        <is>
          <t>Douala</t>
        </is>
      </c>
      <c r="H1337" t="inlineStr">
        <is>
          <t>ZTE</t>
        </is>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0.04893945490293422</v>
      </c>
      <c r="Y1337" t="n">
        <v>0</v>
      </c>
      <c r="Z1337" t="n">
        <v>0</v>
      </c>
      <c r="AA1337" t="n">
        <v>0</v>
      </c>
      <c r="AB1337" t="n">
        <v>0</v>
      </c>
      <c r="AC1337" t="n">
        <v>0</v>
      </c>
      <c r="AD1337" t="n">
        <v>0</v>
      </c>
      <c r="AE1337" t="n">
        <v>0</v>
      </c>
      <c r="AF1337" t="n">
        <v>0</v>
      </c>
      <c r="AG1337" t="n">
        <v>0</v>
      </c>
      <c r="AH1337" t="n">
        <v>0</v>
      </c>
      <c r="AI1337" t="inlineStr">
        <is>
          <t>Operationnel</t>
        </is>
      </c>
      <c r="AJ1337" t="inlineStr"/>
      <c r="AK1337" t="inlineStr">
        <is>
          <t>no impacts</t>
        </is>
      </c>
      <c r="AL1337" t="inlineStr">
        <is>
          <t>no impacts</t>
        </is>
      </c>
      <c r="AM1337" t="inlineStr">
        <is>
          <t>no impacts</t>
        </is>
      </c>
      <c r="AN1337" t="inlineStr">
        <is>
          <t>no impacts</t>
        </is>
      </c>
      <c r="AO1337" t="inlineStr"/>
      <c r="AP1337" t="inlineStr"/>
      <c r="AQ1337" t="inlineStr">
        <is>
          <t>LIT_748</t>
        </is>
      </c>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is>
          <t>Grid-Gen-Lithium</t>
        </is>
      </c>
    </row>
    <row r="1338">
      <c r="A1338" t="inlineStr">
        <is>
          <t>Ancien-Aeroport</t>
        </is>
      </c>
      <c r="B1338" t="inlineStr">
        <is>
          <t>LIT_055</t>
        </is>
      </c>
      <c r="C1338" t="inlineStr">
        <is>
          <t>Douala</t>
        </is>
      </c>
      <c r="D1338" t="inlineStr">
        <is>
          <t>IHS</t>
        </is>
      </c>
      <c r="E1338" t="inlineStr">
        <is>
          <t>Grid-Gen</t>
        </is>
      </c>
      <c r="F1338" t="inlineStr">
        <is>
          <t>LITTORAL</t>
        </is>
      </c>
      <c r="G1338" t="inlineStr">
        <is>
          <t>Douala</t>
        </is>
      </c>
      <c r="H1338" t="inlineStr">
        <is>
          <t>ZTE</t>
        </is>
      </c>
      <c r="I1338" t="n">
        <v>0</v>
      </c>
      <c r="J1338" t="n">
        <v>0</v>
      </c>
      <c r="K1338" t="n">
        <v>0</v>
      </c>
      <c r="L1338" t="n">
        <v>0</v>
      </c>
      <c r="M1338" t="n">
        <v>0.07488949385474554</v>
      </c>
      <c r="N1338" t="n">
        <v>0</v>
      </c>
      <c r="O1338" t="n">
        <v>0</v>
      </c>
      <c r="P1338" t="n">
        <v>0</v>
      </c>
      <c r="Q1338" t="n">
        <v>0</v>
      </c>
      <c r="R1338" t="n">
        <v>0</v>
      </c>
      <c r="S1338" t="n">
        <v>0</v>
      </c>
      <c r="T1338" t="n">
        <v>0</v>
      </c>
      <c r="U1338" t="n">
        <v>0</v>
      </c>
      <c r="V1338" t="n">
        <v>0</v>
      </c>
      <c r="W1338" t="n">
        <v>0</v>
      </c>
      <c r="X1338" t="n">
        <v>0.04603233713719858</v>
      </c>
      <c r="Y1338" t="n">
        <v>0</v>
      </c>
      <c r="Z1338" t="n">
        <v>0</v>
      </c>
      <c r="AA1338" t="n">
        <v>0</v>
      </c>
      <c r="AB1338" t="n">
        <v>0</v>
      </c>
      <c r="AC1338" t="n">
        <v>0</v>
      </c>
      <c r="AD1338" t="n">
        <v>0</v>
      </c>
      <c r="AE1338" t="n">
        <v>0</v>
      </c>
      <c r="AF1338" t="n">
        <v>0</v>
      </c>
      <c r="AG1338" t="n">
        <v>0</v>
      </c>
      <c r="AH1338" t="n">
        <v>0</v>
      </c>
      <c r="AI1338" t="inlineStr">
        <is>
          <t>Operationnel</t>
        </is>
      </c>
      <c r="AJ1338" t="inlineStr"/>
      <c r="AK1338" t="inlineStr">
        <is>
          <t>no impacts</t>
        </is>
      </c>
      <c r="AL1338" t="inlineStr">
        <is>
          <t>no impacts</t>
        </is>
      </c>
      <c r="AM1338" t="inlineStr">
        <is>
          <t>no impacts</t>
        </is>
      </c>
      <c r="AN1338" t="inlineStr">
        <is>
          <t>no impacts</t>
        </is>
      </c>
      <c r="AO1338" t="inlineStr"/>
      <c r="AP1338" t="inlineStr"/>
      <c r="AQ1338" t="inlineStr">
        <is>
          <t>LIT_055</t>
        </is>
      </c>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is>
          <t>LIT_055</t>
        </is>
      </c>
      <c r="BQ1338" t="inlineStr"/>
    </row>
    <row r="1339">
      <c r="A1339" t="inlineStr">
        <is>
          <t>NRD_190_H_Garoua-Military</t>
        </is>
      </c>
      <c r="B1339" t="inlineStr">
        <is>
          <t>NRD_190</t>
        </is>
      </c>
      <c r="C1339" t="inlineStr">
        <is>
          <t>Garoua</t>
        </is>
      </c>
      <c r="D1339" t="inlineStr">
        <is>
          <t>CAMUSAT</t>
        </is>
      </c>
      <c r="E1339" t="inlineStr">
        <is>
          <t>Medium Grid + GE</t>
        </is>
      </c>
      <c r="F1339" t="inlineStr">
        <is>
          <t>NORD</t>
        </is>
      </c>
      <c r="G1339" t="inlineStr">
        <is>
          <t>Garoua</t>
        </is>
      </c>
      <c r="H1339" t="inlineStr">
        <is>
          <t>Huawei</t>
        </is>
      </c>
      <c r="I1339" t="n">
        <v>0</v>
      </c>
      <c r="J1339" t="n">
        <v>0</v>
      </c>
      <c r="K1339" t="n">
        <v>0</v>
      </c>
      <c r="L1339" t="n">
        <v>0</v>
      </c>
      <c r="M1339" t="n">
        <v>0.04726295754109916</v>
      </c>
      <c r="N1339" t="n">
        <v>0</v>
      </c>
      <c r="O1339" t="n">
        <v>0</v>
      </c>
      <c r="P1339" t="n">
        <v>0</v>
      </c>
      <c r="Q1339" t="n">
        <v>0</v>
      </c>
      <c r="R1339" t="n">
        <v>0</v>
      </c>
      <c r="S1339" t="n">
        <v>0</v>
      </c>
      <c r="T1339" t="n">
        <v>0.04958151772236062</v>
      </c>
      <c r="U1339" t="n">
        <v>0</v>
      </c>
      <c r="V1339" t="n">
        <v>0</v>
      </c>
      <c r="W1339" t="n">
        <v>0.04958151772236062</v>
      </c>
      <c r="X1339" t="n">
        <v>0.04503357275142467</v>
      </c>
      <c r="Y1339" t="n">
        <v>0</v>
      </c>
      <c r="Z1339" t="n">
        <v>0</v>
      </c>
      <c r="AA1339" t="n">
        <v>0</v>
      </c>
      <c r="AB1339" t="n">
        <v>0</v>
      </c>
      <c r="AC1339" t="n">
        <v>0</v>
      </c>
      <c r="AD1339" t="n">
        <v>0</v>
      </c>
      <c r="AE1339" t="n">
        <v>0</v>
      </c>
      <c r="AF1339" t="n">
        <v>0</v>
      </c>
      <c r="AG1339" t="n">
        <v>0</v>
      </c>
      <c r="AH1339" t="n">
        <v>0</v>
      </c>
      <c r="AI1339" t="inlineStr">
        <is>
          <t>Operationnel</t>
        </is>
      </c>
      <c r="AJ1339" t="inlineStr"/>
      <c r="AK1339" t="inlineStr">
        <is>
          <t>no impacts</t>
        </is>
      </c>
      <c r="AL1339" t="inlineStr">
        <is>
          <t>no impacts</t>
        </is>
      </c>
      <c r="AM1339" t="inlineStr">
        <is>
          <t>no impacts</t>
        </is>
      </c>
      <c r="AN1339" t="inlineStr">
        <is>
          <t>no impacts</t>
        </is>
      </c>
      <c r="AO1339" t="inlineStr"/>
      <c r="AP1339" t="inlineStr"/>
      <c r="AQ1339" t="inlineStr">
        <is>
          <t>NRD_190</t>
        </is>
      </c>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row>
    <row r="1340">
      <c r="A1340" t="inlineStr">
        <is>
          <t>Cradat</t>
        </is>
      </c>
      <c r="B1340" t="inlineStr">
        <is>
          <t>CTR_579</t>
        </is>
      </c>
      <c r="C1340" t="inlineStr">
        <is>
          <t>Yaounde</t>
        </is>
      </c>
      <c r="D1340" t="inlineStr">
        <is>
          <t>CAMUSAT</t>
        </is>
      </c>
      <c r="E1340" t="inlineStr">
        <is>
          <t>Good Grid + GE</t>
        </is>
      </c>
      <c r="F1340" t="inlineStr">
        <is>
          <t>CENTRE</t>
        </is>
      </c>
      <c r="G1340" t="inlineStr">
        <is>
          <t>Yaounde</t>
        </is>
      </c>
      <c r="H1340" t="inlineStr">
        <is>
          <t>ZTE</t>
        </is>
      </c>
      <c r="I1340" t="n">
        <v>0</v>
      </c>
      <c r="J1340" t="n">
        <v>0</v>
      </c>
      <c r="K1340" t="n">
        <v>0</v>
      </c>
      <c r="L1340" t="n">
        <v>0</v>
      </c>
      <c r="M1340" t="n">
        <v>0</v>
      </c>
      <c r="N1340" t="n">
        <v>0</v>
      </c>
      <c r="O1340" t="n">
        <v>0</v>
      </c>
      <c r="P1340" t="n">
        <v>0</v>
      </c>
      <c r="Q1340" t="n">
        <v>0</v>
      </c>
      <c r="R1340" t="n">
        <v>0</v>
      </c>
      <c r="S1340" t="n">
        <v>0</v>
      </c>
      <c r="T1340" t="n">
        <v>0</v>
      </c>
      <c r="U1340" t="n">
        <v>11.89949291305328</v>
      </c>
      <c r="V1340" t="n">
        <v>0</v>
      </c>
      <c r="W1340" t="n">
        <v>0</v>
      </c>
      <c r="X1340" t="n">
        <v>0.04232264084718051</v>
      </c>
      <c r="Y1340" t="n">
        <v>0</v>
      </c>
      <c r="Z1340" t="n">
        <v>0</v>
      </c>
      <c r="AA1340" t="n">
        <v>0</v>
      </c>
      <c r="AB1340" t="n">
        <v>0</v>
      </c>
      <c r="AC1340" t="n">
        <v>0</v>
      </c>
      <c r="AD1340" t="n">
        <v>0</v>
      </c>
      <c r="AE1340" t="n">
        <v>0</v>
      </c>
      <c r="AF1340" t="n">
        <v>0</v>
      </c>
      <c r="AG1340" t="n">
        <v>0</v>
      </c>
      <c r="AH1340" t="n">
        <v>0</v>
      </c>
      <c r="AI1340" t="inlineStr">
        <is>
          <t>Operationnel</t>
        </is>
      </c>
      <c r="AJ1340" t="inlineStr"/>
      <c r="AK1340" t="inlineStr">
        <is>
          <t>no impacts</t>
        </is>
      </c>
      <c r="AL1340" t="inlineStr">
        <is>
          <t>no impacts</t>
        </is>
      </c>
      <c r="AM1340" t="inlineStr">
        <is>
          <t>no impacts</t>
        </is>
      </c>
      <c r="AN1340" t="inlineStr">
        <is>
          <t>no impacts</t>
        </is>
      </c>
      <c r="AO1340" t="inlineStr"/>
      <c r="AP1340" t="inlineStr"/>
      <c r="AQ1340" t="inlineStr">
        <is>
          <t>CTR_579</t>
        </is>
      </c>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is>
          <t>Grid-Gen</t>
        </is>
      </c>
    </row>
    <row r="1341">
      <c r="A1341" t="inlineStr">
        <is>
          <t>Maga</t>
        </is>
      </c>
      <c r="B1341" t="inlineStr">
        <is>
          <t>EXN_014</t>
        </is>
      </c>
      <c r="C1341" t="inlineStr">
        <is>
          <t>EXTREME-NORD</t>
        </is>
      </c>
      <c r="D1341" t="inlineStr">
        <is>
          <t>IHS</t>
        </is>
      </c>
      <c r="E1341" t="inlineStr">
        <is>
          <t>Grid-Gen</t>
        </is>
      </c>
      <c r="F1341" t="inlineStr">
        <is>
          <t>EXTREME-NORD</t>
        </is>
      </c>
      <c r="G1341" t="inlineStr">
        <is>
          <t>Maga</t>
        </is>
      </c>
      <c r="H1341" t="inlineStr">
        <is>
          <t>HUAWEI</t>
        </is>
      </c>
      <c r="I1341" t="n">
        <v>0</v>
      </c>
      <c r="J1341" t="n">
        <v>0</v>
      </c>
      <c r="K1341" t="n">
        <v>0</v>
      </c>
      <c r="L1341" t="n">
        <v>0</v>
      </c>
      <c r="M1341" t="n">
        <v>0</v>
      </c>
      <c r="N1341" t="n">
        <v>0</v>
      </c>
      <c r="O1341" t="n">
        <v>0</v>
      </c>
      <c r="P1341" t="n">
        <v>0</v>
      </c>
      <c r="Q1341" t="n">
        <v>0</v>
      </c>
      <c r="R1341" t="n">
        <v>0</v>
      </c>
      <c r="S1341" t="n">
        <v>0</v>
      </c>
      <c r="T1341" t="n">
        <v>0</v>
      </c>
      <c r="U1341" t="n">
        <v>0</v>
      </c>
      <c r="V1341" t="n">
        <v>0</v>
      </c>
      <c r="W1341" t="n">
        <v>0.01647961236527382</v>
      </c>
      <c r="X1341" t="n">
        <v>0.03602685820113973</v>
      </c>
      <c r="Y1341" t="n">
        <v>0</v>
      </c>
      <c r="Z1341" t="n">
        <v>0</v>
      </c>
      <c r="AA1341" t="n">
        <v>0</v>
      </c>
      <c r="AB1341" t="n">
        <v>0</v>
      </c>
      <c r="AC1341" t="n">
        <v>0</v>
      </c>
      <c r="AD1341" t="n">
        <v>0</v>
      </c>
      <c r="AE1341" t="n">
        <v>0</v>
      </c>
      <c r="AF1341" t="n">
        <v>0</v>
      </c>
      <c r="AG1341" t="n">
        <v>0</v>
      </c>
      <c r="AH1341" t="n">
        <v>0</v>
      </c>
      <c r="AI1341" t="inlineStr">
        <is>
          <t>Insecurity</t>
        </is>
      </c>
      <c r="AJ1341" t="inlineStr"/>
      <c r="AK1341" t="inlineStr">
        <is>
          <t>no impacts</t>
        </is>
      </c>
      <c r="AL1341" t="inlineStr">
        <is>
          <t>no impacts</t>
        </is>
      </c>
      <c r="AM1341" t="inlineStr">
        <is>
          <t>no impacts</t>
        </is>
      </c>
      <c r="AN1341" t="inlineStr">
        <is>
          <t>no impacts</t>
        </is>
      </c>
      <c r="AO1341" t="inlineStr"/>
      <c r="AP1341" t="inlineStr"/>
      <c r="AQ1341" t="inlineStr">
        <is>
          <t>EXN_014</t>
        </is>
      </c>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is>
          <t>EXN_014</t>
        </is>
      </c>
      <c r="BQ1341" t="inlineStr"/>
    </row>
    <row r="1342">
      <c r="A1342" t="inlineStr">
        <is>
          <t>Muyuka</t>
        </is>
      </c>
      <c r="B1342" t="inlineStr">
        <is>
          <t>SUO_012</t>
        </is>
      </c>
      <c r="C1342" t="inlineStr">
        <is>
          <t>SUD-OUEST</t>
        </is>
      </c>
      <c r="D1342" t="inlineStr">
        <is>
          <t>IHS</t>
        </is>
      </c>
      <c r="E1342" t="inlineStr">
        <is>
          <t>Grid-Gen</t>
        </is>
      </c>
      <c r="F1342" t="inlineStr">
        <is>
          <t>SUD-OUEST</t>
        </is>
      </c>
      <c r="G1342" t="inlineStr">
        <is>
          <t>Muyuka</t>
        </is>
      </c>
      <c r="H1342" t="inlineStr">
        <is>
          <t>HUAWEI</t>
        </is>
      </c>
      <c r="I1342" t="n">
        <v>0</v>
      </c>
      <c r="J1342" t="n">
        <v>0</v>
      </c>
      <c r="K1342" t="n">
        <v>0</v>
      </c>
      <c r="L1342" t="n">
        <v>0</v>
      </c>
      <c r="M1342" t="n">
        <v>0</v>
      </c>
      <c r="N1342" t="n">
        <v>0</v>
      </c>
      <c r="O1342" t="n">
        <v>0</v>
      </c>
      <c r="P1342" t="n">
        <v>0</v>
      </c>
      <c r="Q1342" t="n">
        <v>0</v>
      </c>
      <c r="R1342" t="n">
        <v>0</v>
      </c>
      <c r="S1342" t="n">
        <v>0</v>
      </c>
      <c r="T1342" t="n">
        <v>0</v>
      </c>
      <c r="U1342" t="n">
        <v>0</v>
      </c>
      <c r="V1342" t="n">
        <v>0.5293094543036757</v>
      </c>
      <c r="W1342" t="n">
        <v>0</v>
      </c>
      <c r="X1342" t="n">
        <v>0.03595551788787015</v>
      </c>
      <c r="Y1342" t="n">
        <v>0</v>
      </c>
      <c r="Z1342" t="n">
        <v>0</v>
      </c>
      <c r="AA1342" t="n">
        <v>0</v>
      </c>
      <c r="AB1342" t="n">
        <v>0</v>
      </c>
      <c r="AC1342" t="n">
        <v>0</v>
      </c>
      <c r="AD1342" t="n">
        <v>0</v>
      </c>
      <c r="AE1342" t="n">
        <v>0</v>
      </c>
      <c r="AF1342" t="n">
        <v>0</v>
      </c>
      <c r="AG1342" t="n">
        <v>0</v>
      </c>
      <c r="AH1342" t="n">
        <v>0</v>
      </c>
      <c r="AI1342" t="inlineStr">
        <is>
          <t>Operationnel</t>
        </is>
      </c>
      <c r="AJ1342" t="inlineStr"/>
      <c r="AK1342" t="inlineStr">
        <is>
          <t>no impacts</t>
        </is>
      </c>
      <c r="AL1342" t="inlineStr">
        <is>
          <t>no impacts</t>
        </is>
      </c>
      <c r="AM1342" t="inlineStr">
        <is>
          <t>no impacts</t>
        </is>
      </c>
      <c r="AN1342" t="inlineStr">
        <is>
          <t>no impacts</t>
        </is>
      </c>
      <c r="AO1342" t="inlineStr"/>
      <c r="AP1342" t="inlineStr"/>
      <c r="AQ1342" t="inlineStr">
        <is>
          <t>SUO_012</t>
        </is>
      </c>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is>
          <t>SUO_012</t>
        </is>
      </c>
      <c r="BQ1342" t="inlineStr">
        <is>
          <t>Grid-Gen</t>
        </is>
      </c>
    </row>
    <row r="1343">
      <c r="A1343" t="inlineStr">
        <is>
          <t>Bonas-Yde-MTN-IHS</t>
        </is>
      </c>
      <c r="B1343" t="inlineStr">
        <is>
          <t>CTR_524</t>
        </is>
      </c>
      <c r="C1343" t="inlineStr">
        <is>
          <t>Yaounde</t>
        </is>
      </c>
      <c r="D1343" t="inlineStr">
        <is>
          <t>IHS</t>
        </is>
      </c>
      <c r="E1343" t="inlineStr">
        <is>
          <t>Grid-Gen</t>
        </is>
      </c>
      <c r="F1343" t="inlineStr">
        <is>
          <t>CENTRE</t>
        </is>
      </c>
      <c r="G1343" t="inlineStr">
        <is>
          <t>Yaounde</t>
        </is>
      </c>
      <c r="H1343" t="inlineStr">
        <is>
          <t>ZTE</t>
        </is>
      </c>
      <c r="I1343" t="n">
        <v>0</v>
      </c>
      <c r="J1343" t="n">
        <v>0</v>
      </c>
      <c r="K1343" t="n">
        <v>0</v>
      </c>
      <c r="L1343" t="n">
        <v>0</v>
      </c>
      <c r="M1343" t="n">
        <v>0</v>
      </c>
      <c r="N1343" t="n">
        <v>0</v>
      </c>
      <c r="O1343" t="n">
        <v>0</v>
      </c>
      <c r="P1343" t="n">
        <v>0</v>
      </c>
      <c r="Q1343" t="n">
        <v>0</v>
      </c>
      <c r="R1343" t="n">
        <v>0</v>
      </c>
      <c r="S1343" t="n">
        <v>0</v>
      </c>
      <c r="T1343" t="n">
        <v>46.83826865620532</v>
      </c>
      <c r="U1343" t="n">
        <v>8.872345070241671</v>
      </c>
      <c r="V1343" t="n">
        <v>13.86855689960706</v>
      </c>
      <c r="W1343" t="n">
        <v>46.83826865620532</v>
      </c>
      <c r="X1343" t="n">
        <v>0.03130056244702996</v>
      </c>
      <c r="Y1343" t="n">
        <v>0</v>
      </c>
      <c r="Z1343" t="n">
        <v>0</v>
      </c>
      <c r="AA1343" t="n">
        <v>0</v>
      </c>
      <c r="AB1343" t="n">
        <v>0</v>
      </c>
      <c r="AC1343" t="n">
        <v>0</v>
      </c>
      <c r="AD1343" t="n">
        <v>0</v>
      </c>
      <c r="AE1343" t="n">
        <v>0</v>
      </c>
      <c r="AF1343" t="n">
        <v>0</v>
      </c>
      <c r="AG1343" t="n">
        <v>0</v>
      </c>
      <c r="AH1343" t="n">
        <v>0</v>
      </c>
      <c r="AI1343" t="inlineStr">
        <is>
          <t>Operationnel</t>
        </is>
      </c>
      <c r="AJ1343" t="inlineStr"/>
      <c r="AK1343" t="inlineStr">
        <is>
          <t>no impacts</t>
        </is>
      </c>
      <c r="AL1343" t="inlineStr">
        <is>
          <t>no impacts</t>
        </is>
      </c>
      <c r="AM1343" t="inlineStr">
        <is>
          <t>no impacts</t>
        </is>
      </c>
      <c r="AN1343" t="inlineStr">
        <is>
          <t>no impacts</t>
        </is>
      </c>
      <c r="AO1343" t="inlineStr"/>
      <c r="AP1343" t="inlineStr"/>
      <c r="AQ1343" t="inlineStr">
        <is>
          <t>CTR_524</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is>
          <t>CTR_524</t>
        </is>
      </c>
      <c r="BQ1343" t="inlineStr">
        <is>
          <t>Grid-Gen</t>
        </is>
      </c>
    </row>
    <row r="1344">
      <c r="A1344" t="inlineStr">
        <is>
          <t>Limbe-Issokolo-IHS</t>
        </is>
      </c>
      <c r="B1344" t="inlineStr">
        <is>
          <t>SUO_191</t>
        </is>
      </c>
      <c r="C1344" t="inlineStr">
        <is>
          <t>SUD-OUEST</t>
        </is>
      </c>
      <c r="D1344" t="inlineStr">
        <is>
          <t>IHS</t>
        </is>
      </c>
      <c r="E1344" t="inlineStr"/>
      <c r="F1344" t="inlineStr">
        <is>
          <t>SUD-OUEST</t>
        </is>
      </c>
      <c r="G1344" t="inlineStr">
        <is>
          <t>Limbe</t>
        </is>
      </c>
      <c r="H1344" t="inlineStr">
        <is>
          <t>Huawei</t>
        </is>
      </c>
      <c r="I1344" t="n">
        <v>0</v>
      </c>
      <c r="J1344" t="n">
        <v>0</v>
      </c>
      <c r="K1344" t="n">
        <v>0</v>
      </c>
      <c r="L1344" t="n">
        <v>0</v>
      </c>
      <c r="M1344" t="n">
        <v>0</v>
      </c>
      <c r="N1344" t="n">
        <v>0</v>
      </c>
      <c r="O1344" t="n">
        <v>12.85752197995052</v>
      </c>
      <c r="P1344" t="n">
        <v>13.86855689960706</v>
      </c>
      <c r="Q1344" t="n">
        <v>13.86855689960706</v>
      </c>
      <c r="R1344" t="n">
        <v>13.8682893734323</v>
      </c>
      <c r="S1344" t="n">
        <v>13.86855689960706</v>
      </c>
      <c r="T1344" t="n">
        <v>0</v>
      </c>
      <c r="U1344" t="n">
        <v>26.61778428401435</v>
      </c>
      <c r="V1344" t="n">
        <v>0</v>
      </c>
      <c r="W1344" t="n">
        <v>0</v>
      </c>
      <c r="X1344" t="n">
        <v>0.02814375358485074</v>
      </c>
      <c r="Y1344" t="n">
        <v>0</v>
      </c>
      <c r="Z1344" t="n">
        <v>0</v>
      </c>
      <c r="AA1344" t="n">
        <v>0</v>
      </c>
      <c r="AB1344" t="n">
        <v>0</v>
      </c>
      <c r="AC1344" t="n">
        <v>0</v>
      </c>
      <c r="AD1344" t="n">
        <v>0</v>
      </c>
      <c r="AE1344" t="n">
        <v>0</v>
      </c>
      <c r="AF1344" t="n">
        <v>0</v>
      </c>
      <c r="AG1344" t="n">
        <v>0</v>
      </c>
      <c r="AH1344" t="n">
        <v>0</v>
      </c>
      <c r="AI1344" t="inlineStr">
        <is>
          <t>Operationnel</t>
        </is>
      </c>
      <c r="AJ1344" t="inlineStr"/>
      <c r="AK1344" t="inlineStr">
        <is>
          <t>no impacts</t>
        </is>
      </c>
      <c r="AL1344" t="inlineStr">
        <is>
          <t>no impacts</t>
        </is>
      </c>
      <c r="AM1344" t="inlineStr">
        <is>
          <t>no impacts</t>
        </is>
      </c>
      <c r="AN1344" t="inlineStr">
        <is>
          <t>no impacts</t>
        </is>
      </c>
      <c r="AO1344" t="inlineStr"/>
      <c r="AP1344" t="inlineStr"/>
      <c r="AQ1344" t="inlineStr">
        <is>
          <t>SUO_191</t>
        </is>
      </c>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row>
    <row r="1345">
      <c r="A1345" t="inlineStr">
        <is>
          <t>E-Poste</t>
        </is>
      </c>
      <c r="B1345" t="inlineStr">
        <is>
          <t>CTR_242</t>
        </is>
      </c>
      <c r="C1345" t="inlineStr">
        <is>
          <t>Yaounde</t>
        </is>
      </c>
      <c r="D1345" t="inlineStr">
        <is>
          <t>IHS</t>
        </is>
      </c>
      <c r="E1345" t="inlineStr">
        <is>
          <t>Grid-Gen</t>
        </is>
      </c>
      <c r="F1345" t="inlineStr">
        <is>
          <t>CENTRE</t>
        </is>
      </c>
      <c r="G1345" t="inlineStr">
        <is>
          <t>Yaounde</t>
        </is>
      </c>
      <c r="H1345" t="inlineStr">
        <is>
          <t>ZTE</t>
        </is>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0.0266634420845063</v>
      </c>
      <c r="Y1345" t="n">
        <v>0</v>
      </c>
      <c r="Z1345" t="n">
        <v>0</v>
      </c>
      <c r="AA1345" t="n">
        <v>0</v>
      </c>
      <c r="AB1345" t="n">
        <v>0</v>
      </c>
      <c r="AC1345" t="n">
        <v>0</v>
      </c>
      <c r="AD1345" t="n">
        <v>0</v>
      </c>
      <c r="AE1345" t="n">
        <v>0</v>
      </c>
      <c r="AF1345" t="n">
        <v>0</v>
      </c>
      <c r="AG1345" t="n">
        <v>0</v>
      </c>
      <c r="AH1345" t="n">
        <v>0</v>
      </c>
      <c r="AI1345" t="inlineStr">
        <is>
          <t>Operationnel</t>
        </is>
      </c>
      <c r="AJ1345" t="inlineStr"/>
      <c r="AK1345" t="inlineStr">
        <is>
          <t>no impacts</t>
        </is>
      </c>
      <c r="AL1345" t="inlineStr">
        <is>
          <t>no impacts</t>
        </is>
      </c>
      <c r="AM1345" t="inlineStr">
        <is>
          <t>no impacts</t>
        </is>
      </c>
      <c r="AN1345" t="inlineStr">
        <is>
          <t>no impacts</t>
        </is>
      </c>
      <c r="AO1345" t="inlineStr"/>
      <c r="AP1345" t="inlineStr"/>
      <c r="AQ1345" t="inlineStr">
        <is>
          <t>CTR_242</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is>
          <t>CTR_242</t>
        </is>
      </c>
      <c r="BQ1345" t="inlineStr">
        <is>
          <t>Grid-Gen</t>
        </is>
      </c>
    </row>
    <row r="1346">
      <c r="A1346" t="inlineStr">
        <is>
          <t>Bamoungoum</t>
        </is>
      </c>
      <c r="B1346" t="inlineStr">
        <is>
          <t>OST_274</t>
        </is>
      </c>
      <c r="C1346" t="inlineStr">
        <is>
          <t>OUEST</t>
        </is>
      </c>
      <c r="D1346" t="inlineStr">
        <is>
          <t>CAMUSAT</t>
        </is>
      </c>
      <c r="E1346" t="inlineStr">
        <is>
          <t>Good Grid + GE</t>
        </is>
      </c>
      <c r="F1346" t="inlineStr">
        <is>
          <t>OUEST</t>
        </is>
      </c>
      <c r="G1346" t="inlineStr">
        <is>
          <t>Bamoungoum</t>
        </is>
      </c>
      <c r="H1346" t="inlineStr">
        <is>
          <t>HUAWEI</t>
        </is>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0.02125941335433592</v>
      </c>
      <c r="Y1346" t="n">
        <v>0</v>
      </c>
      <c r="Z1346" t="n">
        <v>0</v>
      </c>
      <c r="AA1346" t="n">
        <v>0</v>
      </c>
      <c r="AB1346" t="n">
        <v>0</v>
      </c>
      <c r="AC1346" t="n">
        <v>0</v>
      </c>
      <c r="AD1346" t="n">
        <v>0</v>
      </c>
      <c r="AE1346" t="n">
        <v>0</v>
      </c>
      <c r="AF1346" t="n">
        <v>0</v>
      </c>
      <c r="AG1346" t="n">
        <v>0</v>
      </c>
      <c r="AH1346" t="n">
        <v>0</v>
      </c>
      <c r="AI1346" t="inlineStr">
        <is>
          <t>Operationnel</t>
        </is>
      </c>
      <c r="AJ1346" t="inlineStr"/>
      <c r="AK1346" t="inlineStr">
        <is>
          <t>no impacts</t>
        </is>
      </c>
      <c r="AL1346" t="inlineStr">
        <is>
          <t>no impacts</t>
        </is>
      </c>
      <c r="AM1346" t="inlineStr">
        <is>
          <t>no impacts</t>
        </is>
      </c>
      <c r="AN1346" t="inlineStr">
        <is>
          <t>no impacts</t>
        </is>
      </c>
      <c r="AO1346" t="inlineStr"/>
      <c r="AP1346" t="inlineStr"/>
      <c r="AQ1346" t="inlineStr">
        <is>
          <t>OST_274</t>
        </is>
      </c>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is>
          <t>Grid-Gen</t>
        </is>
      </c>
    </row>
    <row r="1347">
      <c r="A1347" t="inlineStr">
        <is>
          <t>Bfsam-Dienso</t>
        </is>
      </c>
      <c r="B1347" t="inlineStr">
        <is>
          <t>OST_120</t>
        </is>
      </c>
      <c r="C1347" t="inlineStr">
        <is>
          <t>Bafoussam</t>
        </is>
      </c>
      <c r="D1347" t="inlineStr">
        <is>
          <t>IHS</t>
        </is>
      </c>
      <c r="E1347" t="inlineStr">
        <is>
          <t>Grid-Gen (LL)</t>
        </is>
      </c>
      <c r="F1347" t="inlineStr">
        <is>
          <t>OUEST</t>
        </is>
      </c>
      <c r="G1347" t="inlineStr">
        <is>
          <t>Bafoussam</t>
        </is>
      </c>
      <c r="H1347" t="inlineStr">
        <is>
          <t>Huawei</t>
        </is>
      </c>
      <c r="I1347" t="n">
        <v>0</v>
      </c>
      <c r="J1347" t="n">
        <v>0</v>
      </c>
      <c r="K1347" t="n">
        <v>0.9004039288537323</v>
      </c>
      <c r="L1347" t="n">
        <v>0</v>
      </c>
      <c r="M1347" t="n">
        <v>0</v>
      </c>
      <c r="N1347" t="n">
        <v>0</v>
      </c>
      <c r="O1347" t="n">
        <v>0</v>
      </c>
      <c r="P1347" t="n">
        <v>0</v>
      </c>
      <c r="Q1347" t="n">
        <v>0</v>
      </c>
      <c r="R1347" t="n">
        <v>14.77295588600389</v>
      </c>
      <c r="S1347" t="n">
        <v>0</v>
      </c>
      <c r="T1347" t="n">
        <v>0</v>
      </c>
      <c r="U1347" t="n">
        <v>0</v>
      </c>
      <c r="V1347" t="n">
        <v>0</v>
      </c>
      <c r="W1347" t="n">
        <v>0</v>
      </c>
      <c r="X1347" t="n">
        <v>0.01608724064229111</v>
      </c>
      <c r="Y1347" t="n">
        <v>0</v>
      </c>
      <c r="Z1347" t="n">
        <v>0.1155713074967255</v>
      </c>
      <c r="AA1347" t="n">
        <v>0</v>
      </c>
      <c r="AB1347" t="n">
        <v>0</v>
      </c>
      <c r="AC1347" t="n">
        <v>0</v>
      </c>
      <c r="AD1347" t="n">
        <v>0</v>
      </c>
      <c r="AE1347" t="n">
        <v>0</v>
      </c>
      <c r="AF1347" t="n">
        <v>0</v>
      </c>
      <c r="AG1347" t="n">
        <v>0</v>
      </c>
      <c r="AH1347" t="n">
        <v>0</v>
      </c>
      <c r="AI1347" t="inlineStr">
        <is>
          <t>Operationnel</t>
        </is>
      </c>
      <c r="AJ1347" t="inlineStr"/>
      <c r="AK1347" t="inlineStr">
        <is>
          <t>no impacts</t>
        </is>
      </c>
      <c r="AL1347" t="inlineStr">
        <is>
          <t>no impacts</t>
        </is>
      </c>
      <c r="AM1347" t="inlineStr">
        <is>
          <t>no impacts</t>
        </is>
      </c>
      <c r="AN1347" t="inlineStr">
        <is>
          <t>no impacts</t>
        </is>
      </c>
      <c r="AO1347" t="inlineStr"/>
      <c r="AP1347" t="inlineStr"/>
      <c r="AQ1347" t="inlineStr">
        <is>
          <t>OST_120</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is>
          <t>OST_120</t>
        </is>
      </c>
      <c r="BQ1347" t="inlineStr">
        <is>
          <t>Grid-Lithium</t>
        </is>
      </c>
    </row>
    <row r="1348">
      <c r="A1348" t="inlineStr">
        <is>
          <t>Bamendjou-MTN</t>
        </is>
      </c>
      <c r="B1348" t="inlineStr">
        <is>
          <t>OST_044</t>
        </is>
      </c>
      <c r="C1348" t="inlineStr">
        <is>
          <t>OUEST</t>
        </is>
      </c>
      <c r="D1348" t="inlineStr">
        <is>
          <t>IHS</t>
        </is>
      </c>
      <c r="E1348" t="inlineStr">
        <is>
          <t>Grid-Gen</t>
        </is>
      </c>
      <c r="F1348" t="inlineStr">
        <is>
          <t>OUEST</t>
        </is>
      </c>
      <c r="G1348" t="inlineStr">
        <is>
          <t>Bamendjou</t>
        </is>
      </c>
      <c r="H1348" t="inlineStr">
        <is>
          <t>HUAWEI</t>
        </is>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0.01599806525070413</v>
      </c>
      <c r="Y1348" t="n">
        <v>0</v>
      </c>
      <c r="Z1348" t="n">
        <v>0</v>
      </c>
      <c r="AA1348" t="n">
        <v>0</v>
      </c>
      <c r="AB1348" t="n">
        <v>0</v>
      </c>
      <c r="AC1348" t="n">
        <v>0</v>
      </c>
      <c r="AD1348" t="n">
        <v>0</v>
      </c>
      <c r="AE1348" t="n">
        <v>0</v>
      </c>
      <c r="AF1348" t="n">
        <v>0</v>
      </c>
      <c r="AG1348" t="n">
        <v>0</v>
      </c>
      <c r="AH1348" t="n">
        <v>0</v>
      </c>
      <c r="AI1348" t="inlineStr">
        <is>
          <t>Operationnel</t>
        </is>
      </c>
      <c r="AJ1348" t="inlineStr"/>
      <c r="AK1348" t="inlineStr">
        <is>
          <t>no impacts</t>
        </is>
      </c>
      <c r="AL1348" t="inlineStr">
        <is>
          <t>no impacts</t>
        </is>
      </c>
      <c r="AM1348" t="inlineStr">
        <is>
          <t>no impacts</t>
        </is>
      </c>
      <c r="AN1348" t="inlineStr">
        <is>
          <t>no impacts</t>
        </is>
      </c>
      <c r="AO1348" t="inlineStr"/>
      <c r="AP1348" t="inlineStr"/>
      <c r="AQ1348" t="inlineStr">
        <is>
          <t>OST_044</t>
        </is>
      </c>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is>
          <t>OST_044</t>
        </is>
      </c>
      <c r="BQ1348" t="inlineStr">
        <is>
          <t>Grid-Gen</t>
        </is>
      </c>
    </row>
    <row r="1349">
      <c r="A1349" t="inlineStr">
        <is>
          <t>Bahouan-IHS</t>
        </is>
      </c>
      <c r="B1349" t="inlineStr">
        <is>
          <t>OST_300</t>
        </is>
      </c>
      <c r="C1349" t="inlineStr">
        <is>
          <t>OUEST</t>
        </is>
      </c>
      <c r="D1349" t="inlineStr">
        <is>
          <t>HIS</t>
        </is>
      </c>
      <c r="E1349" t="inlineStr">
        <is>
          <t>Grid-Gen</t>
        </is>
      </c>
      <c r="F1349" t="inlineStr">
        <is>
          <t>OUEST</t>
        </is>
      </c>
      <c r="G1349" t="inlineStr">
        <is>
          <t>Bahouan</t>
        </is>
      </c>
      <c r="H1349" t="inlineStr">
        <is>
          <t>HUAWEI</t>
        </is>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0.01549868305781704</v>
      </c>
      <c r="Y1349" t="n">
        <v>0</v>
      </c>
      <c r="Z1349" t="n">
        <v>0</v>
      </c>
      <c r="AA1349" t="n">
        <v>0</v>
      </c>
      <c r="AB1349" t="n">
        <v>0</v>
      </c>
      <c r="AC1349" t="n">
        <v>0</v>
      </c>
      <c r="AD1349" t="n">
        <v>0</v>
      </c>
      <c r="AE1349" t="n">
        <v>0</v>
      </c>
      <c r="AF1349" t="n">
        <v>0</v>
      </c>
      <c r="AG1349" t="n">
        <v>0</v>
      </c>
      <c r="AH1349" t="n">
        <v>0</v>
      </c>
      <c r="AI1349" t="inlineStr">
        <is>
          <t>Operationnel</t>
        </is>
      </c>
      <c r="AJ1349" t="inlineStr"/>
      <c r="AK1349" t="inlineStr">
        <is>
          <t>no impacts</t>
        </is>
      </c>
      <c r="AL1349" t="inlineStr">
        <is>
          <t>no impacts</t>
        </is>
      </c>
      <c r="AM1349" t="inlineStr">
        <is>
          <t>no impacts</t>
        </is>
      </c>
      <c r="AN1349" t="inlineStr">
        <is>
          <t>no impacts</t>
        </is>
      </c>
      <c r="AO1349" t="inlineStr"/>
      <c r="AP1349" t="inlineStr"/>
      <c r="AQ1349" t="inlineStr">
        <is>
          <t>OST_300</t>
        </is>
      </c>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is>
          <t>OST_300</t>
        </is>
      </c>
      <c r="BQ1349" t="inlineStr">
        <is>
          <t>Grid-Gen</t>
        </is>
      </c>
    </row>
    <row r="1350">
      <c r="A1350" t="inlineStr">
        <is>
          <t>Zouhaye</t>
        </is>
      </c>
      <c r="B1350" t="inlineStr">
        <is>
          <t>EXN_242</t>
        </is>
      </c>
      <c r="C1350" t="inlineStr">
        <is>
          <t>EXTREME-NORD</t>
        </is>
      </c>
      <c r="D1350" t="inlineStr">
        <is>
          <t>CAMUSAT</t>
        </is>
      </c>
      <c r="E1350" t="inlineStr">
        <is>
          <t>Hybrid Solar - S3</t>
        </is>
      </c>
      <c r="F1350" t="inlineStr">
        <is>
          <t>EXTREME-NORD</t>
        </is>
      </c>
      <c r="G1350" t="inlineStr">
        <is>
          <t>Zouhaye</t>
        </is>
      </c>
      <c r="H1350" t="inlineStr">
        <is>
          <t>HUAWEI</t>
        </is>
      </c>
      <c r="I1350" t="n">
        <v>0</v>
      </c>
      <c r="J1350" t="n">
        <v>0</v>
      </c>
      <c r="K1350" t="n">
        <v>0</v>
      </c>
      <c r="L1350" t="n">
        <v>0</v>
      </c>
      <c r="M1350" t="n">
        <v>0</v>
      </c>
      <c r="N1350" t="n">
        <v>0</v>
      </c>
      <c r="O1350" t="n">
        <v>0</v>
      </c>
      <c r="P1350" t="n">
        <v>0</v>
      </c>
      <c r="Q1350" t="n">
        <v>0</v>
      </c>
      <c r="R1350" t="n">
        <v>0</v>
      </c>
      <c r="S1350" t="n">
        <v>0</v>
      </c>
      <c r="T1350" t="n">
        <v>0</v>
      </c>
      <c r="U1350" t="n">
        <v>0</v>
      </c>
      <c r="V1350" t="n">
        <v>0.2037479346979308</v>
      </c>
      <c r="W1350" t="n">
        <v>0</v>
      </c>
      <c r="X1350" t="n">
        <v>0.01462476422026465</v>
      </c>
      <c r="Y1350" t="n">
        <v>0</v>
      </c>
      <c r="Z1350" t="n">
        <v>0</v>
      </c>
      <c r="AA1350" t="n">
        <v>0</v>
      </c>
      <c r="AB1350" t="n">
        <v>0</v>
      </c>
      <c r="AC1350" t="n">
        <v>0</v>
      </c>
      <c r="AD1350" t="n">
        <v>0</v>
      </c>
      <c r="AE1350" t="n">
        <v>0</v>
      </c>
      <c r="AF1350" t="n">
        <v>0</v>
      </c>
      <c r="AG1350" t="n">
        <v>0</v>
      </c>
      <c r="AH1350" t="n">
        <v>0</v>
      </c>
      <c r="AI1350" t="inlineStr">
        <is>
          <t>Insecurity</t>
        </is>
      </c>
      <c r="AJ1350" t="inlineStr"/>
      <c r="AK1350" t="inlineStr">
        <is>
          <t>no impacts</t>
        </is>
      </c>
      <c r="AL1350" t="inlineStr">
        <is>
          <t>no impacts</t>
        </is>
      </c>
      <c r="AM1350" t="inlineStr">
        <is>
          <t>no impacts</t>
        </is>
      </c>
      <c r="AN1350" t="inlineStr">
        <is>
          <t>no impacts</t>
        </is>
      </c>
      <c r="AO1350" t="inlineStr">
        <is>
          <t>(05/06/2026  groupe whatsapp incident): impacted by EXN_075_Datcheka  ,A detrminer , sans action</t>
        </is>
      </c>
      <c r="AP1350" t="inlineStr">
        <is>
          <t>05/06/2026 groupe whatsapp incident) : impacted by EXN_075_Datcheka ,A detrminer , sans action</t>
        </is>
      </c>
      <c r="AQ1350" t="inlineStr">
        <is>
          <t>EXN_075</t>
        </is>
      </c>
      <c r="AR1350" t="inlineStr">
        <is>
          <t xml:space="preserve"> impacted by EXN_075_Datcheka  ,A detrminer , sans action</t>
        </is>
      </c>
      <c r="AS1350" t="inlineStr">
        <is>
          <t>(05/06/2026  groupe whatsapp incident): impacted by EXN_075_Datcheka  ,A detrminer , sans action</t>
        </is>
      </c>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is>
          <t>Grid-Gen</t>
        </is>
      </c>
    </row>
    <row r="1351">
      <c r="A1351" t="inlineStr">
        <is>
          <t>Hougno</t>
        </is>
      </c>
      <c r="B1351" t="inlineStr">
        <is>
          <t>EXN_245</t>
        </is>
      </c>
      <c r="C1351" t="inlineStr">
        <is>
          <t>EXTREME-NORD</t>
        </is>
      </c>
      <c r="D1351" t="inlineStr">
        <is>
          <t>CAMUSAT</t>
        </is>
      </c>
      <c r="E1351" t="inlineStr">
        <is>
          <t>HGB</t>
        </is>
      </c>
      <c r="F1351" t="inlineStr">
        <is>
          <t>EXTREME-NORD</t>
        </is>
      </c>
      <c r="G1351" t="inlineStr">
        <is>
          <t>Hougno</t>
        </is>
      </c>
      <c r="H1351" t="inlineStr">
        <is>
          <t>HUAWEI</t>
        </is>
      </c>
      <c r="I1351" t="n">
        <v>0</v>
      </c>
      <c r="J1351" t="n">
        <v>0</v>
      </c>
      <c r="K1351" t="n">
        <v>0</v>
      </c>
      <c r="L1351" t="n">
        <v>0</v>
      </c>
      <c r="M1351" t="n">
        <v>0</v>
      </c>
      <c r="N1351" t="n">
        <v>0</v>
      </c>
      <c r="O1351" t="n">
        <v>0</v>
      </c>
      <c r="P1351" t="n">
        <v>0</v>
      </c>
      <c r="Q1351" t="n">
        <v>0</v>
      </c>
      <c r="R1351" t="n">
        <v>0</v>
      </c>
      <c r="S1351" t="n">
        <v>0</v>
      </c>
      <c r="T1351" t="n">
        <v>0</v>
      </c>
      <c r="U1351" t="n">
        <v>0</v>
      </c>
      <c r="V1351" t="n">
        <v>0.2044791729089441</v>
      </c>
      <c r="W1351" t="n">
        <v>0</v>
      </c>
      <c r="X1351" t="n">
        <v>0.01382218569598183</v>
      </c>
      <c r="Y1351" t="n">
        <v>0</v>
      </c>
      <c r="Z1351" t="n">
        <v>0</v>
      </c>
      <c r="AA1351" t="n">
        <v>0</v>
      </c>
      <c r="AB1351" t="n">
        <v>0</v>
      </c>
      <c r="AC1351" t="n">
        <v>0</v>
      </c>
      <c r="AD1351" t="n">
        <v>0</v>
      </c>
      <c r="AE1351" t="n">
        <v>0</v>
      </c>
      <c r="AF1351" t="n">
        <v>0</v>
      </c>
      <c r="AG1351" t="n">
        <v>0</v>
      </c>
      <c r="AH1351" t="n">
        <v>0</v>
      </c>
      <c r="AI1351" t="inlineStr">
        <is>
          <t>Insecurity</t>
        </is>
      </c>
      <c r="AJ1351" t="inlineStr"/>
      <c r="AK1351" t="inlineStr">
        <is>
          <t>no impacts</t>
        </is>
      </c>
      <c r="AL1351" t="inlineStr">
        <is>
          <t>no impacts</t>
        </is>
      </c>
      <c r="AM1351" t="inlineStr">
        <is>
          <t>no impacts</t>
        </is>
      </c>
      <c r="AN1351" t="inlineStr">
        <is>
          <t>no impacts</t>
        </is>
      </c>
      <c r="AO1351" t="inlineStr">
        <is>
          <t>(05/06/2026  groupe whatsapp incident): impacted by EXN_075_Datcheka  ,A detrminer , sans action</t>
        </is>
      </c>
      <c r="AP1351" t="inlineStr">
        <is>
          <t>05/06/2026 groupe whatsapp incident) : impacted by EXN_075_Datcheka ,A detrminer , sans action</t>
        </is>
      </c>
      <c r="AQ1351" t="inlineStr">
        <is>
          <t>EXN_075</t>
        </is>
      </c>
      <c r="AR1351" t="inlineStr">
        <is>
          <t xml:space="preserve"> impacted by EXN_075_Datcheka  ,A detrminer , sans action</t>
        </is>
      </c>
      <c r="AS1351" t="inlineStr">
        <is>
          <t>(05/06/2026  groupe whatsapp incident): impacted by EXN_075_Datcheka  ,A detrminer , sans action</t>
        </is>
      </c>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row>
    <row r="1352">
      <c r="A1352" t="inlineStr">
        <is>
          <t>Idenau-MTN</t>
        </is>
      </c>
      <c r="B1352" t="inlineStr">
        <is>
          <t>SUO_036</t>
        </is>
      </c>
      <c r="C1352" t="inlineStr">
        <is>
          <t>SUD-OUEST</t>
        </is>
      </c>
      <c r="D1352" t="inlineStr">
        <is>
          <t>IHS</t>
        </is>
      </c>
      <c r="E1352" t="inlineStr">
        <is>
          <t>Grid-Gen</t>
        </is>
      </c>
      <c r="F1352" t="inlineStr">
        <is>
          <t>SUD-OUEST</t>
        </is>
      </c>
      <c r="G1352" t="inlineStr">
        <is>
          <t>Idenau</t>
        </is>
      </c>
      <c r="H1352" t="inlineStr">
        <is>
          <t>HUAWEI</t>
        </is>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0.009916303544472125</v>
      </c>
      <c r="Y1352" t="n">
        <v>0</v>
      </c>
      <c r="Z1352" t="n">
        <v>0</v>
      </c>
      <c r="AA1352" t="n">
        <v>0</v>
      </c>
      <c r="AB1352" t="n">
        <v>0</v>
      </c>
      <c r="AC1352" t="n">
        <v>0</v>
      </c>
      <c r="AD1352" t="n">
        <v>0</v>
      </c>
      <c r="AE1352" t="n">
        <v>0</v>
      </c>
      <c r="AF1352" t="n">
        <v>0</v>
      </c>
      <c r="AG1352" t="n">
        <v>0</v>
      </c>
      <c r="AH1352" t="n">
        <v>0</v>
      </c>
      <c r="AI1352" t="inlineStr">
        <is>
          <t>Insecurity</t>
        </is>
      </c>
      <c r="AJ1352" t="inlineStr"/>
      <c r="AK1352" t="inlineStr">
        <is>
          <t>no impacts</t>
        </is>
      </c>
      <c r="AL1352" t="inlineStr">
        <is>
          <t>no impacts</t>
        </is>
      </c>
      <c r="AM1352" t="inlineStr">
        <is>
          <t>no impacts</t>
        </is>
      </c>
      <c r="AN1352" t="inlineStr">
        <is>
          <t>no impacts</t>
        </is>
      </c>
      <c r="AO1352" t="inlineStr"/>
      <c r="AP1352" t="inlineStr"/>
      <c r="AQ1352" t="inlineStr">
        <is>
          <t>SUO_036</t>
        </is>
      </c>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is>
          <t>SUO_036</t>
        </is>
      </c>
      <c r="BQ1352" t="inlineStr">
        <is>
          <t>Grid-Gen</t>
        </is>
      </c>
    </row>
    <row r="1353">
      <c r="A1353" t="inlineStr">
        <is>
          <t>Banyo-Sabongari-MTN</t>
        </is>
      </c>
      <c r="B1353" t="inlineStr">
        <is>
          <t>ADM_174</t>
        </is>
      </c>
      <c r="C1353" t="inlineStr">
        <is>
          <t>ADAMAOUA</t>
        </is>
      </c>
      <c r="D1353" t="inlineStr">
        <is>
          <t>MTN sharing</t>
        </is>
      </c>
      <c r="E1353" t="inlineStr">
        <is>
          <t>MTN Sharing</t>
        </is>
      </c>
      <c r="F1353" t="inlineStr">
        <is>
          <t>ADAMAOUA</t>
        </is>
      </c>
      <c r="G1353" t="inlineStr">
        <is>
          <t>Banyo</t>
        </is>
      </c>
      <c r="H1353" t="inlineStr">
        <is>
          <t>HUAWEI</t>
        </is>
      </c>
      <c r="I1353" t="n">
        <v>0</v>
      </c>
      <c r="J1353" t="n">
        <v>0</v>
      </c>
      <c r="K1353" t="n">
        <v>0</v>
      </c>
      <c r="L1353" t="n">
        <v>0</v>
      </c>
      <c r="M1353" t="n">
        <v>0</v>
      </c>
      <c r="N1353" t="n">
        <v>0</v>
      </c>
      <c r="O1353" t="n">
        <v>0</v>
      </c>
      <c r="P1353" t="n">
        <v>0</v>
      </c>
      <c r="Q1353" t="n">
        <v>0</v>
      </c>
      <c r="R1353" t="n">
        <v>0</v>
      </c>
      <c r="S1353" t="n">
        <v>0</v>
      </c>
      <c r="T1353" t="n">
        <v>0</v>
      </c>
      <c r="U1353" t="n">
        <v>0</v>
      </c>
      <c r="V1353" t="n">
        <v>16.52947924424926</v>
      </c>
      <c r="W1353" t="n">
        <v>1.734639717149925</v>
      </c>
      <c r="X1353" t="n">
        <v>0.008917539158697953</v>
      </c>
      <c r="Y1353" t="n">
        <v>0</v>
      </c>
      <c r="Z1353" t="n">
        <v>0</v>
      </c>
      <c r="AA1353" t="n">
        <v>0</v>
      </c>
      <c r="AB1353" t="n">
        <v>0</v>
      </c>
      <c r="AC1353" t="n">
        <v>0</v>
      </c>
      <c r="AD1353" t="n">
        <v>0</v>
      </c>
      <c r="AE1353" t="n">
        <v>0</v>
      </c>
      <c r="AF1353" t="n">
        <v>0</v>
      </c>
      <c r="AG1353" t="n">
        <v>0</v>
      </c>
      <c r="AH1353" t="n">
        <v>0</v>
      </c>
      <c r="AI1353" t="inlineStr">
        <is>
          <t>Operationnel</t>
        </is>
      </c>
      <c r="AJ1353" t="inlineStr"/>
      <c r="AK1353" t="inlineStr">
        <is>
          <t>no impacts</t>
        </is>
      </c>
      <c r="AL1353" t="inlineStr">
        <is>
          <t>no impacts</t>
        </is>
      </c>
      <c r="AM1353" t="inlineStr">
        <is>
          <t>no impacts</t>
        </is>
      </c>
      <c r="AN1353" t="inlineStr">
        <is>
          <t>no impacts</t>
        </is>
      </c>
      <c r="AO1353" t="inlineStr"/>
      <c r="AP1353" t="inlineStr"/>
      <c r="AQ1353" t="inlineStr">
        <is>
          <t>ADM_174</t>
        </is>
      </c>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is>
          <t>Grid-Gen</t>
        </is>
      </c>
    </row>
    <row r="1354">
      <c r="A1354" t="inlineStr">
        <is>
          <t>Gashiga</t>
        </is>
      </c>
      <c r="B1354" t="inlineStr">
        <is>
          <t>NRD_022</t>
        </is>
      </c>
      <c r="C1354" t="inlineStr">
        <is>
          <t>NORD</t>
        </is>
      </c>
      <c r="D1354" t="inlineStr">
        <is>
          <t>IHS</t>
        </is>
      </c>
      <c r="E1354" t="inlineStr">
        <is>
          <t>Grid-Gen</t>
        </is>
      </c>
      <c r="F1354" t="inlineStr">
        <is>
          <t>NORD</t>
        </is>
      </c>
      <c r="G1354" t="inlineStr">
        <is>
          <t>Garoua</t>
        </is>
      </c>
      <c r="H1354" t="inlineStr">
        <is>
          <t>Huawei</t>
        </is>
      </c>
      <c r="I1354" t="n">
        <v>0.002764437139196366</v>
      </c>
      <c r="J1354" t="n">
        <v>8.917539158697954e-05</v>
      </c>
      <c r="K1354" t="n">
        <v>0</v>
      </c>
      <c r="L1354" t="n">
        <v>0</v>
      </c>
      <c r="M1354" t="n">
        <v>0</v>
      </c>
      <c r="N1354" t="n">
        <v>0</v>
      </c>
      <c r="O1354" t="n">
        <v>0</v>
      </c>
      <c r="P1354" t="n">
        <v>0</v>
      </c>
      <c r="Q1354" t="n">
        <v>0</v>
      </c>
      <c r="R1354" t="n">
        <v>0.3966878119355198</v>
      </c>
      <c r="S1354" t="n">
        <v>0</v>
      </c>
      <c r="T1354" t="n">
        <v>0.2632457559647636</v>
      </c>
      <c r="U1354" t="n">
        <v>0</v>
      </c>
      <c r="V1354" t="n">
        <v>0.8177026706959674</v>
      </c>
      <c r="W1354" t="n">
        <v>0.2632457559647636</v>
      </c>
      <c r="X1354" t="n">
        <v>0.008917539158697951</v>
      </c>
      <c r="Y1354" t="n">
        <v>0</v>
      </c>
      <c r="Z1354" t="n">
        <v>0</v>
      </c>
      <c r="AA1354" t="n">
        <v>0</v>
      </c>
      <c r="AB1354" t="n">
        <v>0</v>
      </c>
      <c r="AC1354" t="n">
        <v>0</v>
      </c>
      <c r="AD1354" t="n">
        <v>0</v>
      </c>
      <c r="AE1354" t="n">
        <v>0</v>
      </c>
      <c r="AF1354" t="n">
        <v>0</v>
      </c>
      <c r="AG1354" t="n">
        <v>0</v>
      </c>
      <c r="AH1354" t="n">
        <v>0</v>
      </c>
      <c r="AI1354" t="inlineStr">
        <is>
          <t>Operationnel</t>
        </is>
      </c>
      <c r="AJ1354" t="inlineStr"/>
      <c r="AK1354" t="inlineStr">
        <is>
          <t>no impacts</t>
        </is>
      </c>
      <c r="AL1354" t="inlineStr">
        <is>
          <t>no impacts</t>
        </is>
      </c>
      <c r="AM1354" t="inlineStr">
        <is>
          <t>no impacts</t>
        </is>
      </c>
      <c r="AN1354" t="inlineStr">
        <is>
          <t>no impacts</t>
        </is>
      </c>
      <c r="AO1354" t="inlineStr"/>
      <c r="AP1354" t="inlineStr"/>
      <c r="AQ1354" t="inlineStr">
        <is>
          <t>NRD_022</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is>
          <t>NRD_022</t>
        </is>
      </c>
      <c r="BQ1354" t="inlineStr">
        <is>
          <t>Grid-Gen</t>
        </is>
      </c>
    </row>
    <row r="1355">
      <c r="A1355" t="inlineStr">
        <is>
          <t>Banyo</t>
        </is>
      </c>
      <c r="B1355" t="inlineStr">
        <is>
          <t>ADM_006</t>
        </is>
      </c>
      <c r="C1355" t="inlineStr">
        <is>
          <t>ADAMAOUA</t>
        </is>
      </c>
      <c r="D1355" t="inlineStr">
        <is>
          <t>CAMUSAT</t>
        </is>
      </c>
      <c r="E1355" t="inlineStr">
        <is>
          <t>Bad Grid + GE</t>
        </is>
      </c>
      <c r="F1355" t="inlineStr">
        <is>
          <t>ADAMAOUA</t>
        </is>
      </c>
      <c r="G1355" t="inlineStr">
        <is>
          <t>Banyo</t>
        </is>
      </c>
      <c r="H1355" t="inlineStr">
        <is>
          <t>HUAWEI</t>
        </is>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0.007312382110132323</v>
      </c>
      <c r="Y1355" t="n">
        <v>0</v>
      </c>
      <c r="Z1355" t="n">
        <v>0</v>
      </c>
      <c r="AA1355" t="n">
        <v>0</v>
      </c>
      <c r="AB1355" t="n">
        <v>0</v>
      </c>
      <c r="AC1355" t="n">
        <v>0</v>
      </c>
      <c r="AD1355" t="n">
        <v>0</v>
      </c>
      <c r="AE1355" t="n">
        <v>0</v>
      </c>
      <c r="AF1355" t="n">
        <v>0</v>
      </c>
      <c r="AG1355" t="n">
        <v>0</v>
      </c>
      <c r="AH1355" t="n">
        <v>0</v>
      </c>
      <c r="AI1355" t="inlineStr">
        <is>
          <t>Operationnel</t>
        </is>
      </c>
      <c r="AJ1355" t="inlineStr"/>
      <c r="AK1355" t="inlineStr">
        <is>
          <t>no impacts</t>
        </is>
      </c>
      <c r="AL1355" t="inlineStr">
        <is>
          <t>no impacts</t>
        </is>
      </c>
      <c r="AM1355" t="inlineStr">
        <is>
          <t>no impacts</t>
        </is>
      </c>
      <c r="AN1355" t="inlineStr">
        <is>
          <t>no impacts</t>
        </is>
      </c>
      <c r="AO1355" t="inlineStr"/>
      <c r="AP1355" t="inlineStr"/>
      <c r="AQ1355" t="inlineStr">
        <is>
          <t>ADM_006</t>
        </is>
      </c>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row>
    <row r="1356">
      <c r="A1356" t="inlineStr">
        <is>
          <t>Bangam-IHS</t>
        </is>
      </c>
      <c r="B1356" t="inlineStr">
        <is>
          <t>OST_211</t>
        </is>
      </c>
      <c r="C1356" t="inlineStr">
        <is>
          <t>OUEST</t>
        </is>
      </c>
      <c r="D1356" t="inlineStr">
        <is>
          <t>IHS</t>
        </is>
      </c>
      <c r="E1356" t="inlineStr">
        <is>
          <t>Grid-Gen</t>
        </is>
      </c>
      <c r="F1356" t="inlineStr">
        <is>
          <t>OUEST</t>
        </is>
      </c>
      <c r="G1356" t="inlineStr">
        <is>
          <t>Bangam</t>
        </is>
      </c>
      <c r="H1356" t="inlineStr">
        <is>
          <t>HUAWEI</t>
        </is>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0.006937845465467006</v>
      </c>
      <c r="Y1356" t="n">
        <v>0</v>
      </c>
      <c r="Z1356" t="n">
        <v>0</v>
      </c>
      <c r="AA1356" t="n">
        <v>0</v>
      </c>
      <c r="AB1356" t="n">
        <v>0</v>
      </c>
      <c r="AC1356" t="n">
        <v>0</v>
      </c>
      <c r="AD1356" t="n">
        <v>0</v>
      </c>
      <c r="AE1356" t="n">
        <v>0</v>
      </c>
      <c r="AF1356" t="n">
        <v>0</v>
      </c>
      <c r="AG1356" t="n">
        <v>0</v>
      </c>
      <c r="AH1356" t="n">
        <v>0</v>
      </c>
      <c r="AI1356" t="inlineStr">
        <is>
          <t>Operationnel</t>
        </is>
      </c>
      <c r="AJ1356" t="inlineStr"/>
      <c r="AK1356" t="inlineStr">
        <is>
          <t>no impacts</t>
        </is>
      </c>
      <c r="AL1356" t="inlineStr">
        <is>
          <t>no impacts</t>
        </is>
      </c>
      <c r="AM1356" t="inlineStr">
        <is>
          <t>no impacts</t>
        </is>
      </c>
      <c r="AN1356" t="inlineStr">
        <is>
          <t>no impacts</t>
        </is>
      </c>
      <c r="AO1356" t="inlineStr"/>
      <c r="AP1356" t="inlineStr"/>
      <c r="AQ1356" t="inlineStr">
        <is>
          <t>OST_211</t>
        </is>
      </c>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is>
          <t>OST_211</t>
        </is>
      </c>
      <c r="BQ1356" t="inlineStr">
        <is>
          <t>Grid-Gen-Lithium</t>
        </is>
      </c>
    </row>
    <row r="1357">
      <c r="A1357" t="inlineStr">
        <is>
          <t>Bogo</t>
        </is>
      </c>
      <c r="B1357" t="inlineStr">
        <is>
          <t>EXN_006</t>
        </is>
      </c>
      <c r="C1357" t="inlineStr">
        <is>
          <t>EXTREME-NORD</t>
        </is>
      </c>
      <c r="D1357" t="inlineStr">
        <is>
          <t>IHS</t>
        </is>
      </c>
      <c r="E1357" t="inlineStr">
        <is>
          <t>Grid-Hybrid-Gen</t>
        </is>
      </c>
      <c r="F1357" t="inlineStr">
        <is>
          <t>EXTREME-NORD</t>
        </is>
      </c>
      <c r="G1357" t="inlineStr">
        <is>
          <t>Bogo</t>
        </is>
      </c>
      <c r="H1357" t="inlineStr">
        <is>
          <t>HUAWEI</t>
        </is>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0.006777329760610443</v>
      </c>
      <c r="Y1357" t="n">
        <v>0</v>
      </c>
      <c r="Z1357" t="n">
        <v>0</v>
      </c>
      <c r="AA1357" t="n">
        <v>0</v>
      </c>
      <c r="AB1357" t="n">
        <v>0</v>
      </c>
      <c r="AC1357" t="n">
        <v>0</v>
      </c>
      <c r="AD1357" t="n">
        <v>0</v>
      </c>
      <c r="AE1357" t="n">
        <v>0</v>
      </c>
      <c r="AF1357" t="n">
        <v>0</v>
      </c>
      <c r="AG1357" t="n">
        <v>0</v>
      </c>
      <c r="AH1357" t="n">
        <v>0</v>
      </c>
      <c r="AI1357" t="inlineStr">
        <is>
          <t>Insecurity</t>
        </is>
      </c>
      <c r="AJ1357" t="inlineStr"/>
      <c r="AK1357" t="inlineStr">
        <is>
          <t>no impacts</t>
        </is>
      </c>
      <c r="AL1357" t="inlineStr">
        <is>
          <t>no impacts</t>
        </is>
      </c>
      <c r="AM1357" t="inlineStr">
        <is>
          <t>no impacts</t>
        </is>
      </c>
      <c r="AN1357" t="inlineStr">
        <is>
          <t>no impacts</t>
        </is>
      </c>
      <c r="AO1357" t="inlineStr"/>
      <c r="AP1357" t="inlineStr"/>
      <c r="AQ1357" t="inlineStr">
        <is>
          <t>EXN_006</t>
        </is>
      </c>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is>
          <t>EXN_006</t>
        </is>
      </c>
      <c r="BQ1357" t="inlineStr">
        <is>
          <t>Grid-Gen</t>
        </is>
      </c>
    </row>
    <row r="1358">
      <c r="A1358" t="inlineStr">
        <is>
          <t>Maroua-University-IHS</t>
        </is>
      </c>
      <c r="B1358" t="inlineStr">
        <is>
          <t>EXN_117</t>
        </is>
      </c>
      <c r="C1358" t="inlineStr">
        <is>
          <t>Maroua</t>
        </is>
      </c>
      <c r="D1358" t="inlineStr">
        <is>
          <t>IHS</t>
        </is>
      </c>
      <c r="E1358" t="inlineStr">
        <is>
          <t>Grid-Gen</t>
        </is>
      </c>
      <c r="F1358" t="inlineStr">
        <is>
          <t>EXTREME-NORD</t>
        </is>
      </c>
      <c r="G1358" t="inlineStr">
        <is>
          <t>Maroua</t>
        </is>
      </c>
      <c r="H1358" t="inlineStr">
        <is>
          <t>Huawei</t>
        </is>
      </c>
      <c r="I1358" t="n">
        <v>0.2713607165991788</v>
      </c>
      <c r="J1358" t="n">
        <v>0.6971018711137364</v>
      </c>
      <c r="K1358" t="n">
        <v>0</v>
      </c>
      <c r="L1358" t="n">
        <v>0</v>
      </c>
      <c r="M1358" t="n">
        <v>0</v>
      </c>
      <c r="N1358" t="n">
        <v>0</v>
      </c>
      <c r="O1358" t="n">
        <v>0</v>
      </c>
      <c r="P1358" t="n">
        <v>0</v>
      </c>
      <c r="Q1358" t="n">
        <v>0</v>
      </c>
      <c r="R1358" t="n">
        <v>0</v>
      </c>
      <c r="S1358" t="n">
        <v>0</v>
      </c>
      <c r="T1358" t="n">
        <v>0</v>
      </c>
      <c r="U1358" t="n">
        <v>0</v>
      </c>
      <c r="V1358" t="n">
        <v>0.3652445688619508</v>
      </c>
      <c r="W1358" t="n">
        <v>0</v>
      </c>
      <c r="X1358" t="n">
        <v>0.004815471145696893</v>
      </c>
      <c r="Y1358" t="n">
        <v>0</v>
      </c>
      <c r="Z1358" t="n">
        <v>0</v>
      </c>
      <c r="AA1358" t="n">
        <v>0</v>
      </c>
      <c r="AB1358" t="n">
        <v>0</v>
      </c>
      <c r="AC1358" t="n">
        <v>0</v>
      </c>
      <c r="AD1358" t="n">
        <v>0</v>
      </c>
      <c r="AE1358" t="n">
        <v>0</v>
      </c>
      <c r="AF1358" t="n">
        <v>0</v>
      </c>
      <c r="AG1358" t="n">
        <v>0</v>
      </c>
      <c r="AH1358" t="n">
        <v>0</v>
      </c>
      <c r="AI1358" t="inlineStr">
        <is>
          <t>Operationnel</t>
        </is>
      </c>
      <c r="AJ1358" t="inlineStr"/>
      <c r="AK1358" t="inlineStr">
        <is>
          <t>no impacts</t>
        </is>
      </c>
      <c r="AL1358" t="inlineStr">
        <is>
          <t>no impacts</t>
        </is>
      </c>
      <c r="AM1358" t="inlineStr">
        <is>
          <t>no impacts</t>
        </is>
      </c>
      <c r="AN1358" t="inlineStr">
        <is>
          <t>no impacts</t>
        </is>
      </c>
      <c r="AO1358" t="inlineStr"/>
      <c r="AP1358" t="inlineStr"/>
      <c r="AQ1358" t="inlineStr">
        <is>
          <t>EXN_117</t>
        </is>
      </c>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is>
          <t>EXN_117</t>
        </is>
      </c>
      <c r="BQ1358" t="inlineStr">
        <is>
          <t>Grid-Gen</t>
        </is>
      </c>
    </row>
    <row r="1359">
      <c r="A1359" t="inlineStr">
        <is>
          <t>Bonaloka-IHS</t>
        </is>
      </c>
      <c r="B1359" t="inlineStr">
        <is>
          <t>LIT_156</t>
        </is>
      </c>
      <c r="C1359" t="inlineStr">
        <is>
          <t>Douala</t>
        </is>
      </c>
      <c r="D1359" t="inlineStr">
        <is>
          <t>IHS</t>
        </is>
      </c>
      <c r="E1359" t="inlineStr">
        <is>
          <t>Grid-Gen</t>
        </is>
      </c>
      <c r="F1359" t="inlineStr">
        <is>
          <t>LITTORAL</t>
        </is>
      </c>
      <c r="G1359" t="inlineStr">
        <is>
          <t>Douala</t>
        </is>
      </c>
      <c r="H1359" t="inlineStr">
        <is>
          <t>ZTE</t>
        </is>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0.003352994723670327</v>
      </c>
      <c r="Y1359" t="n">
        <v>0</v>
      </c>
      <c r="Z1359" t="n">
        <v>0</v>
      </c>
      <c r="AA1359" t="n">
        <v>0</v>
      </c>
      <c r="AB1359" t="n">
        <v>0</v>
      </c>
      <c r="AC1359" t="n">
        <v>0</v>
      </c>
      <c r="AD1359" t="n">
        <v>0</v>
      </c>
      <c r="AE1359" t="n">
        <v>0</v>
      </c>
      <c r="AF1359" t="n">
        <v>0</v>
      </c>
      <c r="AG1359" t="n">
        <v>0</v>
      </c>
      <c r="AH1359" t="n">
        <v>0</v>
      </c>
      <c r="AI1359" t="inlineStr">
        <is>
          <t>Operationnel</t>
        </is>
      </c>
      <c r="AJ1359" t="inlineStr"/>
      <c r="AK1359" t="inlineStr">
        <is>
          <t>no impacts</t>
        </is>
      </c>
      <c r="AL1359" t="inlineStr">
        <is>
          <t>no impacts</t>
        </is>
      </c>
      <c r="AM1359" t="inlineStr">
        <is>
          <t>no impacts</t>
        </is>
      </c>
      <c r="AN1359" t="inlineStr">
        <is>
          <t>no impacts</t>
        </is>
      </c>
      <c r="AO1359" t="inlineStr"/>
      <c r="AP1359" t="inlineStr"/>
      <c r="AQ1359" t="inlineStr">
        <is>
          <t>LIT_156</t>
        </is>
      </c>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is>
          <t>LIT_156</t>
        </is>
      </c>
      <c r="BQ1359" t="inlineStr">
        <is>
          <t>Grid-Gen</t>
        </is>
      </c>
    </row>
    <row r="1360">
      <c r="A1360" t="inlineStr">
        <is>
          <t>Zidim-IHS</t>
        </is>
      </c>
      <c r="B1360" t="inlineStr">
        <is>
          <t>EXN_154</t>
        </is>
      </c>
      <c r="C1360" t="inlineStr">
        <is>
          <t>EXTREME-NORD</t>
        </is>
      </c>
      <c r="D1360" t="inlineStr">
        <is>
          <t>IHS</t>
        </is>
      </c>
      <c r="E1360" t="inlineStr">
        <is>
          <t>Solar-Gen</t>
        </is>
      </c>
      <c r="F1360" t="inlineStr">
        <is>
          <t>EXTREME-NORD</t>
        </is>
      </c>
      <c r="G1360" t="inlineStr">
        <is>
          <t>Zidim</t>
        </is>
      </c>
      <c r="H1360" t="inlineStr">
        <is>
          <t>HUAWEI</t>
        </is>
      </c>
      <c r="I1360" t="n">
        <v>0</v>
      </c>
      <c r="J1360" t="n">
        <v>0</v>
      </c>
      <c r="K1360" t="n">
        <v>0</v>
      </c>
      <c r="L1360" t="n">
        <v>0</v>
      </c>
      <c r="M1360" t="n">
        <v>0</v>
      </c>
      <c r="N1360" t="n">
        <v>0</v>
      </c>
      <c r="O1360" t="n">
        <v>0</v>
      </c>
      <c r="P1360" t="n">
        <v>0</v>
      </c>
      <c r="Q1360" t="n">
        <v>0</v>
      </c>
      <c r="R1360" t="n">
        <v>0</v>
      </c>
      <c r="S1360" t="n">
        <v>0</v>
      </c>
      <c r="T1360" t="n">
        <v>0</v>
      </c>
      <c r="U1360" t="n">
        <v>0</v>
      </c>
      <c r="V1360" t="n">
        <v>0.0002675261747609386</v>
      </c>
      <c r="W1360" t="n">
        <v>0</v>
      </c>
      <c r="X1360" t="n">
        <v>0.003031963313957304</v>
      </c>
      <c r="Y1360" t="n">
        <v>0</v>
      </c>
      <c r="Z1360" t="n">
        <v>0</v>
      </c>
      <c r="AA1360" t="n">
        <v>0</v>
      </c>
      <c r="AB1360" t="n">
        <v>0</v>
      </c>
      <c r="AC1360" t="n">
        <v>0</v>
      </c>
      <c r="AD1360" t="n">
        <v>0</v>
      </c>
      <c r="AE1360" t="n">
        <v>0</v>
      </c>
      <c r="AF1360" t="n">
        <v>0</v>
      </c>
      <c r="AG1360" t="n">
        <v>0</v>
      </c>
      <c r="AH1360" t="n">
        <v>0</v>
      </c>
      <c r="AI1360" t="inlineStr">
        <is>
          <t>Insecurity</t>
        </is>
      </c>
      <c r="AJ1360" t="inlineStr"/>
      <c r="AK1360" t="inlineStr">
        <is>
          <t>no impacts</t>
        </is>
      </c>
      <c r="AL1360" t="inlineStr">
        <is>
          <t>no impacts</t>
        </is>
      </c>
      <c r="AM1360" t="inlineStr">
        <is>
          <t>no impacts</t>
        </is>
      </c>
      <c r="AN1360" t="inlineStr">
        <is>
          <t>no impacts</t>
        </is>
      </c>
      <c r="AO1360" t="inlineStr"/>
      <c r="AP1360" t="inlineStr"/>
      <c r="AQ1360" t="inlineStr">
        <is>
          <t>EXN_154</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is>
          <t>EXN_154</t>
        </is>
      </c>
      <c r="BO1360" t="inlineStr"/>
      <c r="BP1360" t="inlineStr">
        <is>
          <t>EXN_154</t>
        </is>
      </c>
      <c r="BQ1360" t="inlineStr"/>
    </row>
    <row r="1361">
      <c r="A1361" t="inlineStr">
        <is>
          <t>Bapa</t>
        </is>
      </c>
      <c r="B1361" t="inlineStr">
        <is>
          <t>OST_259</t>
        </is>
      </c>
      <c r="C1361" t="inlineStr">
        <is>
          <t>OUEST</t>
        </is>
      </c>
      <c r="D1361" t="inlineStr">
        <is>
          <t>CAMUSAT</t>
        </is>
      </c>
      <c r="E1361" t="inlineStr">
        <is>
          <t>Hybrid Solar - S1</t>
        </is>
      </c>
      <c r="F1361" t="inlineStr">
        <is>
          <t>OUEST</t>
        </is>
      </c>
      <c r="G1361" t="inlineStr">
        <is>
          <t>Bapa</t>
        </is>
      </c>
      <c r="H1361" t="inlineStr">
        <is>
          <t>NOKIA</t>
        </is>
      </c>
      <c r="I1361" t="n">
        <v>0.001605157048565883</v>
      </c>
      <c r="J1361" t="n">
        <v>0</v>
      </c>
      <c r="K1361" t="n">
        <v>0.009177058621084817</v>
      </c>
      <c r="L1361" t="n">
        <v>0</v>
      </c>
      <c r="M1361" t="n">
        <v>0</v>
      </c>
      <c r="N1361" t="n">
        <v>0</v>
      </c>
      <c r="O1361" t="n">
        <v>0</v>
      </c>
      <c r="P1361" t="n">
        <v>0</v>
      </c>
      <c r="Q1361" t="n">
        <v>0</v>
      </c>
      <c r="R1361" t="n">
        <v>0</v>
      </c>
      <c r="S1361" t="n">
        <v>0.003477840271892403</v>
      </c>
      <c r="T1361" t="n">
        <v>0</v>
      </c>
      <c r="U1361" t="n">
        <v>0</v>
      </c>
      <c r="V1361" t="n">
        <v>0</v>
      </c>
      <c r="W1361" t="n">
        <v>0</v>
      </c>
      <c r="X1361" t="n">
        <v>0.001694332440152762</v>
      </c>
      <c r="Y1361" t="n">
        <v>0</v>
      </c>
      <c r="Z1361" t="n">
        <v>0</v>
      </c>
      <c r="AA1361" t="n">
        <v>0</v>
      </c>
      <c r="AB1361" t="n">
        <v>0</v>
      </c>
      <c r="AC1361" t="n">
        <v>0</v>
      </c>
      <c r="AD1361" t="n">
        <v>0</v>
      </c>
      <c r="AE1361" t="n">
        <v>0</v>
      </c>
      <c r="AF1361" t="n">
        <v>0</v>
      </c>
      <c r="AG1361" t="n">
        <v>0</v>
      </c>
      <c r="AH1361" t="n">
        <v>0</v>
      </c>
      <c r="AI1361" t="inlineStr">
        <is>
          <t>Operationnel</t>
        </is>
      </c>
      <c r="AJ1361" t="inlineStr"/>
      <c r="AK1361" t="inlineStr">
        <is>
          <t>no impacts</t>
        </is>
      </c>
      <c r="AL1361" t="inlineStr">
        <is>
          <t>no impacts</t>
        </is>
      </c>
      <c r="AM1361" t="inlineStr">
        <is>
          <t>no impacts</t>
        </is>
      </c>
      <c r="AN1361" t="inlineStr">
        <is>
          <t>no impacts</t>
        </is>
      </c>
      <c r="AO1361" t="inlineStr"/>
      <c r="AP1361" t="inlineStr"/>
      <c r="AQ1361" t="inlineStr">
        <is>
          <t>OST_259</t>
        </is>
      </c>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is>
          <t>Grid-Gen</t>
        </is>
      </c>
    </row>
    <row r="1362">
      <c r="A1362" t="inlineStr">
        <is>
          <t>H-Central</t>
        </is>
      </c>
      <c r="B1362" t="inlineStr">
        <is>
          <t>CTR_110</t>
        </is>
      </c>
      <c r="C1362" t="inlineStr">
        <is>
          <t>Yaounde</t>
        </is>
      </c>
      <c r="D1362" t="inlineStr">
        <is>
          <t>IHS</t>
        </is>
      </c>
      <c r="E1362" t="inlineStr">
        <is>
          <t>Grid-Gen</t>
        </is>
      </c>
      <c r="F1362" t="inlineStr">
        <is>
          <t>CENTRE</t>
        </is>
      </c>
      <c r="G1362" t="inlineStr">
        <is>
          <t>Yaounde</t>
        </is>
      </c>
      <c r="H1362" t="inlineStr">
        <is>
          <t>ZTE</t>
        </is>
      </c>
      <c r="I1362" t="n">
        <v>0</v>
      </c>
      <c r="J1362" t="n">
        <v>0</v>
      </c>
      <c r="K1362" t="n">
        <v>0</v>
      </c>
      <c r="L1362" t="n">
        <v>0</v>
      </c>
      <c r="M1362" t="n">
        <v>0</v>
      </c>
      <c r="N1362" t="n">
        <v>0</v>
      </c>
      <c r="O1362" t="n">
        <v>0</v>
      </c>
      <c r="P1362" t="n">
        <v>0</v>
      </c>
      <c r="Q1362" t="n">
        <v>0</v>
      </c>
      <c r="R1362" t="n">
        <v>0</v>
      </c>
      <c r="S1362" t="n">
        <v>0</v>
      </c>
      <c r="T1362" t="n">
        <v>0.03932634768985777</v>
      </c>
      <c r="U1362" t="n">
        <v>0</v>
      </c>
      <c r="V1362" t="n">
        <v>0</v>
      </c>
      <c r="W1362" t="n">
        <v>0.03932634768985777</v>
      </c>
      <c r="X1362" t="n">
        <v>0.001159280090630801</v>
      </c>
      <c r="Y1362" t="n">
        <v>0</v>
      </c>
      <c r="Z1362" t="n">
        <v>0</v>
      </c>
      <c r="AA1362" t="n">
        <v>0</v>
      </c>
      <c r="AB1362" t="n">
        <v>0</v>
      </c>
      <c r="AC1362" t="n">
        <v>0</v>
      </c>
      <c r="AD1362" t="n">
        <v>0</v>
      </c>
      <c r="AE1362" t="n">
        <v>0</v>
      </c>
      <c r="AF1362" t="n">
        <v>0</v>
      </c>
      <c r="AG1362" t="n">
        <v>0</v>
      </c>
      <c r="AH1362" t="n">
        <v>0</v>
      </c>
      <c r="AI1362" t="inlineStr">
        <is>
          <t>Operationnel</t>
        </is>
      </c>
      <c r="AJ1362" t="inlineStr"/>
      <c r="AK1362" t="inlineStr">
        <is>
          <t>no impacts</t>
        </is>
      </c>
      <c r="AL1362" t="inlineStr">
        <is>
          <t>no impacts</t>
        </is>
      </c>
      <c r="AM1362" t="inlineStr">
        <is>
          <t>no impacts</t>
        </is>
      </c>
      <c r="AN1362" t="inlineStr">
        <is>
          <t>no impacts</t>
        </is>
      </c>
      <c r="AO1362" t="inlineStr"/>
      <c r="AP1362" t="inlineStr"/>
      <c r="AQ1362" t="inlineStr">
        <is>
          <t>CTR_110</t>
        </is>
      </c>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is>
          <t>CTR_110</t>
        </is>
      </c>
      <c r="BP1362" t="inlineStr">
        <is>
          <t>CTR_110</t>
        </is>
      </c>
      <c r="BQ1362" t="inlineStr"/>
    </row>
    <row r="1363">
      <c r="A1363" t="inlineStr">
        <is>
          <t>Sibongo</t>
        </is>
      </c>
      <c r="B1363" t="inlineStr">
        <is>
          <t>LIT_507</t>
        </is>
      </c>
      <c r="C1363" t="inlineStr">
        <is>
          <t>LITTORAL</t>
        </is>
      </c>
      <c r="D1363" t="inlineStr">
        <is>
          <t>IHS</t>
        </is>
      </c>
      <c r="E1363" t="inlineStr">
        <is>
          <t>Grid-Gen</t>
        </is>
      </c>
      <c r="F1363" t="inlineStr">
        <is>
          <t>LITTORAL</t>
        </is>
      </c>
      <c r="G1363" t="inlineStr">
        <is>
          <t>Sibongo</t>
        </is>
      </c>
      <c r="H1363" t="inlineStr">
        <is>
          <t>NOKIA</t>
        </is>
      </c>
      <c r="I1363" t="n">
        <v>0</v>
      </c>
      <c r="J1363" t="n">
        <v>0</v>
      </c>
      <c r="K1363" t="n">
        <v>0</v>
      </c>
      <c r="L1363" t="n">
        <v>0</v>
      </c>
      <c r="M1363" t="n">
        <v>0</v>
      </c>
      <c r="N1363" t="n">
        <v>0</v>
      </c>
      <c r="O1363" t="n">
        <v>0</v>
      </c>
      <c r="P1363" t="n">
        <v>0</v>
      </c>
      <c r="Q1363" t="n">
        <v>0</v>
      </c>
      <c r="R1363" t="n">
        <v>0</v>
      </c>
      <c r="S1363" t="n">
        <v>0</v>
      </c>
      <c r="T1363" t="n">
        <v>0.02769787662691565</v>
      </c>
      <c r="U1363" t="n">
        <v>0</v>
      </c>
      <c r="V1363" t="n">
        <v>0</v>
      </c>
      <c r="W1363" t="n">
        <v>0.02769787662691565</v>
      </c>
      <c r="X1363" t="n">
        <v>0.001070166629983192</v>
      </c>
      <c r="Y1363" t="n">
        <v>0</v>
      </c>
      <c r="Z1363" t="n">
        <v>0</v>
      </c>
      <c r="AA1363" t="n">
        <v>0</v>
      </c>
      <c r="AB1363" t="n">
        <v>0</v>
      </c>
      <c r="AC1363" t="n">
        <v>0</v>
      </c>
      <c r="AD1363" t="n">
        <v>0</v>
      </c>
      <c r="AE1363" t="n">
        <v>0</v>
      </c>
      <c r="AF1363" t="n">
        <v>0</v>
      </c>
      <c r="AG1363" t="n">
        <v>0</v>
      </c>
      <c r="AH1363" t="n">
        <v>0</v>
      </c>
      <c r="AI1363" t="inlineStr">
        <is>
          <t>Operationnel</t>
        </is>
      </c>
      <c r="AJ1363" t="inlineStr"/>
      <c r="AK1363" t="inlineStr">
        <is>
          <t>no impacts</t>
        </is>
      </c>
      <c r="AL1363" t="inlineStr">
        <is>
          <t>no impacts</t>
        </is>
      </c>
      <c r="AM1363" t="inlineStr">
        <is>
          <t>no impacts</t>
        </is>
      </c>
      <c r="AN1363" t="inlineStr">
        <is>
          <t>no impacts</t>
        </is>
      </c>
      <c r="AO1363" t="inlineStr"/>
      <c r="AP1363" t="inlineStr"/>
      <c r="AQ1363" t="inlineStr">
        <is>
          <t>LIT_507</t>
        </is>
      </c>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is>
          <t>LIT_507</t>
        </is>
      </c>
      <c r="BQ1363" t="inlineStr">
        <is>
          <t>Grid-Gen</t>
        </is>
      </c>
    </row>
    <row r="1364">
      <c r="A1364" t="inlineStr">
        <is>
          <t>Nkolbong</t>
        </is>
      </c>
      <c r="B1364" t="inlineStr">
        <is>
          <t>CTR_271</t>
        </is>
      </c>
      <c r="C1364" t="inlineStr">
        <is>
          <t>Yaounde</t>
        </is>
      </c>
      <c r="D1364" t="inlineStr">
        <is>
          <t>IHS</t>
        </is>
      </c>
      <c r="E1364" t="inlineStr">
        <is>
          <t>Grid-Gen</t>
        </is>
      </c>
      <c r="F1364" t="inlineStr">
        <is>
          <t>CENTRE</t>
        </is>
      </c>
      <c r="G1364" t="inlineStr">
        <is>
          <t>Yaounde</t>
        </is>
      </c>
      <c r="H1364" t="inlineStr">
        <is>
          <t>ZTE</t>
        </is>
      </c>
      <c r="I1364" t="n">
        <v>0</v>
      </c>
      <c r="J1364" t="n">
        <v>0</v>
      </c>
      <c r="K1364" t="n">
        <v>0</v>
      </c>
      <c r="L1364" t="n">
        <v>0</v>
      </c>
      <c r="M1364" t="n">
        <v>0</v>
      </c>
      <c r="N1364" t="n">
        <v>0</v>
      </c>
      <c r="O1364" t="n">
        <v>0</v>
      </c>
      <c r="P1364" t="n">
        <v>26.2647389087215</v>
      </c>
      <c r="Q1364" t="n">
        <v>0</v>
      </c>
      <c r="R1364" t="n">
        <v>0</v>
      </c>
      <c r="S1364" t="n">
        <v>0</v>
      </c>
      <c r="T1364" t="n">
        <v>29.67685691701409</v>
      </c>
      <c r="U1364" t="n">
        <v>5.677404810620008</v>
      </c>
      <c r="V1364" t="n">
        <v>23.75172286856547</v>
      </c>
      <c r="W1364" t="n">
        <v>29.67685691701409</v>
      </c>
      <c r="X1364" t="n">
        <v>0</v>
      </c>
      <c r="Y1364" t="n">
        <v>0</v>
      </c>
      <c r="Z1364" t="n">
        <v>0</v>
      </c>
      <c r="AA1364" t="n">
        <v>0</v>
      </c>
      <c r="AB1364" t="n">
        <v>0</v>
      </c>
      <c r="AC1364" t="n">
        <v>0</v>
      </c>
      <c r="AD1364" t="n">
        <v>0</v>
      </c>
      <c r="AE1364" t="n">
        <v>0</v>
      </c>
      <c r="AF1364" t="n">
        <v>0</v>
      </c>
      <c r="AG1364" t="n">
        <v>0</v>
      </c>
      <c r="AH1364" t="n">
        <v>0</v>
      </c>
      <c r="AI1364" t="inlineStr">
        <is>
          <t>Operationnel</t>
        </is>
      </c>
      <c r="AJ1364" t="inlineStr"/>
      <c r="AK1364" t="inlineStr">
        <is>
          <t>no impacts</t>
        </is>
      </c>
      <c r="AL1364" t="inlineStr">
        <is>
          <t>no impacts</t>
        </is>
      </c>
      <c r="AM1364" t="inlineStr">
        <is>
          <t>no impacts</t>
        </is>
      </c>
      <c r="AN1364" t="inlineStr">
        <is>
          <t>no impacts</t>
        </is>
      </c>
      <c r="AO1364" t="inlineStr"/>
      <c r="AP1364" t="inlineStr"/>
      <c r="AQ1364" t="inlineStr">
        <is>
          <t>CTR_271</t>
        </is>
      </c>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is>
          <t>CTR_271</t>
        </is>
      </c>
      <c r="BQ1364" t="inlineStr"/>
    </row>
    <row r="1365">
      <c r="A1365" t="inlineStr">
        <is>
          <t>CTR_947_Z_Nkoabang-Tradex</t>
        </is>
      </c>
      <c r="B1365" t="inlineStr">
        <is>
          <t>CTR_947</t>
        </is>
      </c>
      <c r="C1365" t="inlineStr">
        <is>
          <t>Yaounde</t>
        </is>
      </c>
      <c r="D1365" t="inlineStr">
        <is>
          <t>ESCO</t>
        </is>
      </c>
      <c r="E1365" t="inlineStr">
        <is>
          <t>meduim grid + GE</t>
        </is>
      </c>
      <c r="F1365" t="inlineStr">
        <is>
          <t>CENTRE</t>
        </is>
      </c>
      <c r="G1365" t="inlineStr">
        <is>
          <t>Yaoundé</t>
        </is>
      </c>
      <c r="H1365" t="inlineStr">
        <is>
          <t>ZTE</t>
        </is>
      </c>
      <c r="I1365" t="n">
        <v>0</v>
      </c>
      <c r="J1365" t="n">
        <v>16.12000368116017</v>
      </c>
      <c r="K1365" t="n">
        <v>0</v>
      </c>
      <c r="L1365" t="n">
        <v>0</v>
      </c>
      <c r="M1365" t="n">
        <v>0</v>
      </c>
      <c r="N1365" t="n">
        <v>0</v>
      </c>
      <c r="O1365" t="n">
        <v>0</v>
      </c>
      <c r="P1365" t="n">
        <v>0.6314152776707659</v>
      </c>
      <c r="Q1365" t="n">
        <v>4.702628605182729</v>
      </c>
      <c r="R1365" t="n">
        <v>0</v>
      </c>
      <c r="S1365" t="n">
        <v>24.85286060388148</v>
      </c>
      <c r="T1365" t="n">
        <v>27.67536875807928</v>
      </c>
      <c r="U1365" t="n">
        <v>13.86855689960706</v>
      </c>
      <c r="V1365" t="n">
        <v>13.86855689960706</v>
      </c>
      <c r="W1365" t="n">
        <v>27.67536875807928</v>
      </c>
      <c r="X1365" t="n">
        <v>0</v>
      </c>
      <c r="Y1365" t="n">
        <v>0</v>
      </c>
      <c r="Z1365" t="n">
        <v>20.89152919388298</v>
      </c>
      <c r="AA1365" t="n">
        <v>0</v>
      </c>
      <c r="AB1365" t="n">
        <v>0</v>
      </c>
      <c r="AC1365" t="n">
        <v>0</v>
      </c>
      <c r="AD1365" t="n">
        <v>0</v>
      </c>
      <c r="AE1365" t="n">
        <v>0</v>
      </c>
      <c r="AF1365" t="n">
        <v>0</v>
      </c>
      <c r="AG1365" t="n">
        <v>0</v>
      </c>
      <c r="AH1365" t="n">
        <v>0</v>
      </c>
      <c r="AI1365" t="inlineStr">
        <is>
          <t>Operationnel</t>
        </is>
      </c>
      <c r="AJ1365" t="inlineStr"/>
      <c r="AK1365" t="inlineStr">
        <is>
          <t>no impacts</t>
        </is>
      </c>
      <c r="AL1365" t="inlineStr">
        <is>
          <t>no impacts</t>
        </is>
      </c>
      <c r="AM1365" t="inlineStr">
        <is>
          <t>no impacts</t>
        </is>
      </c>
      <c r="AN1365" t="inlineStr">
        <is>
          <t>no impacts</t>
        </is>
      </c>
      <c r="AO1365" t="inlineStr"/>
      <c r="AP1365" t="inlineStr"/>
      <c r="AQ1365" t="inlineStr">
        <is>
          <t>CTR_947</t>
        </is>
      </c>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is>
          <t>Grid-Gen</t>
        </is>
      </c>
    </row>
    <row r="1366">
      <c r="A1366" t="inlineStr">
        <is>
          <t>Crf-Nsam-IHS</t>
        </is>
      </c>
      <c r="B1366" t="inlineStr">
        <is>
          <t>CTR_159</t>
        </is>
      </c>
      <c r="C1366" t="inlineStr">
        <is>
          <t>Yaounde</t>
        </is>
      </c>
      <c r="D1366" t="inlineStr">
        <is>
          <t>IHS</t>
        </is>
      </c>
      <c r="E1366" t="inlineStr">
        <is>
          <t>Grid-Gen</t>
        </is>
      </c>
      <c r="F1366" t="inlineStr">
        <is>
          <t>CENTRE</t>
        </is>
      </c>
      <c r="G1366" t="inlineStr">
        <is>
          <t>Yaounde</t>
        </is>
      </c>
      <c r="H1366" t="inlineStr">
        <is>
          <t>ZTE</t>
        </is>
      </c>
      <c r="I1366" t="n">
        <v>0</v>
      </c>
      <c r="J1366" t="n">
        <v>0</v>
      </c>
      <c r="K1366" t="n">
        <v>0</v>
      </c>
      <c r="L1366" t="n">
        <v>0</v>
      </c>
      <c r="M1366" t="n">
        <v>0</v>
      </c>
      <c r="N1366" t="n">
        <v>0</v>
      </c>
      <c r="O1366" t="n">
        <v>0</v>
      </c>
      <c r="P1366" t="n">
        <v>0</v>
      </c>
      <c r="Q1366" t="n">
        <v>0</v>
      </c>
      <c r="R1366" t="n">
        <v>0</v>
      </c>
      <c r="S1366" t="n">
        <v>0</v>
      </c>
      <c r="T1366" t="n">
        <v>20.5699092265854</v>
      </c>
      <c r="U1366" t="n">
        <v>10.96841264949362</v>
      </c>
      <c r="V1366" t="n">
        <v>13.86855689960706</v>
      </c>
      <c r="W1366" t="n">
        <v>20.5699092265854</v>
      </c>
      <c r="X1366" t="n">
        <v>0</v>
      </c>
      <c r="Y1366" t="n">
        <v>0</v>
      </c>
      <c r="Z1366" t="n">
        <v>0</v>
      </c>
      <c r="AA1366" t="n">
        <v>0</v>
      </c>
      <c r="AB1366" t="n">
        <v>0</v>
      </c>
      <c r="AC1366" t="n">
        <v>0</v>
      </c>
      <c r="AD1366" t="n">
        <v>0</v>
      </c>
      <c r="AE1366" t="n">
        <v>0</v>
      </c>
      <c r="AF1366" t="n">
        <v>0</v>
      </c>
      <c r="AG1366" t="n">
        <v>0</v>
      </c>
      <c r="AH1366" t="n">
        <v>0</v>
      </c>
      <c r="AI1366" t="inlineStr">
        <is>
          <t>Operationnel</t>
        </is>
      </c>
      <c r="AJ1366" t="inlineStr"/>
      <c r="AK1366" t="inlineStr">
        <is>
          <t>no impacts</t>
        </is>
      </c>
      <c r="AL1366" t="inlineStr">
        <is>
          <t>no impacts</t>
        </is>
      </c>
      <c r="AM1366" t="inlineStr">
        <is>
          <t>no impacts</t>
        </is>
      </c>
      <c r="AN1366" t="inlineStr">
        <is>
          <t>no impacts</t>
        </is>
      </c>
      <c r="AO1366" t="inlineStr"/>
      <c r="AP1366" t="inlineStr"/>
      <c r="AQ1366" t="inlineStr">
        <is>
          <t>CTR_159</t>
        </is>
      </c>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is>
          <t>CTR_159</t>
        </is>
      </c>
      <c r="BQ1366" t="inlineStr">
        <is>
          <t>Grid-Gen</t>
        </is>
      </c>
    </row>
    <row r="1367">
      <c r="A1367" t="inlineStr">
        <is>
          <t>Nkololoun</t>
        </is>
      </c>
      <c r="B1367" t="inlineStr">
        <is>
          <t>LIT_183</t>
        </is>
      </c>
      <c r="C1367" t="inlineStr">
        <is>
          <t>Douala</t>
        </is>
      </c>
      <c r="D1367" t="inlineStr">
        <is>
          <t>IHS</t>
        </is>
      </c>
      <c r="E1367" t="inlineStr">
        <is>
          <t>GridOnly</t>
        </is>
      </c>
      <c r="F1367" t="inlineStr">
        <is>
          <t>LITTORAL</t>
        </is>
      </c>
      <c r="G1367" t="inlineStr">
        <is>
          <t>Douala</t>
        </is>
      </c>
      <c r="H1367" t="inlineStr">
        <is>
          <t>ZTE</t>
        </is>
      </c>
      <c r="I1367" t="n">
        <v>0</v>
      </c>
      <c r="J1367" t="n">
        <v>4.209649205411592</v>
      </c>
      <c r="K1367" t="n">
        <v>4.24644297198038</v>
      </c>
      <c r="L1367" t="n">
        <v>0</v>
      </c>
      <c r="M1367" t="n">
        <v>0</v>
      </c>
      <c r="N1367" t="n">
        <v>0.00444093450103159</v>
      </c>
      <c r="O1367" t="n">
        <v>27.1462554896371</v>
      </c>
      <c r="P1367" t="n">
        <v>18.56046662272103</v>
      </c>
      <c r="Q1367" t="n">
        <v>23.18105386764374</v>
      </c>
      <c r="R1367" t="n">
        <v>7.86960346200273</v>
      </c>
      <c r="S1367" t="n">
        <v>60.07202161326133</v>
      </c>
      <c r="T1367" t="n">
        <v>19.15799525158874</v>
      </c>
      <c r="U1367" t="n">
        <v>0</v>
      </c>
      <c r="V1367" t="n">
        <v>0</v>
      </c>
      <c r="W1367" t="n">
        <v>19.15799525158874</v>
      </c>
      <c r="X1367" t="n">
        <v>0</v>
      </c>
      <c r="Y1367" t="n">
        <v>0</v>
      </c>
      <c r="Z1367" t="n">
        <v>0</v>
      </c>
      <c r="AA1367" t="n">
        <v>0</v>
      </c>
      <c r="AB1367" t="n">
        <v>0</v>
      </c>
      <c r="AC1367" t="n">
        <v>0</v>
      </c>
      <c r="AD1367" t="n">
        <v>0</v>
      </c>
      <c r="AE1367" t="n">
        <v>0</v>
      </c>
      <c r="AF1367" t="n">
        <v>0</v>
      </c>
      <c r="AG1367" t="n">
        <v>0</v>
      </c>
      <c r="AH1367" t="n">
        <v>0</v>
      </c>
      <c r="AI1367" t="inlineStr">
        <is>
          <t>Operationnel</t>
        </is>
      </c>
      <c r="AJ1367" t="inlineStr"/>
      <c r="AK1367" t="inlineStr">
        <is>
          <t>no impacts</t>
        </is>
      </c>
      <c r="AL1367" t="inlineStr">
        <is>
          <t>no impacts</t>
        </is>
      </c>
      <c r="AM1367" t="inlineStr">
        <is>
          <t>no impacts</t>
        </is>
      </c>
      <c r="AN1367" t="inlineStr">
        <is>
          <t>no impacts</t>
        </is>
      </c>
      <c r="AO1367" t="inlineStr"/>
      <c r="AP1367" t="inlineStr"/>
      <c r="AQ1367" t="inlineStr">
        <is>
          <t>LIT_183</t>
        </is>
      </c>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is>
          <t>LIT_183</t>
        </is>
      </c>
      <c r="BQ1367" t="inlineStr"/>
    </row>
    <row r="1368">
      <c r="A1368" t="inlineStr">
        <is>
          <t>Mboppi-Market-IHS</t>
        </is>
      </c>
      <c r="B1368" t="inlineStr">
        <is>
          <t>LIT_761</t>
        </is>
      </c>
      <c r="C1368" t="inlineStr">
        <is>
          <t>Douala</t>
        </is>
      </c>
      <c r="D1368" t="inlineStr">
        <is>
          <t>IHS</t>
        </is>
      </c>
      <c r="E1368" t="inlineStr">
        <is>
          <t xml:space="preserve">Grid Gen </t>
        </is>
      </c>
      <c r="F1368" t="inlineStr">
        <is>
          <t>LITTORAL</t>
        </is>
      </c>
      <c r="G1368" t="inlineStr">
        <is>
          <t>Douala</t>
        </is>
      </c>
      <c r="H1368" t="inlineStr">
        <is>
          <t>ZTE</t>
        </is>
      </c>
      <c r="I1368" t="n">
        <v>0</v>
      </c>
      <c r="J1368" t="n">
        <v>0</v>
      </c>
      <c r="K1368" t="n">
        <v>0</v>
      </c>
      <c r="L1368" t="n">
        <v>0</v>
      </c>
      <c r="M1368" t="n">
        <v>0</v>
      </c>
      <c r="N1368" t="n">
        <v>0</v>
      </c>
      <c r="O1368" t="n">
        <v>0</v>
      </c>
      <c r="P1368" t="n">
        <v>3.618553779120555e-17</v>
      </c>
      <c r="Q1368" t="n">
        <v>24.20075663536254</v>
      </c>
      <c r="R1368" t="n">
        <v>0</v>
      </c>
      <c r="S1368" t="n">
        <v>0</v>
      </c>
      <c r="T1368" t="n">
        <v>15.6170544726096</v>
      </c>
      <c r="U1368" t="n">
        <v>13.58724420930677</v>
      </c>
      <c r="V1368" t="n">
        <v>5.251806336731986</v>
      </c>
      <c r="W1368" t="n">
        <v>15.6170544726096</v>
      </c>
      <c r="X1368" t="n">
        <v>0</v>
      </c>
      <c r="Y1368" t="n">
        <v>0</v>
      </c>
      <c r="Z1368" t="n">
        <v>0</v>
      </c>
      <c r="AA1368" t="n">
        <v>0</v>
      </c>
      <c r="AB1368" t="n">
        <v>0</v>
      </c>
      <c r="AC1368" t="n">
        <v>0</v>
      </c>
      <c r="AD1368" t="n">
        <v>0</v>
      </c>
      <c r="AE1368" t="n">
        <v>0</v>
      </c>
      <c r="AF1368" t="n">
        <v>0</v>
      </c>
      <c r="AG1368" t="n">
        <v>0</v>
      </c>
      <c r="AH1368" t="n">
        <v>0</v>
      </c>
      <c r="AI1368" t="inlineStr">
        <is>
          <t>Operationnel</t>
        </is>
      </c>
      <c r="AJ1368" t="inlineStr"/>
      <c r="AK1368" t="inlineStr">
        <is>
          <t>no impacts</t>
        </is>
      </c>
      <c r="AL1368" t="inlineStr">
        <is>
          <t>no impacts</t>
        </is>
      </c>
      <c r="AM1368" t="inlineStr">
        <is>
          <t>no impacts</t>
        </is>
      </c>
      <c r="AN1368" t="inlineStr">
        <is>
          <t>no impacts</t>
        </is>
      </c>
      <c r="AO1368" t="inlineStr"/>
      <c r="AP1368" t="inlineStr"/>
      <c r="AQ1368" t="inlineStr">
        <is>
          <t>LIT_761</t>
        </is>
      </c>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is>
          <t>Grid-Gen</t>
        </is>
      </c>
    </row>
    <row r="1369">
      <c r="A1369" t="inlineStr">
        <is>
          <t>Bati</t>
        </is>
      </c>
      <c r="B1369" t="inlineStr">
        <is>
          <t>OST_215</t>
        </is>
      </c>
      <c r="C1369" t="inlineStr">
        <is>
          <t>OUEST</t>
        </is>
      </c>
      <c r="D1369" t="inlineStr">
        <is>
          <t>IHS</t>
        </is>
      </c>
      <c r="E1369" t="inlineStr">
        <is>
          <t>Grid-Gen</t>
        </is>
      </c>
      <c r="F1369" t="inlineStr">
        <is>
          <t>OUEST</t>
        </is>
      </c>
      <c r="G1369" t="inlineStr">
        <is>
          <t>Bati</t>
        </is>
      </c>
      <c r="H1369" t="inlineStr">
        <is>
          <t>NOKIA</t>
        </is>
      </c>
      <c r="I1369" t="n">
        <v>0</v>
      </c>
      <c r="J1369" t="n">
        <v>0</v>
      </c>
      <c r="K1369" t="n">
        <v>0.003567015663479283</v>
      </c>
      <c r="L1369" t="n">
        <v>0</v>
      </c>
      <c r="M1369" t="n">
        <v>0.2525331426418904</v>
      </c>
      <c r="N1369" t="n">
        <v>0</v>
      </c>
      <c r="O1369" t="n">
        <v>0</v>
      </c>
      <c r="P1369" t="n">
        <v>0</v>
      </c>
      <c r="Q1369" t="n">
        <v>0</v>
      </c>
      <c r="R1369" t="n">
        <v>0</v>
      </c>
      <c r="S1369" t="n">
        <v>0</v>
      </c>
      <c r="T1369" t="n">
        <v>13.66819762978943</v>
      </c>
      <c r="U1369" t="n">
        <v>18.49140919947607</v>
      </c>
      <c r="V1369" t="n">
        <v>18.49140919947607</v>
      </c>
      <c r="W1369" t="n">
        <v>13.66819762978943</v>
      </c>
      <c r="X1369" t="n">
        <v>0</v>
      </c>
      <c r="Y1369" t="n">
        <v>0</v>
      </c>
      <c r="Z1369" t="n">
        <v>0</v>
      </c>
      <c r="AA1369" t="n">
        <v>0</v>
      </c>
      <c r="AB1369" t="n">
        <v>0</v>
      </c>
      <c r="AC1369" t="n">
        <v>0</v>
      </c>
      <c r="AD1369" t="n">
        <v>0</v>
      </c>
      <c r="AE1369" t="n">
        <v>0</v>
      </c>
      <c r="AF1369" t="n">
        <v>0</v>
      </c>
      <c r="AG1369" t="n">
        <v>0</v>
      </c>
      <c r="AH1369" t="n">
        <v>0</v>
      </c>
      <c r="AI1369" t="inlineStr">
        <is>
          <t>Operationnel</t>
        </is>
      </c>
      <c r="AJ1369" t="inlineStr"/>
      <c r="AK1369" t="inlineStr">
        <is>
          <t>no impacts</t>
        </is>
      </c>
      <c r="AL1369" t="inlineStr">
        <is>
          <t>no impacts</t>
        </is>
      </c>
      <c r="AM1369" t="inlineStr">
        <is>
          <t>no impacts</t>
        </is>
      </c>
      <c r="AN1369" t="inlineStr">
        <is>
          <t>no impacts</t>
        </is>
      </c>
      <c r="AO1369" t="inlineStr"/>
      <c r="AP1369" t="inlineStr"/>
      <c r="AQ1369" t="inlineStr">
        <is>
          <t>OST_215</t>
        </is>
      </c>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is>
          <t>OST_215</t>
        </is>
      </c>
      <c r="BQ1369" t="inlineStr"/>
    </row>
    <row r="1370">
      <c r="A1370" t="inlineStr">
        <is>
          <t>Camp-Yabassi-IHS</t>
        </is>
      </c>
      <c r="B1370" t="inlineStr">
        <is>
          <t>LIT_587</t>
        </is>
      </c>
      <c r="C1370" t="inlineStr">
        <is>
          <t>Douala</t>
        </is>
      </c>
      <c r="D1370" t="inlineStr">
        <is>
          <t>IHS</t>
        </is>
      </c>
      <c r="E1370" t="inlineStr">
        <is>
          <t>Grid-Gen</t>
        </is>
      </c>
      <c r="F1370" t="inlineStr">
        <is>
          <t>LITTORAL</t>
        </is>
      </c>
      <c r="G1370" t="inlineStr">
        <is>
          <t>Douala</t>
        </is>
      </c>
      <c r="H1370" t="inlineStr">
        <is>
          <t>ZTE</t>
        </is>
      </c>
      <c r="I1370" t="n">
        <v>0</v>
      </c>
      <c r="J1370" t="n">
        <v>0.00383454183824012</v>
      </c>
      <c r="K1370" t="n">
        <v>0</v>
      </c>
      <c r="L1370" t="n">
        <v>0</v>
      </c>
      <c r="M1370" t="n">
        <v>5.789686046592889e-17</v>
      </c>
      <c r="N1370" t="n">
        <v>0.00251474604275291</v>
      </c>
      <c r="O1370" t="n">
        <v>0</v>
      </c>
      <c r="P1370" t="n">
        <v>5.789686046592889e-17</v>
      </c>
      <c r="Q1370" t="n">
        <v>21.02140423419027</v>
      </c>
      <c r="R1370" t="n">
        <v>0</v>
      </c>
      <c r="S1370" t="n">
        <v>0</v>
      </c>
      <c r="T1370" t="n">
        <v>13.66518350155379</v>
      </c>
      <c r="U1370" t="n">
        <v>11.72567223977194</v>
      </c>
      <c r="V1370" t="n">
        <v>4.62531354067682</v>
      </c>
      <c r="W1370" t="n">
        <v>13.66518350155379</v>
      </c>
      <c r="X1370" t="n">
        <v>0</v>
      </c>
      <c r="Y1370" t="n">
        <v>0</v>
      </c>
      <c r="Z1370" t="n">
        <v>0</v>
      </c>
      <c r="AA1370" t="n">
        <v>0</v>
      </c>
      <c r="AB1370" t="n">
        <v>0</v>
      </c>
      <c r="AC1370" t="n">
        <v>0</v>
      </c>
      <c r="AD1370" t="n">
        <v>0</v>
      </c>
      <c r="AE1370" t="n">
        <v>0</v>
      </c>
      <c r="AF1370" t="n">
        <v>0</v>
      </c>
      <c r="AG1370" t="n">
        <v>0</v>
      </c>
      <c r="AH1370" t="n">
        <v>0</v>
      </c>
      <c r="AI1370" t="inlineStr">
        <is>
          <t>Operationnel</t>
        </is>
      </c>
      <c r="AJ1370" t="inlineStr"/>
      <c r="AK1370" t="inlineStr">
        <is>
          <t>no impacts</t>
        </is>
      </c>
      <c r="AL1370" t="inlineStr">
        <is>
          <t>no impacts</t>
        </is>
      </c>
      <c r="AM1370" t="inlineStr">
        <is>
          <t>no impacts</t>
        </is>
      </c>
      <c r="AN1370" t="inlineStr">
        <is>
          <t>no impacts</t>
        </is>
      </c>
      <c r="AO1370" t="inlineStr"/>
      <c r="AP1370" t="inlineStr"/>
      <c r="AQ1370" t="inlineStr">
        <is>
          <t>LIT_587</t>
        </is>
      </c>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is>
          <t>LIT_587</t>
        </is>
      </c>
      <c r="BQ1370" t="inlineStr">
        <is>
          <t>Grid-Gen</t>
        </is>
      </c>
    </row>
    <row r="1371">
      <c r="A1371" t="inlineStr">
        <is>
          <t>Cinema-ABC</t>
        </is>
      </c>
      <c r="B1371" t="inlineStr">
        <is>
          <t>LIT_061</t>
        </is>
      </c>
      <c r="C1371" t="inlineStr">
        <is>
          <t>Douala</t>
        </is>
      </c>
      <c r="D1371" t="inlineStr">
        <is>
          <t>IHS</t>
        </is>
      </c>
      <c r="E1371" t="inlineStr">
        <is>
          <t>Grid-Lithium</t>
        </is>
      </c>
      <c r="F1371" t="inlineStr">
        <is>
          <t>LITTORAL</t>
        </is>
      </c>
      <c r="G1371" t="inlineStr">
        <is>
          <t>Douala</t>
        </is>
      </c>
      <c r="H1371" t="inlineStr">
        <is>
          <t>ZTE</t>
        </is>
      </c>
      <c r="I1371" t="n">
        <v>0</v>
      </c>
      <c r="J1371" t="n">
        <v>17.26283982958226</v>
      </c>
      <c r="K1371" t="n">
        <v>0</v>
      </c>
      <c r="L1371" t="n">
        <v>0</v>
      </c>
      <c r="M1371" t="n">
        <v>0</v>
      </c>
      <c r="N1371" t="n">
        <v>0</v>
      </c>
      <c r="O1371" t="n">
        <v>0</v>
      </c>
      <c r="P1371" t="n">
        <v>0</v>
      </c>
      <c r="Q1371" t="n">
        <v>0.3369402995722433</v>
      </c>
      <c r="R1371" t="n">
        <v>0</v>
      </c>
      <c r="S1371" t="n">
        <v>0.1619603462002722</v>
      </c>
      <c r="T1371" t="n">
        <v>8.986453901316372</v>
      </c>
      <c r="U1371" t="n">
        <v>0.6833331906527067</v>
      </c>
      <c r="V1371" t="n">
        <v>0</v>
      </c>
      <c r="W1371" t="n">
        <v>8.986453901316372</v>
      </c>
      <c r="X1371" t="n">
        <v>0</v>
      </c>
      <c r="Y1371" t="n">
        <v>0</v>
      </c>
      <c r="Z1371" t="n">
        <v>0</v>
      </c>
      <c r="AA1371" t="n">
        <v>0</v>
      </c>
      <c r="AB1371" t="n">
        <v>0</v>
      </c>
      <c r="AC1371" t="n">
        <v>0</v>
      </c>
      <c r="AD1371" t="n">
        <v>0</v>
      </c>
      <c r="AE1371" t="n">
        <v>0</v>
      </c>
      <c r="AF1371" t="n">
        <v>0</v>
      </c>
      <c r="AG1371" t="n">
        <v>0</v>
      </c>
      <c r="AH1371" t="n">
        <v>0</v>
      </c>
      <c r="AI1371" t="inlineStr">
        <is>
          <t>Operationnel</t>
        </is>
      </c>
      <c r="AJ1371" t="inlineStr"/>
      <c r="AK1371" t="inlineStr">
        <is>
          <t>no impacts</t>
        </is>
      </c>
      <c r="AL1371" t="inlineStr">
        <is>
          <t>no impacts</t>
        </is>
      </c>
      <c r="AM1371" t="inlineStr">
        <is>
          <t>no impacts</t>
        </is>
      </c>
      <c r="AN1371" t="inlineStr">
        <is>
          <t>no impacts</t>
        </is>
      </c>
      <c r="AO1371" t="inlineStr"/>
      <c r="AP1371" t="inlineStr"/>
      <c r="AQ1371" t="inlineStr">
        <is>
          <t>LIT_061</t>
        </is>
      </c>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is>
          <t>LIT_061</t>
        </is>
      </c>
      <c r="BQ1371" t="inlineStr"/>
    </row>
    <row r="1372">
      <c r="A1372" t="inlineStr">
        <is>
          <t>Babylone-IHS</t>
        </is>
      </c>
      <c r="B1372" t="inlineStr">
        <is>
          <t>LIT_153</t>
        </is>
      </c>
      <c r="C1372" t="inlineStr">
        <is>
          <t>Douala</t>
        </is>
      </c>
      <c r="D1372" t="inlineStr">
        <is>
          <t>IHS</t>
        </is>
      </c>
      <c r="E1372" t="inlineStr">
        <is>
          <t>Grid-Gen</t>
        </is>
      </c>
      <c r="F1372" t="inlineStr">
        <is>
          <t>LITTORAL</t>
        </is>
      </c>
      <c r="G1372" t="inlineStr">
        <is>
          <t>Douala</t>
        </is>
      </c>
      <c r="H1372" t="inlineStr">
        <is>
          <t>ZTE</t>
        </is>
      </c>
      <c r="I1372" t="n">
        <v>3.499046180011588</v>
      </c>
      <c r="J1372" t="n">
        <v>0</v>
      </c>
      <c r="K1372" t="n">
        <v>0</v>
      </c>
      <c r="L1372" t="n">
        <v>0.3094564438851367</v>
      </c>
      <c r="M1372" t="n">
        <v>3.182776736209204</v>
      </c>
      <c r="N1372" t="n">
        <v>0</v>
      </c>
      <c r="O1372" t="n">
        <v>0</v>
      </c>
      <c r="P1372" t="n">
        <v>0</v>
      </c>
      <c r="Q1372" t="n">
        <v>0</v>
      </c>
      <c r="R1372" t="n">
        <v>0</v>
      </c>
      <c r="S1372" t="n">
        <v>0</v>
      </c>
      <c r="T1372" t="n">
        <v>6.247520924113881</v>
      </c>
      <c r="U1372" t="n">
        <v>0</v>
      </c>
      <c r="V1372" t="n">
        <v>0</v>
      </c>
      <c r="W1372" t="n">
        <v>6.247520924113881</v>
      </c>
      <c r="X1372" t="n">
        <v>0</v>
      </c>
      <c r="Y1372" t="n">
        <v>0</v>
      </c>
      <c r="Z1372" t="n">
        <v>0</v>
      </c>
      <c r="AA1372" t="n">
        <v>0</v>
      </c>
      <c r="AB1372" t="n">
        <v>0</v>
      </c>
      <c r="AC1372" t="n">
        <v>0</v>
      </c>
      <c r="AD1372" t="n">
        <v>0</v>
      </c>
      <c r="AE1372" t="n">
        <v>0</v>
      </c>
      <c r="AF1372" t="n">
        <v>0</v>
      </c>
      <c r="AG1372" t="n">
        <v>0</v>
      </c>
      <c r="AH1372" t="n">
        <v>0</v>
      </c>
      <c r="AI1372" t="inlineStr">
        <is>
          <t>Operationnel</t>
        </is>
      </c>
      <c r="AJ1372" t="inlineStr"/>
      <c r="AK1372" t="inlineStr">
        <is>
          <t>no impacts</t>
        </is>
      </c>
      <c r="AL1372" t="inlineStr">
        <is>
          <t>no impacts</t>
        </is>
      </c>
      <c r="AM1372" t="inlineStr">
        <is>
          <t>no impacts</t>
        </is>
      </c>
      <c r="AN1372" t="inlineStr">
        <is>
          <t>no impacts</t>
        </is>
      </c>
      <c r="AO1372" t="inlineStr"/>
      <c r="AP1372" t="inlineStr"/>
      <c r="AQ1372" t="inlineStr">
        <is>
          <t>LIT_153</t>
        </is>
      </c>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is>
          <t>LIT_153</t>
        </is>
      </c>
      <c r="BQ1372" t="inlineStr"/>
    </row>
    <row r="1373">
      <c r="A1373" t="inlineStr">
        <is>
          <t>Bascheo-IHS</t>
        </is>
      </c>
      <c r="B1373" t="inlineStr">
        <is>
          <t>NRD_015</t>
        </is>
      </c>
      <c r="C1373" t="inlineStr">
        <is>
          <t>NORD</t>
        </is>
      </c>
      <c r="D1373" t="inlineStr">
        <is>
          <t>IHS</t>
        </is>
      </c>
      <c r="E1373" t="inlineStr">
        <is>
          <t>Hybrid-Gen</t>
        </is>
      </c>
      <c r="F1373" t="inlineStr">
        <is>
          <t>NORD</t>
        </is>
      </c>
      <c r="G1373" t="inlineStr">
        <is>
          <t>Bascheo</t>
        </is>
      </c>
      <c r="H1373" t="inlineStr">
        <is>
          <t>NOKIA</t>
        </is>
      </c>
      <c r="I1373" t="n">
        <v>0.1113265588571852</v>
      </c>
      <c r="J1373" t="n">
        <v>0.145552074148268</v>
      </c>
      <c r="K1373" t="n">
        <v>0.1584646708500627</v>
      </c>
      <c r="L1373" t="n">
        <v>0.06317184740021629</v>
      </c>
      <c r="M1373" t="n">
        <v>0.04977770358385198</v>
      </c>
      <c r="N1373" t="n">
        <v>0.07326650172786239</v>
      </c>
      <c r="O1373" t="n">
        <v>0.09962674748097353</v>
      </c>
      <c r="P1373" t="n">
        <v>0.1047275798797488</v>
      </c>
      <c r="Q1373" t="n">
        <v>0.0997337579508779</v>
      </c>
      <c r="R1373" t="n">
        <v>0.09252838631064997</v>
      </c>
      <c r="S1373" t="n">
        <v>0.1301247314037206</v>
      </c>
      <c r="T1373" t="n">
        <v>4.621354153290357</v>
      </c>
      <c r="U1373" t="n">
        <v>4.62140765852531</v>
      </c>
      <c r="V1373" t="n">
        <v>4.621461163760261</v>
      </c>
      <c r="W1373" t="n">
        <v>4.621354153290357</v>
      </c>
      <c r="X1373" t="n">
        <v>0</v>
      </c>
      <c r="Y1373" t="n">
        <v>0</v>
      </c>
      <c r="Z1373" t="n">
        <v>0</v>
      </c>
      <c r="AA1373" t="n">
        <v>0</v>
      </c>
      <c r="AB1373" t="n">
        <v>0</v>
      </c>
      <c r="AC1373" t="n">
        <v>0</v>
      </c>
      <c r="AD1373" t="n">
        <v>0</v>
      </c>
      <c r="AE1373" t="n">
        <v>0</v>
      </c>
      <c r="AF1373" t="n">
        <v>0</v>
      </c>
      <c r="AG1373" t="n">
        <v>0</v>
      </c>
      <c r="AH1373" t="n">
        <v>0</v>
      </c>
      <c r="AI1373" t="inlineStr">
        <is>
          <t>Operationnel</t>
        </is>
      </c>
      <c r="AJ1373" t="inlineStr"/>
      <c r="AK1373" t="inlineStr">
        <is>
          <t>no impacts</t>
        </is>
      </c>
      <c r="AL1373" t="inlineStr">
        <is>
          <t>no impacts</t>
        </is>
      </c>
      <c r="AM1373" t="inlineStr">
        <is>
          <t>no impacts</t>
        </is>
      </c>
      <c r="AN1373" t="inlineStr">
        <is>
          <t>no impacts</t>
        </is>
      </c>
      <c r="AO1373" t="inlineStr"/>
      <c r="AP1373" t="inlineStr"/>
      <c r="AQ1373" t="inlineStr">
        <is>
          <t>NRD_015</t>
        </is>
      </c>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is>
          <t>NRD_015</t>
        </is>
      </c>
      <c r="BQ1373" t="inlineStr"/>
    </row>
    <row r="1374">
      <c r="A1374" t="inlineStr">
        <is>
          <t>Bastos-Bethesda</t>
        </is>
      </c>
      <c r="B1374" t="inlineStr">
        <is>
          <t>CTR_474</t>
        </is>
      </c>
      <c r="C1374" t="inlineStr">
        <is>
          <t>Yaounde</t>
        </is>
      </c>
      <c r="D1374" t="inlineStr">
        <is>
          <t>IHS</t>
        </is>
      </c>
      <c r="E1374" t="inlineStr">
        <is>
          <t>Grid-Gen</t>
        </is>
      </c>
      <c r="F1374" t="inlineStr">
        <is>
          <t>CENTRE</t>
        </is>
      </c>
      <c r="G1374" t="inlineStr">
        <is>
          <t>Yaounde</t>
        </is>
      </c>
      <c r="H1374" t="inlineStr">
        <is>
          <t>ZTE</t>
        </is>
      </c>
      <c r="I1374" t="n">
        <v>0.01269857576198593</v>
      </c>
      <c r="J1374" t="n">
        <v>0</v>
      </c>
      <c r="K1374" t="n">
        <v>0</v>
      </c>
      <c r="L1374" t="n">
        <v>0.2024103038241262</v>
      </c>
      <c r="M1374" t="n">
        <v>0.7205728341794294</v>
      </c>
      <c r="N1374" t="n">
        <v>0</v>
      </c>
      <c r="O1374" t="n">
        <v>0</v>
      </c>
      <c r="P1374" t="n">
        <v>0</v>
      </c>
      <c r="Q1374" t="n">
        <v>0.0004280418796175018</v>
      </c>
      <c r="R1374" t="n">
        <v>0</v>
      </c>
      <c r="S1374" t="n">
        <v>0</v>
      </c>
      <c r="T1374" t="n">
        <v>3.861330125872849</v>
      </c>
      <c r="U1374" t="n">
        <v>3.872316534116365</v>
      </c>
      <c r="V1374" t="n">
        <v>0.03886263565360579</v>
      </c>
      <c r="W1374" t="n">
        <v>3.861330125872849</v>
      </c>
      <c r="X1374" t="n">
        <v>0</v>
      </c>
      <c r="Y1374" t="n">
        <v>0</v>
      </c>
      <c r="Z1374" t="n">
        <v>0</v>
      </c>
      <c r="AA1374" t="n">
        <v>0</v>
      </c>
      <c r="AB1374" t="n">
        <v>0</v>
      </c>
      <c r="AC1374" t="n">
        <v>0</v>
      </c>
      <c r="AD1374" t="n">
        <v>0</v>
      </c>
      <c r="AE1374" t="n">
        <v>0</v>
      </c>
      <c r="AF1374" t="n">
        <v>0</v>
      </c>
      <c r="AG1374" t="n">
        <v>0</v>
      </c>
      <c r="AH1374" t="n">
        <v>0</v>
      </c>
      <c r="AI1374" t="inlineStr">
        <is>
          <t>Operationnel</t>
        </is>
      </c>
      <c r="AJ1374" t="inlineStr"/>
      <c r="AK1374" t="inlineStr">
        <is>
          <t>no impacts</t>
        </is>
      </c>
      <c r="AL1374" t="inlineStr">
        <is>
          <t>no impacts</t>
        </is>
      </c>
      <c r="AM1374" t="inlineStr">
        <is>
          <t>no impacts</t>
        </is>
      </c>
      <c r="AN1374" t="inlineStr">
        <is>
          <t>no impacts</t>
        </is>
      </c>
      <c r="AO1374" t="inlineStr"/>
      <c r="AP1374" t="inlineStr"/>
      <c r="AQ1374" t="inlineStr">
        <is>
          <t>CTR_474</t>
        </is>
      </c>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is>
          <t>CTR_474</t>
        </is>
      </c>
      <c r="BQ1374" t="inlineStr">
        <is>
          <t>Grid-Gen</t>
        </is>
      </c>
    </row>
    <row r="1375">
      <c r="A1375" t="inlineStr">
        <is>
          <t>Bansoa-II</t>
        </is>
      </c>
      <c r="B1375" t="inlineStr">
        <is>
          <t>OST_299</t>
        </is>
      </c>
      <c r="C1375" t="inlineStr">
        <is>
          <t>OUEST</t>
        </is>
      </c>
      <c r="D1375" t="inlineStr">
        <is>
          <t>CAMUSAT</t>
        </is>
      </c>
      <c r="E1375" t="inlineStr">
        <is>
          <t>Hybrid Solar - S3</t>
        </is>
      </c>
      <c r="F1375" t="inlineStr">
        <is>
          <t>OUEST</t>
        </is>
      </c>
      <c r="G1375" t="inlineStr">
        <is>
          <t>Bansoa</t>
        </is>
      </c>
      <c r="H1375" t="inlineStr">
        <is>
          <t>HUAWEI</t>
        </is>
      </c>
      <c r="I1375" t="n">
        <v>0</v>
      </c>
      <c r="J1375" t="n">
        <v>0</v>
      </c>
      <c r="K1375" t="n">
        <v>0</v>
      </c>
      <c r="L1375" t="n">
        <v>0</v>
      </c>
      <c r="M1375" t="n">
        <v>0</v>
      </c>
      <c r="N1375" t="n">
        <v>0</v>
      </c>
      <c r="O1375" t="n">
        <v>0</v>
      </c>
      <c r="P1375" t="n">
        <v>0</v>
      </c>
      <c r="Q1375" t="n">
        <v>0</v>
      </c>
      <c r="R1375" t="n">
        <v>0</v>
      </c>
      <c r="S1375" t="n">
        <v>0</v>
      </c>
      <c r="T1375" t="n">
        <v>0</v>
      </c>
      <c r="U1375" t="n">
        <v>0</v>
      </c>
      <c r="V1375" t="n">
        <v>0</v>
      </c>
      <c r="W1375" t="n">
        <v>3.289751535956945</v>
      </c>
      <c r="X1375" t="n">
        <v>0</v>
      </c>
      <c r="Y1375" t="n">
        <v>0</v>
      </c>
      <c r="Z1375" t="n">
        <v>0</v>
      </c>
      <c r="AA1375" t="n">
        <v>0</v>
      </c>
      <c r="AB1375" t="n">
        <v>0</v>
      </c>
      <c r="AC1375" t="n">
        <v>0</v>
      </c>
      <c r="AD1375" t="n">
        <v>0</v>
      </c>
      <c r="AE1375" t="n">
        <v>0</v>
      </c>
      <c r="AF1375" t="n">
        <v>0</v>
      </c>
      <c r="AG1375" t="n">
        <v>0</v>
      </c>
      <c r="AH1375" t="n">
        <v>0</v>
      </c>
      <c r="AI1375" t="inlineStr">
        <is>
          <t>Operationnel</t>
        </is>
      </c>
      <c r="AJ1375" t="inlineStr"/>
      <c r="AK1375" t="inlineStr">
        <is>
          <t>no impacts</t>
        </is>
      </c>
      <c r="AL1375" t="inlineStr">
        <is>
          <t>no impacts</t>
        </is>
      </c>
      <c r="AM1375" t="inlineStr">
        <is>
          <t>no impacts</t>
        </is>
      </c>
      <c r="AN1375" t="inlineStr">
        <is>
          <t>no impacts</t>
        </is>
      </c>
      <c r="AO1375" t="inlineStr"/>
      <c r="AP1375" t="inlineStr"/>
      <c r="AQ1375" t="inlineStr">
        <is>
          <t>OST_299</t>
        </is>
      </c>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is>
          <t>Grid-Gen</t>
        </is>
      </c>
    </row>
    <row r="1376">
      <c r="A1376" t="inlineStr">
        <is>
          <t>Nkololoun-Marche</t>
        </is>
      </c>
      <c r="B1376" t="inlineStr">
        <is>
          <t>LIT_548</t>
        </is>
      </c>
      <c r="C1376" t="inlineStr">
        <is>
          <t>Douala</t>
        </is>
      </c>
      <c r="D1376" t="inlineStr">
        <is>
          <t>CAMUSAT</t>
        </is>
      </c>
      <c r="E1376" t="inlineStr">
        <is>
          <t>Good Grid no GE - 8h</t>
        </is>
      </c>
      <c r="F1376" t="inlineStr">
        <is>
          <t>LITTORAL</t>
        </is>
      </c>
      <c r="G1376" t="inlineStr">
        <is>
          <t>Douala</t>
        </is>
      </c>
      <c r="H1376" t="inlineStr">
        <is>
          <t>ZTE</t>
        </is>
      </c>
      <c r="I1376" t="n">
        <v>0</v>
      </c>
      <c r="J1376" t="n">
        <v>12.11841849939931</v>
      </c>
      <c r="K1376" t="n">
        <v>0</v>
      </c>
      <c r="L1376" t="n">
        <v>0</v>
      </c>
      <c r="M1376" t="n">
        <v>0</v>
      </c>
      <c r="N1376" t="n">
        <v>0</v>
      </c>
      <c r="O1376" t="n">
        <v>0</v>
      </c>
      <c r="P1376" t="n">
        <v>0</v>
      </c>
      <c r="Q1376" t="n">
        <v>0</v>
      </c>
      <c r="R1376" t="n">
        <v>0</v>
      </c>
      <c r="S1376" t="n">
        <v>0</v>
      </c>
      <c r="T1376" t="n">
        <v>2.875442666643838</v>
      </c>
      <c r="U1376" t="n">
        <v>0</v>
      </c>
      <c r="V1376" t="n">
        <v>0.002051034006500451</v>
      </c>
      <c r="W1376" t="n">
        <v>2.875442666643838</v>
      </c>
      <c r="X1376" t="n">
        <v>0</v>
      </c>
      <c r="Y1376" t="n">
        <v>0</v>
      </c>
      <c r="Z1376" t="n">
        <v>0</v>
      </c>
      <c r="AA1376" t="n">
        <v>0</v>
      </c>
      <c r="AB1376" t="n">
        <v>0</v>
      </c>
      <c r="AC1376" t="n">
        <v>0</v>
      </c>
      <c r="AD1376" t="n">
        <v>0</v>
      </c>
      <c r="AE1376" t="n">
        <v>0</v>
      </c>
      <c r="AF1376" t="n">
        <v>0</v>
      </c>
      <c r="AG1376" t="n">
        <v>0</v>
      </c>
      <c r="AH1376" t="n">
        <v>0</v>
      </c>
      <c r="AI1376" t="inlineStr">
        <is>
          <t>Operationnel</t>
        </is>
      </c>
      <c r="AJ1376" t="inlineStr"/>
      <c r="AK1376" t="inlineStr">
        <is>
          <t>no impacts</t>
        </is>
      </c>
      <c r="AL1376" t="inlineStr">
        <is>
          <t>no impacts</t>
        </is>
      </c>
      <c r="AM1376" t="inlineStr">
        <is>
          <t>no impacts</t>
        </is>
      </c>
      <c r="AN1376" t="inlineStr">
        <is>
          <t>no impacts</t>
        </is>
      </c>
      <c r="AO1376" t="inlineStr"/>
      <c r="AP1376" t="inlineStr"/>
      <c r="AQ1376" t="inlineStr">
        <is>
          <t>LIT_548</t>
        </is>
      </c>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is>
          <t>Grid-Gen-Lithium</t>
        </is>
      </c>
    </row>
    <row r="1377">
      <c r="A1377" t="inlineStr">
        <is>
          <t>Edea-Lom</t>
        </is>
      </c>
      <c r="B1377" t="inlineStr">
        <is>
          <t>LIT_321</t>
        </is>
      </c>
      <c r="C1377" t="inlineStr">
        <is>
          <t>LITTORAL</t>
        </is>
      </c>
      <c r="D1377" t="inlineStr">
        <is>
          <t>IHS</t>
        </is>
      </c>
      <c r="E1377" t="inlineStr">
        <is>
          <t>Grid-Gen</t>
        </is>
      </c>
      <c r="F1377" t="inlineStr">
        <is>
          <t>LITTORAL</t>
        </is>
      </c>
      <c r="G1377" t="inlineStr">
        <is>
          <t>Edea</t>
        </is>
      </c>
      <c r="H1377" t="inlineStr">
        <is>
          <t>ZTE</t>
        </is>
      </c>
      <c r="I1377" t="n">
        <v>0</v>
      </c>
      <c r="J1377" t="n">
        <v>0</v>
      </c>
      <c r="K1377" t="n">
        <v>0</v>
      </c>
      <c r="L1377" t="n">
        <v>0</v>
      </c>
      <c r="M1377" t="n">
        <v>0</v>
      </c>
      <c r="N1377" t="n">
        <v>0.8971579445999658</v>
      </c>
      <c r="O1377" t="n">
        <v>1.008020791420899</v>
      </c>
      <c r="P1377" t="n">
        <v>1.817804687343943</v>
      </c>
      <c r="Q1377" t="n">
        <v>0</v>
      </c>
      <c r="R1377" t="n">
        <v>0</v>
      </c>
      <c r="S1377" t="n">
        <v>0</v>
      </c>
      <c r="T1377" t="n">
        <v>1.18162744376243</v>
      </c>
      <c r="U1377" t="n">
        <v>1.144655326410469</v>
      </c>
      <c r="V1377" t="n">
        <v>10.45312156674743</v>
      </c>
      <c r="W1377" t="n">
        <v>2.710717883304368</v>
      </c>
      <c r="X1377" t="n">
        <v>0</v>
      </c>
      <c r="Y1377" t="n">
        <v>0</v>
      </c>
      <c r="Z1377" t="n">
        <v>0</v>
      </c>
      <c r="AA1377" t="n">
        <v>0</v>
      </c>
      <c r="AB1377" t="n">
        <v>0</v>
      </c>
      <c r="AC1377" t="n">
        <v>0</v>
      </c>
      <c r="AD1377" t="n">
        <v>0</v>
      </c>
      <c r="AE1377" t="n">
        <v>0</v>
      </c>
      <c r="AF1377" t="n">
        <v>0</v>
      </c>
      <c r="AG1377" t="n">
        <v>0</v>
      </c>
      <c r="AH1377" t="n">
        <v>0</v>
      </c>
      <c r="AI1377" t="inlineStr">
        <is>
          <t>Operationnel</t>
        </is>
      </c>
      <c r="AJ1377" t="inlineStr"/>
      <c r="AK1377" t="inlineStr">
        <is>
          <t>no impacts</t>
        </is>
      </c>
      <c r="AL1377" t="inlineStr">
        <is>
          <t>no impacts</t>
        </is>
      </c>
      <c r="AM1377" t="inlineStr">
        <is>
          <t>no impacts</t>
        </is>
      </c>
      <c r="AN1377" t="inlineStr">
        <is>
          <t>no impacts</t>
        </is>
      </c>
      <c r="AO1377" t="inlineStr"/>
      <c r="AP1377" t="inlineStr"/>
      <c r="AQ1377" t="inlineStr">
        <is>
          <t>LIT_321</t>
        </is>
      </c>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is>
          <t>LIT_321</t>
        </is>
      </c>
      <c r="BQ1377" t="inlineStr"/>
    </row>
    <row r="1378">
      <c r="A1378" t="inlineStr">
        <is>
          <t>Bansoa-IHS</t>
        </is>
      </c>
      <c r="B1378" t="inlineStr">
        <is>
          <t>OST_151</t>
        </is>
      </c>
      <c r="C1378" t="inlineStr">
        <is>
          <t>OUEST</t>
        </is>
      </c>
      <c r="D1378" t="inlineStr">
        <is>
          <t>IHS</t>
        </is>
      </c>
      <c r="E1378" t="inlineStr">
        <is>
          <t>Grid-Gen</t>
        </is>
      </c>
      <c r="F1378" t="inlineStr">
        <is>
          <t>OUEST</t>
        </is>
      </c>
      <c r="G1378" t="inlineStr">
        <is>
          <t>Bansoa</t>
        </is>
      </c>
      <c r="H1378" t="inlineStr">
        <is>
          <t>HUAWEI</t>
        </is>
      </c>
      <c r="I1378" t="n">
        <v>0</v>
      </c>
      <c r="J1378" t="n">
        <v>0</v>
      </c>
      <c r="K1378" t="n">
        <v>0</v>
      </c>
      <c r="L1378" t="n">
        <v>0</v>
      </c>
      <c r="M1378" t="n">
        <v>0</v>
      </c>
      <c r="N1378" t="n">
        <v>0</v>
      </c>
      <c r="O1378" t="n">
        <v>0</v>
      </c>
      <c r="P1378" t="n">
        <v>0</v>
      </c>
      <c r="Q1378" t="n">
        <v>0</v>
      </c>
      <c r="R1378" t="n">
        <v>0</v>
      </c>
      <c r="S1378" t="n">
        <v>0</v>
      </c>
      <c r="T1378" t="n">
        <v>0</v>
      </c>
      <c r="U1378" t="n">
        <v>0</v>
      </c>
      <c r="V1378" t="n">
        <v>0</v>
      </c>
      <c r="W1378" t="n">
        <v>2.55223537737599</v>
      </c>
      <c r="X1378" t="n">
        <v>0</v>
      </c>
      <c r="Y1378" t="n">
        <v>0</v>
      </c>
      <c r="Z1378" t="n">
        <v>0</v>
      </c>
      <c r="AA1378" t="n">
        <v>0</v>
      </c>
      <c r="AB1378" t="n">
        <v>0</v>
      </c>
      <c r="AC1378" t="n">
        <v>0</v>
      </c>
      <c r="AD1378" t="n">
        <v>0</v>
      </c>
      <c r="AE1378" t="n">
        <v>0</v>
      </c>
      <c r="AF1378" t="n">
        <v>0</v>
      </c>
      <c r="AG1378" t="n">
        <v>0</v>
      </c>
      <c r="AH1378" t="n">
        <v>0</v>
      </c>
      <c r="AI1378" t="inlineStr">
        <is>
          <t>Operationnel</t>
        </is>
      </c>
      <c r="AJ1378" t="inlineStr"/>
      <c r="AK1378" t="inlineStr">
        <is>
          <t>no impacts</t>
        </is>
      </c>
      <c r="AL1378" t="inlineStr">
        <is>
          <t>no impacts</t>
        </is>
      </c>
      <c r="AM1378" t="inlineStr">
        <is>
          <t>no impacts</t>
        </is>
      </c>
      <c r="AN1378" t="inlineStr">
        <is>
          <t>no impacts</t>
        </is>
      </c>
      <c r="AO1378" t="inlineStr"/>
      <c r="AP1378" t="inlineStr"/>
      <c r="AQ1378" t="inlineStr">
        <is>
          <t>OST_151</t>
        </is>
      </c>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is>
          <t>OST_151</t>
        </is>
      </c>
      <c r="BQ1378" t="inlineStr"/>
    </row>
    <row r="1379">
      <c r="A1379" t="inlineStr">
        <is>
          <t>Mamfe-Camtel</t>
        </is>
      </c>
      <c r="B1379" t="inlineStr">
        <is>
          <t>SUO_245</t>
        </is>
      </c>
      <c r="C1379" t="inlineStr">
        <is>
          <t>SUD-OUEST</t>
        </is>
      </c>
      <c r="D1379" t="inlineStr">
        <is>
          <t>ESCO</t>
        </is>
      </c>
      <c r="E1379" t="inlineStr">
        <is>
          <t>HGB</t>
        </is>
      </c>
      <c r="F1379" t="inlineStr">
        <is>
          <t>SUD-OUEST</t>
        </is>
      </c>
      <c r="G1379" t="inlineStr">
        <is>
          <t>Mamfe</t>
        </is>
      </c>
      <c r="H1379" t="inlineStr">
        <is>
          <t>NOKIA</t>
        </is>
      </c>
      <c r="I1379" t="n">
        <v>0</v>
      </c>
      <c r="J1379" t="n">
        <v>0</v>
      </c>
      <c r="K1379" t="n">
        <v>0</v>
      </c>
      <c r="L1379" t="n">
        <v>0</v>
      </c>
      <c r="M1379" t="n">
        <v>18.54206980560781</v>
      </c>
      <c r="N1379" t="n">
        <v>18.54217801883617</v>
      </c>
      <c r="O1379" t="n">
        <v>18.54206980560781</v>
      </c>
      <c r="P1379" t="n">
        <v>18.54223212545034</v>
      </c>
      <c r="Q1379" t="n">
        <v>18.54206980560781</v>
      </c>
      <c r="R1379" t="n">
        <v>18.54217801883617</v>
      </c>
      <c r="S1379" t="n">
        <v>13.30477146627006</v>
      </c>
      <c r="T1379" t="n">
        <v>2.260025454223775</v>
      </c>
      <c r="U1379" t="n">
        <v>12.85008102140553</v>
      </c>
      <c r="V1379" t="n">
        <v>3.665037253911589</v>
      </c>
      <c r="W1379" t="n">
        <v>2.260025454223775</v>
      </c>
      <c r="X1379" t="n">
        <v>0</v>
      </c>
      <c r="Y1379" t="n">
        <v>0</v>
      </c>
      <c r="Z1379" t="n">
        <v>0</v>
      </c>
      <c r="AA1379" t="n">
        <v>0</v>
      </c>
      <c r="AB1379" t="n">
        <v>0</v>
      </c>
      <c r="AC1379" t="n">
        <v>0</v>
      </c>
      <c r="AD1379" t="n">
        <v>0</v>
      </c>
      <c r="AE1379" t="n">
        <v>0</v>
      </c>
      <c r="AF1379" t="n">
        <v>0</v>
      </c>
      <c r="AG1379" t="n">
        <v>0</v>
      </c>
      <c r="AH1379" t="n">
        <v>0</v>
      </c>
      <c r="AI1379" t="inlineStr">
        <is>
          <t>Insecurity</t>
        </is>
      </c>
      <c r="AJ1379" t="inlineStr"/>
      <c r="AK1379" t="inlineStr">
        <is>
          <t>PDH</t>
        </is>
      </c>
      <c r="AL1379" t="inlineStr">
        <is>
          <t>TX ISSUE</t>
        </is>
      </c>
      <c r="AM1379" t="inlineStr">
        <is>
          <t>MPR ISSUE</t>
        </is>
      </c>
      <c r="AN1379" t="inlineStr">
        <is>
          <t>ACTIVE</t>
        </is>
      </c>
      <c r="AO1379" t="inlineStr">
        <is>
          <t>(05/06/2026 groupe whatsapp incident):  le FME est en route pour le site avec le FAN et la carte core pour remplacement ETA=12 UTC ||(05/06/2026 ocm ran 10h): P1 incident at Fontem_G9U9_SUO_017</t>
        </is>
      </c>
      <c r="AP1379" t="inlineStr">
        <is>
          <t>05/06/2026 groupe whatsapp incident) : le FME est en route pour le site avec le FAN et la carte core pour remplacement ETA=12 UTC || : P1 incident at Fontem_G9U9_SUO_017</t>
        </is>
      </c>
      <c r="AQ1379" t="inlineStr">
        <is>
          <t>SUO_017</t>
        </is>
      </c>
      <c r="AR1379" t="inlineStr">
        <is>
          <t xml:space="preserve"> P1 incident at Fontem_G9U9_SUO_017</t>
        </is>
      </c>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is>
          <t>(05/06/2026 ocm ran 10h): P1 incident at Fontem_G9U9_SUO_017</t>
        </is>
      </c>
      <c r="BJ1379" t="inlineStr"/>
      <c r="BK1379" t="inlineStr"/>
      <c r="BL1379" t="inlineStr"/>
      <c r="BM1379" t="inlineStr"/>
      <c r="BN1379" t="inlineStr"/>
      <c r="BO1379" t="inlineStr"/>
      <c r="BP1379" t="inlineStr"/>
      <c r="BQ1379" t="inlineStr">
        <is>
          <t>Grid-Gen</t>
        </is>
      </c>
    </row>
    <row r="1380">
      <c r="A1380" t="inlineStr">
        <is>
          <t>Minkwele-IHS</t>
        </is>
      </c>
      <c r="B1380" t="inlineStr">
        <is>
          <t>LIT_479</t>
        </is>
      </c>
      <c r="C1380" t="inlineStr">
        <is>
          <t>LITTORAL</t>
        </is>
      </c>
      <c r="D1380" t="inlineStr">
        <is>
          <t>IHS</t>
        </is>
      </c>
      <c r="E1380" t="inlineStr">
        <is>
          <t>Grid-Gen</t>
        </is>
      </c>
      <c r="F1380" t="inlineStr">
        <is>
          <t>LITTORAL</t>
        </is>
      </c>
      <c r="G1380" t="inlineStr">
        <is>
          <t>Minkwele</t>
        </is>
      </c>
      <c r="H1380" t="inlineStr">
        <is>
          <t>ZTE</t>
        </is>
      </c>
      <c r="I1380" t="n">
        <v>0</v>
      </c>
      <c r="J1380" t="n">
        <v>0</v>
      </c>
      <c r="K1380" t="n">
        <v>0</v>
      </c>
      <c r="L1380" t="n">
        <v>0</v>
      </c>
      <c r="M1380" t="n">
        <v>1.788234127493701</v>
      </c>
      <c r="N1380" t="n">
        <v>0</v>
      </c>
      <c r="O1380" t="n">
        <v>1.822406137549832</v>
      </c>
      <c r="P1380" t="n">
        <v>0</v>
      </c>
      <c r="Q1380" t="n">
        <v>0.09117292035852798</v>
      </c>
      <c r="R1380" t="n">
        <v>4.857472755134367</v>
      </c>
      <c r="S1380" t="n">
        <v>0</v>
      </c>
      <c r="T1380" t="n">
        <v>1.153323174472725</v>
      </c>
      <c r="U1380" t="n">
        <v>0</v>
      </c>
      <c r="V1380" t="n">
        <v>0</v>
      </c>
      <c r="W1380" t="n">
        <v>1.153323174472725</v>
      </c>
      <c r="X1380" t="n">
        <v>0</v>
      </c>
      <c r="Y1380" t="n">
        <v>0</v>
      </c>
      <c r="Z1380" t="n">
        <v>0</v>
      </c>
      <c r="AA1380" t="n">
        <v>0</v>
      </c>
      <c r="AB1380" t="n">
        <v>0</v>
      </c>
      <c r="AC1380" t="n">
        <v>0</v>
      </c>
      <c r="AD1380" t="n">
        <v>0</v>
      </c>
      <c r="AE1380" t="n">
        <v>0</v>
      </c>
      <c r="AF1380" t="n">
        <v>0</v>
      </c>
      <c r="AG1380" t="n">
        <v>0</v>
      </c>
      <c r="AH1380" t="n">
        <v>0</v>
      </c>
      <c r="AI1380" t="inlineStr">
        <is>
          <t>Operationnel</t>
        </is>
      </c>
      <c r="AJ1380" t="inlineStr"/>
      <c r="AK1380" t="inlineStr">
        <is>
          <t>no impacts</t>
        </is>
      </c>
      <c r="AL1380" t="inlineStr">
        <is>
          <t>no impacts</t>
        </is>
      </c>
      <c r="AM1380" t="inlineStr">
        <is>
          <t>no impacts</t>
        </is>
      </c>
      <c r="AN1380" t="inlineStr">
        <is>
          <t>no impacts</t>
        </is>
      </c>
      <c r="AO1380" t="inlineStr"/>
      <c r="AP1380" t="inlineStr"/>
      <c r="AQ1380" t="inlineStr">
        <is>
          <t>LIT_479</t>
        </is>
      </c>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is>
          <t>LIT_479</t>
        </is>
      </c>
      <c r="BQ1380" t="inlineStr">
        <is>
          <t>Grid-Gen-Lithium</t>
        </is>
      </c>
    </row>
    <row r="1381">
      <c r="A1381" t="inlineStr">
        <is>
          <t>Olembe</t>
        </is>
      </c>
      <c r="B1381" t="inlineStr">
        <is>
          <t>CTR_080</t>
        </is>
      </c>
      <c r="C1381" t="inlineStr">
        <is>
          <t>Yaounde</t>
        </is>
      </c>
      <c r="D1381" t="inlineStr">
        <is>
          <t>IHS</t>
        </is>
      </c>
      <c r="E1381" t="inlineStr">
        <is>
          <t>Grid-Gen</t>
        </is>
      </c>
      <c r="F1381" t="inlineStr">
        <is>
          <t>CENTRE</t>
        </is>
      </c>
      <c r="G1381" t="inlineStr">
        <is>
          <t>Yaounde</t>
        </is>
      </c>
      <c r="H1381" t="inlineStr">
        <is>
          <t>ZTE</t>
        </is>
      </c>
      <c r="I1381" t="n">
        <v>3.517023938955519</v>
      </c>
      <c r="J1381" t="n">
        <v>8.297841527481713</v>
      </c>
      <c r="K1381" t="n">
        <v>0</v>
      </c>
      <c r="L1381" t="n">
        <v>0.7820860192961264</v>
      </c>
      <c r="M1381" t="n">
        <v>2.064071448750547</v>
      </c>
      <c r="N1381" t="n">
        <v>0.03056932423601669</v>
      </c>
      <c r="O1381" t="n">
        <v>0</v>
      </c>
      <c r="P1381" t="n">
        <v>0</v>
      </c>
      <c r="Q1381" t="n">
        <v>0</v>
      </c>
      <c r="R1381" t="n">
        <v>0</v>
      </c>
      <c r="S1381" t="n">
        <v>0</v>
      </c>
      <c r="T1381" t="n">
        <v>1.141034805512038</v>
      </c>
      <c r="U1381" t="n">
        <v>0</v>
      </c>
      <c r="V1381" t="n">
        <v>0</v>
      </c>
      <c r="W1381" t="n">
        <v>1.141034805512038</v>
      </c>
      <c r="X1381" t="n">
        <v>0</v>
      </c>
      <c r="Y1381" t="n">
        <v>0</v>
      </c>
      <c r="Z1381" t="n">
        <v>0</v>
      </c>
      <c r="AA1381" t="n">
        <v>0</v>
      </c>
      <c r="AB1381" t="n">
        <v>0</v>
      </c>
      <c r="AC1381" t="n">
        <v>0</v>
      </c>
      <c r="AD1381" t="n">
        <v>0</v>
      </c>
      <c r="AE1381" t="n">
        <v>0</v>
      </c>
      <c r="AF1381" t="n">
        <v>0</v>
      </c>
      <c r="AG1381" t="n">
        <v>0</v>
      </c>
      <c r="AH1381" t="n">
        <v>0</v>
      </c>
      <c r="AI1381" t="inlineStr">
        <is>
          <t>Operationnel</t>
        </is>
      </c>
      <c r="AJ1381" t="inlineStr"/>
      <c r="AK1381" t="inlineStr">
        <is>
          <t>no impacts</t>
        </is>
      </c>
      <c r="AL1381" t="inlineStr">
        <is>
          <t>no impacts</t>
        </is>
      </c>
      <c r="AM1381" t="inlineStr">
        <is>
          <t>no impacts</t>
        </is>
      </c>
      <c r="AN1381" t="inlineStr">
        <is>
          <t>no impacts</t>
        </is>
      </c>
      <c r="AO1381" t="inlineStr"/>
      <c r="AP1381" t="inlineStr"/>
      <c r="AQ1381" t="inlineStr">
        <is>
          <t>CTR_080</t>
        </is>
      </c>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is>
          <t>CTR_080</t>
        </is>
      </c>
      <c r="BQ1381" t="inlineStr">
        <is>
          <t>Grid-Gen</t>
        </is>
      </c>
    </row>
    <row r="1382">
      <c r="A1382" t="inlineStr">
        <is>
          <t>Garoua-Foulbere</t>
        </is>
      </c>
      <c r="B1382" t="inlineStr">
        <is>
          <t>NRD_045</t>
        </is>
      </c>
      <c r="C1382" t="inlineStr">
        <is>
          <t>Garoua</t>
        </is>
      </c>
      <c r="D1382" t="inlineStr">
        <is>
          <t>IHS</t>
        </is>
      </c>
      <c r="E1382" t="inlineStr">
        <is>
          <t>Grid-Gen</t>
        </is>
      </c>
      <c r="F1382" t="inlineStr">
        <is>
          <t>NORD</t>
        </is>
      </c>
      <c r="G1382" t="inlineStr">
        <is>
          <t>Garoua</t>
        </is>
      </c>
      <c r="H1382" t="inlineStr">
        <is>
          <t>Huawei</t>
        </is>
      </c>
      <c r="I1382" t="n">
        <v>0</v>
      </c>
      <c r="J1382" t="n">
        <v>0</v>
      </c>
      <c r="K1382" t="n">
        <v>0</v>
      </c>
      <c r="L1382" t="n">
        <v>0</v>
      </c>
      <c r="M1382" t="n">
        <v>0</v>
      </c>
      <c r="N1382" t="n">
        <v>0</v>
      </c>
      <c r="O1382" t="n">
        <v>0</v>
      </c>
      <c r="P1382" t="n">
        <v>0</v>
      </c>
      <c r="Q1382" t="n">
        <v>0</v>
      </c>
      <c r="R1382" t="n">
        <v>2.278877132005262</v>
      </c>
      <c r="S1382" t="n">
        <v>0</v>
      </c>
      <c r="T1382" t="n">
        <v>1.055569110215077</v>
      </c>
      <c r="U1382" t="n">
        <v>0</v>
      </c>
      <c r="V1382" t="n">
        <v>0.9814643598062966</v>
      </c>
      <c r="W1382" t="n">
        <v>1.055569110215077</v>
      </c>
      <c r="X1382" t="n">
        <v>0</v>
      </c>
      <c r="Y1382" t="n">
        <v>0</v>
      </c>
      <c r="Z1382" t="n">
        <v>0</v>
      </c>
      <c r="AA1382" t="n">
        <v>0</v>
      </c>
      <c r="AB1382" t="n">
        <v>0</v>
      </c>
      <c r="AC1382" t="n">
        <v>0</v>
      </c>
      <c r="AD1382" t="n">
        <v>0</v>
      </c>
      <c r="AE1382" t="n">
        <v>0</v>
      </c>
      <c r="AF1382" t="n">
        <v>0</v>
      </c>
      <c r="AG1382" t="n">
        <v>0</v>
      </c>
      <c r="AH1382" t="n">
        <v>0</v>
      </c>
      <c r="AI1382" t="inlineStr">
        <is>
          <t>Operationnel</t>
        </is>
      </c>
      <c r="AJ1382" t="inlineStr"/>
      <c r="AK1382" t="inlineStr">
        <is>
          <t>no impacts</t>
        </is>
      </c>
      <c r="AL1382" t="inlineStr">
        <is>
          <t>no impacts</t>
        </is>
      </c>
      <c r="AM1382" t="inlineStr">
        <is>
          <t>no impacts</t>
        </is>
      </c>
      <c r="AN1382" t="inlineStr">
        <is>
          <t>no impacts</t>
        </is>
      </c>
      <c r="AO1382" t="inlineStr"/>
      <c r="AP1382" t="inlineStr"/>
      <c r="AQ1382" t="inlineStr">
        <is>
          <t>NRD_045</t>
        </is>
      </c>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is>
          <t>NRD_045</t>
        </is>
      </c>
      <c r="BQ1382" t="inlineStr">
        <is>
          <t>Grid-Gen</t>
        </is>
      </c>
    </row>
    <row r="1383">
      <c r="A1383" t="inlineStr">
        <is>
          <t>Nkolmekong-YDE-HIS</t>
        </is>
      </c>
      <c r="B1383" t="inlineStr">
        <is>
          <t>CTR_523</t>
        </is>
      </c>
      <c r="C1383" t="inlineStr">
        <is>
          <t>Yaounde</t>
        </is>
      </c>
      <c r="D1383" t="inlineStr">
        <is>
          <t>IHS</t>
        </is>
      </c>
      <c r="E1383" t="inlineStr">
        <is>
          <t>Grid-Gen</t>
        </is>
      </c>
      <c r="F1383" t="inlineStr">
        <is>
          <t>CENTRE</t>
        </is>
      </c>
      <c r="G1383" t="inlineStr">
        <is>
          <t>Yaounde</t>
        </is>
      </c>
      <c r="H1383" t="inlineStr">
        <is>
          <t>ZTE</t>
        </is>
      </c>
      <c r="I1383" t="n">
        <v>0</v>
      </c>
      <c r="J1383" t="n">
        <v>0</v>
      </c>
      <c r="K1383" t="n">
        <v>0</v>
      </c>
      <c r="L1383" t="n">
        <v>0</v>
      </c>
      <c r="M1383" t="n">
        <v>0</v>
      </c>
      <c r="N1383" t="n">
        <v>0</v>
      </c>
      <c r="O1383" t="n">
        <v>0</v>
      </c>
      <c r="P1383" t="n">
        <v>0</v>
      </c>
      <c r="Q1383" t="n">
        <v>5.290686807463914</v>
      </c>
      <c r="R1383" t="n">
        <v>0</v>
      </c>
      <c r="S1383" t="n">
        <v>0.07785011685543311</v>
      </c>
      <c r="T1383" t="n">
        <v>1.012336880373709</v>
      </c>
      <c r="U1383" t="n">
        <v>0</v>
      </c>
      <c r="V1383" t="n">
        <v>0</v>
      </c>
      <c r="W1383" t="n">
        <v>1.012336880373709</v>
      </c>
      <c r="X1383" t="n">
        <v>0</v>
      </c>
      <c r="Y1383" t="n">
        <v>0</v>
      </c>
      <c r="Z1383" t="n">
        <v>0</v>
      </c>
      <c r="AA1383" t="n">
        <v>0</v>
      </c>
      <c r="AB1383" t="n">
        <v>0</v>
      </c>
      <c r="AC1383" t="n">
        <v>0</v>
      </c>
      <c r="AD1383" t="n">
        <v>0</v>
      </c>
      <c r="AE1383" t="n">
        <v>0</v>
      </c>
      <c r="AF1383" t="n">
        <v>0</v>
      </c>
      <c r="AG1383" t="n">
        <v>0</v>
      </c>
      <c r="AH1383" t="n">
        <v>0</v>
      </c>
      <c r="AI1383" t="inlineStr">
        <is>
          <t>Operationnel</t>
        </is>
      </c>
      <c r="AJ1383" t="inlineStr"/>
      <c r="AK1383" t="inlineStr">
        <is>
          <t>no impacts</t>
        </is>
      </c>
      <c r="AL1383" t="inlineStr">
        <is>
          <t>no impacts</t>
        </is>
      </c>
      <c r="AM1383" t="inlineStr">
        <is>
          <t>no impacts</t>
        </is>
      </c>
      <c r="AN1383" t="inlineStr">
        <is>
          <t>no impacts</t>
        </is>
      </c>
      <c r="AO1383" t="inlineStr"/>
      <c r="AP1383" t="inlineStr"/>
      <c r="AQ1383" t="inlineStr">
        <is>
          <t>CTR_523</t>
        </is>
      </c>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is>
          <t>CTR_523</t>
        </is>
      </c>
      <c r="BQ1383" t="inlineStr"/>
    </row>
    <row r="1384">
      <c r="A1384" t="inlineStr">
        <is>
          <t>Bomono-ba-mbengue-IHS</t>
        </is>
      </c>
      <c r="B1384" t="inlineStr">
        <is>
          <t>LIT_790</t>
        </is>
      </c>
      <c r="C1384" t="inlineStr">
        <is>
          <t>douala</t>
        </is>
      </c>
      <c r="D1384" t="inlineStr">
        <is>
          <t>IHS</t>
        </is>
      </c>
      <c r="E1384" t="inlineStr">
        <is>
          <t>Grid-Gen</t>
        </is>
      </c>
      <c r="F1384" t="inlineStr">
        <is>
          <t>LITTORAL</t>
        </is>
      </c>
      <c r="G1384" t="inlineStr">
        <is>
          <t>Dibombari</t>
        </is>
      </c>
      <c r="H1384" t="inlineStr">
        <is>
          <t>ZTE</t>
        </is>
      </c>
      <c r="I1384" t="n">
        <v>0</v>
      </c>
      <c r="J1384" t="n">
        <v>2.760335071183365</v>
      </c>
      <c r="K1384" t="n">
        <v>0</v>
      </c>
      <c r="L1384" t="n">
        <v>0</v>
      </c>
      <c r="M1384" t="n">
        <v>0.2838274363430387</v>
      </c>
      <c r="N1384" t="n">
        <v>0</v>
      </c>
      <c r="O1384" t="n">
        <v>0.5581131057862699</v>
      </c>
      <c r="P1384" t="n">
        <v>1.188797145246024</v>
      </c>
      <c r="Q1384" t="n">
        <v>0.03440386607425684</v>
      </c>
      <c r="R1384" t="n">
        <v>1.66611734625449</v>
      </c>
      <c r="S1384" t="n">
        <v>0</v>
      </c>
      <c r="T1384" t="n">
        <v>0.908358373783291</v>
      </c>
      <c r="U1384" t="n">
        <v>0</v>
      </c>
      <c r="V1384" t="n">
        <v>0.0006063926627914986</v>
      </c>
      <c r="W1384" t="n">
        <v>0.908358373783291</v>
      </c>
      <c r="X1384" t="n">
        <v>0</v>
      </c>
      <c r="Y1384" t="n">
        <v>0</v>
      </c>
      <c r="Z1384" t="n">
        <v>0</v>
      </c>
      <c r="AA1384" t="n">
        <v>0</v>
      </c>
      <c r="AB1384" t="n">
        <v>0</v>
      </c>
      <c r="AC1384" t="n">
        <v>0</v>
      </c>
      <c r="AD1384" t="n">
        <v>0</v>
      </c>
      <c r="AE1384" t="n">
        <v>0</v>
      </c>
      <c r="AF1384" t="n">
        <v>0</v>
      </c>
      <c r="AG1384" t="n">
        <v>0</v>
      </c>
      <c r="AH1384" t="n">
        <v>0</v>
      </c>
      <c r="AI1384" t="inlineStr">
        <is>
          <t>Operationnel</t>
        </is>
      </c>
      <c r="AJ1384" t="inlineStr"/>
      <c r="AK1384" t="inlineStr">
        <is>
          <t>no impacts</t>
        </is>
      </c>
      <c r="AL1384" t="inlineStr">
        <is>
          <t>no impacts</t>
        </is>
      </c>
      <c r="AM1384" t="inlineStr">
        <is>
          <t>no impacts</t>
        </is>
      </c>
      <c r="AN1384" t="inlineStr">
        <is>
          <t>no impacts</t>
        </is>
      </c>
      <c r="AO1384" t="inlineStr"/>
      <c r="AP1384" t="inlineStr"/>
      <c r="AQ1384" t="inlineStr">
        <is>
          <t>LIT_790</t>
        </is>
      </c>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row>
    <row r="1385">
      <c r="A1385" t="inlineStr">
        <is>
          <t>China-Embassy-IHS</t>
        </is>
      </c>
      <c r="B1385" t="inlineStr">
        <is>
          <t>CTR_874</t>
        </is>
      </c>
      <c r="C1385" t="inlineStr">
        <is>
          <t>Yaounde</t>
        </is>
      </c>
      <c r="D1385" t="inlineStr">
        <is>
          <t>IHS</t>
        </is>
      </c>
      <c r="E1385" t="inlineStr">
        <is>
          <t>GridOnly</t>
        </is>
      </c>
      <c r="F1385" t="inlineStr">
        <is>
          <t>CENTRE</t>
        </is>
      </c>
      <c r="G1385" t="inlineStr">
        <is>
          <t>Yaounde</t>
        </is>
      </c>
      <c r="H1385" t="inlineStr">
        <is>
          <t>ZTE</t>
        </is>
      </c>
      <c r="I1385" t="n">
        <v>0</v>
      </c>
      <c r="J1385" t="n">
        <v>0</v>
      </c>
      <c r="K1385" t="n">
        <v>0</v>
      </c>
      <c r="L1385" t="n">
        <v>0</v>
      </c>
      <c r="M1385" t="n">
        <v>0</v>
      </c>
      <c r="N1385" t="n">
        <v>0</v>
      </c>
      <c r="O1385" t="n">
        <v>0</v>
      </c>
      <c r="P1385" t="n">
        <v>0</v>
      </c>
      <c r="Q1385" t="n">
        <v>0</v>
      </c>
      <c r="R1385" t="n">
        <v>0</v>
      </c>
      <c r="S1385" t="n">
        <v>0</v>
      </c>
      <c r="T1385" t="n">
        <v>0.3136476872897243</v>
      </c>
      <c r="U1385" t="n">
        <v>0</v>
      </c>
      <c r="V1385" t="n">
        <v>0</v>
      </c>
      <c r="W1385" t="n">
        <v>0.8400321887493473</v>
      </c>
      <c r="X1385" t="n">
        <v>0</v>
      </c>
      <c r="Y1385" t="n">
        <v>0</v>
      </c>
      <c r="Z1385" t="n">
        <v>0</v>
      </c>
      <c r="AA1385" t="n">
        <v>0</v>
      </c>
      <c r="AB1385" t="n">
        <v>0</v>
      </c>
      <c r="AC1385" t="n">
        <v>0</v>
      </c>
      <c r="AD1385" t="n">
        <v>0</v>
      </c>
      <c r="AE1385" t="n">
        <v>0</v>
      </c>
      <c r="AF1385" t="n">
        <v>0</v>
      </c>
      <c r="AG1385" t="n">
        <v>0</v>
      </c>
      <c r="AH1385" t="n">
        <v>0</v>
      </c>
      <c r="AI1385" t="inlineStr">
        <is>
          <t>Operationnel</t>
        </is>
      </c>
      <c r="AJ1385" t="inlineStr"/>
      <c r="AK1385" t="inlineStr">
        <is>
          <t>no impacts</t>
        </is>
      </c>
      <c r="AL1385" t="inlineStr">
        <is>
          <t>no impacts</t>
        </is>
      </c>
      <c r="AM1385" t="inlineStr">
        <is>
          <t>no impacts</t>
        </is>
      </c>
      <c r="AN1385" t="inlineStr">
        <is>
          <t>no impacts</t>
        </is>
      </c>
      <c r="AO1385" t="inlineStr"/>
      <c r="AP1385" t="inlineStr"/>
      <c r="AQ1385" t="inlineStr">
        <is>
          <t>CTR_874</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is>
          <t>CTR_874</t>
        </is>
      </c>
      <c r="BQ1385" t="inlineStr"/>
    </row>
    <row r="1386">
      <c r="A1386" t="inlineStr">
        <is>
          <t>Ekoudou-New</t>
        </is>
      </c>
      <c r="B1386" t="inlineStr">
        <is>
          <t>CTR_539</t>
        </is>
      </c>
      <c r="C1386" t="inlineStr">
        <is>
          <t>Yaounde</t>
        </is>
      </c>
      <c r="D1386" t="inlineStr">
        <is>
          <t>IHS</t>
        </is>
      </c>
      <c r="E1386" t="inlineStr">
        <is>
          <t>Grid-Gen</t>
        </is>
      </c>
      <c r="F1386" t="inlineStr">
        <is>
          <t>CENTRE</t>
        </is>
      </c>
      <c r="G1386" t="inlineStr">
        <is>
          <t>Yaounde</t>
        </is>
      </c>
      <c r="H1386" t="inlineStr">
        <is>
          <t>ZTE</t>
        </is>
      </c>
      <c r="I1386" t="n">
        <v>0</v>
      </c>
      <c r="J1386" t="n">
        <v>0</v>
      </c>
      <c r="K1386" t="n">
        <v>0</v>
      </c>
      <c r="L1386" t="n">
        <v>0</v>
      </c>
      <c r="M1386" t="n">
        <v>1.526218991932838</v>
      </c>
      <c r="N1386" t="n">
        <v>0</v>
      </c>
      <c r="O1386" t="n">
        <v>0</v>
      </c>
      <c r="P1386" t="n">
        <v>0</v>
      </c>
      <c r="Q1386" t="n">
        <v>0</v>
      </c>
      <c r="R1386" t="n">
        <v>0</v>
      </c>
      <c r="S1386" t="n">
        <v>0</v>
      </c>
      <c r="T1386" t="n">
        <v>0.7348587319116635</v>
      </c>
      <c r="U1386" t="n">
        <v>0</v>
      </c>
      <c r="V1386" t="n">
        <v>0</v>
      </c>
      <c r="W1386" t="n">
        <v>0.7348587319116635</v>
      </c>
      <c r="X1386" t="n">
        <v>0</v>
      </c>
      <c r="Y1386" t="n">
        <v>0</v>
      </c>
      <c r="Z1386" t="n">
        <v>0</v>
      </c>
      <c r="AA1386" t="n">
        <v>0</v>
      </c>
      <c r="AB1386" t="n">
        <v>0</v>
      </c>
      <c r="AC1386" t="n">
        <v>0</v>
      </c>
      <c r="AD1386" t="n">
        <v>0</v>
      </c>
      <c r="AE1386" t="n">
        <v>0</v>
      </c>
      <c r="AF1386" t="n">
        <v>0</v>
      </c>
      <c r="AG1386" t="n">
        <v>0</v>
      </c>
      <c r="AH1386" t="n">
        <v>0</v>
      </c>
      <c r="AI1386" t="inlineStr">
        <is>
          <t>Operationnel</t>
        </is>
      </c>
      <c r="AJ1386" t="inlineStr"/>
      <c r="AK1386" t="inlineStr">
        <is>
          <t>no impacts</t>
        </is>
      </c>
      <c r="AL1386" t="inlineStr">
        <is>
          <t>no impacts</t>
        </is>
      </c>
      <c r="AM1386" t="inlineStr">
        <is>
          <t>no impacts</t>
        </is>
      </c>
      <c r="AN1386" t="inlineStr">
        <is>
          <t>no impacts</t>
        </is>
      </c>
      <c r="AO1386" t="inlineStr"/>
      <c r="AP1386" t="inlineStr"/>
      <c r="AQ1386" t="inlineStr">
        <is>
          <t>CTR_539</t>
        </is>
      </c>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is>
          <t>CTR_539</t>
        </is>
      </c>
      <c r="BQ1386" t="inlineStr">
        <is>
          <t>Grid-Gen</t>
        </is>
      </c>
    </row>
    <row r="1387">
      <c r="A1387" t="inlineStr">
        <is>
          <t>Kousseri-Ville</t>
        </is>
      </c>
      <c r="B1387" t="inlineStr">
        <is>
          <t>EXN_064</t>
        </is>
      </c>
      <c r="C1387" t="inlineStr">
        <is>
          <t>EXTREME-NORD</t>
        </is>
      </c>
      <c r="D1387" t="inlineStr">
        <is>
          <t>IHS</t>
        </is>
      </c>
      <c r="E1387" t="inlineStr">
        <is>
          <t>GenOnly</t>
        </is>
      </c>
      <c r="F1387" t="inlineStr">
        <is>
          <t>EXTREME-NORD</t>
        </is>
      </c>
      <c r="G1387" t="inlineStr">
        <is>
          <t>Kousseri</t>
        </is>
      </c>
      <c r="H1387" t="inlineStr">
        <is>
          <t>Huawei</t>
        </is>
      </c>
      <c r="I1387" t="n">
        <v>1.030350309474279</v>
      </c>
      <c r="J1387" t="n">
        <v>3.24054455487925</v>
      </c>
      <c r="K1387" t="n">
        <v>1.717553712121861</v>
      </c>
      <c r="L1387" t="n">
        <v>0.6226225840602911</v>
      </c>
      <c r="M1387" t="n">
        <v>0.1355465952122089</v>
      </c>
      <c r="N1387" t="n">
        <v>0.1318012287655558</v>
      </c>
      <c r="O1387" t="n">
        <v>0.4072283432211007</v>
      </c>
      <c r="P1387" t="n">
        <v>0.1662229299181298</v>
      </c>
      <c r="Q1387" t="n">
        <v>0</v>
      </c>
      <c r="R1387" t="n">
        <v>0</v>
      </c>
      <c r="S1387" t="n">
        <v>0</v>
      </c>
      <c r="T1387" t="n">
        <v>0.7156325174855107</v>
      </c>
      <c r="U1387" t="n">
        <v>0</v>
      </c>
      <c r="V1387" t="n">
        <v>0.1440182574129719</v>
      </c>
      <c r="W1387" t="n">
        <v>0.7156325174855107</v>
      </c>
      <c r="X1387" t="n">
        <v>0</v>
      </c>
      <c r="Y1387" t="n">
        <v>0</v>
      </c>
      <c r="Z1387" t="n">
        <v>0</v>
      </c>
      <c r="AA1387" t="n">
        <v>0</v>
      </c>
      <c r="AB1387" t="n">
        <v>0</v>
      </c>
      <c r="AC1387" t="n">
        <v>0</v>
      </c>
      <c r="AD1387" t="n">
        <v>0</v>
      </c>
      <c r="AE1387" t="n">
        <v>0</v>
      </c>
      <c r="AF1387" t="n">
        <v>0</v>
      </c>
      <c r="AG1387" t="n">
        <v>0</v>
      </c>
      <c r="AH1387" t="n">
        <v>0</v>
      </c>
      <c r="AI1387" t="inlineStr">
        <is>
          <t>Insecurity</t>
        </is>
      </c>
      <c r="AJ1387" t="inlineStr"/>
      <c r="AK1387" t="inlineStr">
        <is>
          <t>no impacts</t>
        </is>
      </c>
      <c r="AL1387" t="inlineStr">
        <is>
          <t>no impacts</t>
        </is>
      </c>
      <c r="AM1387" t="inlineStr">
        <is>
          <t>no impacts</t>
        </is>
      </c>
      <c r="AN1387" t="inlineStr">
        <is>
          <t>no impacts</t>
        </is>
      </c>
      <c r="AO1387" t="inlineStr"/>
      <c r="AP1387" t="inlineStr"/>
      <c r="AQ1387" t="inlineStr">
        <is>
          <t>EXN_064</t>
        </is>
      </c>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is>
          <t>EXN_064</t>
        </is>
      </c>
      <c r="BQ1387" t="inlineStr"/>
    </row>
    <row r="1388">
      <c r="A1388" t="inlineStr">
        <is>
          <t>Kumbo-Bangam-IHS</t>
        </is>
      </c>
      <c r="B1388" t="inlineStr">
        <is>
          <t>NRO_052</t>
        </is>
      </c>
      <c r="C1388" t="inlineStr">
        <is>
          <t>NORD-OUEST</t>
        </is>
      </c>
      <c r="D1388" t="inlineStr">
        <is>
          <t>IHS</t>
        </is>
      </c>
      <c r="E1388" t="inlineStr">
        <is>
          <t>Grid-Gen</t>
        </is>
      </c>
      <c r="F1388" t="inlineStr">
        <is>
          <t>NORD-OUEST</t>
        </is>
      </c>
      <c r="G1388" t="inlineStr">
        <is>
          <t>Kumbo-Bangam</t>
        </is>
      </c>
      <c r="H1388" t="inlineStr">
        <is>
          <t>Huawei</t>
        </is>
      </c>
      <c r="I1388" t="n">
        <v>0</v>
      </c>
      <c r="J1388" t="n">
        <v>0</v>
      </c>
      <c r="K1388" t="n">
        <v>0</v>
      </c>
      <c r="L1388" t="n">
        <v>0</v>
      </c>
      <c r="M1388" t="n">
        <v>0</v>
      </c>
      <c r="N1388" t="n">
        <v>0</v>
      </c>
      <c r="O1388" t="n">
        <v>0</v>
      </c>
      <c r="P1388" t="n">
        <v>0</v>
      </c>
      <c r="Q1388" t="n">
        <v>0</v>
      </c>
      <c r="R1388" t="n">
        <v>0</v>
      </c>
      <c r="S1388" t="n">
        <v>0</v>
      </c>
      <c r="T1388" t="n">
        <v>0</v>
      </c>
      <c r="U1388" t="n">
        <v>0</v>
      </c>
      <c r="V1388" t="n">
        <v>8.060099933510829</v>
      </c>
      <c r="W1388" t="n">
        <v>0.6659796594498806</v>
      </c>
      <c r="X1388" t="n">
        <v>0</v>
      </c>
      <c r="Y1388" t="n">
        <v>0</v>
      </c>
      <c r="Z1388" t="n">
        <v>0</v>
      </c>
      <c r="AA1388" t="n">
        <v>0</v>
      </c>
      <c r="AB1388" t="n">
        <v>0</v>
      </c>
      <c r="AC1388" t="n">
        <v>0</v>
      </c>
      <c r="AD1388" t="n">
        <v>0</v>
      </c>
      <c r="AE1388" t="n">
        <v>0</v>
      </c>
      <c r="AF1388" t="n">
        <v>0</v>
      </c>
      <c r="AG1388" t="n">
        <v>0</v>
      </c>
      <c r="AH1388" t="n">
        <v>0</v>
      </c>
      <c r="AI1388" t="inlineStr">
        <is>
          <t>Insecurity</t>
        </is>
      </c>
      <c r="AJ1388" t="inlineStr"/>
      <c r="AK1388" t="inlineStr">
        <is>
          <t>no impacts</t>
        </is>
      </c>
      <c r="AL1388" t="inlineStr">
        <is>
          <t>no impacts</t>
        </is>
      </c>
      <c r="AM1388" t="inlineStr">
        <is>
          <t>no impacts</t>
        </is>
      </c>
      <c r="AN1388" t="inlineStr">
        <is>
          <t>no impacts</t>
        </is>
      </c>
      <c r="AO1388" t="inlineStr"/>
      <c r="AP1388" t="inlineStr"/>
      <c r="AQ1388" t="inlineStr">
        <is>
          <t>NRO_052</t>
        </is>
      </c>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is>
          <t>NRO_052</t>
        </is>
      </c>
      <c r="BQ1388" t="inlineStr"/>
    </row>
    <row r="1389">
      <c r="A1389" t="inlineStr">
        <is>
          <t>Ngd-Mbideng-IHS</t>
        </is>
      </c>
      <c r="B1389" t="inlineStr">
        <is>
          <t>ADM_157</t>
        </is>
      </c>
      <c r="C1389" t="inlineStr">
        <is>
          <t>Ngaoundere</t>
        </is>
      </c>
      <c r="D1389" t="inlineStr">
        <is>
          <t>IHS</t>
        </is>
      </c>
      <c r="E1389" t="inlineStr">
        <is>
          <t>Grid-Gen</t>
        </is>
      </c>
      <c r="F1389" t="inlineStr">
        <is>
          <t>ADAMAOUA</t>
        </is>
      </c>
      <c r="G1389" t="inlineStr">
        <is>
          <t>Ngaoundere</t>
        </is>
      </c>
      <c r="H1389" t="inlineStr">
        <is>
          <t>Huawei</t>
        </is>
      </c>
      <c r="I1389" t="n">
        <v>10.69938832815402</v>
      </c>
      <c r="J1389" t="n">
        <v>6.357492017018943</v>
      </c>
      <c r="K1389" t="n">
        <v>0.4639260571921023</v>
      </c>
      <c r="L1389" t="n">
        <v>0.8943400022258179</v>
      </c>
      <c r="M1389" t="n">
        <v>11.11287678386453</v>
      </c>
      <c r="N1389" t="n">
        <v>0</v>
      </c>
      <c r="O1389" t="n">
        <v>4.746788259096603</v>
      </c>
      <c r="P1389" t="n">
        <v>0</v>
      </c>
      <c r="Q1389" t="n">
        <v>0</v>
      </c>
      <c r="R1389" t="n">
        <v>8.917539158697954e-05</v>
      </c>
      <c r="S1389" t="n">
        <v>0</v>
      </c>
      <c r="T1389" t="n">
        <v>0.4766424680324056</v>
      </c>
      <c r="U1389" t="n">
        <v>0</v>
      </c>
      <c r="V1389" t="n">
        <v>2.741519063558512</v>
      </c>
      <c r="W1389" t="n">
        <v>0.4766424680324056</v>
      </c>
      <c r="X1389" t="n">
        <v>0</v>
      </c>
      <c r="Y1389" t="n">
        <v>0</v>
      </c>
      <c r="Z1389" t="n">
        <v>0.0002675261747609386</v>
      </c>
      <c r="AA1389" t="n">
        <v>0</v>
      </c>
      <c r="AB1389" t="n">
        <v>0</v>
      </c>
      <c r="AC1389" t="n">
        <v>0</v>
      </c>
      <c r="AD1389" t="n">
        <v>0</v>
      </c>
      <c r="AE1389" t="n">
        <v>0</v>
      </c>
      <c r="AF1389" t="n">
        <v>0</v>
      </c>
      <c r="AG1389" t="n">
        <v>0</v>
      </c>
      <c r="AH1389" t="n">
        <v>0</v>
      </c>
      <c r="AI1389" t="inlineStr">
        <is>
          <t>Operationnel</t>
        </is>
      </c>
      <c r="AJ1389" t="inlineStr"/>
      <c r="AK1389" t="inlineStr">
        <is>
          <t>no impacts</t>
        </is>
      </c>
      <c r="AL1389" t="inlineStr">
        <is>
          <t>no impacts</t>
        </is>
      </c>
      <c r="AM1389" t="inlineStr">
        <is>
          <t>no impacts</t>
        </is>
      </c>
      <c r="AN1389" t="inlineStr">
        <is>
          <t>no impacts</t>
        </is>
      </c>
      <c r="AO1389" t="inlineStr"/>
      <c r="AP1389" t="inlineStr"/>
      <c r="AQ1389" t="inlineStr">
        <is>
          <t>ADM_157</t>
        </is>
      </c>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is>
          <t>ADM_157</t>
        </is>
      </c>
      <c r="BQ1389" t="inlineStr"/>
    </row>
    <row r="1390">
      <c r="A1390" t="inlineStr">
        <is>
          <t>Nyom</t>
        </is>
      </c>
      <c r="B1390" t="inlineStr">
        <is>
          <t>CTR_381</t>
        </is>
      </c>
      <c r="C1390" t="inlineStr">
        <is>
          <t>Yaounde</t>
        </is>
      </c>
      <c r="D1390" t="inlineStr">
        <is>
          <t>IHS</t>
        </is>
      </c>
      <c r="E1390" t="inlineStr">
        <is>
          <t>Grid-Gen</t>
        </is>
      </c>
      <c r="F1390" t="inlineStr">
        <is>
          <t>CENTRE</t>
        </is>
      </c>
      <c r="G1390" t="inlineStr">
        <is>
          <t>Yaounde</t>
        </is>
      </c>
      <c r="H1390" t="inlineStr">
        <is>
          <t>ZTE</t>
        </is>
      </c>
      <c r="I1390" t="n">
        <v>0</v>
      </c>
      <c r="J1390" t="n">
        <v>0</v>
      </c>
      <c r="K1390" t="n">
        <v>0</v>
      </c>
      <c r="L1390" t="n">
        <v>0</v>
      </c>
      <c r="M1390" t="n">
        <v>0</v>
      </c>
      <c r="N1390" t="n">
        <v>0</v>
      </c>
      <c r="O1390" t="n">
        <v>0</v>
      </c>
      <c r="P1390" t="n">
        <v>0</v>
      </c>
      <c r="Q1390" t="n">
        <v>0</v>
      </c>
      <c r="R1390" t="n">
        <v>0</v>
      </c>
      <c r="S1390" t="n">
        <v>0</v>
      </c>
      <c r="T1390" t="n">
        <v>0.4410793218675179</v>
      </c>
      <c r="U1390" t="n">
        <v>0</v>
      </c>
      <c r="V1390" t="n">
        <v>0</v>
      </c>
      <c r="W1390" t="n">
        <v>0.4410793218675179</v>
      </c>
      <c r="X1390" t="n">
        <v>0</v>
      </c>
      <c r="Y1390" t="n">
        <v>0</v>
      </c>
      <c r="Z1390" t="n">
        <v>0</v>
      </c>
      <c r="AA1390" t="n">
        <v>0</v>
      </c>
      <c r="AB1390" t="n">
        <v>0</v>
      </c>
      <c r="AC1390" t="n">
        <v>0</v>
      </c>
      <c r="AD1390" t="n">
        <v>0</v>
      </c>
      <c r="AE1390" t="n">
        <v>0</v>
      </c>
      <c r="AF1390" t="n">
        <v>0</v>
      </c>
      <c r="AG1390" t="n">
        <v>0</v>
      </c>
      <c r="AH1390" t="n">
        <v>0</v>
      </c>
      <c r="AI1390" t="inlineStr">
        <is>
          <t>Operationnel</t>
        </is>
      </c>
      <c r="AJ1390" t="inlineStr"/>
      <c r="AK1390" t="inlineStr">
        <is>
          <t>no impacts</t>
        </is>
      </c>
      <c r="AL1390" t="inlineStr">
        <is>
          <t>no impacts</t>
        </is>
      </c>
      <c r="AM1390" t="inlineStr">
        <is>
          <t>no impacts</t>
        </is>
      </c>
      <c r="AN1390" t="inlineStr">
        <is>
          <t>no impacts</t>
        </is>
      </c>
      <c r="AO1390" t="inlineStr"/>
      <c r="AP1390" t="inlineStr"/>
      <c r="AQ1390" t="inlineStr">
        <is>
          <t>CTR_381</t>
        </is>
      </c>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is>
          <t>CTR_381</t>
        </is>
      </c>
      <c r="BQ1390" t="inlineStr"/>
    </row>
    <row r="1391">
      <c r="A1391" t="inlineStr">
        <is>
          <t>Ngd-Maraba-MTN</t>
        </is>
      </c>
      <c r="B1391" t="inlineStr">
        <is>
          <t>ADM_167</t>
        </is>
      </c>
      <c r="C1391" t="inlineStr">
        <is>
          <t>Ngaoundere</t>
        </is>
      </c>
      <c r="D1391" t="inlineStr">
        <is>
          <t>MTN sharing</t>
        </is>
      </c>
      <c r="E1391" t="inlineStr"/>
      <c r="F1391" t="inlineStr">
        <is>
          <t>ADAMAOUA</t>
        </is>
      </c>
      <c r="G1391" t="inlineStr">
        <is>
          <t>Ngaoundere</t>
        </is>
      </c>
      <c r="H1391" t="inlineStr">
        <is>
          <t>Huawei</t>
        </is>
      </c>
      <c r="I1391" t="n">
        <v>0</v>
      </c>
      <c r="J1391" t="n">
        <v>0</v>
      </c>
      <c r="K1391" t="n">
        <v>0</v>
      </c>
      <c r="L1391" t="n">
        <v>0</v>
      </c>
      <c r="M1391" t="n">
        <v>0</v>
      </c>
      <c r="N1391" t="n">
        <v>0</v>
      </c>
      <c r="O1391" t="n">
        <v>0</v>
      </c>
      <c r="P1391" t="n">
        <v>0</v>
      </c>
      <c r="Q1391" t="n">
        <v>0</v>
      </c>
      <c r="R1391" t="n">
        <v>0</v>
      </c>
      <c r="S1391" t="n">
        <v>0</v>
      </c>
      <c r="T1391" t="n">
        <v>0.4080309217453835</v>
      </c>
      <c r="U1391" t="n">
        <v>2.242778933490853</v>
      </c>
      <c r="V1391" t="n">
        <v>0.7224633524810734</v>
      </c>
      <c r="W1391" t="n">
        <v>0.4080309217453835</v>
      </c>
      <c r="X1391" t="n">
        <v>0</v>
      </c>
      <c r="Y1391" t="n">
        <v>0</v>
      </c>
      <c r="Z1391" t="n">
        <v>0</v>
      </c>
      <c r="AA1391" t="n">
        <v>0</v>
      </c>
      <c r="AB1391" t="n">
        <v>0</v>
      </c>
      <c r="AC1391" t="n">
        <v>0</v>
      </c>
      <c r="AD1391" t="n">
        <v>0</v>
      </c>
      <c r="AE1391" t="n">
        <v>0</v>
      </c>
      <c r="AF1391" t="n">
        <v>0</v>
      </c>
      <c r="AG1391" t="n">
        <v>0</v>
      </c>
      <c r="AH1391" t="n">
        <v>0</v>
      </c>
      <c r="AI1391" t="inlineStr">
        <is>
          <t>Operationnel</t>
        </is>
      </c>
      <c r="AJ1391" t="inlineStr"/>
      <c r="AK1391" t="inlineStr">
        <is>
          <t>no impacts</t>
        </is>
      </c>
      <c r="AL1391" t="inlineStr">
        <is>
          <t>no impacts</t>
        </is>
      </c>
      <c r="AM1391" t="inlineStr">
        <is>
          <t>no impacts</t>
        </is>
      </c>
      <c r="AN1391" t="inlineStr">
        <is>
          <t>no impacts</t>
        </is>
      </c>
      <c r="AO1391" t="inlineStr"/>
      <c r="AP1391" t="inlineStr"/>
      <c r="AQ1391" t="inlineStr">
        <is>
          <t>ADM_167</t>
        </is>
      </c>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is>
          <t>Grid-Gen</t>
        </is>
      </c>
    </row>
    <row r="1392">
      <c r="A1392" t="inlineStr">
        <is>
          <t>Magada-IHS</t>
        </is>
      </c>
      <c r="B1392" t="inlineStr">
        <is>
          <t>EXN_128</t>
        </is>
      </c>
      <c r="C1392" t="inlineStr">
        <is>
          <t>EXTREME-NORD</t>
        </is>
      </c>
      <c r="D1392" t="inlineStr">
        <is>
          <t>IHS</t>
        </is>
      </c>
      <c r="E1392" t="inlineStr">
        <is>
          <t>Gen Only</t>
        </is>
      </c>
      <c r="F1392" t="inlineStr">
        <is>
          <t>EXTREME-NORD</t>
        </is>
      </c>
      <c r="G1392" t="inlineStr">
        <is>
          <t>Magada</t>
        </is>
      </c>
      <c r="H1392" t="inlineStr">
        <is>
          <t>NOKIA</t>
        </is>
      </c>
      <c r="I1392" t="n">
        <v>0</v>
      </c>
      <c r="J1392" t="n">
        <v>0.002140333259965871</v>
      </c>
      <c r="K1392" t="n">
        <v>0.03802340802851551</v>
      </c>
      <c r="L1392" t="n">
        <v>0</v>
      </c>
      <c r="M1392" t="n">
        <v>0</v>
      </c>
      <c r="N1392" t="n">
        <v>0</v>
      </c>
      <c r="O1392" t="n">
        <v>0</v>
      </c>
      <c r="P1392" t="n">
        <v>0.1485727397069183</v>
      </c>
      <c r="Q1392" t="n">
        <v>0</v>
      </c>
      <c r="R1392" t="n">
        <v>0</v>
      </c>
      <c r="S1392" t="n">
        <v>0</v>
      </c>
      <c r="T1392" t="n">
        <v>0.4019074223636861</v>
      </c>
      <c r="U1392" t="n">
        <v>0.2007923428522423</v>
      </c>
      <c r="V1392" t="n">
        <v>0.02445271295809489</v>
      </c>
      <c r="W1392" t="n">
        <v>0.401907422363686</v>
      </c>
      <c r="X1392" t="n">
        <v>0</v>
      </c>
      <c r="Y1392" t="n">
        <v>0</v>
      </c>
      <c r="Z1392" t="n">
        <v>0</v>
      </c>
      <c r="AA1392" t="n">
        <v>0</v>
      </c>
      <c r="AB1392" t="n">
        <v>0</v>
      </c>
      <c r="AC1392" t="n">
        <v>0</v>
      </c>
      <c r="AD1392" t="n">
        <v>0</v>
      </c>
      <c r="AE1392" t="n">
        <v>0</v>
      </c>
      <c r="AF1392" t="n">
        <v>0</v>
      </c>
      <c r="AG1392" t="n">
        <v>0</v>
      </c>
      <c r="AH1392" t="n">
        <v>0</v>
      </c>
      <c r="AI1392" t="inlineStr">
        <is>
          <t>Insecurity</t>
        </is>
      </c>
      <c r="AJ1392" t="inlineStr"/>
      <c r="AK1392" t="inlineStr">
        <is>
          <t>no impacts</t>
        </is>
      </c>
      <c r="AL1392" t="inlineStr">
        <is>
          <t>no impacts</t>
        </is>
      </c>
      <c r="AM1392" t="inlineStr">
        <is>
          <t>no impacts</t>
        </is>
      </c>
      <c r="AN1392" t="inlineStr">
        <is>
          <t>no impacts</t>
        </is>
      </c>
      <c r="AO1392" t="inlineStr"/>
      <c r="AP1392" t="inlineStr"/>
      <c r="AQ1392" t="inlineStr">
        <is>
          <t>EXN_128</t>
        </is>
      </c>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is>
          <t>EXN_128</t>
        </is>
      </c>
      <c r="BQ1392" t="inlineStr"/>
    </row>
    <row r="1393">
      <c r="A1393" t="inlineStr">
        <is>
          <t>Dembo</t>
        </is>
      </c>
      <c r="B1393" t="inlineStr">
        <is>
          <t>NRD_024</t>
        </is>
      </c>
      <c r="C1393" t="inlineStr">
        <is>
          <t>NORD</t>
        </is>
      </c>
      <c r="D1393" t="inlineStr">
        <is>
          <t>IHS</t>
        </is>
      </c>
      <c r="E1393" t="inlineStr">
        <is>
          <t>Solar-Gen</t>
        </is>
      </c>
      <c r="F1393" t="inlineStr">
        <is>
          <t>NORD</t>
        </is>
      </c>
      <c r="G1393" t="inlineStr">
        <is>
          <t>Dembo</t>
        </is>
      </c>
      <c r="H1393" t="inlineStr">
        <is>
          <t>NOKIA</t>
        </is>
      </c>
      <c r="I1393" t="n">
        <v>0</v>
      </c>
      <c r="J1393" t="n">
        <v>0</v>
      </c>
      <c r="K1393" t="n">
        <v>0.4662130225827261</v>
      </c>
      <c r="L1393" t="n">
        <v>0</v>
      </c>
      <c r="M1393" t="n">
        <v>0</v>
      </c>
      <c r="N1393" t="n">
        <v>0</v>
      </c>
      <c r="O1393" t="n">
        <v>0</v>
      </c>
      <c r="P1393" t="n">
        <v>0</v>
      </c>
      <c r="Q1393" t="n">
        <v>0</v>
      </c>
      <c r="R1393" t="n">
        <v>0</v>
      </c>
      <c r="S1393" t="n">
        <v>0</v>
      </c>
      <c r="T1393" t="n">
        <v>0.3931183519228418</v>
      </c>
      <c r="U1393" t="n">
        <v>0</v>
      </c>
      <c r="V1393" t="n">
        <v>0</v>
      </c>
      <c r="W1393" t="n">
        <v>0.3931183519228418</v>
      </c>
      <c r="X1393" t="n">
        <v>0</v>
      </c>
      <c r="Y1393" t="n">
        <v>0</v>
      </c>
      <c r="Z1393" t="n">
        <v>0</v>
      </c>
      <c r="AA1393" t="n">
        <v>0</v>
      </c>
      <c r="AB1393" t="n">
        <v>0</v>
      </c>
      <c r="AC1393" t="n">
        <v>0</v>
      </c>
      <c r="AD1393" t="n">
        <v>0</v>
      </c>
      <c r="AE1393" t="n">
        <v>0</v>
      </c>
      <c r="AF1393" t="n">
        <v>0</v>
      </c>
      <c r="AG1393" t="n">
        <v>0</v>
      </c>
      <c r="AH1393" t="n">
        <v>0</v>
      </c>
      <c r="AI1393" t="inlineStr">
        <is>
          <t>Operationnel</t>
        </is>
      </c>
      <c r="AJ1393" t="inlineStr"/>
      <c r="AK1393" t="inlineStr">
        <is>
          <t>no impacts</t>
        </is>
      </c>
      <c r="AL1393" t="inlineStr">
        <is>
          <t>no impacts</t>
        </is>
      </c>
      <c r="AM1393" t="inlineStr">
        <is>
          <t>no impacts</t>
        </is>
      </c>
      <c r="AN1393" t="inlineStr">
        <is>
          <t>no impacts</t>
        </is>
      </c>
      <c r="AO1393" t="inlineStr"/>
      <c r="AP1393" t="inlineStr"/>
      <c r="AQ1393" t="inlineStr">
        <is>
          <t>NRD_024</t>
        </is>
      </c>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is>
          <t>NRD_024</t>
        </is>
      </c>
      <c r="BQ1393" t="inlineStr"/>
    </row>
    <row r="1394">
      <c r="A1394" t="inlineStr">
        <is>
          <t>Wina-IHS</t>
        </is>
      </c>
      <c r="B1394" t="inlineStr">
        <is>
          <t>EXN_127</t>
        </is>
      </c>
      <c r="C1394" t="inlineStr">
        <is>
          <t>EXTREME-NORD</t>
        </is>
      </c>
      <c r="D1394" t="inlineStr">
        <is>
          <t>IHS</t>
        </is>
      </c>
      <c r="E1394" t="inlineStr">
        <is>
          <t>Gen Only</t>
        </is>
      </c>
      <c r="F1394" t="inlineStr">
        <is>
          <t>EXTREME-NORD</t>
        </is>
      </c>
      <c r="G1394" t="inlineStr">
        <is>
          <t>Wina</t>
        </is>
      </c>
      <c r="H1394" t="inlineStr">
        <is>
          <t>HUAWEI</t>
        </is>
      </c>
      <c r="I1394" t="n">
        <v>0</v>
      </c>
      <c r="J1394" t="n">
        <v>0</v>
      </c>
      <c r="K1394" t="n">
        <v>0</v>
      </c>
      <c r="L1394" t="n">
        <v>0</v>
      </c>
      <c r="M1394" t="n">
        <v>0</v>
      </c>
      <c r="N1394" t="n">
        <v>0</v>
      </c>
      <c r="O1394" t="n">
        <v>0</v>
      </c>
      <c r="P1394" t="n">
        <v>0</v>
      </c>
      <c r="Q1394" t="n">
        <v>0</v>
      </c>
      <c r="R1394" t="n">
        <v>0</v>
      </c>
      <c r="S1394" t="n">
        <v>0</v>
      </c>
      <c r="T1394" t="n">
        <v>0</v>
      </c>
      <c r="U1394" t="n">
        <v>0</v>
      </c>
      <c r="V1394" t="n">
        <v>0.03272736871242148</v>
      </c>
      <c r="W1394" t="n">
        <v>0.3658687966030597</v>
      </c>
      <c r="X1394" t="n">
        <v>0</v>
      </c>
      <c r="Y1394" t="n">
        <v>0</v>
      </c>
      <c r="Z1394" t="n">
        <v>0</v>
      </c>
      <c r="AA1394" t="n">
        <v>0</v>
      </c>
      <c r="AB1394" t="n">
        <v>0</v>
      </c>
      <c r="AC1394" t="n">
        <v>0</v>
      </c>
      <c r="AD1394" t="n">
        <v>0</v>
      </c>
      <c r="AE1394" t="n">
        <v>0</v>
      </c>
      <c r="AF1394" t="n">
        <v>0</v>
      </c>
      <c r="AG1394" t="n">
        <v>0</v>
      </c>
      <c r="AH1394" t="n">
        <v>0</v>
      </c>
      <c r="AI1394" t="inlineStr">
        <is>
          <t>Insecurity</t>
        </is>
      </c>
      <c r="AJ1394" t="inlineStr"/>
      <c r="AK1394" t="inlineStr">
        <is>
          <t>no impacts</t>
        </is>
      </c>
      <c r="AL1394" t="inlineStr">
        <is>
          <t>no impacts</t>
        </is>
      </c>
      <c r="AM1394" t="inlineStr">
        <is>
          <t>no impacts</t>
        </is>
      </c>
      <c r="AN1394" t="inlineStr">
        <is>
          <t>no impacts</t>
        </is>
      </c>
      <c r="AO1394" t="inlineStr"/>
      <c r="AP1394" t="inlineStr"/>
      <c r="AQ1394" t="inlineStr">
        <is>
          <t>EXN_127</t>
        </is>
      </c>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is>
          <t>EXN_127</t>
        </is>
      </c>
      <c r="BQ1394" t="inlineStr">
        <is>
          <t>Grid-Gen</t>
        </is>
      </c>
    </row>
    <row r="1395">
      <c r="A1395" t="inlineStr">
        <is>
          <t>Ekombitie</t>
        </is>
      </c>
      <c r="B1395" t="inlineStr">
        <is>
          <t>CTR_387</t>
        </is>
      </c>
      <c r="C1395" t="inlineStr">
        <is>
          <t>Yaounde</t>
        </is>
      </c>
      <c r="D1395" t="inlineStr">
        <is>
          <t>IHS</t>
        </is>
      </c>
      <c r="E1395" t="inlineStr">
        <is>
          <t>Grid-Gen</t>
        </is>
      </c>
      <c r="F1395" t="inlineStr">
        <is>
          <t>CENTRE</t>
        </is>
      </c>
      <c r="G1395" t="inlineStr">
        <is>
          <t>Yaounde</t>
        </is>
      </c>
      <c r="H1395" t="inlineStr">
        <is>
          <t>ZTE</t>
        </is>
      </c>
      <c r="I1395" t="n">
        <v>0</v>
      </c>
      <c r="J1395" t="n">
        <v>0</v>
      </c>
      <c r="K1395" t="n">
        <v>0</v>
      </c>
      <c r="L1395" t="n">
        <v>0</v>
      </c>
      <c r="M1395" t="n">
        <v>0</v>
      </c>
      <c r="N1395" t="n">
        <v>0</v>
      </c>
      <c r="O1395" t="n">
        <v>0</v>
      </c>
      <c r="P1395" t="n">
        <v>0</v>
      </c>
      <c r="Q1395" t="n">
        <v>0</v>
      </c>
      <c r="R1395" t="n">
        <v>0</v>
      </c>
      <c r="S1395" t="n">
        <v>0</v>
      </c>
      <c r="T1395" t="n">
        <v>0.3604647678728888</v>
      </c>
      <c r="U1395" t="n">
        <v>0</v>
      </c>
      <c r="V1395" t="n">
        <v>0</v>
      </c>
      <c r="W1395" t="n">
        <v>0.3604647678728888</v>
      </c>
      <c r="X1395" t="n">
        <v>0</v>
      </c>
      <c r="Y1395" t="n">
        <v>0</v>
      </c>
      <c r="Z1395" t="n">
        <v>0</v>
      </c>
      <c r="AA1395" t="n">
        <v>0</v>
      </c>
      <c r="AB1395" t="n">
        <v>0</v>
      </c>
      <c r="AC1395" t="n">
        <v>0</v>
      </c>
      <c r="AD1395" t="n">
        <v>0</v>
      </c>
      <c r="AE1395" t="n">
        <v>0</v>
      </c>
      <c r="AF1395" t="n">
        <v>0</v>
      </c>
      <c r="AG1395" t="n">
        <v>0</v>
      </c>
      <c r="AH1395" t="n">
        <v>0</v>
      </c>
      <c r="AI1395" t="inlineStr">
        <is>
          <t>Operationnel</t>
        </is>
      </c>
      <c r="AJ1395" t="inlineStr"/>
      <c r="AK1395" t="inlineStr">
        <is>
          <t>no impacts</t>
        </is>
      </c>
      <c r="AL1395" t="inlineStr">
        <is>
          <t>no impacts</t>
        </is>
      </c>
      <c r="AM1395" t="inlineStr">
        <is>
          <t>no impacts</t>
        </is>
      </c>
      <c r="AN1395" t="inlineStr">
        <is>
          <t>no impacts</t>
        </is>
      </c>
      <c r="AO1395" t="inlineStr"/>
      <c r="AP1395" t="inlineStr"/>
      <c r="AQ1395" t="inlineStr">
        <is>
          <t>CTR_387</t>
        </is>
      </c>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is>
          <t>CTR_387</t>
        </is>
      </c>
      <c r="BQ1395" t="inlineStr">
        <is>
          <t>Grid-Gen</t>
        </is>
      </c>
    </row>
    <row r="1396">
      <c r="A1396" t="inlineStr">
        <is>
          <t>Olembe-CAMTEL</t>
        </is>
      </c>
      <c r="B1396" t="inlineStr">
        <is>
          <t>CTR_861</t>
        </is>
      </c>
      <c r="C1396" t="inlineStr">
        <is>
          <t>Yaounde</t>
        </is>
      </c>
      <c r="D1396" t="inlineStr">
        <is>
          <t>ESCO</t>
        </is>
      </c>
      <c r="E1396" t="inlineStr">
        <is>
          <t>Good Grid no GE - 8h</t>
        </is>
      </c>
      <c r="F1396" t="inlineStr">
        <is>
          <t>CENTRE</t>
        </is>
      </c>
      <c r="G1396" t="inlineStr">
        <is>
          <t>Yaounde</t>
        </is>
      </c>
      <c r="H1396" t="inlineStr">
        <is>
          <t>ZTE</t>
        </is>
      </c>
      <c r="I1396" t="n">
        <v>0</v>
      </c>
      <c r="J1396" t="n">
        <v>0</v>
      </c>
      <c r="K1396" t="n">
        <v>0</v>
      </c>
      <c r="L1396" t="n">
        <v>0</v>
      </c>
      <c r="M1396" t="n">
        <v>0</v>
      </c>
      <c r="N1396" t="n">
        <v>0</v>
      </c>
      <c r="O1396" t="n">
        <v>0</v>
      </c>
      <c r="P1396" t="n">
        <v>0</v>
      </c>
      <c r="Q1396" t="n">
        <v>0</v>
      </c>
      <c r="R1396" t="n">
        <v>0</v>
      </c>
      <c r="S1396" t="n">
        <v>0</v>
      </c>
      <c r="T1396" t="n">
        <v>0.3511726920695257</v>
      </c>
      <c r="U1396" t="n">
        <v>0</v>
      </c>
      <c r="V1396" t="n">
        <v>0</v>
      </c>
      <c r="W1396" t="n">
        <v>0.3511726920695257</v>
      </c>
      <c r="X1396" t="n">
        <v>0</v>
      </c>
      <c r="Y1396" t="n">
        <v>0</v>
      </c>
      <c r="Z1396" t="n">
        <v>0</v>
      </c>
      <c r="AA1396" t="n">
        <v>0</v>
      </c>
      <c r="AB1396" t="n">
        <v>0</v>
      </c>
      <c r="AC1396" t="n">
        <v>0</v>
      </c>
      <c r="AD1396" t="n">
        <v>0</v>
      </c>
      <c r="AE1396" t="n">
        <v>0</v>
      </c>
      <c r="AF1396" t="n">
        <v>0</v>
      </c>
      <c r="AG1396" t="n">
        <v>0</v>
      </c>
      <c r="AH1396" t="n">
        <v>0</v>
      </c>
      <c r="AI1396" t="inlineStr">
        <is>
          <t>Operationnel</t>
        </is>
      </c>
      <c r="AJ1396" t="inlineStr"/>
      <c r="AK1396" t="inlineStr">
        <is>
          <t>no impacts</t>
        </is>
      </c>
      <c r="AL1396" t="inlineStr">
        <is>
          <t>no impacts</t>
        </is>
      </c>
      <c r="AM1396" t="inlineStr">
        <is>
          <t>no impacts</t>
        </is>
      </c>
      <c r="AN1396" t="inlineStr">
        <is>
          <t>no impacts</t>
        </is>
      </c>
      <c r="AO1396" t="inlineStr"/>
      <c r="AP1396" t="inlineStr"/>
      <c r="AQ1396" t="inlineStr">
        <is>
          <t>CTR_861</t>
        </is>
      </c>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row>
    <row r="1397">
      <c r="A1397" t="inlineStr">
        <is>
          <t>Ngd-Chateau</t>
        </is>
      </c>
      <c r="B1397" t="inlineStr">
        <is>
          <t>ADM_001</t>
        </is>
      </c>
      <c r="C1397" t="inlineStr">
        <is>
          <t>Ngaoundere</t>
        </is>
      </c>
      <c r="D1397" t="inlineStr">
        <is>
          <t>CAMUSAT</t>
        </is>
      </c>
      <c r="E1397" t="inlineStr">
        <is>
          <t>Good Grid + Solar + GE</t>
        </is>
      </c>
      <c r="F1397" t="inlineStr">
        <is>
          <t>ADAMAOUA</t>
        </is>
      </c>
      <c r="G1397" t="inlineStr">
        <is>
          <t>Ngaoundere</t>
        </is>
      </c>
      <c r="H1397" t="inlineStr">
        <is>
          <t>Huawei</t>
        </is>
      </c>
      <c r="I1397" t="n">
        <v>10.75152026207578</v>
      </c>
      <c r="J1397" t="n">
        <v>6.409927147272091</v>
      </c>
      <c r="K1397" t="n">
        <v>0.0002675261747609386</v>
      </c>
      <c r="L1397" t="n">
        <v>0.4769099942071666</v>
      </c>
      <c r="M1397" t="n">
        <v>7.931455513607451</v>
      </c>
      <c r="N1397" t="n">
        <v>0</v>
      </c>
      <c r="O1397" t="n">
        <v>4.439900066489172</v>
      </c>
      <c r="P1397" t="n">
        <v>0</v>
      </c>
      <c r="Q1397" t="n">
        <v>0</v>
      </c>
      <c r="R1397" t="n">
        <v>0</v>
      </c>
      <c r="S1397" t="n">
        <v>0</v>
      </c>
      <c r="T1397" t="n">
        <v>0.3128986140003938</v>
      </c>
      <c r="U1397" t="n">
        <v>0</v>
      </c>
      <c r="V1397" t="n">
        <v>2.566378594481684</v>
      </c>
      <c r="W1397" t="n">
        <v>0.3128986140003938</v>
      </c>
      <c r="X1397" t="n">
        <v>0</v>
      </c>
      <c r="Y1397" t="n">
        <v>0</v>
      </c>
      <c r="Z1397" t="n">
        <v>0</v>
      </c>
      <c r="AA1397" t="n">
        <v>0</v>
      </c>
      <c r="AB1397" t="n">
        <v>0</v>
      </c>
      <c r="AC1397" t="n">
        <v>0</v>
      </c>
      <c r="AD1397" t="n">
        <v>0</v>
      </c>
      <c r="AE1397" t="n">
        <v>0</v>
      </c>
      <c r="AF1397" t="n">
        <v>0</v>
      </c>
      <c r="AG1397" t="n">
        <v>0</v>
      </c>
      <c r="AH1397" t="n">
        <v>0</v>
      </c>
      <c r="AI1397" t="inlineStr">
        <is>
          <t>Operationnel</t>
        </is>
      </c>
      <c r="AJ1397" t="inlineStr"/>
      <c r="AK1397" t="inlineStr">
        <is>
          <t>no impacts</t>
        </is>
      </c>
      <c r="AL1397" t="inlineStr">
        <is>
          <t>no impacts</t>
        </is>
      </c>
      <c r="AM1397" t="inlineStr">
        <is>
          <t>no impacts</t>
        </is>
      </c>
      <c r="AN1397" t="inlineStr">
        <is>
          <t>no impacts</t>
        </is>
      </c>
      <c r="AO1397" t="inlineStr"/>
      <c r="AP1397" t="inlineStr"/>
      <c r="AQ1397" t="inlineStr">
        <is>
          <t>ADM_001</t>
        </is>
      </c>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is>
          <t>Grid-Gen</t>
        </is>
      </c>
    </row>
    <row r="1398">
      <c r="A1398" t="inlineStr">
        <is>
          <t>Kong-Kong-IHS</t>
        </is>
      </c>
      <c r="B1398" t="inlineStr">
        <is>
          <t>NRD_070</t>
        </is>
      </c>
      <c r="C1398" t="inlineStr">
        <is>
          <t>NORD</t>
        </is>
      </c>
      <c r="D1398" t="inlineStr">
        <is>
          <t>IHS</t>
        </is>
      </c>
      <c r="E1398" t="inlineStr">
        <is>
          <t>Solar-Gen</t>
        </is>
      </c>
      <c r="F1398" t="inlineStr">
        <is>
          <t>NORD</t>
        </is>
      </c>
      <c r="G1398" t="inlineStr">
        <is>
          <t>KongKong</t>
        </is>
      </c>
      <c r="H1398" t="inlineStr">
        <is>
          <t>NOKIA</t>
        </is>
      </c>
      <c r="I1398" t="n">
        <v>0</v>
      </c>
      <c r="J1398" t="n">
        <v>0.0009809860774845072</v>
      </c>
      <c r="K1398" t="n">
        <v>0.02548372677755864</v>
      </c>
      <c r="L1398" t="n">
        <v>0</v>
      </c>
      <c r="M1398" t="n">
        <v>0</v>
      </c>
      <c r="N1398" t="n">
        <v>0</v>
      </c>
      <c r="O1398" t="n">
        <v>0</v>
      </c>
      <c r="P1398" t="n">
        <v>0.1084337905057267</v>
      </c>
      <c r="Q1398" t="n">
        <v>0</v>
      </c>
      <c r="R1398" t="n">
        <v>0</v>
      </c>
      <c r="S1398" t="n">
        <v>0</v>
      </c>
      <c r="T1398" t="n">
        <v>0.3013532404877876</v>
      </c>
      <c r="U1398" t="n">
        <v>0.1179243654763329</v>
      </c>
      <c r="V1398" t="n">
        <v>0.01578486489584052</v>
      </c>
      <c r="W1398" t="n">
        <v>0.3013532404877876</v>
      </c>
      <c r="X1398" t="n">
        <v>0</v>
      </c>
      <c r="Y1398" t="n">
        <v>0</v>
      </c>
      <c r="Z1398" t="n">
        <v>0</v>
      </c>
      <c r="AA1398" t="n">
        <v>0</v>
      </c>
      <c r="AB1398" t="n">
        <v>0</v>
      </c>
      <c r="AC1398" t="n">
        <v>0</v>
      </c>
      <c r="AD1398" t="n">
        <v>0</v>
      </c>
      <c r="AE1398" t="n">
        <v>0</v>
      </c>
      <c r="AF1398" t="n">
        <v>0</v>
      </c>
      <c r="AG1398" t="n">
        <v>0</v>
      </c>
      <c r="AH1398" t="n">
        <v>0</v>
      </c>
      <c r="AI1398" t="inlineStr">
        <is>
          <t>Operationnel</t>
        </is>
      </c>
      <c r="AJ1398" t="inlineStr"/>
      <c r="AK1398" t="inlineStr">
        <is>
          <t>no impacts</t>
        </is>
      </c>
      <c r="AL1398" t="inlineStr">
        <is>
          <t>no impacts</t>
        </is>
      </c>
      <c r="AM1398" t="inlineStr">
        <is>
          <t>no impacts</t>
        </is>
      </c>
      <c r="AN1398" t="inlineStr">
        <is>
          <t>no impacts</t>
        </is>
      </c>
      <c r="AO1398" t="inlineStr"/>
      <c r="AP1398" t="inlineStr"/>
      <c r="AQ1398" t="inlineStr">
        <is>
          <t>NRD_070</t>
        </is>
      </c>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is>
          <t>NRD_070</t>
        </is>
      </c>
      <c r="BQ1398" t="inlineStr"/>
    </row>
    <row r="1399">
      <c r="A1399" t="inlineStr">
        <is>
          <t>Maroua-Diarenga</t>
        </is>
      </c>
      <c r="B1399" t="inlineStr">
        <is>
          <t>EXN_088</t>
        </is>
      </c>
      <c r="C1399" t="inlineStr">
        <is>
          <t>Maroua</t>
        </is>
      </c>
      <c r="D1399" t="inlineStr">
        <is>
          <t>IHS</t>
        </is>
      </c>
      <c r="E1399" t="inlineStr">
        <is>
          <t>Grid-Gen</t>
        </is>
      </c>
      <c r="F1399" t="inlineStr">
        <is>
          <t>EXTREME-NORD</t>
        </is>
      </c>
      <c r="G1399" t="inlineStr">
        <is>
          <t>Maroua</t>
        </is>
      </c>
      <c r="H1399" t="inlineStr">
        <is>
          <t>Huawei</t>
        </is>
      </c>
      <c r="I1399" t="n">
        <v>0</v>
      </c>
      <c r="J1399" t="n">
        <v>0</v>
      </c>
      <c r="K1399" t="n">
        <v>0</v>
      </c>
      <c r="L1399" t="n">
        <v>0</v>
      </c>
      <c r="M1399" t="n">
        <v>0</v>
      </c>
      <c r="N1399" t="n">
        <v>0</v>
      </c>
      <c r="O1399" t="n">
        <v>0</v>
      </c>
      <c r="P1399" t="n">
        <v>0</v>
      </c>
      <c r="Q1399" t="n">
        <v>0</v>
      </c>
      <c r="R1399" t="n">
        <v>0</v>
      </c>
      <c r="S1399" t="n">
        <v>0</v>
      </c>
      <c r="T1399" t="n">
        <v>0.2621756512657198</v>
      </c>
      <c r="U1399" t="n">
        <v>0</v>
      </c>
      <c r="V1399" t="n">
        <v>0</v>
      </c>
      <c r="W1399" t="n">
        <v>0.2621756512657198</v>
      </c>
      <c r="X1399" t="n">
        <v>0</v>
      </c>
      <c r="Y1399" t="n">
        <v>0</v>
      </c>
      <c r="Z1399" t="n">
        <v>0</v>
      </c>
      <c r="AA1399" t="n">
        <v>0</v>
      </c>
      <c r="AB1399" t="n">
        <v>0</v>
      </c>
      <c r="AC1399" t="n">
        <v>0</v>
      </c>
      <c r="AD1399" t="n">
        <v>0</v>
      </c>
      <c r="AE1399" t="n">
        <v>0</v>
      </c>
      <c r="AF1399" t="n">
        <v>0</v>
      </c>
      <c r="AG1399" t="n">
        <v>0</v>
      </c>
      <c r="AH1399" t="n">
        <v>0</v>
      </c>
      <c r="AI1399" t="inlineStr">
        <is>
          <t>Operationnel</t>
        </is>
      </c>
      <c r="AJ1399" t="inlineStr"/>
      <c r="AK1399" t="inlineStr">
        <is>
          <t>no impacts</t>
        </is>
      </c>
      <c r="AL1399" t="inlineStr">
        <is>
          <t>no impacts</t>
        </is>
      </c>
      <c r="AM1399" t="inlineStr">
        <is>
          <t>no impacts</t>
        </is>
      </c>
      <c r="AN1399" t="inlineStr">
        <is>
          <t>no impacts</t>
        </is>
      </c>
      <c r="AO1399" t="inlineStr"/>
      <c r="AP1399" t="inlineStr"/>
      <c r="AQ1399" t="inlineStr">
        <is>
          <t>EXN_088</t>
        </is>
      </c>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is>
          <t>EXN_088</t>
        </is>
      </c>
      <c r="BQ1399" t="inlineStr">
        <is>
          <t>Grid-Gen</t>
        </is>
      </c>
    </row>
    <row r="1400">
      <c r="A1400" t="inlineStr">
        <is>
          <t>Kodek-Djarengol</t>
        </is>
      </c>
      <c r="B1400" t="inlineStr">
        <is>
          <t>EXN_053</t>
        </is>
      </c>
      <c r="C1400" t="inlineStr">
        <is>
          <t>Maroua</t>
        </is>
      </c>
      <c r="D1400" t="inlineStr">
        <is>
          <t>IHS</t>
        </is>
      </c>
      <c r="E1400" t="inlineStr">
        <is>
          <t>Grid-Gen</t>
        </is>
      </c>
      <c r="F1400" t="inlineStr">
        <is>
          <t>EXTREME-NORD</t>
        </is>
      </c>
      <c r="G1400" t="inlineStr">
        <is>
          <t>Maroua</t>
        </is>
      </c>
      <c r="H1400" t="inlineStr">
        <is>
          <t>Huawei</t>
        </is>
      </c>
      <c r="I1400" t="n">
        <v>0.2713607165991788</v>
      </c>
      <c r="J1400" t="n">
        <v>0.6943195988962227</v>
      </c>
      <c r="K1400" t="n">
        <v>0</v>
      </c>
      <c r="L1400" t="n">
        <v>0</v>
      </c>
      <c r="M1400" t="n">
        <v>0</v>
      </c>
      <c r="N1400" t="n">
        <v>0</v>
      </c>
      <c r="O1400" t="n">
        <v>0</v>
      </c>
      <c r="P1400" t="n">
        <v>0</v>
      </c>
      <c r="Q1400" t="n">
        <v>0</v>
      </c>
      <c r="R1400" t="n">
        <v>0</v>
      </c>
      <c r="S1400" t="n">
        <v>0</v>
      </c>
      <c r="T1400" t="n">
        <v>0.1864657438083742</v>
      </c>
      <c r="U1400" t="n">
        <v>0</v>
      </c>
      <c r="V1400" t="n">
        <v>0</v>
      </c>
      <c r="W1400" t="n">
        <v>0.1864657438083742</v>
      </c>
      <c r="X1400" t="n">
        <v>0</v>
      </c>
      <c r="Y1400" t="n">
        <v>0</v>
      </c>
      <c r="Z1400" t="n">
        <v>0</v>
      </c>
      <c r="AA1400" t="n">
        <v>0</v>
      </c>
      <c r="AB1400" t="n">
        <v>0</v>
      </c>
      <c r="AC1400" t="n">
        <v>0</v>
      </c>
      <c r="AD1400" t="n">
        <v>0</v>
      </c>
      <c r="AE1400" t="n">
        <v>0</v>
      </c>
      <c r="AF1400" t="n">
        <v>0</v>
      </c>
      <c r="AG1400" t="n">
        <v>0</v>
      </c>
      <c r="AH1400" t="n">
        <v>0</v>
      </c>
      <c r="AI1400" t="inlineStr">
        <is>
          <t>Operationnel</t>
        </is>
      </c>
      <c r="AJ1400" t="inlineStr"/>
      <c r="AK1400" t="inlineStr">
        <is>
          <t>no impacts</t>
        </is>
      </c>
      <c r="AL1400" t="inlineStr">
        <is>
          <t>no impacts</t>
        </is>
      </c>
      <c r="AM1400" t="inlineStr">
        <is>
          <t>no impacts</t>
        </is>
      </c>
      <c r="AN1400" t="inlineStr">
        <is>
          <t>no impacts</t>
        </is>
      </c>
      <c r="AO1400" t="inlineStr"/>
      <c r="AP1400" t="inlineStr"/>
      <c r="AQ1400" t="inlineStr">
        <is>
          <t>EXN_053</t>
        </is>
      </c>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is>
          <t>EXN_053</t>
        </is>
      </c>
      <c r="BQ1400" t="inlineStr"/>
    </row>
    <row r="1401">
      <c r="A1401" t="inlineStr">
        <is>
          <t>Tiko-Stadium-IHS</t>
        </is>
      </c>
      <c r="B1401" t="inlineStr">
        <is>
          <t>SUO_105</t>
        </is>
      </c>
      <c r="C1401" t="inlineStr">
        <is>
          <t>SUD-OUEST</t>
        </is>
      </c>
      <c r="D1401" t="inlineStr">
        <is>
          <t>IHS</t>
        </is>
      </c>
      <c r="E1401" t="inlineStr">
        <is>
          <t>Grid-Gen</t>
        </is>
      </c>
      <c r="F1401" t="inlineStr">
        <is>
          <t>SUD-OUEST</t>
        </is>
      </c>
      <c r="G1401" t="inlineStr">
        <is>
          <t>Tiko</t>
        </is>
      </c>
      <c r="H1401" t="inlineStr">
        <is>
          <t>HUAWEI</t>
        </is>
      </c>
      <c r="I1401" t="n">
        <v>0</v>
      </c>
      <c r="J1401" t="n">
        <v>0</v>
      </c>
      <c r="K1401" t="n">
        <v>0</v>
      </c>
      <c r="L1401" t="n">
        <v>0</v>
      </c>
      <c r="M1401" t="n">
        <v>0</v>
      </c>
      <c r="N1401" t="n">
        <v>0</v>
      </c>
      <c r="O1401" t="n">
        <v>0</v>
      </c>
      <c r="P1401" t="n">
        <v>0</v>
      </c>
      <c r="Q1401" t="n">
        <v>0</v>
      </c>
      <c r="R1401" t="n">
        <v>0</v>
      </c>
      <c r="S1401" t="n">
        <v>0</v>
      </c>
      <c r="T1401" t="n">
        <v>0</v>
      </c>
      <c r="U1401" t="n">
        <v>0</v>
      </c>
      <c r="V1401" t="n">
        <v>0</v>
      </c>
      <c r="W1401" t="n">
        <v>0.1840580082355258</v>
      </c>
      <c r="X1401" t="n">
        <v>0</v>
      </c>
      <c r="Y1401" t="n">
        <v>0</v>
      </c>
      <c r="Z1401" t="n">
        <v>0</v>
      </c>
      <c r="AA1401" t="n">
        <v>0</v>
      </c>
      <c r="AB1401" t="n">
        <v>0</v>
      </c>
      <c r="AC1401" t="n">
        <v>0</v>
      </c>
      <c r="AD1401" t="n">
        <v>0</v>
      </c>
      <c r="AE1401" t="n">
        <v>0</v>
      </c>
      <c r="AF1401" t="n">
        <v>0</v>
      </c>
      <c r="AG1401" t="n">
        <v>0</v>
      </c>
      <c r="AH1401" t="n">
        <v>0</v>
      </c>
      <c r="AI1401" t="inlineStr">
        <is>
          <t>Insecurity</t>
        </is>
      </c>
      <c r="AJ1401" t="inlineStr"/>
      <c r="AK1401" t="inlineStr">
        <is>
          <t>no impacts</t>
        </is>
      </c>
      <c r="AL1401" t="inlineStr">
        <is>
          <t>no impacts</t>
        </is>
      </c>
      <c r="AM1401" t="inlineStr">
        <is>
          <t>no impacts</t>
        </is>
      </c>
      <c r="AN1401" t="inlineStr">
        <is>
          <t>no impacts</t>
        </is>
      </c>
      <c r="AO1401" t="inlineStr"/>
      <c r="AP1401" t="inlineStr"/>
      <c r="AQ1401" t="inlineStr">
        <is>
          <t>SUO_105</t>
        </is>
      </c>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is>
          <t>SUO_105</t>
        </is>
      </c>
      <c r="BQ1401" t="inlineStr"/>
    </row>
    <row r="1402">
      <c r="A1402" t="inlineStr">
        <is>
          <t>Maroua-Doualare-II</t>
        </is>
      </c>
      <c r="B1402" t="inlineStr">
        <is>
          <t>EXN_111</t>
        </is>
      </c>
      <c r="C1402" t="inlineStr">
        <is>
          <t>Maroua</t>
        </is>
      </c>
      <c r="D1402" t="inlineStr">
        <is>
          <t>IHS</t>
        </is>
      </c>
      <c r="E1402" t="inlineStr">
        <is>
          <t>Grid-Gen</t>
        </is>
      </c>
      <c r="F1402" t="inlineStr">
        <is>
          <t>EXTREME-NORD</t>
        </is>
      </c>
      <c r="G1402" t="inlineStr">
        <is>
          <t>Maroua</t>
        </is>
      </c>
      <c r="H1402" t="inlineStr">
        <is>
          <t>Huawei</t>
        </is>
      </c>
      <c r="I1402" t="n">
        <v>0</v>
      </c>
      <c r="J1402" t="n">
        <v>0</v>
      </c>
      <c r="K1402" t="n">
        <v>1.031723610504718</v>
      </c>
      <c r="L1402" t="n">
        <v>0</v>
      </c>
      <c r="M1402" t="n">
        <v>0</v>
      </c>
      <c r="N1402" t="n">
        <v>0</v>
      </c>
      <c r="O1402" t="n">
        <v>0.004815471145696896</v>
      </c>
      <c r="P1402" t="n">
        <v>0</v>
      </c>
      <c r="Q1402" t="n">
        <v>0</v>
      </c>
      <c r="R1402" t="n">
        <v>0</v>
      </c>
      <c r="S1402" t="n">
        <v>0</v>
      </c>
      <c r="T1402" t="n">
        <v>0.1435723804550371</v>
      </c>
      <c r="U1402" t="n">
        <v>0</v>
      </c>
      <c r="V1402" t="n">
        <v>0</v>
      </c>
      <c r="W1402" t="n">
        <v>0.1435723804550371</v>
      </c>
      <c r="X1402" t="n">
        <v>0</v>
      </c>
      <c r="Y1402" t="n">
        <v>0</v>
      </c>
      <c r="Z1402" t="n">
        <v>3.732935397065916</v>
      </c>
      <c r="AA1402" t="n">
        <v>0</v>
      </c>
      <c r="AB1402" t="n">
        <v>0</v>
      </c>
      <c r="AC1402" t="n">
        <v>0</v>
      </c>
      <c r="AD1402" t="n">
        <v>0</v>
      </c>
      <c r="AE1402" t="n">
        <v>0</v>
      </c>
      <c r="AF1402" t="n">
        <v>0</v>
      </c>
      <c r="AG1402" t="n">
        <v>0</v>
      </c>
      <c r="AH1402" t="n">
        <v>0</v>
      </c>
      <c r="AI1402" t="inlineStr">
        <is>
          <t>Operationnel</t>
        </is>
      </c>
      <c r="AJ1402" t="inlineStr"/>
      <c r="AK1402" t="inlineStr">
        <is>
          <t>no impacts</t>
        </is>
      </c>
      <c r="AL1402" t="inlineStr">
        <is>
          <t>no impacts</t>
        </is>
      </c>
      <c r="AM1402" t="inlineStr">
        <is>
          <t>no impacts</t>
        </is>
      </c>
      <c r="AN1402" t="inlineStr">
        <is>
          <t>no impacts</t>
        </is>
      </c>
      <c r="AO1402" t="inlineStr"/>
      <c r="AP1402" t="inlineStr"/>
      <c r="AQ1402" t="inlineStr">
        <is>
          <t>EXN_111</t>
        </is>
      </c>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is>
          <t>EXN_111</t>
        </is>
      </c>
      <c r="BQ1402" t="inlineStr">
        <is>
          <t>Grid-Gen</t>
        </is>
      </c>
    </row>
    <row r="1403">
      <c r="A1403" t="inlineStr">
        <is>
          <t>Mbaka</t>
        </is>
      </c>
      <c r="B1403" t="inlineStr">
        <is>
          <t>ADM_161</t>
        </is>
      </c>
      <c r="C1403" t="inlineStr">
        <is>
          <t>ADAMAOUA</t>
        </is>
      </c>
      <c r="D1403" t="inlineStr">
        <is>
          <t>CAMUSAT</t>
        </is>
      </c>
      <c r="E1403" t="inlineStr">
        <is>
          <t>Hybrid Solar - S3</t>
        </is>
      </c>
      <c r="F1403" t="inlineStr">
        <is>
          <t>ADAMAOUA</t>
        </is>
      </c>
      <c r="G1403" t="inlineStr">
        <is>
          <t>Mbaka</t>
        </is>
      </c>
      <c r="H1403" t="inlineStr">
        <is>
          <t>HUAWEI</t>
        </is>
      </c>
      <c r="I1403" t="n">
        <v>0</v>
      </c>
      <c r="J1403" t="n">
        <v>0</v>
      </c>
      <c r="K1403" t="n">
        <v>0</v>
      </c>
      <c r="L1403" t="n">
        <v>0</v>
      </c>
      <c r="M1403" t="n">
        <v>0</v>
      </c>
      <c r="N1403" t="n">
        <v>0</v>
      </c>
      <c r="O1403" t="n">
        <v>0</v>
      </c>
      <c r="P1403" t="n">
        <v>0</v>
      </c>
      <c r="Q1403" t="n">
        <v>0</v>
      </c>
      <c r="R1403" t="n">
        <v>0</v>
      </c>
      <c r="S1403" t="n">
        <v>0</v>
      </c>
      <c r="T1403" t="n">
        <v>0</v>
      </c>
      <c r="U1403" t="n">
        <v>0</v>
      </c>
      <c r="V1403" t="n">
        <v>0</v>
      </c>
      <c r="W1403" t="n">
        <v>0.1336560769105649</v>
      </c>
      <c r="X1403" t="n">
        <v>0</v>
      </c>
      <c r="Y1403" t="n">
        <v>0</v>
      </c>
      <c r="Z1403" t="n">
        <v>0</v>
      </c>
      <c r="AA1403" t="n">
        <v>0</v>
      </c>
      <c r="AB1403" t="n">
        <v>0</v>
      </c>
      <c r="AC1403" t="n">
        <v>0</v>
      </c>
      <c r="AD1403" t="n">
        <v>0</v>
      </c>
      <c r="AE1403" t="n">
        <v>0</v>
      </c>
      <c r="AF1403" t="n">
        <v>0</v>
      </c>
      <c r="AG1403" t="n">
        <v>0</v>
      </c>
      <c r="AH1403" t="n">
        <v>0</v>
      </c>
      <c r="AI1403" t="inlineStr">
        <is>
          <t>Operationnel</t>
        </is>
      </c>
      <c r="AJ1403" t="inlineStr"/>
      <c r="AK1403" t="inlineStr">
        <is>
          <t>no impacts</t>
        </is>
      </c>
      <c r="AL1403" t="inlineStr">
        <is>
          <t>no impacts</t>
        </is>
      </c>
      <c r="AM1403" t="inlineStr">
        <is>
          <t>no impacts</t>
        </is>
      </c>
      <c r="AN1403" t="inlineStr">
        <is>
          <t>no impacts</t>
        </is>
      </c>
      <c r="AO1403" t="inlineStr"/>
      <c r="AP1403" t="inlineStr"/>
      <c r="AQ1403" t="inlineStr">
        <is>
          <t>ADM_161</t>
        </is>
      </c>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is>
          <t>Grid-Gen</t>
        </is>
      </c>
    </row>
    <row r="1404">
      <c r="A1404" t="inlineStr">
        <is>
          <t>H-Progres</t>
        </is>
      </c>
      <c r="B1404" t="inlineStr">
        <is>
          <t>CTR_017</t>
        </is>
      </c>
      <c r="C1404" t="inlineStr">
        <is>
          <t>Yaounde</t>
        </is>
      </c>
      <c r="D1404" t="inlineStr">
        <is>
          <t>IHS</t>
        </is>
      </c>
      <c r="E1404" t="inlineStr">
        <is>
          <t>GridOnly</t>
        </is>
      </c>
      <c r="F1404" t="inlineStr">
        <is>
          <t>CENTRE</t>
        </is>
      </c>
      <c r="G1404" t="inlineStr">
        <is>
          <t>Yaounde</t>
        </is>
      </c>
      <c r="H1404" t="inlineStr">
        <is>
          <t>ZTE</t>
        </is>
      </c>
      <c r="I1404" t="n">
        <v>29.78969945752826</v>
      </c>
      <c r="J1404" t="n">
        <v>41.60567069882119</v>
      </c>
      <c r="K1404" t="n">
        <v>41.60567069882119</v>
      </c>
      <c r="L1404" t="n">
        <v>26.80218115873791</v>
      </c>
      <c r="M1404" t="n">
        <v>0</v>
      </c>
      <c r="N1404" t="n">
        <v>0</v>
      </c>
      <c r="O1404" t="n">
        <v>0</v>
      </c>
      <c r="P1404" t="n">
        <v>0</v>
      </c>
      <c r="Q1404" t="n">
        <v>0</v>
      </c>
      <c r="R1404" t="n">
        <v>0</v>
      </c>
      <c r="S1404" t="n">
        <v>0</v>
      </c>
      <c r="T1404" t="n">
        <v>0.1225091529621925</v>
      </c>
      <c r="U1404" t="n">
        <v>14.09081764559845</v>
      </c>
      <c r="V1404" t="n">
        <v>0</v>
      </c>
      <c r="W1404" t="n">
        <v>0.1225091529621925</v>
      </c>
      <c r="X1404" t="n">
        <v>0</v>
      </c>
      <c r="Y1404" t="n">
        <v>0</v>
      </c>
      <c r="Z1404" t="n">
        <v>0</v>
      </c>
      <c r="AA1404" t="n">
        <v>0</v>
      </c>
      <c r="AB1404" t="n">
        <v>0</v>
      </c>
      <c r="AC1404" t="n">
        <v>0</v>
      </c>
      <c r="AD1404" t="n">
        <v>0</v>
      </c>
      <c r="AE1404" t="n">
        <v>0</v>
      </c>
      <c r="AF1404" t="n">
        <v>0</v>
      </c>
      <c r="AG1404" t="n">
        <v>0</v>
      </c>
      <c r="AH1404" t="n">
        <v>0</v>
      </c>
      <c r="AI1404" t="inlineStr">
        <is>
          <t>Operationnel</t>
        </is>
      </c>
      <c r="AJ1404" t="inlineStr"/>
      <c r="AK1404" t="inlineStr">
        <is>
          <t>no impacts</t>
        </is>
      </c>
      <c r="AL1404" t="inlineStr">
        <is>
          <t>no impacts</t>
        </is>
      </c>
      <c r="AM1404" t="inlineStr">
        <is>
          <t>no impacts</t>
        </is>
      </c>
      <c r="AN1404" t="inlineStr">
        <is>
          <t>no impacts</t>
        </is>
      </c>
      <c r="AO1404" t="inlineStr"/>
      <c r="AP1404" t="inlineStr"/>
      <c r="AQ1404" t="inlineStr">
        <is>
          <t>CTR_017</t>
        </is>
      </c>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is>
          <t>CTR_017</t>
        </is>
      </c>
      <c r="BQ1404" t="inlineStr"/>
    </row>
    <row r="1405">
      <c r="A1405" t="inlineStr">
        <is>
          <t>Balaza</t>
        </is>
      </c>
      <c r="B1405" t="inlineStr">
        <is>
          <t>EXN_036</t>
        </is>
      </c>
      <c r="C1405" t="inlineStr">
        <is>
          <t>EXTREME-NORD</t>
        </is>
      </c>
      <c r="D1405" t="inlineStr">
        <is>
          <t>IHS</t>
        </is>
      </c>
      <c r="E1405" t="inlineStr">
        <is>
          <t>Solar-Grid-Gen</t>
        </is>
      </c>
      <c r="F1405" t="inlineStr">
        <is>
          <t>EXTREME-NORD</t>
        </is>
      </c>
      <c r="G1405" t="inlineStr">
        <is>
          <t>Balaza</t>
        </is>
      </c>
      <c r="H1405" t="inlineStr">
        <is>
          <t>HUAWEI</t>
        </is>
      </c>
      <c r="I1405" t="n">
        <v>0</v>
      </c>
      <c r="J1405" t="n">
        <v>0</v>
      </c>
      <c r="K1405" t="n">
        <v>0</v>
      </c>
      <c r="L1405" t="n">
        <v>0</v>
      </c>
      <c r="M1405" t="n">
        <v>0</v>
      </c>
      <c r="N1405" t="n">
        <v>0</v>
      </c>
      <c r="O1405" t="n">
        <v>0</v>
      </c>
      <c r="P1405" t="n">
        <v>0</v>
      </c>
      <c r="Q1405" t="n">
        <v>0</v>
      </c>
      <c r="R1405" t="n">
        <v>0</v>
      </c>
      <c r="S1405" t="n">
        <v>0</v>
      </c>
      <c r="T1405" t="n">
        <v>0</v>
      </c>
      <c r="U1405" t="n">
        <v>0</v>
      </c>
      <c r="V1405" t="n">
        <v>0</v>
      </c>
      <c r="W1405" t="n">
        <v>0.1149470797556166</v>
      </c>
      <c r="X1405" t="n">
        <v>0</v>
      </c>
      <c r="Y1405" t="n">
        <v>0</v>
      </c>
      <c r="Z1405" t="n">
        <v>0</v>
      </c>
      <c r="AA1405" t="n">
        <v>0</v>
      </c>
      <c r="AB1405" t="n">
        <v>0</v>
      </c>
      <c r="AC1405" t="n">
        <v>0</v>
      </c>
      <c r="AD1405" t="n">
        <v>0</v>
      </c>
      <c r="AE1405" t="n">
        <v>0</v>
      </c>
      <c r="AF1405" t="n">
        <v>0</v>
      </c>
      <c r="AG1405" t="n">
        <v>0</v>
      </c>
      <c r="AH1405" t="n">
        <v>0</v>
      </c>
      <c r="AI1405" t="inlineStr">
        <is>
          <t>Insecurity</t>
        </is>
      </c>
      <c r="AJ1405" t="inlineStr"/>
      <c r="AK1405" t="inlineStr">
        <is>
          <t>IHS</t>
        </is>
      </c>
      <c r="AL1405" t="inlineStr">
        <is>
          <t>POWER ISSUE</t>
        </is>
      </c>
      <c r="AM1405" t="inlineStr">
        <is>
          <t>Defaut GE &amp; Power Cabinet</t>
        </is>
      </c>
      <c r="AN1405" t="inlineStr">
        <is>
          <t>PASSIVE</t>
        </is>
      </c>
      <c r="AO1405" t="inlineStr">
        <is>
          <t>(05/06/2026  groupe whatsapp incident): impacted by EXN_036_N_Balaza , Probleme d'energie , cable d'alimentation MPR burler , || Action :action IHS ,| FME a refais le cable l'alimentation MPR..;..;( hourly IHS): 06/05/2026 18:39 1:21:00 2.1 V FME is on site.</t>
        </is>
      </c>
      <c r="AP1405" t="inlineStr">
        <is>
          <t>05/06/2026 groupe whatsapp incident) : impacted by EXN_036_N_Balaza , Probleme d'energie , cable d'alimentation MPR burler , || Action : action IHS ,| FME a refais le cable l'alimentation MPR.;.; : 06/05/2026 18 : 39 1 : 21 : 00 2.1 V FME is on site.</t>
        </is>
      </c>
      <c r="AQ1405" t="inlineStr">
        <is>
          <t>EXN_036</t>
        </is>
      </c>
      <c r="AR1405" t="inlineStr">
        <is>
          <t xml:space="preserve"> impacted by EXN_036_N_Balaza , Probleme d'energie , cable d'alimentation MPR burler</t>
        </is>
      </c>
      <c r="AS1405" t="inlineStr">
        <is>
          <t>(05/06/2026  groupe whatsapp incident): impacted by EXN_036_N_Balaza , Probleme d'energie , cable d'alimentation MPR burler , || Action :action IHS ,| FME a refais le cable l'alimentation MPR</t>
        </is>
      </c>
      <c r="AT1405" t="inlineStr"/>
      <c r="AU1405" t="inlineStr"/>
      <c r="AV1405" t="inlineStr"/>
      <c r="AW1405" t="inlineStr">
        <is>
          <t>( hourly IHS): 06/05/2026 18:39 1:21:00 2.1 V FME is on site.</t>
        </is>
      </c>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is>
          <t>EXN_036</t>
        </is>
      </c>
      <c r="BQ1405" t="inlineStr"/>
    </row>
    <row r="1406">
      <c r="A1406" t="inlineStr">
        <is>
          <t>T-junction-IHS</t>
        </is>
      </c>
      <c r="B1406" t="inlineStr">
        <is>
          <t>NRO_124</t>
        </is>
      </c>
      <c r="C1406" t="inlineStr">
        <is>
          <t>NORD-OUEST</t>
        </is>
      </c>
      <c r="D1406" t="inlineStr">
        <is>
          <t>IHS</t>
        </is>
      </c>
      <c r="E1406" t="inlineStr">
        <is>
          <t>Grid-Gen</t>
        </is>
      </c>
      <c r="F1406" t="inlineStr">
        <is>
          <t>NORD-OUEST</t>
        </is>
      </c>
      <c r="G1406" t="inlineStr">
        <is>
          <t>Bamenda</t>
        </is>
      </c>
      <c r="H1406" t="inlineStr">
        <is>
          <t>Huawei</t>
        </is>
      </c>
      <c r="I1406" t="n">
        <v>7.66435738072613</v>
      </c>
      <c r="J1406" t="n">
        <v>4.08994015974523</v>
      </c>
      <c r="K1406" t="n">
        <v>0.007936609851241179</v>
      </c>
      <c r="L1406" t="n">
        <v>0</v>
      </c>
      <c r="M1406" t="n">
        <v>6.581928642565057</v>
      </c>
      <c r="N1406" t="n">
        <v>0</v>
      </c>
      <c r="O1406" t="n">
        <v>0</v>
      </c>
      <c r="P1406" t="n">
        <v>1.707869264595515</v>
      </c>
      <c r="Q1406" t="n">
        <v>15.0068272679799</v>
      </c>
      <c r="R1406" t="n">
        <v>0.8741863637271604</v>
      </c>
      <c r="S1406" t="n">
        <v>0.9194339574183938</v>
      </c>
      <c r="T1406" t="n">
        <v>0.04018243144909298</v>
      </c>
      <c r="U1406" t="n">
        <v>23.11426149934509</v>
      </c>
      <c r="V1406" t="n">
        <v>21.02666558229391</v>
      </c>
      <c r="W1406" t="n">
        <v>0.04018243144909298</v>
      </c>
      <c r="X1406" t="n">
        <v>0</v>
      </c>
      <c r="Y1406" t="n">
        <v>0</v>
      </c>
      <c r="Z1406" t="n">
        <v>2.049946066723168</v>
      </c>
      <c r="AA1406" t="n">
        <v>0</v>
      </c>
      <c r="AB1406" t="n">
        <v>0</v>
      </c>
      <c r="AC1406" t="n">
        <v>0</v>
      </c>
      <c r="AD1406" t="n">
        <v>0</v>
      </c>
      <c r="AE1406" t="n">
        <v>0</v>
      </c>
      <c r="AF1406" t="n">
        <v>0</v>
      </c>
      <c r="AG1406" t="n">
        <v>0</v>
      </c>
      <c r="AH1406" t="n">
        <v>0</v>
      </c>
      <c r="AI1406" t="inlineStr">
        <is>
          <t>Operationnel</t>
        </is>
      </c>
      <c r="AJ1406" t="inlineStr"/>
      <c r="AK1406" t="inlineStr">
        <is>
          <t>no impacts</t>
        </is>
      </c>
      <c r="AL1406" t="inlineStr">
        <is>
          <t>no impacts</t>
        </is>
      </c>
      <c r="AM1406" t="inlineStr">
        <is>
          <t>no impacts</t>
        </is>
      </c>
      <c r="AN1406" t="inlineStr">
        <is>
          <t>no impacts</t>
        </is>
      </c>
      <c r="AO1406" t="inlineStr"/>
      <c r="AP1406" t="inlineStr"/>
      <c r="AQ1406" t="inlineStr">
        <is>
          <t>NRO_124</t>
        </is>
      </c>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is>
          <t>NRO_124</t>
        </is>
      </c>
      <c r="BQ1406" t="inlineStr">
        <is>
          <t>Grid-Gen</t>
        </is>
      </c>
    </row>
    <row r="1407">
      <c r="A1407" t="inlineStr">
        <is>
          <t>Bamengwi-IHS</t>
        </is>
      </c>
      <c r="B1407" t="inlineStr">
        <is>
          <t>NRO_093</t>
        </is>
      </c>
      <c r="C1407" t="inlineStr">
        <is>
          <t>NORD-OUEST</t>
        </is>
      </c>
      <c r="D1407" t="inlineStr">
        <is>
          <t>IHS</t>
        </is>
      </c>
      <c r="E1407" t="inlineStr">
        <is>
          <t>Grid-Gen</t>
        </is>
      </c>
      <c r="F1407" t="inlineStr">
        <is>
          <t>NORD-OUEST</t>
        </is>
      </c>
      <c r="G1407" t="inlineStr">
        <is>
          <t>Bamengwi</t>
        </is>
      </c>
      <c r="H1407" t="inlineStr">
        <is>
          <t>NOKIA</t>
        </is>
      </c>
      <c r="I1407" t="n">
        <v>0.001426806265391782</v>
      </c>
      <c r="J1407" t="n">
        <v>0</v>
      </c>
      <c r="K1407" t="n">
        <v>0</v>
      </c>
      <c r="L1407" t="n">
        <v>0.006866505152197415</v>
      </c>
      <c r="M1407" t="n">
        <v>0.003121138705544201</v>
      </c>
      <c r="N1407" t="n">
        <v>0.001605157048565883</v>
      </c>
      <c r="O1407" t="n">
        <v>0.0845193618376243</v>
      </c>
      <c r="P1407" t="n">
        <v>0.001515981656978832</v>
      </c>
      <c r="Q1407" t="n">
        <v>0.001337630873804731</v>
      </c>
      <c r="R1407" t="n">
        <v>0</v>
      </c>
      <c r="S1407" t="n">
        <v>0</v>
      </c>
      <c r="T1407" t="n">
        <v>0.03920150214163616</v>
      </c>
      <c r="U1407" t="n">
        <v>0.001872683223326521</v>
      </c>
      <c r="V1407" t="n">
        <v>0</v>
      </c>
      <c r="W1407" t="n">
        <v>0.03920150214163615</v>
      </c>
      <c r="X1407" t="n">
        <v>0</v>
      </c>
      <c r="Y1407" t="n">
        <v>0</v>
      </c>
      <c r="Z1407" t="n">
        <v>0</v>
      </c>
      <c r="AA1407" t="n">
        <v>0</v>
      </c>
      <c r="AB1407" t="n">
        <v>0</v>
      </c>
      <c r="AC1407" t="n">
        <v>0</v>
      </c>
      <c r="AD1407" t="n">
        <v>0</v>
      </c>
      <c r="AE1407" t="n">
        <v>0</v>
      </c>
      <c r="AF1407" t="n">
        <v>0</v>
      </c>
      <c r="AG1407" t="n">
        <v>0</v>
      </c>
      <c r="AH1407" t="n">
        <v>0</v>
      </c>
      <c r="AI1407" t="inlineStr">
        <is>
          <t>Insecurity</t>
        </is>
      </c>
      <c r="AJ1407" t="inlineStr"/>
      <c r="AK1407" t="inlineStr">
        <is>
          <t>no impacts</t>
        </is>
      </c>
      <c r="AL1407" t="inlineStr">
        <is>
          <t>no impacts</t>
        </is>
      </c>
      <c r="AM1407" t="inlineStr">
        <is>
          <t>no impacts</t>
        </is>
      </c>
      <c r="AN1407" t="inlineStr">
        <is>
          <t>no impacts</t>
        </is>
      </c>
      <c r="AO1407" t="inlineStr"/>
      <c r="AP1407" t="inlineStr"/>
      <c r="AQ1407" t="inlineStr">
        <is>
          <t>NRO_093</t>
        </is>
      </c>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is>
          <t>NRO_093</t>
        </is>
      </c>
      <c r="BQ1407" t="inlineStr"/>
    </row>
    <row r="1408">
      <c r="A1408" t="inlineStr">
        <is>
          <t>Mfou</t>
        </is>
      </c>
      <c r="B1408" t="inlineStr">
        <is>
          <t>CTR_036</t>
        </is>
      </c>
      <c r="C1408" t="inlineStr">
        <is>
          <t>CENTRE</t>
        </is>
      </c>
      <c r="D1408" t="inlineStr">
        <is>
          <t>IHS</t>
        </is>
      </c>
      <c r="E1408" t="inlineStr">
        <is>
          <t>Grid-Gen</t>
        </is>
      </c>
      <c r="F1408" t="inlineStr">
        <is>
          <t>CENTRE</t>
        </is>
      </c>
      <c r="G1408" t="inlineStr">
        <is>
          <t>Mfou</t>
        </is>
      </c>
      <c r="H1408" t="inlineStr">
        <is>
          <t>ZTE</t>
        </is>
      </c>
      <c r="I1408" t="n">
        <v>0</v>
      </c>
      <c r="J1408" t="n">
        <v>0</v>
      </c>
      <c r="K1408" t="n">
        <v>0</v>
      </c>
      <c r="L1408" t="n">
        <v>0</v>
      </c>
      <c r="M1408" t="n">
        <v>0.2505650152810951</v>
      </c>
      <c r="N1408" t="n">
        <v>0.0514185307890524</v>
      </c>
      <c r="O1408" t="n">
        <v>0</v>
      </c>
      <c r="P1408" t="n">
        <v>0</v>
      </c>
      <c r="Q1408" t="n">
        <v>0</v>
      </c>
      <c r="R1408" t="n">
        <v>0</v>
      </c>
      <c r="S1408" t="n">
        <v>0</v>
      </c>
      <c r="T1408" t="n">
        <v>0.03813139744259244</v>
      </c>
      <c r="U1408" t="n">
        <v>0.5818159248700893</v>
      </c>
      <c r="V1408" t="n">
        <v>0</v>
      </c>
      <c r="W1408" t="n">
        <v>0.03813139744259245</v>
      </c>
      <c r="X1408" t="n">
        <v>0</v>
      </c>
      <c r="Y1408" t="n">
        <v>0</v>
      </c>
      <c r="Z1408" t="n">
        <v>0</v>
      </c>
      <c r="AA1408" t="n">
        <v>0</v>
      </c>
      <c r="AB1408" t="n">
        <v>0</v>
      </c>
      <c r="AC1408" t="n">
        <v>0</v>
      </c>
      <c r="AD1408" t="n">
        <v>0</v>
      </c>
      <c r="AE1408" t="n">
        <v>0</v>
      </c>
      <c r="AF1408" t="n">
        <v>0</v>
      </c>
      <c r="AG1408" t="n">
        <v>0</v>
      </c>
      <c r="AH1408" t="n">
        <v>0</v>
      </c>
      <c r="AI1408" t="inlineStr">
        <is>
          <t>Operationnel</t>
        </is>
      </c>
      <c r="AJ1408" t="inlineStr"/>
      <c r="AK1408" t="inlineStr">
        <is>
          <t>no impacts</t>
        </is>
      </c>
      <c r="AL1408" t="inlineStr">
        <is>
          <t>no impacts</t>
        </is>
      </c>
      <c r="AM1408" t="inlineStr">
        <is>
          <t>no impacts</t>
        </is>
      </c>
      <c r="AN1408" t="inlineStr">
        <is>
          <t>no impacts</t>
        </is>
      </c>
      <c r="AO1408" t="inlineStr"/>
      <c r="AP1408" t="inlineStr"/>
      <c r="AQ1408" t="inlineStr">
        <is>
          <t>CTR_036</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is>
          <t>CTR_036</t>
        </is>
      </c>
      <c r="BQ1408" t="inlineStr">
        <is>
          <t>Grid-Gen</t>
        </is>
      </c>
    </row>
    <row r="1409">
      <c r="A1409" t="inlineStr">
        <is>
          <t>Bamoungoum-IHS</t>
        </is>
      </c>
      <c r="B1409" t="inlineStr">
        <is>
          <t>OST_163</t>
        </is>
      </c>
      <c r="C1409" t="inlineStr">
        <is>
          <t>OUEST</t>
        </is>
      </c>
      <c r="D1409" t="inlineStr">
        <is>
          <t>IHS</t>
        </is>
      </c>
      <c r="E1409" t="inlineStr">
        <is>
          <t>Grid-Gen</t>
        </is>
      </c>
      <c r="F1409" t="inlineStr">
        <is>
          <t>OUEST</t>
        </is>
      </c>
      <c r="G1409" t="inlineStr">
        <is>
          <t>Bamoungoum</t>
        </is>
      </c>
      <c r="H1409" t="inlineStr">
        <is>
          <t>HUAWEI</t>
        </is>
      </c>
      <c r="I1409" t="n">
        <v>0</v>
      </c>
      <c r="J1409" t="n">
        <v>0</v>
      </c>
      <c r="K1409" t="n">
        <v>0</v>
      </c>
      <c r="L1409" t="n">
        <v>0</v>
      </c>
      <c r="M1409" t="n">
        <v>0</v>
      </c>
      <c r="N1409" t="n">
        <v>0</v>
      </c>
      <c r="O1409" t="n">
        <v>0</v>
      </c>
      <c r="P1409" t="n">
        <v>0</v>
      </c>
      <c r="Q1409" t="n">
        <v>0</v>
      </c>
      <c r="R1409" t="n">
        <v>0</v>
      </c>
      <c r="S1409" t="n">
        <v>0</v>
      </c>
      <c r="T1409" t="n">
        <v>0</v>
      </c>
      <c r="U1409" t="n">
        <v>0</v>
      </c>
      <c r="V1409" t="n">
        <v>0</v>
      </c>
      <c r="W1409" t="n">
        <v>0.02564684262041531</v>
      </c>
      <c r="X1409" t="n">
        <v>0</v>
      </c>
      <c r="Y1409" t="n">
        <v>0</v>
      </c>
      <c r="Z1409" t="n">
        <v>0</v>
      </c>
      <c r="AA1409" t="n">
        <v>0</v>
      </c>
      <c r="AB1409" t="n">
        <v>0</v>
      </c>
      <c r="AC1409" t="n">
        <v>0</v>
      </c>
      <c r="AD1409" t="n">
        <v>0</v>
      </c>
      <c r="AE1409" t="n">
        <v>0</v>
      </c>
      <c r="AF1409" t="n">
        <v>0</v>
      </c>
      <c r="AG1409" t="n">
        <v>0</v>
      </c>
      <c r="AH1409" t="n">
        <v>0</v>
      </c>
      <c r="AI1409" t="inlineStr">
        <is>
          <t>Operationnel</t>
        </is>
      </c>
      <c r="AJ1409" t="inlineStr"/>
      <c r="AK1409" t="inlineStr">
        <is>
          <t>no impacts</t>
        </is>
      </c>
      <c r="AL1409" t="inlineStr">
        <is>
          <t>no impacts</t>
        </is>
      </c>
      <c r="AM1409" t="inlineStr">
        <is>
          <t>no impacts</t>
        </is>
      </c>
      <c r="AN1409" t="inlineStr">
        <is>
          <t>no impacts</t>
        </is>
      </c>
      <c r="AO1409" t="inlineStr"/>
      <c r="AP1409" t="inlineStr"/>
      <c r="AQ1409" t="inlineStr">
        <is>
          <t>OST_163</t>
        </is>
      </c>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is>
          <t>OST_163</t>
        </is>
      </c>
      <c r="BQ1409" t="inlineStr">
        <is>
          <t>Grid-Gen</t>
        </is>
      </c>
    </row>
    <row r="1410">
      <c r="A1410" t="inlineStr">
        <is>
          <t>be</t>
        </is>
      </c>
      <c r="B1410" t="inlineStr">
        <is>
          <t>SUD_240</t>
        </is>
      </c>
      <c r="C1410" t="inlineStr">
        <is>
          <t>CENTRE</t>
        </is>
      </c>
      <c r="D1410" t="inlineStr">
        <is>
          <t>IHS</t>
        </is>
      </c>
      <c r="E1410" t="inlineStr">
        <is>
          <t>Grid-Gen</t>
        </is>
      </c>
      <c r="F1410" t="inlineStr">
        <is>
          <t>SUD</t>
        </is>
      </c>
      <c r="G1410" t="inlineStr">
        <is>
          <t>Kribi</t>
        </is>
      </c>
      <c r="H1410" t="inlineStr">
        <is>
          <t>ZTE</t>
        </is>
      </c>
      <c r="I1410" t="n">
        <v>0</v>
      </c>
      <c r="J1410" t="n">
        <v>0</v>
      </c>
      <c r="K1410" t="n">
        <v>0</v>
      </c>
      <c r="L1410" t="n">
        <v>0</v>
      </c>
      <c r="M1410" t="n">
        <v>0</v>
      </c>
      <c r="N1410" t="n">
        <v>0</v>
      </c>
      <c r="O1410" t="n">
        <v>0</v>
      </c>
      <c r="P1410" t="n">
        <v>0</v>
      </c>
      <c r="Q1410" t="n">
        <v>0</v>
      </c>
      <c r="R1410" t="n">
        <v>0</v>
      </c>
      <c r="S1410" t="n">
        <v>0</v>
      </c>
      <c r="T1410" t="n">
        <v>0.01469610453353435</v>
      </c>
      <c r="U1410" t="n">
        <v>0</v>
      </c>
      <c r="V1410" t="n">
        <v>0</v>
      </c>
      <c r="W1410" t="n">
        <v>0.01469610453353435</v>
      </c>
      <c r="X1410" t="n">
        <v>0</v>
      </c>
      <c r="Y1410" t="n">
        <v>0</v>
      </c>
      <c r="Z1410" t="n">
        <v>0</v>
      </c>
      <c r="AA1410" t="n">
        <v>0</v>
      </c>
      <c r="AB1410" t="n">
        <v>0</v>
      </c>
      <c r="AC1410" t="n">
        <v>0</v>
      </c>
      <c r="AD1410" t="n">
        <v>0</v>
      </c>
      <c r="AE1410" t="n">
        <v>0</v>
      </c>
      <c r="AF1410" t="n">
        <v>0</v>
      </c>
      <c r="AG1410" t="n">
        <v>0</v>
      </c>
      <c r="AH1410" t="n">
        <v>0</v>
      </c>
      <c r="AI1410" t="inlineStr">
        <is>
          <t>Operationnel</t>
        </is>
      </c>
      <c r="AJ1410" t="inlineStr"/>
      <c r="AK1410" t="inlineStr">
        <is>
          <t>no impacts</t>
        </is>
      </c>
      <c r="AL1410" t="inlineStr">
        <is>
          <t>no impacts</t>
        </is>
      </c>
      <c r="AM1410" t="inlineStr">
        <is>
          <t>no impacts</t>
        </is>
      </c>
      <c r="AN1410" t="inlineStr">
        <is>
          <t>no impacts</t>
        </is>
      </c>
      <c r="AO1410" t="inlineStr"/>
      <c r="AP1410" t="inlineStr"/>
      <c r="AQ1410" t="inlineStr">
        <is>
          <t>SUD_240</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is>
          <t>SUD_240</t>
        </is>
      </c>
      <c r="BQ1410" t="inlineStr">
        <is>
          <t>Grid-Gen</t>
        </is>
      </c>
    </row>
    <row r="1411">
      <c r="A1411" t="inlineStr">
        <is>
          <t>be-HIS</t>
        </is>
      </c>
      <c r="B1411" t="inlineStr">
        <is>
          <t>SUD_043</t>
        </is>
      </c>
      <c r="C1411" t="inlineStr">
        <is>
          <t>CENTRE</t>
        </is>
      </c>
      <c r="D1411" t="inlineStr">
        <is>
          <t>IHS</t>
        </is>
      </c>
      <c r="E1411" t="inlineStr">
        <is>
          <t>Grid-Gen</t>
        </is>
      </c>
      <c r="F1411" t="inlineStr">
        <is>
          <t>SUD</t>
        </is>
      </c>
      <c r="G1411" t="inlineStr">
        <is>
          <t>Kribi</t>
        </is>
      </c>
      <c r="H1411" t="inlineStr">
        <is>
          <t>ZTE</t>
        </is>
      </c>
      <c r="I1411" t="n">
        <v>0</v>
      </c>
      <c r="J1411" t="n">
        <v>0</v>
      </c>
      <c r="K1411" t="n">
        <v>0</v>
      </c>
      <c r="L1411" t="n">
        <v>0</v>
      </c>
      <c r="M1411" t="n">
        <v>0</v>
      </c>
      <c r="N1411" t="n">
        <v>0</v>
      </c>
      <c r="O1411" t="n">
        <v>0</v>
      </c>
      <c r="P1411" t="n">
        <v>0</v>
      </c>
      <c r="Q1411" t="n">
        <v>0</v>
      </c>
      <c r="R1411" t="n">
        <v>0</v>
      </c>
      <c r="S1411" t="n">
        <v>0</v>
      </c>
      <c r="T1411" t="n">
        <v>0.01243104958722529</v>
      </c>
      <c r="U1411" t="n">
        <v>0</v>
      </c>
      <c r="V1411" t="n">
        <v>0</v>
      </c>
      <c r="W1411" t="n">
        <v>0.01243104958722529</v>
      </c>
      <c r="X1411" t="n">
        <v>0</v>
      </c>
      <c r="Y1411" t="n">
        <v>0</v>
      </c>
      <c r="Z1411" t="n">
        <v>0</v>
      </c>
      <c r="AA1411" t="n">
        <v>0</v>
      </c>
      <c r="AB1411" t="n">
        <v>0</v>
      </c>
      <c r="AC1411" t="n">
        <v>0</v>
      </c>
      <c r="AD1411" t="n">
        <v>0</v>
      </c>
      <c r="AE1411" t="n">
        <v>0</v>
      </c>
      <c r="AF1411" t="n">
        <v>0</v>
      </c>
      <c r="AG1411" t="n">
        <v>0</v>
      </c>
      <c r="AH1411" t="n">
        <v>0</v>
      </c>
      <c r="AI1411" t="inlineStr">
        <is>
          <t>Operationnel</t>
        </is>
      </c>
      <c r="AJ1411" t="inlineStr"/>
      <c r="AK1411" t="inlineStr">
        <is>
          <t>no impacts</t>
        </is>
      </c>
      <c r="AL1411" t="inlineStr">
        <is>
          <t>no impacts</t>
        </is>
      </c>
      <c r="AM1411" t="inlineStr">
        <is>
          <t>no impacts</t>
        </is>
      </c>
      <c r="AN1411" t="inlineStr">
        <is>
          <t>no impacts</t>
        </is>
      </c>
      <c r="AO1411" t="inlineStr"/>
      <c r="AP1411" t="inlineStr"/>
      <c r="AQ1411" t="inlineStr">
        <is>
          <t>SUD_043</t>
        </is>
      </c>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is>
          <t>SUD_043</t>
        </is>
      </c>
      <c r="BQ1411" t="inlineStr">
        <is>
          <t>Grid-Gen</t>
        </is>
      </c>
    </row>
    <row r="1412">
      <c r="A1412" t="inlineStr">
        <is>
          <t>Kribi-Port-Eau-Profonde-IHS</t>
        </is>
      </c>
      <c r="B1412" t="inlineStr">
        <is>
          <t>SUD_076</t>
        </is>
      </c>
      <c r="C1412" t="inlineStr">
        <is>
          <t>LITTORAL</t>
        </is>
      </c>
      <c r="D1412" t="inlineStr">
        <is>
          <t>IHS</t>
        </is>
      </c>
      <c r="E1412" t="inlineStr">
        <is>
          <t>Gen-Lithium</t>
        </is>
      </c>
      <c r="F1412" t="inlineStr">
        <is>
          <t>SUD</t>
        </is>
      </c>
      <c r="G1412" t="inlineStr">
        <is>
          <t>Kribi</t>
        </is>
      </c>
      <c r="H1412" t="inlineStr">
        <is>
          <t>ZTE</t>
        </is>
      </c>
      <c r="I1412" t="n">
        <v>0</v>
      </c>
      <c r="J1412" t="n">
        <v>0.03203180065804297</v>
      </c>
      <c r="K1412" t="n">
        <v>0.001391136108756927</v>
      </c>
      <c r="L1412" t="n">
        <v>0</v>
      </c>
      <c r="M1412" t="n">
        <v>0</v>
      </c>
      <c r="N1412" t="n">
        <v>0</v>
      </c>
      <c r="O1412" t="n">
        <v>0</v>
      </c>
      <c r="P1412" t="n">
        <v>0</v>
      </c>
      <c r="Q1412" t="n">
        <v>0</v>
      </c>
      <c r="R1412" t="n">
        <v>0</v>
      </c>
      <c r="S1412" t="n">
        <v>16.94325306121284</v>
      </c>
      <c r="T1412" t="n">
        <v>0.01203867786424223</v>
      </c>
      <c r="U1412" t="n">
        <v>0</v>
      </c>
      <c r="V1412" t="n">
        <v>0</v>
      </c>
      <c r="W1412" t="n">
        <v>0.01203867786424223</v>
      </c>
      <c r="X1412" t="n">
        <v>0</v>
      </c>
      <c r="Y1412" t="n">
        <v>0</v>
      </c>
      <c r="Z1412" t="n">
        <v>0</v>
      </c>
      <c r="AA1412" t="n">
        <v>0</v>
      </c>
      <c r="AB1412" t="n">
        <v>0</v>
      </c>
      <c r="AC1412" t="n">
        <v>0</v>
      </c>
      <c r="AD1412" t="n">
        <v>0</v>
      </c>
      <c r="AE1412" t="n">
        <v>0</v>
      </c>
      <c r="AF1412" t="n">
        <v>0</v>
      </c>
      <c r="AG1412" t="n">
        <v>0</v>
      </c>
      <c r="AH1412" t="n">
        <v>0</v>
      </c>
      <c r="AI1412" t="inlineStr">
        <is>
          <t>Operationnel</t>
        </is>
      </c>
      <c r="AJ1412" t="inlineStr"/>
      <c r="AK1412" t="inlineStr">
        <is>
          <t>no impacts</t>
        </is>
      </c>
      <c r="AL1412" t="inlineStr">
        <is>
          <t>no impacts</t>
        </is>
      </c>
      <c r="AM1412" t="inlineStr">
        <is>
          <t>no impacts</t>
        </is>
      </c>
      <c r="AN1412" t="inlineStr">
        <is>
          <t>no impacts</t>
        </is>
      </c>
      <c r="AO1412" t="inlineStr"/>
      <c r="AP1412" t="inlineStr"/>
      <c r="AQ1412" t="inlineStr">
        <is>
          <t>SUD_076</t>
        </is>
      </c>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is>
          <t>SUD_076</t>
        </is>
      </c>
      <c r="BQ1412" t="inlineStr"/>
    </row>
    <row r="1413">
      <c r="A1413" t="inlineStr">
        <is>
          <t>Sangmelima-Akon-MTN</t>
        </is>
      </c>
      <c r="B1413" t="inlineStr">
        <is>
          <t>SUD_258</t>
        </is>
      </c>
      <c r="C1413" t="inlineStr">
        <is>
          <t>CENTRE</t>
        </is>
      </c>
      <c r="D1413" t="inlineStr">
        <is>
          <t>IHS</t>
        </is>
      </c>
      <c r="E1413" t="inlineStr">
        <is>
          <t>Grid-Gen</t>
        </is>
      </c>
      <c r="F1413" t="inlineStr">
        <is>
          <t>SUD</t>
        </is>
      </c>
      <c r="G1413" t="inlineStr">
        <is>
          <t>Sangmelima</t>
        </is>
      </c>
      <c r="H1413" t="inlineStr">
        <is>
          <t>ZTE</t>
        </is>
      </c>
      <c r="I1413" t="n">
        <v>0</v>
      </c>
      <c r="J1413" t="n">
        <v>0.1322827758801261</v>
      </c>
      <c r="K1413" t="n">
        <v>0</v>
      </c>
      <c r="L1413" t="n">
        <v>0</v>
      </c>
      <c r="M1413" t="n">
        <v>0</v>
      </c>
      <c r="N1413" t="n">
        <v>0</v>
      </c>
      <c r="O1413" t="n">
        <v>0</v>
      </c>
      <c r="P1413" t="n">
        <v>0</v>
      </c>
      <c r="Q1413" t="n">
        <v>0</v>
      </c>
      <c r="R1413" t="n">
        <v>0</v>
      </c>
      <c r="S1413" t="n">
        <v>0</v>
      </c>
      <c r="T1413" t="n">
        <v>0</v>
      </c>
      <c r="U1413" t="n">
        <v>0</v>
      </c>
      <c r="V1413" t="n">
        <v>0</v>
      </c>
      <c r="W1413" t="n">
        <v>0.01202084278592455</v>
      </c>
      <c r="X1413" t="n">
        <v>0</v>
      </c>
      <c r="Y1413" t="n">
        <v>0</v>
      </c>
      <c r="Z1413" t="n">
        <v>0</v>
      </c>
      <c r="AA1413" t="n">
        <v>0</v>
      </c>
      <c r="AB1413" t="n">
        <v>0</v>
      </c>
      <c r="AC1413" t="n">
        <v>0</v>
      </c>
      <c r="AD1413" t="n">
        <v>0</v>
      </c>
      <c r="AE1413" t="n">
        <v>0</v>
      </c>
      <c r="AF1413" t="n">
        <v>0</v>
      </c>
      <c r="AG1413" t="n">
        <v>0</v>
      </c>
      <c r="AH1413" t="n">
        <v>0</v>
      </c>
      <c r="AI1413" t="inlineStr">
        <is>
          <t>Operationnel</t>
        </is>
      </c>
      <c r="AJ1413" t="inlineStr"/>
      <c r="AK1413" t="inlineStr">
        <is>
          <t>no impacts</t>
        </is>
      </c>
      <c r="AL1413" t="inlineStr">
        <is>
          <t>no impacts</t>
        </is>
      </c>
      <c r="AM1413" t="inlineStr">
        <is>
          <t>no impacts</t>
        </is>
      </c>
      <c r="AN1413" t="inlineStr">
        <is>
          <t>no impacts</t>
        </is>
      </c>
      <c r="AO1413" t="inlineStr"/>
      <c r="AP1413" t="inlineStr"/>
      <c r="AQ1413" t="inlineStr">
        <is>
          <t>SUD_258</t>
        </is>
      </c>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is>
          <t>SUD_258</t>
        </is>
      </c>
      <c r="BQ1413" t="inlineStr"/>
    </row>
    <row r="1414">
      <c r="A1414" t="inlineStr">
        <is>
          <t>Kribi-Orange</t>
        </is>
      </c>
      <c r="B1414" t="inlineStr">
        <is>
          <t>SUD_002</t>
        </is>
      </c>
      <c r="C1414" t="inlineStr">
        <is>
          <t>LITTORAL</t>
        </is>
      </c>
      <c r="D1414" t="inlineStr"/>
      <c r="E1414" t="inlineStr"/>
      <c r="F1414" t="inlineStr">
        <is>
          <t>SUD</t>
        </is>
      </c>
      <c r="G1414" t="inlineStr">
        <is>
          <t>Kribi</t>
        </is>
      </c>
      <c r="H1414" t="inlineStr">
        <is>
          <t>ZTE</t>
        </is>
      </c>
      <c r="I1414" t="n">
        <v>0</v>
      </c>
      <c r="J1414" t="n">
        <v>0</v>
      </c>
      <c r="K1414" t="n">
        <v>0</v>
      </c>
      <c r="L1414" t="n">
        <v>0</v>
      </c>
      <c r="M1414" t="n">
        <v>0</v>
      </c>
      <c r="N1414" t="n">
        <v>0</v>
      </c>
      <c r="O1414" t="n">
        <v>0</v>
      </c>
      <c r="P1414" t="n">
        <v>0</v>
      </c>
      <c r="Q1414" t="n">
        <v>0</v>
      </c>
      <c r="R1414" t="n">
        <v>0</v>
      </c>
      <c r="S1414" t="n">
        <v>0</v>
      </c>
      <c r="T1414" t="n">
        <v>0.01187816215938565</v>
      </c>
      <c r="U1414" t="n">
        <v>0</v>
      </c>
      <c r="V1414" t="n">
        <v>0</v>
      </c>
      <c r="W1414" t="n">
        <v>0.01187816215938565</v>
      </c>
      <c r="X1414" t="n">
        <v>0</v>
      </c>
      <c r="Y1414" t="n">
        <v>0</v>
      </c>
      <c r="Z1414" t="n">
        <v>0</v>
      </c>
      <c r="AA1414" t="n">
        <v>0</v>
      </c>
      <c r="AB1414" t="n">
        <v>0</v>
      </c>
      <c r="AC1414" t="n">
        <v>0</v>
      </c>
      <c r="AD1414" t="n">
        <v>0</v>
      </c>
      <c r="AE1414" t="n">
        <v>0</v>
      </c>
      <c r="AF1414" t="n">
        <v>0</v>
      </c>
      <c r="AG1414" t="n">
        <v>0</v>
      </c>
      <c r="AH1414" t="n">
        <v>0</v>
      </c>
      <c r="AI1414" t="inlineStr">
        <is>
          <t>Operationnel</t>
        </is>
      </c>
      <c r="AJ1414" t="inlineStr"/>
      <c r="AK1414" t="inlineStr">
        <is>
          <t>no impacts</t>
        </is>
      </c>
      <c r="AL1414" t="inlineStr">
        <is>
          <t>no impacts</t>
        </is>
      </c>
      <c r="AM1414" t="inlineStr">
        <is>
          <t>no impacts</t>
        </is>
      </c>
      <c r="AN1414" t="inlineStr">
        <is>
          <t>no impacts</t>
        </is>
      </c>
      <c r="AO1414" t="inlineStr"/>
      <c r="AP1414" t="inlineStr"/>
      <c r="AQ1414" t="inlineStr">
        <is>
          <t>SUD_002</t>
        </is>
      </c>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row>
    <row r="1415">
      <c r="A1415" t="inlineStr">
        <is>
          <t>Azem-IHS</t>
        </is>
      </c>
      <c r="B1415" t="inlineStr">
        <is>
          <t>SUD_060</t>
        </is>
      </c>
      <c r="C1415" t="inlineStr">
        <is>
          <t>CENTRE</t>
        </is>
      </c>
      <c r="D1415" t="inlineStr">
        <is>
          <t>IHS</t>
        </is>
      </c>
      <c r="E1415" t="inlineStr">
        <is>
          <t>Grid-Gen</t>
        </is>
      </c>
      <c r="F1415" t="inlineStr">
        <is>
          <t>SUD</t>
        </is>
      </c>
      <c r="G1415" t="inlineStr">
        <is>
          <t>Azem</t>
        </is>
      </c>
      <c r="H1415" t="inlineStr">
        <is>
          <t>ZTE</t>
        </is>
      </c>
      <c r="I1415" t="n">
        <v>0</v>
      </c>
      <c r="J1415" t="n">
        <v>0</v>
      </c>
      <c r="K1415" t="n">
        <v>0</v>
      </c>
      <c r="L1415" t="n">
        <v>0</v>
      </c>
      <c r="M1415" t="n">
        <v>0</v>
      </c>
      <c r="N1415" t="n">
        <v>0</v>
      </c>
      <c r="O1415" t="n">
        <v>0</v>
      </c>
      <c r="P1415" t="n">
        <v>0</v>
      </c>
      <c r="Q1415" t="n">
        <v>0</v>
      </c>
      <c r="R1415" t="n">
        <v>0</v>
      </c>
      <c r="S1415" t="n">
        <v>0</v>
      </c>
      <c r="T1415" t="n">
        <v>0.01166414121957669</v>
      </c>
      <c r="U1415" t="n">
        <v>0</v>
      </c>
      <c r="V1415" t="n">
        <v>0</v>
      </c>
      <c r="W1415" t="n">
        <v>0.01166414121957669</v>
      </c>
      <c r="X1415" t="n">
        <v>0</v>
      </c>
      <c r="Y1415" t="n">
        <v>0</v>
      </c>
      <c r="Z1415" t="n">
        <v>0</v>
      </c>
      <c r="AA1415" t="n">
        <v>0</v>
      </c>
      <c r="AB1415" t="n">
        <v>0</v>
      </c>
      <c r="AC1415" t="n">
        <v>0</v>
      </c>
      <c r="AD1415" t="n">
        <v>0</v>
      </c>
      <c r="AE1415" t="n">
        <v>0</v>
      </c>
      <c r="AF1415" t="n">
        <v>0</v>
      </c>
      <c r="AG1415" t="n">
        <v>0</v>
      </c>
      <c r="AH1415" t="n">
        <v>0</v>
      </c>
      <c r="AI1415" t="inlineStr">
        <is>
          <t>Operationnel</t>
        </is>
      </c>
      <c r="AJ1415" t="inlineStr"/>
      <c r="AK1415" t="inlineStr">
        <is>
          <t>no impacts</t>
        </is>
      </c>
      <c r="AL1415" t="inlineStr">
        <is>
          <t>no impacts</t>
        </is>
      </c>
      <c r="AM1415" t="inlineStr">
        <is>
          <t>no impacts</t>
        </is>
      </c>
      <c r="AN1415" t="inlineStr">
        <is>
          <t>no impacts</t>
        </is>
      </c>
      <c r="AO1415" t="inlineStr"/>
      <c r="AP1415" t="inlineStr"/>
      <c r="AQ1415" t="inlineStr">
        <is>
          <t>SUD_060</t>
        </is>
      </c>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is>
          <t>SUD_060</t>
        </is>
      </c>
      <c r="BQ1415" t="inlineStr">
        <is>
          <t>Grid-Gen</t>
        </is>
      </c>
    </row>
    <row r="1416">
      <c r="A1416" t="inlineStr">
        <is>
          <t>Scalom-EHS-IHS</t>
        </is>
      </c>
      <c r="B1416" t="inlineStr">
        <is>
          <t>CTR_155</t>
        </is>
      </c>
      <c r="C1416" t="inlineStr">
        <is>
          <t>Yaounde</t>
        </is>
      </c>
      <c r="D1416" t="inlineStr">
        <is>
          <t>IHS</t>
        </is>
      </c>
      <c r="E1416" t="inlineStr">
        <is>
          <t>Grid-Lithium</t>
        </is>
      </c>
      <c r="F1416" t="inlineStr">
        <is>
          <t>CENTRE</t>
        </is>
      </c>
      <c r="G1416" t="inlineStr">
        <is>
          <t>Yaounde</t>
        </is>
      </c>
      <c r="H1416" t="inlineStr">
        <is>
          <t>ZTE</t>
        </is>
      </c>
      <c r="I1416" t="n">
        <v>0</v>
      </c>
      <c r="J1416" t="n">
        <v>0</v>
      </c>
      <c r="K1416" t="n">
        <v>0</v>
      </c>
      <c r="L1416" t="n">
        <v>0</v>
      </c>
      <c r="M1416" t="n">
        <v>0</v>
      </c>
      <c r="N1416" t="n">
        <v>0</v>
      </c>
      <c r="O1416" t="n">
        <v>0</v>
      </c>
      <c r="P1416" t="n">
        <v>0</v>
      </c>
      <c r="Q1416" t="n">
        <v>0</v>
      </c>
      <c r="R1416" t="n">
        <v>0</v>
      </c>
      <c r="S1416" t="n">
        <v>0</v>
      </c>
      <c r="T1416" t="n">
        <v>0.01164630614125952</v>
      </c>
      <c r="U1416" t="n">
        <v>0.0109329030085638</v>
      </c>
      <c r="V1416" t="n">
        <v>0.01285909146684252</v>
      </c>
      <c r="W1416" t="n">
        <v>0.01164630614125952</v>
      </c>
      <c r="X1416" t="n">
        <v>0</v>
      </c>
      <c r="Y1416" t="n">
        <v>0</v>
      </c>
      <c r="Z1416" t="n">
        <v>0</v>
      </c>
      <c r="AA1416" t="n">
        <v>0</v>
      </c>
      <c r="AB1416" t="n">
        <v>0</v>
      </c>
      <c r="AC1416" t="n">
        <v>0</v>
      </c>
      <c r="AD1416" t="n">
        <v>0</v>
      </c>
      <c r="AE1416" t="n">
        <v>0</v>
      </c>
      <c r="AF1416" t="n">
        <v>0</v>
      </c>
      <c r="AG1416" t="n">
        <v>0</v>
      </c>
      <c r="AH1416" t="n">
        <v>0</v>
      </c>
      <c r="AI1416" t="inlineStr">
        <is>
          <t>Operationnel</t>
        </is>
      </c>
      <c r="AJ1416" t="inlineStr"/>
      <c r="AK1416" t="inlineStr">
        <is>
          <t>no impacts</t>
        </is>
      </c>
      <c r="AL1416" t="inlineStr">
        <is>
          <t>no impacts</t>
        </is>
      </c>
      <c r="AM1416" t="inlineStr">
        <is>
          <t>no impacts</t>
        </is>
      </c>
      <c r="AN1416" t="inlineStr">
        <is>
          <t>no impacts</t>
        </is>
      </c>
      <c r="AO1416" t="inlineStr"/>
      <c r="AP1416" t="inlineStr"/>
      <c r="AQ1416" t="inlineStr">
        <is>
          <t>CTR_155</t>
        </is>
      </c>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is>
          <t>CTR_155</t>
        </is>
      </c>
      <c r="BQ1416" t="inlineStr">
        <is>
          <t>Grid-Gen</t>
        </is>
      </c>
    </row>
    <row r="1417">
      <c r="A1417" t="inlineStr">
        <is>
          <t>Sangmelima-CRTV</t>
        </is>
      </c>
      <c r="B1417" t="inlineStr">
        <is>
          <t>SUD_018</t>
        </is>
      </c>
      <c r="C1417" t="inlineStr">
        <is>
          <t>CENTRE</t>
        </is>
      </c>
      <c r="D1417" t="inlineStr">
        <is>
          <t>CAMUSAT</t>
        </is>
      </c>
      <c r="E1417" t="inlineStr">
        <is>
          <t>Medium Grid + Solar + GE</t>
        </is>
      </c>
      <c r="F1417" t="inlineStr">
        <is>
          <t>SUD</t>
        </is>
      </c>
      <c r="G1417" t="inlineStr">
        <is>
          <t>Sangmelima</t>
        </is>
      </c>
      <c r="H1417" t="inlineStr">
        <is>
          <t>ZTE</t>
        </is>
      </c>
      <c r="I1417" t="n">
        <v>0</v>
      </c>
      <c r="J1417" t="n">
        <v>0</v>
      </c>
      <c r="K1417" t="n">
        <v>0</v>
      </c>
      <c r="L1417" t="n">
        <v>0</v>
      </c>
      <c r="M1417" t="n">
        <v>0</v>
      </c>
      <c r="N1417" t="n">
        <v>0</v>
      </c>
      <c r="O1417" t="n">
        <v>0</v>
      </c>
      <c r="P1417" t="n">
        <v>0</v>
      </c>
      <c r="Q1417" t="n">
        <v>0</v>
      </c>
      <c r="R1417" t="n">
        <v>0</v>
      </c>
      <c r="S1417" t="n">
        <v>0</v>
      </c>
      <c r="T1417" t="n">
        <v>0.01105774855678554</v>
      </c>
      <c r="U1417" t="n">
        <v>0</v>
      </c>
      <c r="V1417" t="n">
        <v>0</v>
      </c>
      <c r="W1417" t="n">
        <v>0.01105774855678554</v>
      </c>
      <c r="X1417" t="n">
        <v>0</v>
      </c>
      <c r="Y1417" t="n">
        <v>0</v>
      </c>
      <c r="Z1417" t="n">
        <v>0</v>
      </c>
      <c r="AA1417" t="n">
        <v>0</v>
      </c>
      <c r="AB1417" t="n">
        <v>0</v>
      </c>
      <c r="AC1417" t="n">
        <v>0</v>
      </c>
      <c r="AD1417" t="n">
        <v>0</v>
      </c>
      <c r="AE1417" t="n">
        <v>0</v>
      </c>
      <c r="AF1417" t="n">
        <v>0</v>
      </c>
      <c r="AG1417" t="n">
        <v>0</v>
      </c>
      <c r="AH1417" t="n">
        <v>0</v>
      </c>
      <c r="AI1417" t="inlineStr">
        <is>
          <t>Operationnel</t>
        </is>
      </c>
      <c r="AJ1417" t="inlineStr"/>
      <c r="AK1417" t="inlineStr">
        <is>
          <t>no impacts</t>
        </is>
      </c>
      <c r="AL1417" t="inlineStr">
        <is>
          <t>no impacts</t>
        </is>
      </c>
      <c r="AM1417" t="inlineStr">
        <is>
          <t>no impacts</t>
        </is>
      </c>
      <c r="AN1417" t="inlineStr">
        <is>
          <t>no impacts</t>
        </is>
      </c>
      <c r="AO1417" t="inlineStr"/>
      <c r="AP1417" t="inlineStr"/>
      <c r="AQ1417" t="inlineStr">
        <is>
          <t>SUD_018</t>
        </is>
      </c>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is>
          <t>Grid-Lithium</t>
        </is>
      </c>
    </row>
    <row r="1418">
      <c r="A1418" t="inlineStr">
        <is>
          <t>e-Technique</t>
        </is>
      </c>
      <c r="B1418" t="inlineStr">
        <is>
          <t>SUD_057</t>
        </is>
      </c>
      <c r="C1418" t="inlineStr">
        <is>
          <t>CENTRE</t>
        </is>
      </c>
      <c r="D1418" t="inlineStr">
        <is>
          <t>IHS</t>
        </is>
      </c>
      <c r="E1418" t="inlineStr">
        <is>
          <t>Grid-Gen</t>
        </is>
      </c>
      <c r="F1418" t="inlineStr">
        <is>
          <t>SUD</t>
        </is>
      </c>
      <c r="G1418" t="inlineStr">
        <is>
          <t>Kribi</t>
        </is>
      </c>
      <c r="H1418" t="inlineStr">
        <is>
          <t>ZTE</t>
        </is>
      </c>
      <c r="I1418" t="n">
        <v>0</v>
      </c>
      <c r="J1418" t="n">
        <v>0.87898399979454</v>
      </c>
      <c r="K1418" t="n">
        <v>0</v>
      </c>
      <c r="L1418" t="n">
        <v>0</v>
      </c>
      <c r="M1418" t="n">
        <v>0</v>
      </c>
      <c r="N1418" t="n">
        <v>0</v>
      </c>
      <c r="O1418" t="n">
        <v>0</v>
      </c>
      <c r="P1418" t="n">
        <v>0</v>
      </c>
      <c r="Q1418" t="n">
        <v>0</v>
      </c>
      <c r="R1418" t="n">
        <v>0</v>
      </c>
      <c r="S1418" t="n">
        <v>0</v>
      </c>
      <c r="T1418" t="n">
        <v>0.01036218050240687</v>
      </c>
      <c r="U1418" t="n">
        <v>0</v>
      </c>
      <c r="V1418" t="n">
        <v>0</v>
      </c>
      <c r="W1418" t="n">
        <v>0.01036218050240684</v>
      </c>
      <c r="X1418" t="n">
        <v>0</v>
      </c>
      <c r="Y1418" t="n">
        <v>0</v>
      </c>
      <c r="Z1418" t="n">
        <v>0</v>
      </c>
      <c r="AA1418" t="n">
        <v>0</v>
      </c>
      <c r="AB1418" t="n">
        <v>0</v>
      </c>
      <c r="AC1418" t="n">
        <v>0</v>
      </c>
      <c r="AD1418" t="n">
        <v>0</v>
      </c>
      <c r="AE1418" t="n">
        <v>0</v>
      </c>
      <c r="AF1418" t="n">
        <v>0</v>
      </c>
      <c r="AG1418" t="n">
        <v>0</v>
      </c>
      <c r="AH1418" t="n">
        <v>0</v>
      </c>
      <c r="AI1418" t="inlineStr">
        <is>
          <t>Operationnel</t>
        </is>
      </c>
      <c r="AJ1418" t="inlineStr"/>
      <c r="AK1418" t="inlineStr">
        <is>
          <t>no impacts</t>
        </is>
      </c>
      <c r="AL1418" t="inlineStr">
        <is>
          <t>no impacts</t>
        </is>
      </c>
      <c r="AM1418" t="inlineStr">
        <is>
          <t>no impacts</t>
        </is>
      </c>
      <c r="AN1418" t="inlineStr">
        <is>
          <t>no impacts</t>
        </is>
      </c>
      <c r="AO1418" t="inlineStr"/>
      <c r="AP1418" t="inlineStr"/>
      <c r="AQ1418" t="inlineStr">
        <is>
          <t>SUD_057</t>
        </is>
      </c>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is>
          <t>SUD_057</t>
        </is>
      </c>
      <c r="BQ1418" t="inlineStr">
        <is>
          <t>Grid-Gen</t>
        </is>
      </c>
    </row>
    <row r="1419">
      <c r="A1419" t="inlineStr">
        <is>
          <t>Kribi-CRTV</t>
        </is>
      </c>
      <c r="B1419" t="inlineStr">
        <is>
          <t>SUD_010</t>
        </is>
      </c>
      <c r="C1419" t="inlineStr">
        <is>
          <t>CENTRE</t>
        </is>
      </c>
      <c r="D1419" t="inlineStr">
        <is>
          <t>CAMUSAT</t>
        </is>
      </c>
      <c r="E1419" t="inlineStr">
        <is>
          <t>Good Grid + GE</t>
        </is>
      </c>
      <c r="F1419" t="inlineStr">
        <is>
          <t>SUD</t>
        </is>
      </c>
      <c r="G1419" t="inlineStr">
        <is>
          <t>Kribi</t>
        </is>
      </c>
      <c r="H1419" t="inlineStr">
        <is>
          <t>ZTE</t>
        </is>
      </c>
      <c r="I1419" t="n">
        <v>0.6507485025668247</v>
      </c>
      <c r="J1419" t="n">
        <v>0</v>
      </c>
      <c r="K1419" t="n">
        <v>0</v>
      </c>
      <c r="L1419" t="n">
        <v>0</v>
      </c>
      <c r="M1419" t="n">
        <v>0</v>
      </c>
      <c r="N1419" t="n">
        <v>0</v>
      </c>
      <c r="O1419" t="n">
        <v>0</v>
      </c>
      <c r="P1419" t="n">
        <v>0</v>
      </c>
      <c r="Q1419" t="n">
        <v>0</v>
      </c>
      <c r="R1419" t="n">
        <v>0</v>
      </c>
      <c r="S1419" t="n">
        <v>0</v>
      </c>
      <c r="T1419" t="n">
        <v>0.009951973701106759</v>
      </c>
      <c r="U1419" t="n">
        <v>0</v>
      </c>
      <c r="V1419" t="n">
        <v>0</v>
      </c>
      <c r="W1419" t="n">
        <v>0.009951973701106759</v>
      </c>
      <c r="X1419" t="n">
        <v>0</v>
      </c>
      <c r="Y1419" t="n">
        <v>0</v>
      </c>
      <c r="Z1419" t="n">
        <v>0</v>
      </c>
      <c r="AA1419" t="n">
        <v>0</v>
      </c>
      <c r="AB1419" t="n">
        <v>0</v>
      </c>
      <c r="AC1419" t="n">
        <v>0</v>
      </c>
      <c r="AD1419" t="n">
        <v>0</v>
      </c>
      <c r="AE1419" t="n">
        <v>0</v>
      </c>
      <c r="AF1419" t="n">
        <v>0</v>
      </c>
      <c r="AG1419" t="n">
        <v>0</v>
      </c>
      <c r="AH1419" t="n">
        <v>0</v>
      </c>
      <c r="AI1419" t="inlineStr">
        <is>
          <t>Operationnel</t>
        </is>
      </c>
      <c r="AJ1419" t="inlineStr"/>
      <c r="AK1419" t="inlineStr">
        <is>
          <t>no impacts</t>
        </is>
      </c>
      <c r="AL1419" t="inlineStr">
        <is>
          <t>no impacts</t>
        </is>
      </c>
      <c r="AM1419" t="inlineStr">
        <is>
          <t>no impacts</t>
        </is>
      </c>
      <c r="AN1419" t="inlineStr">
        <is>
          <t>no impacts</t>
        </is>
      </c>
      <c r="AO1419" t="inlineStr"/>
      <c r="AP1419" t="inlineStr"/>
      <c r="AQ1419" t="inlineStr">
        <is>
          <t>SUD_010</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is>
          <t>Grid-Gen</t>
        </is>
      </c>
    </row>
    <row r="1420">
      <c r="A1420" t="inlineStr">
        <is>
          <t>Kribi-Bassiki</t>
        </is>
      </c>
      <c r="B1420" t="inlineStr">
        <is>
          <t>SUD_071</t>
        </is>
      </c>
      <c r="C1420" t="inlineStr">
        <is>
          <t>CENTRE</t>
        </is>
      </c>
      <c r="D1420" t="inlineStr">
        <is>
          <t>CAMUSAT</t>
        </is>
      </c>
      <c r="E1420" t="inlineStr">
        <is>
          <t>Good Grid no GE - 8h</t>
        </is>
      </c>
      <c r="F1420" t="inlineStr">
        <is>
          <t>SUD</t>
        </is>
      </c>
      <c r="G1420" t="inlineStr">
        <is>
          <t>Kribi</t>
        </is>
      </c>
      <c r="H1420" t="inlineStr">
        <is>
          <t>ZTE</t>
        </is>
      </c>
      <c r="I1420" t="n">
        <v>0</v>
      </c>
      <c r="J1420" t="n">
        <v>0</v>
      </c>
      <c r="K1420" t="n">
        <v>0</v>
      </c>
      <c r="L1420" t="n">
        <v>0</v>
      </c>
      <c r="M1420" t="n">
        <v>0</v>
      </c>
      <c r="N1420" t="n">
        <v>0</v>
      </c>
      <c r="O1420" t="n">
        <v>0</v>
      </c>
      <c r="P1420" t="n">
        <v>0</v>
      </c>
      <c r="Q1420" t="n">
        <v>0</v>
      </c>
      <c r="R1420" t="n">
        <v>0</v>
      </c>
      <c r="S1420" t="n">
        <v>0</v>
      </c>
      <c r="T1420" t="n">
        <v>0.009809293074567856</v>
      </c>
      <c r="U1420" t="n">
        <v>0</v>
      </c>
      <c r="V1420" t="n">
        <v>0</v>
      </c>
      <c r="W1420" t="n">
        <v>0.009809293074567856</v>
      </c>
      <c r="X1420" t="n">
        <v>0</v>
      </c>
      <c r="Y1420" t="n">
        <v>0</v>
      </c>
      <c r="Z1420" t="n">
        <v>0</v>
      </c>
      <c r="AA1420" t="n">
        <v>0</v>
      </c>
      <c r="AB1420" t="n">
        <v>0</v>
      </c>
      <c r="AC1420" t="n">
        <v>0</v>
      </c>
      <c r="AD1420" t="n">
        <v>0</v>
      </c>
      <c r="AE1420" t="n">
        <v>0</v>
      </c>
      <c r="AF1420" t="n">
        <v>0</v>
      </c>
      <c r="AG1420" t="n">
        <v>0</v>
      </c>
      <c r="AH1420" t="n">
        <v>0</v>
      </c>
      <c r="AI1420" t="inlineStr">
        <is>
          <t>Operationnel</t>
        </is>
      </c>
      <c r="AJ1420" t="inlineStr"/>
      <c r="AK1420" t="inlineStr">
        <is>
          <t>no impacts</t>
        </is>
      </c>
      <c r="AL1420" t="inlineStr">
        <is>
          <t>no impacts</t>
        </is>
      </c>
      <c r="AM1420" t="inlineStr">
        <is>
          <t>no impacts</t>
        </is>
      </c>
      <c r="AN1420" t="inlineStr">
        <is>
          <t>no impacts</t>
        </is>
      </c>
      <c r="AO1420" t="inlineStr"/>
      <c r="AP1420" t="inlineStr"/>
      <c r="AQ1420" t="inlineStr">
        <is>
          <t>SUD_071</t>
        </is>
      </c>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row>
    <row r="1421">
      <c r="A1421" t="inlineStr">
        <is>
          <t>SUD_191_Z_Kribi-Terre-Promise</t>
        </is>
      </c>
      <c r="B1421" t="inlineStr">
        <is>
          <t>SUD_191</t>
        </is>
      </c>
      <c r="C1421" t="inlineStr">
        <is>
          <t>CENTRE</t>
        </is>
      </c>
      <c r="D1421" t="inlineStr">
        <is>
          <t>ESCO</t>
        </is>
      </c>
      <c r="E1421" t="inlineStr">
        <is>
          <t>Hybrid Solar - S1</t>
        </is>
      </c>
      <c r="F1421" t="inlineStr">
        <is>
          <t>SUD</t>
        </is>
      </c>
      <c r="G1421" t="inlineStr">
        <is>
          <t>Kribi</t>
        </is>
      </c>
      <c r="H1421" t="inlineStr">
        <is>
          <t>ZTE</t>
        </is>
      </c>
      <c r="I1421" t="n">
        <v>0</v>
      </c>
      <c r="J1421" t="n">
        <v>0</v>
      </c>
      <c r="K1421" t="n">
        <v>0</v>
      </c>
      <c r="L1421" t="n">
        <v>0</v>
      </c>
      <c r="M1421" t="n">
        <v>0</v>
      </c>
      <c r="N1421" t="n">
        <v>0</v>
      </c>
      <c r="O1421" t="n">
        <v>0</v>
      </c>
      <c r="P1421" t="n">
        <v>0</v>
      </c>
      <c r="Q1421" t="n">
        <v>0</v>
      </c>
      <c r="R1421" t="n">
        <v>0</v>
      </c>
      <c r="S1421" t="n">
        <v>0</v>
      </c>
      <c r="T1421" t="n">
        <v>0.008650012983937054</v>
      </c>
      <c r="U1421" t="n">
        <v>0</v>
      </c>
      <c r="V1421" t="inlineStr"/>
      <c r="W1421" t="n">
        <v>0.008650012983937055</v>
      </c>
      <c r="X1421" t="n">
        <v>0</v>
      </c>
      <c r="Y1421" t="n">
        <v>0</v>
      </c>
      <c r="Z1421" t="n">
        <v>0</v>
      </c>
      <c r="AA1421" t="n">
        <v>0</v>
      </c>
      <c r="AB1421" t="n">
        <v>0</v>
      </c>
      <c r="AC1421" t="n">
        <v>0</v>
      </c>
      <c r="AD1421" t="n">
        <v>0</v>
      </c>
      <c r="AE1421" t="n">
        <v>0</v>
      </c>
      <c r="AF1421" t="n">
        <v>0</v>
      </c>
      <c r="AG1421" t="n">
        <v>0</v>
      </c>
      <c r="AH1421" t="n">
        <v>0</v>
      </c>
      <c r="AI1421" t="inlineStr">
        <is>
          <t>EXCLU</t>
        </is>
      </c>
      <c r="AJ1421" t="inlineStr"/>
      <c r="AK1421" t="inlineStr">
        <is>
          <t>Exclu</t>
        </is>
      </c>
      <c r="AL1421" t="inlineStr">
        <is>
          <t>Exclu</t>
        </is>
      </c>
      <c r="AM1421" t="inlineStr">
        <is>
          <t>EXCLU</t>
        </is>
      </c>
      <c r="AN1421" t="inlineStr">
        <is>
          <t>Exclu</t>
        </is>
      </c>
      <c r="AO1421" t="inlineStr"/>
      <c r="AP1421" t="inlineStr"/>
      <c r="AQ1421" t="inlineStr">
        <is>
          <t>SUD_191</t>
        </is>
      </c>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is>
          <t>Grid-Lithium</t>
        </is>
      </c>
    </row>
    <row r="1422">
      <c r="A1422" t="inlineStr">
        <is>
          <t>Bipaga</t>
        </is>
      </c>
      <c r="B1422" t="inlineStr">
        <is>
          <t>SUD_001</t>
        </is>
      </c>
      <c r="C1422" t="inlineStr">
        <is>
          <t>LITTORAL</t>
        </is>
      </c>
      <c r="D1422" t="inlineStr">
        <is>
          <t>IHS</t>
        </is>
      </c>
      <c r="E1422" t="inlineStr">
        <is>
          <t>Grid-Gen</t>
        </is>
      </c>
      <c r="F1422" t="inlineStr">
        <is>
          <t>SUD</t>
        </is>
      </c>
      <c r="G1422" t="inlineStr">
        <is>
          <t>Bipaga</t>
        </is>
      </c>
      <c r="H1422" t="inlineStr">
        <is>
          <t>ZTE</t>
        </is>
      </c>
      <c r="I1422" t="n">
        <v>0</v>
      </c>
      <c r="J1422" t="n">
        <v>0.3460718596707503</v>
      </c>
      <c r="K1422" t="n">
        <v>0</v>
      </c>
      <c r="L1422" t="n">
        <v>0</v>
      </c>
      <c r="M1422" t="n">
        <v>0</v>
      </c>
      <c r="N1422" t="n">
        <v>0</v>
      </c>
      <c r="O1422" t="n">
        <v>0</v>
      </c>
      <c r="P1422" t="n">
        <v>0.3006280801180244</v>
      </c>
      <c r="Q1422" t="n">
        <v>0</v>
      </c>
      <c r="R1422" t="n">
        <v>3.273931821489415</v>
      </c>
      <c r="S1422" t="n">
        <v>0</v>
      </c>
      <c r="T1422" t="n">
        <v>0.008614342827302028</v>
      </c>
      <c r="U1422" t="n">
        <v>0</v>
      </c>
      <c r="V1422" t="n">
        <v>0</v>
      </c>
      <c r="W1422" t="n">
        <v>0.008614342827302028</v>
      </c>
      <c r="X1422" t="n">
        <v>0</v>
      </c>
      <c r="Y1422" t="n">
        <v>0</v>
      </c>
      <c r="Z1422" t="n">
        <v>0</v>
      </c>
      <c r="AA1422" t="n">
        <v>0</v>
      </c>
      <c r="AB1422" t="n">
        <v>0</v>
      </c>
      <c r="AC1422" t="n">
        <v>0</v>
      </c>
      <c r="AD1422" t="n">
        <v>0</v>
      </c>
      <c r="AE1422" t="n">
        <v>0</v>
      </c>
      <c r="AF1422" t="n">
        <v>0</v>
      </c>
      <c r="AG1422" t="n">
        <v>0</v>
      </c>
      <c r="AH1422" t="n">
        <v>0</v>
      </c>
      <c r="AI1422" t="inlineStr">
        <is>
          <t>Operationnel</t>
        </is>
      </c>
      <c r="AJ1422" t="inlineStr"/>
      <c r="AK1422" t="inlineStr">
        <is>
          <t>no impacts</t>
        </is>
      </c>
      <c r="AL1422" t="inlineStr">
        <is>
          <t>no impacts</t>
        </is>
      </c>
      <c r="AM1422" t="inlineStr">
        <is>
          <t>no impacts</t>
        </is>
      </c>
      <c r="AN1422" t="inlineStr">
        <is>
          <t>no impacts</t>
        </is>
      </c>
      <c r="AO1422" t="inlineStr"/>
      <c r="AP1422" t="inlineStr"/>
      <c r="AQ1422" t="inlineStr">
        <is>
          <t>SUD_001</t>
        </is>
      </c>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is>
          <t>SUD_001</t>
        </is>
      </c>
      <c r="BQ1422" t="inlineStr"/>
    </row>
    <row r="1423">
      <c r="A1423" t="inlineStr">
        <is>
          <t>Kye-Ossi</t>
        </is>
      </c>
      <c r="B1423" t="inlineStr">
        <is>
          <t>SUD_015</t>
        </is>
      </c>
      <c r="C1423" t="inlineStr">
        <is>
          <t>CENTRE</t>
        </is>
      </c>
      <c r="D1423" t="inlineStr">
        <is>
          <t>IHS</t>
        </is>
      </c>
      <c r="E1423" t="inlineStr">
        <is>
          <t>Solar-Grid-Gen-Lithium</t>
        </is>
      </c>
      <c r="F1423" t="inlineStr">
        <is>
          <t>SUD</t>
        </is>
      </c>
      <c r="G1423" t="inlineStr">
        <is>
          <t>Kye-Ossi</t>
        </is>
      </c>
      <c r="H1423" t="inlineStr">
        <is>
          <t>ZTE</t>
        </is>
      </c>
      <c r="I1423" t="n">
        <v>0.5597004277565183</v>
      </c>
      <c r="J1423" t="n">
        <v>0</v>
      </c>
      <c r="K1423" t="n">
        <v>0</v>
      </c>
      <c r="L1423" t="n">
        <v>5.789686046592889e-17</v>
      </c>
      <c r="M1423" t="n">
        <v>0</v>
      </c>
      <c r="N1423" t="n">
        <v>0</v>
      </c>
      <c r="O1423" t="n">
        <v>0</v>
      </c>
      <c r="P1423" t="n">
        <v>0</v>
      </c>
      <c r="Q1423" t="n">
        <v>0</v>
      </c>
      <c r="R1423" t="n">
        <v>0</v>
      </c>
      <c r="S1423" t="n">
        <v>0</v>
      </c>
      <c r="T1423" t="n">
        <v>0.008560837592350289</v>
      </c>
      <c r="U1423" t="n">
        <v>0</v>
      </c>
      <c r="V1423" t="n">
        <v>0</v>
      </c>
      <c r="W1423" t="n">
        <v>0.008560837592350174</v>
      </c>
      <c r="X1423" t="n">
        <v>0</v>
      </c>
      <c r="Y1423" t="n">
        <v>0</v>
      </c>
      <c r="Z1423" t="n">
        <v>0</v>
      </c>
      <c r="AA1423" t="n">
        <v>0</v>
      </c>
      <c r="AB1423" t="n">
        <v>0</v>
      </c>
      <c r="AC1423" t="n">
        <v>0</v>
      </c>
      <c r="AD1423" t="n">
        <v>0</v>
      </c>
      <c r="AE1423" t="n">
        <v>0</v>
      </c>
      <c r="AF1423" t="n">
        <v>0</v>
      </c>
      <c r="AG1423" t="n">
        <v>0</v>
      </c>
      <c r="AH1423" t="n">
        <v>0</v>
      </c>
      <c r="AI1423" t="inlineStr">
        <is>
          <t>Operationnel</t>
        </is>
      </c>
      <c r="AJ1423" t="inlineStr"/>
      <c r="AK1423" t="inlineStr">
        <is>
          <t>no impacts</t>
        </is>
      </c>
      <c r="AL1423" t="inlineStr">
        <is>
          <t>no impacts</t>
        </is>
      </c>
      <c r="AM1423" t="inlineStr">
        <is>
          <t>no impacts</t>
        </is>
      </c>
      <c r="AN1423" t="inlineStr">
        <is>
          <t>no impacts</t>
        </is>
      </c>
      <c r="AO1423" t="inlineStr"/>
      <c r="AP1423" t="inlineStr"/>
      <c r="AQ1423" t="inlineStr">
        <is>
          <t>SUD_015</t>
        </is>
      </c>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is>
          <t>SUD_015</t>
        </is>
      </c>
      <c r="BQ1423" t="inlineStr">
        <is>
          <t>Grid-Gen</t>
        </is>
      </c>
    </row>
    <row r="1424">
      <c r="A1424" t="inlineStr">
        <is>
          <t>KRIBI-NDOMBE-II</t>
        </is>
      </c>
      <c r="B1424" t="inlineStr">
        <is>
          <t>SUD_096</t>
        </is>
      </c>
      <c r="C1424" t="inlineStr">
        <is>
          <t>LITTORAL</t>
        </is>
      </c>
      <c r="D1424" t="inlineStr">
        <is>
          <t>CAMUSAT</t>
        </is>
      </c>
      <c r="E1424" t="inlineStr">
        <is>
          <t>Good Grid + Solar + GE</t>
        </is>
      </c>
      <c r="F1424" t="inlineStr">
        <is>
          <t>SUD</t>
        </is>
      </c>
      <c r="G1424" t="inlineStr">
        <is>
          <t>Kribi</t>
        </is>
      </c>
      <c r="H1424" t="inlineStr">
        <is>
          <t>ZTE</t>
        </is>
      </c>
      <c r="I1424" t="n">
        <v>0</v>
      </c>
      <c r="J1424" t="n">
        <v>0</v>
      </c>
      <c r="K1424" t="n">
        <v>0</v>
      </c>
      <c r="L1424" t="n">
        <v>0</v>
      </c>
      <c r="M1424" t="n">
        <v>0</v>
      </c>
      <c r="N1424" t="n">
        <v>8.684529069889332e-17</v>
      </c>
      <c r="O1424" t="n">
        <v>0</v>
      </c>
      <c r="P1424" t="n">
        <v>0</v>
      </c>
      <c r="Q1424" t="n">
        <v>0</v>
      </c>
      <c r="R1424" t="n">
        <v>5.789686046592889e-17</v>
      </c>
      <c r="S1424" t="n">
        <v>8.684529069889332e-17</v>
      </c>
      <c r="T1424" t="n">
        <v>0.007972280007876057</v>
      </c>
      <c r="U1424" t="n">
        <v>5.789686046592889e-17</v>
      </c>
      <c r="V1424" t="n">
        <v>0</v>
      </c>
      <c r="W1424" t="n">
        <v>0.007972280007876042</v>
      </c>
      <c r="X1424" t="n">
        <v>0</v>
      </c>
      <c r="Y1424" t="n">
        <v>0</v>
      </c>
      <c r="Z1424" t="n">
        <v>0</v>
      </c>
      <c r="AA1424" t="n">
        <v>0</v>
      </c>
      <c r="AB1424" t="n">
        <v>0</v>
      </c>
      <c r="AC1424" t="n">
        <v>0</v>
      </c>
      <c r="AD1424" t="n">
        <v>0</v>
      </c>
      <c r="AE1424" t="n">
        <v>0</v>
      </c>
      <c r="AF1424" t="n">
        <v>0</v>
      </c>
      <c r="AG1424" t="n">
        <v>0</v>
      </c>
      <c r="AH1424" t="n">
        <v>0</v>
      </c>
      <c r="AI1424" t="inlineStr">
        <is>
          <t>Operationnel</t>
        </is>
      </c>
      <c r="AJ1424" t="inlineStr"/>
      <c r="AK1424" t="inlineStr">
        <is>
          <t>no impacts</t>
        </is>
      </c>
      <c r="AL1424" t="inlineStr">
        <is>
          <t>no impacts</t>
        </is>
      </c>
      <c r="AM1424" t="inlineStr">
        <is>
          <t>no impacts</t>
        </is>
      </c>
      <c r="AN1424" t="inlineStr">
        <is>
          <t>no impacts</t>
        </is>
      </c>
      <c r="AO1424" t="inlineStr"/>
      <c r="AP1424" t="inlineStr"/>
      <c r="AQ1424" t="inlineStr">
        <is>
          <t>SUD_096</t>
        </is>
      </c>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is>
          <t>Grid-Gen</t>
        </is>
      </c>
    </row>
    <row r="1425">
      <c r="A1425" t="inlineStr">
        <is>
          <t>Kribi-Ebouyie</t>
        </is>
      </c>
      <c r="B1425" t="inlineStr">
        <is>
          <t>SUD_077</t>
        </is>
      </c>
      <c r="C1425" t="inlineStr">
        <is>
          <t>LITTORAL</t>
        </is>
      </c>
      <c r="D1425" t="inlineStr">
        <is>
          <t>IHS</t>
        </is>
      </c>
      <c r="E1425" t="inlineStr">
        <is>
          <t>Grid-Gen</t>
        </is>
      </c>
      <c r="F1425" t="inlineStr">
        <is>
          <t>SUD</t>
        </is>
      </c>
      <c r="G1425" t="inlineStr">
        <is>
          <t>Kribi</t>
        </is>
      </c>
      <c r="H1425" t="inlineStr">
        <is>
          <t>ZTE</t>
        </is>
      </c>
      <c r="I1425" t="n">
        <v>0</v>
      </c>
      <c r="J1425" t="n">
        <v>0</v>
      </c>
      <c r="K1425" t="n">
        <v>0</v>
      </c>
      <c r="L1425" t="n">
        <v>0</v>
      </c>
      <c r="M1425" t="n">
        <v>0</v>
      </c>
      <c r="N1425" t="n">
        <v>0</v>
      </c>
      <c r="O1425" t="n">
        <v>0</v>
      </c>
      <c r="P1425" t="n">
        <v>0</v>
      </c>
      <c r="Q1425" t="n">
        <v>0</v>
      </c>
      <c r="R1425" t="n">
        <v>0</v>
      </c>
      <c r="S1425" t="n">
        <v>0</v>
      </c>
      <c r="T1425" t="n">
        <v>0.007900939694606481</v>
      </c>
      <c r="U1425" t="n">
        <v>0</v>
      </c>
      <c r="V1425" t="n">
        <v>0</v>
      </c>
      <c r="W1425" t="n">
        <v>0.007900939694606481</v>
      </c>
      <c r="X1425" t="n">
        <v>0</v>
      </c>
      <c r="Y1425" t="n">
        <v>0</v>
      </c>
      <c r="Z1425" t="n">
        <v>0</v>
      </c>
      <c r="AA1425" t="n">
        <v>0</v>
      </c>
      <c r="AB1425" t="n">
        <v>0</v>
      </c>
      <c r="AC1425" t="n">
        <v>0</v>
      </c>
      <c r="AD1425" t="n">
        <v>0</v>
      </c>
      <c r="AE1425" t="n">
        <v>0</v>
      </c>
      <c r="AF1425" t="n">
        <v>0</v>
      </c>
      <c r="AG1425" t="n">
        <v>0</v>
      </c>
      <c r="AH1425" t="n">
        <v>0</v>
      </c>
      <c r="AI1425" t="inlineStr">
        <is>
          <t>Operationnel</t>
        </is>
      </c>
      <c r="AJ1425" t="inlineStr"/>
      <c r="AK1425" t="inlineStr">
        <is>
          <t>no impacts</t>
        </is>
      </c>
      <c r="AL1425" t="inlineStr">
        <is>
          <t>no impacts</t>
        </is>
      </c>
      <c r="AM1425" t="inlineStr">
        <is>
          <t>no impacts</t>
        </is>
      </c>
      <c r="AN1425" t="inlineStr">
        <is>
          <t>no impacts</t>
        </is>
      </c>
      <c r="AO1425" t="inlineStr"/>
      <c r="AP1425" t="inlineStr"/>
      <c r="AQ1425" t="inlineStr">
        <is>
          <t>SUD_077</t>
        </is>
      </c>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is>
          <t>SUD_077</t>
        </is>
      </c>
      <c r="BQ1425" t="inlineStr"/>
    </row>
    <row r="1426">
      <c r="A1426" t="inlineStr">
        <is>
          <t>Kolofata</t>
        </is>
      </c>
      <c r="B1426" t="inlineStr">
        <is>
          <t>EXN_104</t>
        </is>
      </c>
      <c r="C1426" t="inlineStr">
        <is>
          <t>EXTREME-NORD</t>
        </is>
      </c>
      <c r="D1426" t="inlineStr">
        <is>
          <t>IHS</t>
        </is>
      </c>
      <c r="E1426" t="inlineStr">
        <is>
          <t>Grid-Hybrid-Gen</t>
        </is>
      </c>
      <c r="F1426" t="inlineStr">
        <is>
          <t>EXTREME-NORD</t>
        </is>
      </c>
      <c r="G1426" t="inlineStr">
        <is>
          <t>Kolofata</t>
        </is>
      </c>
      <c r="H1426" t="inlineStr">
        <is>
          <t>HUAWEI</t>
        </is>
      </c>
      <c r="I1426" t="n">
        <v>0</v>
      </c>
      <c r="J1426" t="n">
        <v>0</v>
      </c>
      <c r="K1426" t="n">
        <v>0</v>
      </c>
      <c r="L1426" t="n">
        <v>0</v>
      </c>
      <c r="M1426" t="n">
        <v>0</v>
      </c>
      <c r="N1426" t="n">
        <v>0</v>
      </c>
      <c r="O1426" t="n">
        <v>0</v>
      </c>
      <c r="P1426" t="n">
        <v>0</v>
      </c>
      <c r="Q1426" t="n">
        <v>0</v>
      </c>
      <c r="R1426" t="n">
        <v>0</v>
      </c>
      <c r="S1426" t="n">
        <v>0</v>
      </c>
      <c r="T1426" t="n">
        <v>0</v>
      </c>
      <c r="U1426" t="n">
        <v>0</v>
      </c>
      <c r="V1426" t="n">
        <v>0.5653719826614502</v>
      </c>
      <c r="W1426" t="n">
        <v>0.007579908284893262</v>
      </c>
      <c r="X1426" t="n">
        <v>0</v>
      </c>
      <c r="Y1426" t="n">
        <v>0</v>
      </c>
      <c r="Z1426" t="n">
        <v>0</v>
      </c>
      <c r="AA1426" t="n">
        <v>0</v>
      </c>
      <c r="AB1426" t="n">
        <v>0</v>
      </c>
      <c r="AC1426" t="n">
        <v>0</v>
      </c>
      <c r="AD1426" t="n">
        <v>0</v>
      </c>
      <c r="AE1426" t="n">
        <v>0</v>
      </c>
      <c r="AF1426" t="n">
        <v>0</v>
      </c>
      <c r="AG1426" t="n">
        <v>0</v>
      </c>
      <c r="AH1426" t="n">
        <v>0</v>
      </c>
      <c r="AI1426" t="inlineStr">
        <is>
          <t>Insecurity</t>
        </is>
      </c>
      <c r="AJ1426" t="inlineStr"/>
      <c r="AK1426" t="inlineStr">
        <is>
          <t>no impacts</t>
        </is>
      </c>
      <c r="AL1426" t="inlineStr">
        <is>
          <t>no impacts</t>
        </is>
      </c>
      <c r="AM1426" t="inlineStr">
        <is>
          <t>no impacts</t>
        </is>
      </c>
      <c r="AN1426" t="inlineStr">
        <is>
          <t>no impacts</t>
        </is>
      </c>
      <c r="AO1426" t="inlineStr">
        <is>
          <t>(05/06/2026 cell huawei): 06/05/2026 : Go du BIR attendu
04/05/2026 : Fme active || Demande d'escorte
02/04/2026 : Check connectivity(SFP, Optical fiber) between BBU and RRU 60 || Fme active</t>
        </is>
      </c>
      <c r="AP1426" t="inlineStr">
        <is>
          <t>05/06/2026 cell huawei) : 06/05/2026 : Go du BIR attendu 04/05/2026 : Fme active || Demande d'escorte 02/04/2026 : Check connectivity(SFP, Optical fiber) between BBU and RRU 60 || Fme active</t>
        </is>
      </c>
      <c r="AQ1426" t="inlineStr">
        <is>
          <t>EXN_104</t>
        </is>
      </c>
      <c r="AR1426" t="inlineStr"/>
      <c r="AS1426" t="inlineStr"/>
      <c r="AT1426" t="inlineStr"/>
      <c r="AU1426" t="inlineStr"/>
      <c r="AV1426" t="inlineStr"/>
      <c r="AW1426" t="inlineStr"/>
      <c r="AX1426" t="inlineStr">
        <is>
          <t>(05/06/2026 cell huawei): 06/05/2026 : Go du BIR attendu
04/05/2026 : Fme active || Demande d'escorte
02/04/2026 : Check connectivity(SFP, Optical fiber) between BBU and RRU 60 || Fme active</t>
        </is>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is>
          <t>EXN_104</t>
        </is>
      </c>
      <c r="BQ1426" t="inlineStr"/>
    </row>
    <row r="1427">
      <c r="A1427" t="inlineStr">
        <is>
          <t>Kribi-Kienke-Bridge-IHS</t>
        </is>
      </c>
      <c r="B1427" t="inlineStr">
        <is>
          <t>SUD_042</t>
        </is>
      </c>
      <c r="C1427" t="inlineStr">
        <is>
          <t>LITTORAL</t>
        </is>
      </c>
      <c r="D1427" t="inlineStr">
        <is>
          <t>IHS</t>
        </is>
      </c>
      <c r="E1427" t="inlineStr">
        <is>
          <t>Grid-Gen</t>
        </is>
      </c>
      <c r="F1427" t="inlineStr">
        <is>
          <t>SUD</t>
        </is>
      </c>
      <c r="G1427" t="inlineStr">
        <is>
          <t>Kribi</t>
        </is>
      </c>
      <c r="H1427" t="inlineStr">
        <is>
          <t>ZTE</t>
        </is>
      </c>
      <c r="I1427" t="n">
        <v>0</v>
      </c>
      <c r="J1427" t="n">
        <v>0</v>
      </c>
      <c r="K1427" t="n">
        <v>0</v>
      </c>
      <c r="L1427" t="n">
        <v>0</v>
      </c>
      <c r="M1427" t="n">
        <v>0</v>
      </c>
      <c r="N1427" t="n">
        <v>0</v>
      </c>
      <c r="O1427" t="n">
        <v>0</v>
      </c>
      <c r="P1427" t="n">
        <v>0</v>
      </c>
      <c r="Q1427" t="n">
        <v>0</v>
      </c>
      <c r="R1427" t="n">
        <v>0</v>
      </c>
      <c r="S1427" t="n">
        <v>0</v>
      </c>
      <c r="T1427" t="n">
        <v>0.007294547031814641</v>
      </c>
      <c r="U1427" t="n">
        <v>0</v>
      </c>
      <c r="V1427" t="n">
        <v>0</v>
      </c>
      <c r="W1427" t="n">
        <v>0.007294547031814641</v>
      </c>
      <c r="X1427" t="n">
        <v>0</v>
      </c>
      <c r="Y1427" t="n">
        <v>0</v>
      </c>
      <c r="Z1427" t="n">
        <v>0</v>
      </c>
      <c r="AA1427" t="n">
        <v>0</v>
      </c>
      <c r="AB1427" t="n">
        <v>0</v>
      </c>
      <c r="AC1427" t="n">
        <v>0</v>
      </c>
      <c r="AD1427" t="n">
        <v>0</v>
      </c>
      <c r="AE1427" t="n">
        <v>0</v>
      </c>
      <c r="AF1427" t="n">
        <v>0</v>
      </c>
      <c r="AG1427" t="n">
        <v>0</v>
      </c>
      <c r="AH1427" t="n">
        <v>0</v>
      </c>
      <c r="AI1427" t="inlineStr">
        <is>
          <t>Operationnel</t>
        </is>
      </c>
      <c r="AJ1427" t="inlineStr"/>
      <c r="AK1427" t="inlineStr">
        <is>
          <t>no impacts</t>
        </is>
      </c>
      <c r="AL1427" t="inlineStr">
        <is>
          <t>no impacts</t>
        </is>
      </c>
      <c r="AM1427" t="inlineStr">
        <is>
          <t>no impacts</t>
        </is>
      </c>
      <c r="AN1427" t="inlineStr">
        <is>
          <t>no impacts</t>
        </is>
      </c>
      <c r="AO1427" t="inlineStr"/>
      <c r="AP1427" t="inlineStr"/>
      <c r="AQ1427" t="inlineStr">
        <is>
          <t>SUD_042</t>
        </is>
      </c>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is>
          <t>SUD_042</t>
        </is>
      </c>
      <c r="BQ1427" t="inlineStr">
        <is>
          <t>Grid-Gen</t>
        </is>
      </c>
    </row>
    <row r="1428">
      <c r="A1428" t="inlineStr">
        <is>
          <t>Kribi-Ocean</t>
        </is>
      </c>
      <c r="B1428" t="inlineStr">
        <is>
          <t>SUD_006</t>
        </is>
      </c>
      <c r="C1428" t="inlineStr">
        <is>
          <t>LITTORAL</t>
        </is>
      </c>
      <c r="D1428" t="inlineStr">
        <is>
          <t>IHS</t>
        </is>
      </c>
      <c r="E1428" t="inlineStr">
        <is>
          <t>Grid-Gen</t>
        </is>
      </c>
      <c r="F1428" t="inlineStr">
        <is>
          <t>SUD</t>
        </is>
      </c>
      <c r="G1428" t="inlineStr">
        <is>
          <t>Kribi</t>
        </is>
      </c>
      <c r="H1428" t="inlineStr">
        <is>
          <t>ZTE</t>
        </is>
      </c>
      <c r="I1428" t="n">
        <v>0</v>
      </c>
      <c r="J1428" t="n">
        <v>0</v>
      </c>
      <c r="K1428" t="n">
        <v>0</v>
      </c>
      <c r="L1428" t="n">
        <v>0</v>
      </c>
      <c r="M1428" t="n">
        <v>0</v>
      </c>
      <c r="N1428" t="n">
        <v>0</v>
      </c>
      <c r="O1428" t="n">
        <v>0</v>
      </c>
      <c r="P1428" t="n">
        <v>0</v>
      </c>
      <c r="Q1428" t="n">
        <v>0</v>
      </c>
      <c r="R1428" t="n">
        <v>0</v>
      </c>
      <c r="S1428" t="n">
        <v>0</v>
      </c>
      <c r="T1428" t="n">
        <v>0.007009185778737002</v>
      </c>
      <c r="U1428" t="n">
        <v>0</v>
      </c>
      <c r="V1428" t="n">
        <v>0</v>
      </c>
      <c r="W1428" t="n">
        <v>0.007009185778737002</v>
      </c>
      <c r="X1428" t="n">
        <v>0</v>
      </c>
      <c r="Y1428" t="n">
        <v>0</v>
      </c>
      <c r="Z1428" t="n">
        <v>0</v>
      </c>
      <c r="AA1428" t="n">
        <v>0</v>
      </c>
      <c r="AB1428" t="n">
        <v>0</v>
      </c>
      <c r="AC1428" t="n">
        <v>0</v>
      </c>
      <c r="AD1428" t="n">
        <v>0</v>
      </c>
      <c r="AE1428" t="n">
        <v>0</v>
      </c>
      <c r="AF1428" t="n">
        <v>0</v>
      </c>
      <c r="AG1428" t="n">
        <v>0</v>
      </c>
      <c r="AH1428" t="n">
        <v>0</v>
      </c>
      <c r="AI1428" t="inlineStr">
        <is>
          <t>Operationnel</t>
        </is>
      </c>
      <c r="AJ1428" t="inlineStr"/>
      <c r="AK1428" t="inlineStr">
        <is>
          <t>no impacts</t>
        </is>
      </c>
      <c r="AL1428" t="inlineStr">
        <is>
          <t>no impacts</t>
        </is>
      </c>
      <c r="AM1428" t="inlineStr">
        <is>
          <t>no impacts</t>
        </is>
      </c>
      <c r="AN1428" t="inlineStr">
        <is>
          <t>no impacts</t>
        </is>
      </c>
      <c r="AO1428" t="inlineStr"/>
      <c r="AP1428" t="inlineStr"/>
      <c r="AQ1428" t="inlineStr">
        <is>
          <t>SUD_006</t>
        </is>
      </c>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is>
          <t>SUD_006</t>
        </is>
      </c>
      <c r="BQ1428" t="inlineStr"/>
    </row>
    <row r="1429">
      <c r="A1429" t="inlineStr">
        <is>
          <t>Belel-MTN-IHS</t>
        </is>
      </c>
      <c r="B1429" t="inlineStr">
        <is>
          <t>ADM_096</t>
        </is>
      </c>
      <c r="C1429" t="inlineStr">
        <is>
          <t>ADAMAOUA</t>
        </is>
      </c>
      <c r="D1429" t="inlineStr">
        <is>
          <t>IHS</t>
        </is>
      </c>
      <c r="E1429" t="inlineStr">
        <is>
          <t>Solar-Gen</t>
        </is>
      </c>
      <c r="F1429" t="inlineStr">
        <is>
          <t>ADAMAOUA</t>
        </is>
      </c>
      <c r="G1429" t="inlineStr">
        <is>
          <t>Belel</t>
        </is>
      </c>
      <c r="H1429" t="inlineStr">
        <is>
          <t>HUAWEI</t>
        </is>
      </c>
      <c r="I1429" t="n">
        <v>0</v>
      </c>
      <c r="J1429" t="n">
        <v>0</v>
      </c>
      <c r="K1429" t="n">
        <v>0</v>
      </c>
      <c r="L1429" t="n">
        <v>0</v>
      </c>
      <c r="M1429" t="n">
        <v>0</v>
      </c>
      <c r="N1429" t="n">
        <v>0</v>
      </c>
      <c r="O1429" t="n">
        <v>0</v>
      </c>
      <c r="P1429" t="n">
        <v>0</v>
      </c>
      <c r="Q1429" t="n">
        <v>0</v>
      </c>
      <c r="R1429" t="n">
        <v>0</v>
      </c>
      <c r="S1429" t="n">
        <v>0</v>
      </c>
      <c r="T1429" t="n">
        <v>0</v>
      </c>
      <c r="U1429" t="n">
        <v>0</v>
      </c>
      <c r="V1429" t="n">
        <v>0</v>
      </c>
      <c r="W1429" t="n">
        <v>0.006420628194262525</v>
      </c>
      <c r="X1429" t="n">
        <v>0</v>
      </c>
      <c r="Y1429" t="n">
        <v>0</v>
      </c>
      <c r="Z1429" t="n">
        <v>0</v>
      </c>
      <c r="AA1429" t="n">
        <v>0</v>
      </c>
      <c r="AB1429" t="n">
        <v>0</v>
      </c>
      <c r="AC1429" t="n">
        <v>0</v>
      </c>
      <c r="AD1429" t="n">
        <v>0</v>
      </c>
      <c r="AE1429" t="n">
        <v>0</v>
      </c>
      <c r="AF1429" t="n">
        <v>0</v>
      </c>
      <c r="AG1429" t="n">
        <v>0</v>
      </c>
      <c r="AH1429" t="n">
        <v>0</v>
      </c>
      <c r="AI1429" t="inlineStr">
        <is>
          <t>Operationnel</t>
        </is>
      </c>
      <c r="AJ1429" t="inlineStr"/>
      <c r="AK1429" t="inlineStr">
        <is>
          <t>no impacts</t>
        </is>
      </c>
      <c r="AL1429" t="inlineStr">
        <is>
          <t>no impacts</t>
        </is>
      </c>
      <c r="AM1429" t="inlineStr">
        <is>
          <t>no impacts</t>
        </is>
      </c>
      <c r="AN1429" t="inlineStr">
        <is>
          <t>no impacts</t>
        </is>
      </c>
      <c r="AO1429" t="inlineStr"/>
      <c r="AP1429" t="inlineStr"/>
      <c r="AQ1429" t="inlineStr">
        <is>
          <t>ADM_096</t>
        </is>
      </c>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is>
          <t>ADM_096</t>
        </is>
      </c>
      <c r="BQ1429" t="inlineStr">
        <is>
          <t>Grid-Gen</t>
        </is>
      </c>
    </row>
    <row r="1430">
      <c r="A1430" t="inlineStr">
        <is>
          <t>Ndiam-badji</t>
        </is>
      </c>
      <c r="B1430" t="inlineStr">
        <is>
          <t>NRD_154</t>
        </is>
      </c>
      <c r="C1430" t="inlineStr">
        <is>
          <t>NORD</t>
        </is>
      </c>
      <c r="D1430" t="inlineStr">
        <is>
          <t>CAMUSAT</t>
        </is>
      </c>
      <c r="E1430" t="inlineStr">
        <is>
          <t>Hybrid Solar - S3</t>
        </is>
      </c>
      <c r="F1430" t="inlineStr">
        <is>
          <t>NORD</t>
        </is>
      </c>
      <c r="G1430" t="inlineStr">
        <is>
          <t>Ndiam-Badji</t>
        </is>
      </c>
      <c r="H1430" t="inlineStr">
        <is>
          <t>NOKIA</t>
        </is>
      </c>
      <c r="I1430" t="n">
        <v>0.001248527734980219</v>
      </c>
      <c r="J1430" t="n">
        <v>0</v>
      </c>
      <c r="K1430" t="n">
        <v>0</v>
      </c>
      <c r="L1430" t="n">
        <v>0.004815749834923337</v>
      </c>
      <c r="M1430" t="n">
        <v>0</v>
      </c>
      <c r="N1430" t="n">
        <v>0</v>
      </c>
      <c r="O1430" t="n">
        <v>0</v>
      </c>
      <c r="P1430" t="n">
        <v>0</v>
      </c>
      <c r="Q1430" t="n">
        <v>0</v>
      </c>
      <c r="R1430" t="n">
        <v>0</v>
      </c>
      <c r="S1430" t="n">
        <v>0</v>
      </c>
      <c r="T1430" t="n">
        <v>0.005618699982477767</v>
      </c>
      <c r="U1430" t="n">
        <v>0</v>
      </c>
      <c r="V1430" t="n">
        <v>0</v>
      </c>
      <c r="W1430" t="n">
        <v>0.005618699982477767</v>
      </c>
      <c r="X1430" t="n">
        <v>0</v>
      </c>
      <c r="Y1430" t="n">
        <v>0</v>
      </c>
      <c r="Z1430" t="n">
        <v>0</v>
      </c>
      <c r="AA1430" t="n">
        <v>0</v>
      </c>
      <c r="AB1430" t="n">
        <v>0</v>
      </c>
      <c r="AC1430" t="n">
        <v>0</v>
      </c>
      <c r="AD1430" t="n">
        <v>0</v>
      </c>
      <c r="AE1430" t="n">
        <v>0</v>
      </c>
      <c r="AF1430" t="n">
        <v>0</v>
      </c>
      <c r="AG1430" t="n">
        <v>0</v>
      </c>
      <c r="AH1430" t="n">
        <v>0</v>
      </c>
      <c r="AI1430" t="inlineStr">
        <is>
          <t>Operationnel</t>
        </is>
      </c>
      <c r="AJ1430" t="inlineStr"/>
      <c r="AK1430" t="inlineStr">
        <is>
          <t>no impacts</t>
        </is>
      </c>
      <c r="AL1430" t="inlineStr">
        <is>
          <t>no impacts</t>
        </is>
      </c>
      <c r="AM1430" t="inlineStr">
        <is>
          <t>no impacts</t>
        </is>
      </c>
      <c r="AN1430" t="inlineStr">
        <is>
          <t>no impacts</t>
        </is>
      </c>
      <c r="AO1430" t="inlineStr"/>
      <c r="AP1430" t="inlineStr"/>
      <c r="AQ1430" t="inlineStr">
        <is>
          <t>NRD_154</t>
        </is>
      </c>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row>
    <row r="1431">
      <c r="A1431" t="inlineStr">
        <is>
          <t>Ebolowa-Elat</t>
        </is>
      </c>
      <c r="B1431" t="inlineStr">
        <is>
          <t>SUD_217</t>
        </is>
      </c>
      <c r="C1431" t="inlineStr">
        <is>
          <t>CENTRE</t>
        </is>
      </c>
      <c r="D1431" t="inlineStr">
        <is>
          <t>IHS</t>
        </is>
      </c>
      <c r="E1431" t="inlineStr">
        <is>
          <t>Grid-Gen</t>
        </is>
      </c>
      <c r="F1431" t="inlineStr">
        <is>
          <t>SUD</t>
        </is>
      </c>
      <c r="G1431" t="inlineStr">
        <is>
          <t>Ebolowa</t>
        </is>
      </c>
      <c r="H1431" t="inlineStr">
        <is>
          <t>ZTE</t>
        </is>
      </c>
      <c r="I1431" t="n">
        <v>0</v>
      </c>
      <c r="J1431" t="n">
        <v>0</v>
      </c>
      <c r="K1431" t="n">
        <v>0</v>
      </c>
      <c r="L1431" t="n">
        <v>0</v>
      </c>
      <c r="M1431" t="n">
        <v>0</v>
      </c>
      <c r="N1431" t="n">
        <v>0</v>
      </c>
      <c r="O1431" t="n">
        <v>0</v>
      </c>
      <c r="P1431" t="n">
        <v>0</v>
      </c>
      <c r="Q1431" t="n">
        <v>0</v>
      </c>
      <c r="R1431" t="n">
        <v>0</v>
      </c>
      <c r="S1431" t="n">
        <v>0</v>
      </c>
      <c r="T1431" t="n">
        <v>0.005421863808488462</v>
      </c>
      <c r="U1431" t="n">
        <v>0</v>
      </c>
      <c r="V1431" t="n">
        <v>0</v>
      </c>
      <c r="W1431" t="n">
        <v>0.005421863808488462</v>
      </c>
      <c r="X1431" t="n">
        <v>0</v>
      </c>
      <c r="Y1431" t="n">
        <v>0</v>
      </c>
      <c r="Z1431" t="n">
        <v>0</v>
      </c>
      <c r="AA1431" t="n">
        <v>0</v>
      </c>
      <c r="AB1431" t="n">
        <v>0</v>
      </c>
      <c r="AC1431" t="n">
        <v>0</v>
      </c>
      <c r="AD1431" t="n">
        <v>0</v>
      </c>
      <c r="AE1431" t="n">
        <v>0</v>
      </c>
      <c r="AF1431" t="n">
        <v>0</v>
      </c>
      <c r="AG1431" t="n">
        <v>0</v>
      </c>
      <c r="AH1431" t="n">
        <v>0</v>
      </c>
      <c r="AI1431" t="inlineStr">
        <is>
          <t>Operationnel</t>
        </is>
      </c>
      <c r="AJ1431" t="inlineStr"/>
      <c r="AK1431" t="inlineStr">
        <is>
          <t>no impacts</t>
        </is>
      </c>
      <c r="AL1431" t="inlineStr">
        <is>
          <t>no impacts</t>
        </is>
      </c>
      <c r="AM1431" t="inlineStr">
        <is>
          <t>no impacts</t>
        </is>
      </c>
      <c r="AN1431" t="inlineStr">
        <is>
          <t>no impacts</t>
        </is>
      </c>
      <c r="AO1431" t="inlineStr"/>
      <c r="AP1431" t="inlineStr"/>
      <c r="AQ1431" t="inlineStr">
        <is>
          <t>SUD_217</t>
        </is>
      </c>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is>
          <t>SUD_217</t>
        </is>
      </c>
      <c r="BQ1431" t="inlineStr">
        <is>
          <t>Grid-Gen</t>
        </is>
      </c>
    </row>
    <row r="1432">
      <c r="A1432" t="inlineStr">
        <is>
          <t>Ebolowa-Agence-New</t>
        </is>
      </c>
      <c r="B1432" t="inlineStr">
        <is>
          <t>SUD_083</t>
        </is>
      </c>
      <c r="C1432" t="inlineStr">
        <is>
          <t>CENTRE</t>
        </is>
      </c>
      <c r="D1432" t="inlineStr">
        <is>
          <t>CAMUSAT</t>
        </is>
      </c>
      <c r="E1432" t="inlineStr">
        <is>
          <t>Good Grid + GE</t>
        </is>
      </c>
      <c r="F1432" t="inlineStr">
        <is>
          <t>SUD</t>
        </is>
      </c>
      <c r="G1432" t="inlineStr">
        <is>
          <t>Ebolowa</t>
        </is>
      </c>
      <c r="H1432" t="inlineStr">
        <is>
          <t>ZTE</t>
        </is>
      </c>
      <c r="I1432" t="n">
        <v>0</v>
      </c>
      <c r="J1432" t="n">
        <v>0</v>
      </c>
      <c r="K1432" t="n">
        <v>0</v>
      </c>
      <c r="L1432" t="n">
        <v>0</v>
      </c>
      <c r="M1432" t="n">
        <v>0</v>
      </c>
      <c r="N1432" t="n">
        <v>0</v>
      </c>
      <c r="O1432" t="n">
        <v>0</v>
      </c>
      <c r="P1432" t="n">
        <v>0</v>
      </c>
      <c r="Q1432" t="n">
        <v>0</v>
      </c>
      <c r="R1432" t="n">
        <v>0</v>
      </c>
      <c r="S1432" t="n">
        <v>0</v>
      </c>
      <c r="T1432" t="n">
        <v>0.005368358573536438</v>
      </c>
      <c r="U1432" t="n">
        <v>0</v>
      </c>
      <c r="V1432" t="n">
        <v>0</v>
      </c>
      <c r="W1432" t="n">
        <v>0.005368358573536438</v>
      </c>
      <c r="X1432" t="n">
        <v>0</v>
      </c>
      <c r="Y1432" t="n">
        <v>0</v>
      </c>
      <c r="Z1432" t="n">
        <v>0</v>
      </c>
      <c r="AA1432" t="n">
        <v>0</v>
      </c>
      <c r="AB1432" t="n">
        <v>0</v>
      </c>
      <c r="AC1432" t="n">
        <v>0</v>
      </c>
      <c r="AD1432" t="n">
        <v>0</v>
      </c>
      <c r="AE1432" t="n">
        <v>0</v>
      </c>
      <c r="AF1432" t="n">
        <v>0</v>
      </c>
      <c r="AG1432" t="n">
        <v>0</v>
      </c>
      <c r="AH1432" t="n">
        <v>0</v>
      </c>
      <c r="AI1432" t="inlineStr">
        <is>
          <t>Operationnel</t>
        </is>
      </c>
      <c r="AJ1432" t="inlineStr"/>
      <c r="AK1432" t="inlineStr">
        <is>
          <t>no impacts</t>
        </is>
      </c>
      <c r="AL1432" t="inlineStr">
        <is>
          <t>no impacts</t>
        </is>
      </c>
      <c r="AM1432" t="inlineStr">
        <is>
          <t>no impacts</t>
        </is>
      </c>
      <c r="AN1432" t="inlineStr">
        <is>
          <t>no impacts</t>
        </is>
      </c>
      <c r="AO1432" t="inlineStr"/>
      <c r="AP1432" t="inlineStr"/>
      <c r="AQ1432" t="inlineStr">
        <is>
          <t>SUD_083</t>
        </is>
      </c>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row>
    <row r="1433">
      <c r="A1433" t="inlineStr">
        <is>
          <t>Pouss-New</t>
        </is>
      </c>
      <c r="B1433" t="inlineStr">
        <is>
          <t>EXN_189</t>
        </is>
      </c>
      <c r="C1433" t="inlineStr">
        <is>
          <t>EXTREME-NORD</t>
        </is>
      </c>
      <c r="D1433" t="inlineStr">
        <is>
          <t>IHS</t>
        </is>
      </c>
      <c r="E1433" t="inlineStr">
        <is>
          <t>Grid-Hybrid-Gen</t>
        </is>
      </c>
      <c r="F1433" t="inlineStr">
        <is>
          <t>EXTREME-NORD</t>
        </is>
      </c>
      <c r="G1433" t="inlineStr">
        <is>
          <t>Pouss</t>
        </is>
      </c>
      <c r="H1433" t="inlineStr">
        <is>
          <t>HUAWEI</t>
        </is>
      </c>
      <c r="I1433" t="n">
        <v>0</v>
      </c>
      <c r="J1433" t="n">
        <v>0</v>
      </c>
      <c r="K1433" t="n">
        <v>0</v>
      </c>
      <c r="L1433" t="n">
        <v>0</v>
      </c>
      <c r="M1433" t="n">
        <v>0</v>
      </c>
      <c r="N1433" t="n">
        <v>0</v>
      </c>
      <c r="O1433" t="n">
        <v>0</v>
      </c>
      <c r="P1433" t="n">
        <v>0</v>
      </c>
      <c r="Q1433" t="n">
        <v>0</v>
      </c>
      <c r="R1433" t="n">
        <v>0</v>
      </c>
      <c r="S1433" t="n">
        <v>0</v>
      </c>
      <c r="T1433" t="n">
        <v>0</v>
      </c>
      <c r="U1433" t="n">
        <v>0</v>
      </c>
      <c r="V1433" t="n">
        <v>0</v>
      </c>
      <c r="W1433" t="n">
        <v>0.003477840271892202</v>
      </c>
      <c r="X1433" t="n">
        <v>0</v>
      </c>
      <c r="Y1433" t="n">
        <v>0</v>
      </c>
      <c r="Z1433" t="n">
        <v>0</v>
      </c>
      <c r="AA1433" t="n">
        <v>0</v>
      </c>
      <c r="AB1433" t="n">
        <v>0</v>
      </c>
      <c r="AC1433" t="n">
        <v>0</v>
      </c>
      <c r="AD1433" t="n">
        <v>0</v>
      </c>
      <c r="AE1433" t="n">
        <v>0</v>
      </c>
      <c r="AF1433" t="n">
        <v>0</v>
      </c>
      <c r="AG1433" t="n">
        <v>0</v>
      </c>
      <c r="AH1433" t="n">
        <v>0</v>
      </c>
      <c r="AI1433" t="inlineStr">
        <is>
          <t>Insecurity</t>
        </is>
      </c>
      <c r="AJ1433" t="inlineStr"/>
      <c r="AK1433" t="inlineStr">
        <is>
          <t>no impacts</t>
        </is>
      </c>
      <c r="AL1433" t="inlineStr">
        <is>
          <t>no impacts</t>
        </is>
      </c>
      <c r="AM1433" t="inlineStr">
        <is>
          <t>no impacts</t>
        </is>
      </c>
      <c r="AN1433" t="inlineStr">
        <is>
          <t>no impacts</t>
        </is>
      </c>
      <c r="AO1433" t="inlineStr"/>
      <c r="AP1433" t="inlineStr"/>
      <c r="AQ1433" t="inlineStr">
        <is>
          <t>EXN_189</t>
        </is>
      </c>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is>
          <t>EXN_189</t>
        </is>
      </c>
      <c r="BQ1433" t="inlineStr">
        <is>
          <t>Grid-Gen</t>
        </is>
      </c>
    </row>
    <row r="1434">
      <c r="A1434" t="inlineStr">
        <is>
          <t>Bogo-MTN</t>
        </is>
      </c>
      <c r="B1434" t="inlineStr">
        <is>
          <t>EXN_097</t>
        </is>
      </c>
      <c r="C1434" t="inlineStr">
        <is>
          <t>EXTREME-NORD</t>
        </is>
      </c>
      <c r="D1434" t="inlineStr">
        <is>
          <t>IHS</t>
        </is>
      </c>
      <c r="E1434" t="inlineStr">
        <is>
          <t>Grid-Gen</t>
        </is>
      </c>
      <c r="F1434" t="inlineStr">
        <is>
          <t>EXTREME-NORD</t>
        </is>
      </c>
      <c r="G1434" t="inlineStr">
        <is>
          <t>Bogo</t>
        </is>
      </c>
      <c r="H1434" t="inlineStr">
        <is>
          <t>HUAWEI</t>
        </is>
      </c>
      <c r="I1434" t="n">
        <v>0</v>
      </c>
      <c r="J1434" t="n">
        <v>0</v>
      </c>
      <c r="K1434" t="n">
        <v>0</v>
      </c>
      <c r="L1434" t="n">
        <v>0</v>
      </c>
      <c r="M1434" t="n">
        <v>0</v>
      </c>
      <c r="N1434" t="n">
        <v>0</v>
      </c>
      <c r="O1434" t="n">
        <v>0</v>
      </c>
      <c r="P1434" t="n">
        <v>0</v>
      </c>
      <c r="Q1434" t="n">
        <v>0</v>
      </c>
      <c r="R1434" t="n">
        <v>0</v>
      </c>
      <c r="S1434" t="n">
        <v>0</v>
      </c>
      <c r="T1434" t="n">
        <v>0</v>
      </c>
      <c r="U1434" t="n">
        <v>0</v>
      </c>
      <c r="V1434" t="n">
        <v>0</v>
      </c>
      <c r="W1434" t="n">
        <v>0.003388664880305222</v>
      </c>
      <c r="X1434" t="n">
        <v>0</v>
      </c>
      <c r="Y1434" t="n">
        <v>0</v>
      </c>
      <c r="Z1434" t="n">
        <v>0</v>
      </c>
      <c r="AA1434" t="n">
        <v>0</v>
      </c>
      <c r="AB1434" t="n">
        <v>0</v>
      </c>
      <c r="AC1434" t="n">
        <v>0</v>
      </c>
      <c r="AD1434" t="n">
        <v>0</v>
      </c>
      <c r="AE1434" t="n">
        <v>0</v>
      </c>
      <c r="AF1434" t="n">
        <v>0</v>
      </c>
      <c r="AG1434" t="n">
        <v>0</v>
      </c>
      <c r="AH1434" t="n">
        <v>0</v>
      </c>
      <c r="AI1434" t="inlineStr">
        <is>
          <t>Insecurity</t>
        </is>
      </c>
      <c r="AJ1434" t="inlineStr"/>
      <c r="AK1434" t="inlineStr">
        <is>
          <t>no impacts</t>
        </is>
      </c>
      <c r="AL1434" t="inlineStr">
        <is>
          <t>no impacts</t>
        </is>
      </c>
      <c r="AM1434" t="inlineStr">
        <is>
          <t>no impacts</t>
        </is>
      </c>
      <c r="AN1434" t="inlineStr">
        <is>
          <t>no impacts</t>
        </is>
      </c>
      <c r="AO1434" t="inlineStr"/>
      <c r="AP1434" t="inlineStr"/>
      <c r="AQ1434" t="inlineStr">
        <is>
          <t>EXN_097</t>
        </is>
      </c>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is>
          <t>EXN_097</t>
        </is>
      </c>
      <c r="BQ1434" t="inlineStr">
        <is>
          <t>Solar AER-Gen-Lithium</t>
        </is>
      </c>
    </row>
    <row r="1435">
      <c r="A1435" t="inlineStr">
        <is>
          <t>Ebolowa-Mekalat</t>
        </is>
      </c>
      <c r="B1435" t="inlineStr">
        <is>
          <t>SUD_223</t>
        </is>
      </c>
      <c r="C1435" t="inlineStr">
        <is>
          <t>CENTRE</t>
        </is>
      </c>
      <c r="D1435" t="inlineStr">
        <is>
          <t>IHS</t>
        </is>
      </c>
      <c r="E1435" t="inlineStr">
        <is>
          <t>Grid-Gen</t>
        </is>
      </c>
      <c r="F1435" t="inlineStr">
        <is>
          <t>SUD</t>
        </is>
      </c>
      <c r="G1435" t="inlineStr">
        <is>
          <t>Ebolowa</t>
        </is>
      </c>
      <c r="H1435" t="inlineStr">
        <is>
          <t>ZTE</t>
        </is>
      </c>
      <c r="I1435" t="n">
        <v>0</v>
      </c>
      <c r="J1435" t="n">
        <v>0</v>
      </c>
      <c r="K1435" t="n">
        <v>0</v>
      </c>
      <c r="L1435" t="n">
        <v>0</v>
      </c>
      <c r="M1435" t="n">
        <v>0</v>
      </c>
      <c r="N1435" t="n">
        <v>0</v>
      </c>
      <c r="O1435" t="n">
        <v>0</v>
      </c>
      <c r="P1435" t="n">
        <v>0</v>
      </c>
      <c r="Q1435" t="n">
        <v>0</v>
      </c>
      <c r="R1435" t="n">
        <v>0</v>
      </c>
      <c r="S1435" t="n">
        <v>0</v>
      </c>
      <c r="T1435" t="n">
        <v>0.002960623000687784</v>
      </c>
      <c r="U1435" t="n">
        <v>0</v>
      </c>
      <c r="V1435" t="n">
        <v>0</v>
      </c>
      <c r="W1435" t="n">
        <v>0.002960623000687784</v>
      </c>
      <c r="X1435" t="n">
        <v>0</v>
      </c>
      <c r="Y1435" t="n">
        <v>0</v>
      </c>
      <c r="Z1435" t="n">
        <v>0</v>
      </c>
      <c r="AA1435" t="n">
        <v>0</v>
      </c>
      <c r="AB1435" t="n">
        <v>0</v>
      </c>
      <c r="AC1435" t="n">
        <v>0</v>
      </c>
      <c r="AD1435" t="n">
        <v>0</v>
      </c>
      <c r="AE1435" t="n">
        <v>0</v>
      </c>
      <c r="AF1435" t="n">
        <v>0</v>
      </c>
      <c r="AG1435" t="n">
        <v>0</v>
      </c>
      <c r="AH1435" t="n">
        <v>0</v>
      </c>
      <c r="AI1435" t="inlineStr">
        <is>
          <t>Operationnel</t>
        </is>
      </c>
      <c r="AJ1435" t="inlineStr"/>
      <c r="AK1435" t="inlineStr">
        <is>
          <t>no impacts</t>
        </is>
      </c>
      <c r="AL1435" t="inlineStr">
        <is>
          <t>no impacts</t>
        </is>
      </c>
      <c r="AM1435" t="inlineStr">
        <is>
          <t>no impacts</t>
        </is>
      </c>
      <c r="AN1435" t="inlineStr">
        <is>
          <t>no impacts</t>
        </is>
      </c>
      <c r="AO1435" t="inlineStr"/>
      <c r="AP1435" t="inlineStr"/>
      <c r="AQ1435" t="inlineStr">
        <is>
          <t>SUD_223</t>
        </is>
      </c>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is>
          <t>SUD_223</t>
        </is>
      </c>
      <c r="BQ1435" t="inlineStr"/>
    </row>
    <row r="1436">
      <c r="A1436" t="inlineStr">
        <is>
          <t>Doualare</t>
        </is>
      </c>
      <c r="B1436" t="inlineStr">
        <is>
          <t>EXN_030</t>
        </is>
      </c>
      <c r="C1436" t="inlineStr">
        <is>
          <t>Maroua</t>
        </is>
      </c>
      <c r="D1436" t="inlineStr">
        <is>
          <t>IHS</t>
        </is>
      </c>
      <c r="E1436" t="inlineStr">
        <is>
          <t>Solar-Grid-Gen</t>
        </is>
      </c>
      <c r="F1436" t="inlineStr">
        <is>
          <t>EXTREME-NORD</t>
        </is>
      </c>
      <c r="G1436" t="inlineStr">
        <is>
          <t>Maroua</t>
        </is>
      </c>
      <c r="H1436" t="inlineStr">
        <is>
          <t>Huawei</t>
        </is>
      </c>
      <c r="I1436" t="n">
        <v>0</v>
      </c>
      <c r="J1436" t="n">
        <v>0</v>
      </c>
      <c r="K1436" t="n">
        <v>0</v>
      </c>
      <c r="L1436" t="n">
        <v>0</v>
      </c>
      <c r="M1436" t="n">
        <v>0</v>
      </c>
      <c r="N1436" t="n">
        <v>0</v>
      </c>
      <c r="O1436" t="n">
        <v>0.003210314097131264</v>
      </c>
      <c r="P1436" t="n">
        <v>0</v>
      </c>
      <c r="Q1436" t="n">
        <v>0</v>
      </c>
      <c r="R1436" t="n">
        <v>0</v>
      </c>
      <c r="S1436" t="n">
        <v>0</v>
      </c>
      <c r="T1436" t="n">
        <v>0.001159280090630734</v>
      </c>
      <c r="U1436" t="n">
        <v>0</v>
      </c>
      <c r="V1436" t="n">
        <v>0</v>
      </c>
      <c r="W1436" t="n">
        <v>0.001159280090630734</v>
      </c>
      <c r="X1436" t="n">
        <v>0</v>
      </c>
      <c r="Y1436" t="n">
        <v>0</v>
      </c>
      <c r="Z1436" t="n">
        <v>0.411972474053528</v>
      </c>
      <c r="AA1436" t="n">
        <v>0</v>
      </c>
      <c r="AB1436" t="n">
        <v>0</v>
      </c>
      <c r="AC1436" t="n">
        <v>0</v>
      </c>
      <c r="AD1436" t="n">
        <v>0</v>
      </c>
      <c r="AE1436" t="n">
        <v>0</v>
      </c>
      <c r="AF1436" t="n">
        <v>0</v>
      </c>
      <c r="AG1436" t="n">
        <v>0</v>
      </c>
      <c r="AH1436" t="n">
        <v>0</v>
      </c>
      <c r="AI1436" t="inlineStr">
        <is>
          <t>Operationnel</t>
        </is>
      </c>
      <c r="AJ1436" t="inlineStr"/>
      <c r="AK1436" t="inlineStr">
        <is>
          <t>no impacts</t>
        </is>
      </c>
      <c r="AL1436" t="inlineStr">
        <is>
          <t>no impacts</t>
        </is>
      </c>
      <c r="AM1436" t="inlineStr">
        <is>
          <t>no impacts</t>
        </is>
      </c>
      <c r="AN1436" t="inlineStr">
        <is>
          <t>no impacts</t>
        </is>
      </c>
      <c r="AO1436" t="inlineStr"/>
      <c r="AP1436" t="inlineStr"/>
      <c r="AQ1436" t="inlineStr">
        <is>
          <t>EXN_030</t>
        </is>
      </c>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is>
          <t>EXN_030</t>
        </is>
      </c>
      <c r="BQ1436" t="inlineStr"/>
    </row>
    <row r="1437">
      <c r="A1437" t="inlineStr">
        <is>
          <t>Maroua-Doursogo</t>
        </is>
      </c>
      <c r="B1437" t="inlineStr">
        <is>
          <t>EXN_067</t>
        </is>
      </c>
      <c r="C1437" t="inlineStr">
        <is>
          <t>Maroua</t>
        </is>
      </c>
      <c r="D1437" t="inlineStr">
        <is>
          <t>IHS</t>
        </is>
      </c>
      <c r="E1437" t="inlineStr">
        <is>
          <t>Grid-Gen</t>
        </is>
      </c>
      <c r="F1437" t="inlineStr">
        <is>
          <t>EXTREME-NORD</t>
        </is>
      </c>
      <c r="G1437" t="inlineStr">
        <is>
          <t>Maroua</t>
        </is>
      </c>
      <c r="H1437" t="inlineStr">
        <is>
          <t>Huawei</t>
        </is>
      </c>
      <c r="I1437" t="n">
        <v>0</v>
      </c>
      <c r="J1437" t="n">
        <v>0</v>
      </c>
      <c r="K1437" t="n">
        <v>0</v>
      </c>
      <c r="L1437" t="n">
        <v>0</v>
      </c>
      <c r="M1437" t="n">
        <v>0</v>
      </c>
      <c r="N1437" t="n">
        <v>0</v>
      </c>
      <c r="O1437" t="n">
        <v>0.004815471145696896</v>
      </c>
      <c r="P1437" t="n">
        <v>0</v>
      </c>
      <c r="Q1437" t="n">
        <v>0</v>
      </c>
      <c r="R1437" t="n">
        <v>0</v>
      </c>
      <c r="S1437" t="n">
        <v>0</v>
      </c>
      <c r="T1437" t="n">
        <v>0.000802578524282816</v>
      </c>
      <c r="U1437" t="n">
        <v>0</v>
      </c>
      <c r="V1437" t="n">
        <v>0</v>
      </c>
      <c r="W1437" t="n">
        <v>0.0008025785242828158</v>
      </c>
      <c r="X1437" t="n">
        <v>0</v>
      </c>
      <c r="Y1437" t="n">
        <v>0</v>
      </c>
      <c r="Z1437" t="n">
        <v>0</v>
      </c>
      <c r="AA1437" t="n">
        <v>0</v>
      </c>
      <c r="AB1437" t="n">
        <v>0</v>
      </c>
      <c r="AC1437" t="n">
        <v>0</v>
      </c>
      <c r="AD1437" t="n">
        <v>0</v>
      </c>
      <c r="AE1437" t="n">
        <v>0</v>
      </c>
      <c r="AF1437" t="n">
        <v>0</v>
      </c>
      <c r="AG1437" t="n">
        <v>0</v>
      </c>
      <c r="AH1437" t="n">
        <v>0</v>
      </c>
      <c r="AI1437" t="inlineStr">
        <is>
          <t>Operationnel</t>
        </is>
      </c>
      <c r="AJ1437" t="inlineStr"/>
      <c r="AK1437" t="inlineStr">
        <is>
          <t>no impacts</t>
        </is>
      </c>
      <c r="AL1437" t="inlineStr">
        <is>
          <t>no impacts</t>
        </is>
      </c>
      <c r="AM1437" t="inlineStr">
        <is>
          <t>no impacts</t>
        </is>
      </c>
      <c r="AN1437" t="inlineStr">
        <is>
          <t>no impacts</t>
        </is>
      </c>
      <c r="AO1437" t="inlineStr"/>
      <c r="AP1437" t="inlineStr"/>
      <c r="AQ1437" t="inlineStr">
        <is>
          <t>EXN_067</t>
        </is>
      </c>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is>
          <t>EXN_067</t>
        </is>
      </c>
      <c r="BQ1437" t="inlineStr">
        <is>
          <t>Grid-Gen</t>
        </is>
      </c>
    </row>
    <row r="1438">
      <c r="A1438" t="inlineStr">
        <is>
          <t>Maroua-Orange</t>
        </is>
      </c>
      <c r="B1438" t="inlineStr">
        <is>
          <t>EXN_044</t>
        </is>
      </c>
      <c r="C1438" t="inlineStr">
        <is>
          <t>Maroua</t>
        </is>
      </c>
      <c r="D1438" t="inlineStr">
        <is>
          <t>CAMUSAT</t>
        </is>
      </c>
      <c r="E1438" t="inlineStr">
        <is>
          <t>Bad Grid + GE</t>
        </is>
      </c>
      <c r="F1438" t="inlineStr">
        <is>
          <t>EXTREME-NORD</t>
        </is>
      </c>
      <c r="G1438" t="inlineStr">
        <is>
          <t>Maroua</t>
        </is>
      </c>
      <c r="H1438" t="inlineStr">
        <is>
          <t>Huawei</t>
        </is>
      </c>
      <c r="I1438" t="n">
        <v>0</v>
      </c>
      <c r="J1438" t="n">
        <v>0</v>
      </c>
      <c r="K1438" t="n">
        <v>0</v>
      </c>
      <c r="L1438" t="n">
        <v>0</v>
      </c>
      <c r="M1438" t="n">
        <v>0</v>
      </c>
      <c r="N1438" t="n">
        <v>0</v>
      </c>
      <c r="O1438" t="n">
        <v>0.004815471145696896</v>
      </c>
      <c r="P1438" t="n">
        <v>0</v>
      </c>
      <c r="Q1438" t="n">
        <v>0</v>
      </c>
      <c r="R1438" t="n">
        <v>0</v>
      </c>
      <c r="S1438" t="n">
        <v>0</v>
      </c>
      <c r="T1438" t="n">
        <v>0.0005350523495218772</v>
      </c>
      <c r="U1438" t="n">
        <v>0</v>
      </c>
      <c r="V1438" t="n">
        <v>0</v>
      </c>
      <c r="W1438" t="n">
        <v>0.0005350523495218772</v>
      </c>
      <c r="X1438" t="n">
        <v>0</v>
      </c>
      <c r="Y1438" t="n">
        <v>0</v>
      </c>
      <c r="Z1438" t="n">
        <v>0</v>
      </c>
      <c r="AA1438" t="n">
        <v>0</v>
      </c>
      <c r="AB1438" t="n">
        <v>0</v>
      </c>
      <c r="AC1438" t="n">
        <v>0</v>
      </c>
      <c r="AD1438" t="n">
        <v>0</v>
      </c>
      <c r="AE1438" t="n">
        <v>0</v>
      </c>
      <c r="AF1438" t="n">
        <v>0</v>
      </c>
      <c r="AG1438" t="n">
        <v>0</v>
      </c>
      <c r="AH1438" t="n">
        <v>0</v>
      </c>
      <c r="AI1438" t="inlineStr">
        <is>
          <t>Operationnel</t>
        </is>
      </c>
      <c r="AJ1438" t="inlineStr"/>
      <c r="AK1438" t="inlineStr">
        <is>
          <t>no impacts</t>
        </is>
      </c>
      <c r="AL1438" t="inlineStr">
        <is>
          <t>no impacts</t>
        </is>
      </c>
      <c r="AM1438" t="inlineStr">
        <is>
          <t>no impacts</t>
        </is>
      </c>
      <c r="AN1438" t="inlineStr">
        <is>
          <t>no impacts</t>
        </is>
      </c>
      <c r="AO1438" t="inlineStr"/>
      <c r="AP1438" t="inlineStr"/>
      <c r="AQ1438" t="inlineStr">
        <is>
          <t>EXN_044</t>
        </is>
      </c>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is>
          <t>Grid-Gen(LL Gen)</t>
        </is>
      </c>
    </row>
    <row r="1439">
      <c r="A1439" t="inlineStr">
        <is>
          <t>Dziguilao</t>
        </is>
      </c>
      <c r="B1439" t="inlineStr">
        <is>
          <t>EXN_074</t>
        </is>
      </c>
      <c r="C1439" t="inlineStr">
        <is>
          <t>EXTREME-NORD</t>
        </is>
      </c>
      <c r="D1439" t="inlineStr">
        <is>
          <t>IHS</t>
        </is>
      </c>
      <c r="E1439" t="inlineStr">
        <is>
          <t>Gen-Solar AER</t>
        </is>
      </c>
      <c r="F1439" t="inlineStr">
        <is>
          <t>EXTREME-NORD</t>
        </is>
      </c>
      <c r="G1439" t="inlineStr">
        <is>
          <t>Dziguilao</t>
        </is>
      </c>
      <c r="H1439" t="inlineStr">
        <is>
          <t>HUAWEI</t>
        </is>
      </c>
      <c r="I1439" t="n">
        <v>0</v>
      </c>
      <c r="J1439" t="n">
        <v>0</v>
      </c>
      <c r="K1439" t="n">
        <v>0</v>
      </c>
      <c r="L1439" t="n">
        <v>0</v>
      </c>
      <c r="M1439" t="n">
        <v>0</v>
      </c>
      <c r="N1439" t="n">
        <v>0</v>
      </c>
      <c r="O1439" t="n">
        <v>0</v>
      </c>
      <c r="P1439" t="n">
        <v>0</v>
      </c>
      <c r="Q1439" t="n">
        <v>0</v>
      </c>
      <c r="R1439" t="n">
        <v>0</v>
      </c>
      <c r="S1439" t="n">
        <v>0</v>
      </c>
      <c r="T1439" t="n">
        <v>0</v>
      </c>
      <c r="U1439" t="n">
        <v>0</v>
      </c>
      <c r="V1439" t="n">
        <v>0</v>
      </c>
      <c r="W1439" t="n">
        <v>0.0002675261747609386</v>
      </c>
      <c r="X1439" t="n">
        <v>0</v>
      </c>
      <c r="Y1439" t="n">
        <v>0</v>
      </c>
      <c r="Z1439" t="n">
        <v>0</v>
      </c>
      <c r="AA1439" t="n">
        <v>0</v>
      </c>
      <c r="AB1439" t="n">
        <v>0</v>
      </c>
      <c r="AC1439" t="n">
        <v>0</v>
      </c>
      <c r="AD1439" t="n">
        <v>0</v>
      </c>
      <c r="AE1439" t="n">
        <v>0</v>
      </c>
      <c r="AF1439" t="n">
        <v>0</v>
      </c>
      <c r="AG1439" t="n">
        <v>0</v>
      </c>
      <c r="AH1439" t="n">
        <v>0</v>
      </c>
      <c r="AI1439" t="inlineStr">
        <is>
          <t>Insecurity</t>
        </is>
      </c>
      <c r="AJ1439" t="inlineStr"/>
      <c r="AK1439" t="inlineStr">
        <is>
          <t>no impacts</t>
        </is>
      </c>
      <c r="AL1439" t="inlineStr">
        <is>
          <t>no impacts</t>
        </is>
      </c>
      <c r="AM1439" t="inlineStr">
        <is>
          <t>no impacts</t>
        </is>
      </c>
      <c r="AN1439" t="inlineStr">
        <is>
          <t>no impacts</t>
        </is>
      </c>
      <c r="AO1439" t="inlineStr"/>
      <c r="AP1439" t="inlineStr"/>
      <c r="AQ1439" t="inlineStr">
        <is>
          <t>EXN_074</t>
        </is>
      </c>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is>
          <t>EXN_074</t>
        </is>
      </c>
      <c r="BO1439" t="inlineStr"/>
      <c r="BP1439" t="inlineStr">
        <is>
          <t>EXN_074</t>
        </is>
      </c>
      <c r="BQ1439" t="inlineStr">
        <is>
          <t>Grid-Gen</t>
        </is>
      </c>
    </row>
    <row r="1440">
      <c r="A1440" t="inlineStr">
        <is>
          <t>Tiko-Junction-IHS</t>
        </is>
      </c>
      <c r="B1440" t="inlineStr">
        <is>
          <t>SUO_205</t>
        </is>
      </c>
      <c r="C1440" t="inlineStr">
        <is>
          <t>SUD-OUEST</t>
        </is>
      </c>
      <c r="D1440" t="inlineStr">
        <is>
          <t>IHS</t>
        </is>
      </c>
      <c r="E1440" t="inlineStr">
        <is>
          <t>Grid-Gen</t>
        </is>
      </c>
      <c r="F1440" t="inlineStr">
        <is>
          <t>SUD-OUEST</t>
        </is>
      </c>
      <c r="G1440" t="inlineStr">
        <is>
          <t>Tiko</t>
        </is>
      </c>
      <c r="H1440" t="inlineStr">
        <is>
          <t>HUAWEI</t>
        </is>
      </c>
      <c r="I1440" t="n">
        <v>0</v>
      </c>
      <c r="J1440" t="n">
        <v>0</v>
      </c>
      <c r="K1440" t="n">
        <v>0</v>
      </c>
      <c r="L1440" t="n">
        <v>0</v>
      </c>
      <c r="M1440" t="n">
        <v>0</v>
      </c>
      <c r="N1440" t="n">
        <v>0</v>
      </c>
      <c r="O1440" t="n">
        <v>0</v>
      </c>
      <c r="P1440" t="n">
        <v>0</v>
      </c>
      <c r="Q1440" t="n">
        <v>0</v>
      </c>
      <c r="R1440" t="n">
        <v>0</v>
      </c>
      <c r="S1440" t="n">
        <v>0</v>
      </c>
      <c r="T1440" t="n">
        <v>0</v>
      </c>
      <c r="U1440" t="n">
        <v>0</v>
      </c>
      <c r="V1440" t="n">
        <v>0.0692179389498135</v>
      </c>
      <c r="W1440" t="n">
        <v>8.917539158697954e-05</v>
      </c>
      <c r="X1440" t="n">
        <v>0</v>
      </c>
      <c r="Y1440" t="n">
        <v>0</v>
      </c>
      <c r="Z1440" t="n">
        <v>0</v>
      </c>
      <c r="AA1440" t="n">
        <v>0</v>
      </c>
      <c r="AB1440" t="n">
        <v>0</v>
      </c>
      <c r="AC1440" t="n">
        <v>0</v>
      </c>
      <c r="AD1440" t="n">
        <v>0</v>
      </c>
      <c r="AE1440" t="n">
        <v>0</v>
      </c>
      <c r="AF1440" t="n">
        <v>0</v>
      </c>
      <c r="AG1440" t="n">
        <v>0</v>
      </c>
      <c r="AH1440" t="n">
        <v>0</v>
      </c>
      <c r="AI1440" t="inlineStr">
        <is>
          <t>Insecurity</t>
        </is>
      </c>
      <c r="AJ1440" t="inlineStr"/>
      <c r="AK1440" t="inlineStr">
        <is>
          <t>no impacts</t>
        </is>
      </c>
      <c r="AL1440" t="inlineStr">
        <is>
          <t>no impacts</t>
        </is>
      </c>
      <c r="AM1440" t="inlineStr">
        <is>
          <t>no impacts</t>
        </is>
      </c>
      <c r="AN1440" t="inlineStr">
        <is>
          <t>no impacts</t>
        </is>
      </c>
      <c r="AO1440" t="inlineStr"/>
      <c r="AP1440" t="inlineStr"/>
      <c r="AQ1440" t="inlineStr">
        <is>
          <t>SUO_205</t>
        </is>
      </c>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is>
          <t>SUO_205</t>
        </is>
      </c>
      <c r="BQ1440" t="inlineStr">
        <is>
          <t>Gen Only</t>
        </is>
      </c>
    </row>
    <row r="1441">
      <c r="A1441" t="inlineStr">
        <is>
          <t>Bantoum</t>
        </is>
      </c>
      <c r="B1441" t="inlineStr">
        <is>
          <t>OST_010</t>
        </is>
      </c>
      <c r="C1441" t="inlineStr">
        <is>
          <t>OUEST</t>
        </is>
      </c>
      <c r="D1441" t="inlineStr">
        <is>
          <t>IHS</t>
        </is>
      </c>
      <c r="E1441" t="inlineStr">
        <is>
          <t>Grid-Gen</t>
        </is>
      </c>
      <c r="F1441" t="inlineStr">
        <is>
          <t>OUEST</t>
        </is>
      </c>
      <c r="G1441" t="inlineStr">
        <is>
          <t>Bantoum</t>
        </is>
      </c>
      <c r="H1441" t="inlineStr">
        <is>
          <t>HUAWEI</t>
        </is>
      </c>
      <c r="I1441" t="n">
        <v>0</v>
      </c>
      <c r="J1441" t="n">
        <v>0</v>
      </c>
      <c r="K1441" t="n">
        <v>0</v>
      </c>
      <c r="L1441" t="n">
        <v>0</v>
      </c>
      <c r="M1441" t="n">
        <v>0</v>
      </c>
      <c r="N1441" t="n">
        <v>0</v>
      </c>
      <c r="O1441" t="n">
        <v>0</v>
      </c>
      <c r="P1441" t="n">
        <v>0</v>
      </c>
      <c r="Q1441" t="n">
        <v>0</v>
      </c>
      <c r="R1441" t="n">
        <v>0</v>
      </c>
      <c r="S1441" t="n">
        <v>0</v>
      </c>
      <c r="T1441" t="n">
        <v>0</v>
      </c>
      <c r="U1441" t="n">
        <v>0</v>
      </c>
      <c r="V1441" t="n">
        <v>0</v>
      </c>
      <c r="W1441" t="n">
        <v>8.917539158697954e-05</v>
      </c>
      <c r="X1441" t="n">
        <v>0</v>
      </c>
      <c r="Y1441" t="n">
        <v>0</v>
      </c>
      <c r="Z1441" t="n">
        <v>0</v>
      </c>
      <c r="AA1441" t="n">
        <v>0</v>
      </c>
      <c r="AB1441" t="n">
        <v>0</v>
      </c>
      <c r="AC1441" t="n">
        <v>0</v>
      </c>
      <c r="AD1441" t="n">
        <v>0</v>
      </c>
      <c r="AE1441" t="n">
        <v>0</v>
      </c>
      <c r="AF1441" t="n">
        <v>0</v>
      </c>
      <c r="AG1441" t="n">
        <v>0</v>
      </c>
      <c r="AH1441" t="n">
        <v>0</v>
      </c>
      <c r="AI1441" t="inlineStr">
        <is>
          <t>Operationnel</t>
        </is>
      </c>
      <c r="AJ1441" t="inlineStr"/>
      <c r="AK1441" t="inlineStr">
        <is>
          <t>no impacts</t>
        </is>
      </c>
      <c r="AL1441" t="inlineStr">
        <is>
          <t>no impacts</t>
        </is>
      </c>
      <c r="AM1441" t="inlineStr">
        <is>
          <t>no impacts</t>
        </is>
      </c>
      <c r="AN1441" t="inlineStr">
        <is>
          <t>no impacts</t>
        </is>
      </c>
      <c r="AO1441" t="inlineStr"/>
      <c r="AP1441" t="inlineStr"/>
      <c r="AQ1441" t="inlineStr">
        <is>
          <t>OST_010</t>
        </is>
      </c>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is>
          <t>OST_010</t>
        </is>
      </c>
      <c r="BQ1441" t="inlineStr">
        <is>
          <t>Grid-Gen</t>
        </is>
      </c>
    </row>
    <row r="1442">
      <c r="A1442" t="inlineStr">
        <is>
          <t>CTR_1055_Z_Ndisamba</t>
        </is>
      </c>
      <c r="B1442" t="inlineStr">
        <is>
          <t>CTR_1055</t>
        </is>
      </c>
      <c r="C1442" t="inlineStr">
        <is>
          <t>Yaounde</t>
        </is>
      </c>
      <c r="D1442" t="inlineStr">
        <is>
          <t>IHS</t>
        </is>
      </c>
      <c r="E1442" t="inlineStr">
        <is>
          <t>Grid-Gen</t>
        </is>
      </c>
      <c r="F1442" t="inlineStr">
        <is>
          <t>CTR</t>
        </is>
      </c>
      <c r="G1442" t="inlineStr">
        <is>
          <t>Yaounde</t>
        </is>
      </c>
      <c r="H1442" t="inlineStr">
        <is>
          <t>ZTE</t>
        </is>
      </c>
      <c r="I1442" t="n">
        <v>0</v>
      </c>
      <c r="J1442" t="n">
        <v>0</v>
      </c>
      <c r="K1442" t="n">
        <v>0</v>
      </c>
      <c r="L1442" t="n">
        <v>0.03679376656878774</v>
      </c>
      <c r="M1442" t="n">
        <v>0</v>
      </c>
      <c r="N1442" t="n">
        <v>0.3126489229039505</v>
      </c>
      <c r="O1442" t="n">
        <v>0.03782820111119665</v>
      </c>
      <c r="P1442" t="n">
        <v>0</v>
      </c>
      <c r="Q1442" t="n">
        <v>0</v>
      </c>
      <c r="R1442" t="n">
        <v>0</v>
      </c>
      <c r="S1442" t="n">
        <v>0</v>
      </c>
      <c r="T1442" t="n">
        <v>0</v>
      </c>
      <c r="U1442" t="n">
        <v>6.237051733141571</v>
      </c>
      <c r="V1442" t="inlineStr"/>
      <c r="W1442" t="n">
        <v>0</v>
      </c>
      <c r="X1442" t="n">
        <v>0</v>
      </c>
      <c r="Y1442" t="n">
        <v>0</v>
      </c>
      <c r="Z1442" t="n">
        <v>0</v>
      </c>
      <c r="AA1442" t="n">
        <v>0</v>
      </c>
      <c r="AB1442" t="n">
        <v>0</v>
      </c>
      <c r="AC1442" t="n">
        <v>0</v>
      </c>
      <c r="AD1442" t="n">
        <v>0</v>
      </c>
      <c r="AE1442" t="n">
        <v>0</v>
      </c>
      <c r="AF1442" t="n">
        <v>0</v>
      </c>
      <c r="AG1442" t="n">
        <v>0</v>
      </c>
      <c r="AH1442" t="n">
        <v>0</v>
      </c>
      <c r="AI1442" t="inlineStr">
        <is>
          <t>Operationnel</t>
        </is>
      </c>
      <c r="AJ1442" t="inlineStr"/>
      <c r="AK1442" t="inlineStr">
        <is>
          <t>no impacts</t>
        </is>
      </c>
      <c r="AL1442" t="inlineStr">
        <is>
          <t>no impacts</t>
        </is>
      </c>
      <c r="AM1442" t="inlineStr">
        <is>
          <t>no impacts</t>
        </is>
      </c>
      <c r="AN1442" t="inlineStr">
        <is>
          <t>no impacts</t>
        </is>
      </c>
      <c r="AO1442" t="inlineStr"/>
      <c r="AP1442" t="inlineStr"/>
      <c r="AQ1442" t="inlineStr">
        <is>
          <t>CTR_1055</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is>
          <t>Grid-Gen</t>
        </is>
      </c>
    </row>
    <row r="1443">
      <c r="A1443" t="inlineStr">
        <is>
          <t>CTR_984_Z_Mbalmayo-Ngalan-II</t>
        </is>
      </c>
      <c r="B1443" t="inlineStr">
        <is>
          <t>CTR_984</t>
        </is>
      </c>
      <c r="C1443" t="inlineStr">
        <is>
          <t>CENTRE</t>
        </is>
      </c>
      <c r="D1443" t="inlineStr">
        <is>
          <t>ESCO</t>
        </is>
      </c>
      <c r="E1443" t="inlineStr">
        <is>
          <t>Hybrid Solar - S1</t>
        </is>
      </c>
      <c r="F1443" t="inlineStr">
        <is>
          <t>CTR</t>
        </is>
      </c>
      <c r="G1443" t="inlineStr">
        <is>
          <t>Mbalmayo</t>
        </is>
      </c>
      <c r="H1443" t="inlineStr">
        <is>
          <t>ZTE</t>
        </is>
      </c>
      <c r="I1443" t="n">
        <v>0</v>
      </c>
      <c r="J1443" t="n">
        <v>0</v>
      </c>
      <c r="K1443" t="n">
        <v>0</v>
      </c>
      <c r="L1443" t="n">
        <v>0</v>
      </c>
      <c r="M1443" t="n">
        <v>0</v>
      </c>
      <c r="N1443" t="n">
        <v>0</v>
      </c>
      <c r="O1443" t="n">
        <v>0</v>
      </c>
      <c r="P1443" t="n">
        <v>0</v>
      </c>
      <c r="Q1443" t="n">
        <v>0</v>
      </c>
      <c r="R1443" t="n">
        <v>0</v>
      </c>
      <c r="S1443" t="n">
        <v>0</v>
      </c>
      <c r="T1443" t="n">
        <v>0</v>
      </c>
      <c r="U1443" t="n">
        <v>0</v>
      </c>
      <c r="V1443" t="inlineStr"/>
      <c r="W1443" t="n">
        <v>0</v>
      </c>
      <c r="X1443" t="n">
        <v>0</v>
      </c>
      <c r="Y1443" t="n">
        <v>0</v>
      </c>
      <c r="Z1443" t="n">
        <v>0</v>
      </c>
      <c r="AA1443" t="n">
        <v>0</v>
      </c>
      <c r="AB1443" t="n">
        <v>0</v>
      </c>
      <c r="AC1443" t="n">
        <v>0</v>
      </c>
      <c r="AD1443" t="n">
        <v>0</v>
      </c>
      <c r="AE1443" t="n">
        <v>0</v>
      </c>
      <c r="AF1443" t="n">
        <v>0</v>
      </c>
      <c r="AG1443" t="n">
        <v>0</v>
      </c>
      <c r="AH1443" t="n">
        <v>0</v>
      </c>
      <c r="AI1443" t="inlineStr">
        <is>
          <t>Operationnel</t>
        </is>
      </c>
      <c r="AJ1443" t="inlineStr"/>
      <c r="AK1443" t="inlineStr">
        <is>
          <t>no impacts</t>
        </is>
      </c>
      <c r="AL1443" t="inlineStr">
        <is>
          <t>no impacts</t>
        </is>
      </c>
      <c r="AM1443" t="inlineStr">
        <is>
          <t>no impacts</t>
        </is>
      </c>
      <c r="AN1443" t="inlineStr">
        <is>
          <t>no impacts</t>
        </is>
      </c>
      <c r="AO1443" t="inlineStr"/>
      <c r="AP1443" t="inlineStr"/>
      <c r="AQ1443" t="inlineStr">
        <is>
          <t>CTR_984</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row>
    <row r="1444">
      <c r="A1444" t="inlineStr">
        <is>
          <t>CTR_702_Z_Hilton-Indoor-8F</t>
        </is>
      </c>
      <c r="B1444" t="inlineStr">
        <is>
          <t>CTR_702_indoor_8F</t>
        </is>
      </c>
      <c r="C1444" t="inlineStr">
        <is>
          <t>Yaounde</t>
        </is>
      </c>
      <c r="D1444" t="inlineStr"/>
      <c r="E1444" t="inlineStr"/>
      <c r="F1444" t="inlineStr">
        <is>
          <t>CTR</t>
        </is>
      </c>
      <c r="G1444" t="inlineStr">
        <is>
          <t>Yaounde</t>
        </is>
      </c>
      <c r="H1444" t="inlineStr">
        <is>
          <t>ZTE</t>
        </is>
      </c>
      <c r="I1444" t="n">
        <v>0</v>
      </c>
      <c r="J1444" t="n">
        <v>0</v>
      </c>
      <c r="K1444" t="n">
        <v>0</v>
      </c>
      <c r="L1444" t="n">
        <v>0</v>
      </c>
      <c r="M1444" t="n">
        <v>0.06285081599050331</v>
      </c>
      <c r="N1444" t="n">
        <v>0</v>
      </c>
      <c r="O1444" t="n">
        <v>0</v>
      </c>
      <c r="P1444" t="n">
        <v>0.2531332665588001</v>
      </c>
      <c r="Q1444" t="n">
        <v>0</v>
      </c>
      <c r="R1444" t="n">
        <v>0</v>
      </c>
      <c r="S1444" t="n">
        <v>0</v>
      </c>
      <c r="T1444" t="n">
        <v>0</v>
      </c>
      <c r="U1444" t="n">
        <v>0</v>
      </c>
      <c r="V1444" t="inlineStr"/>
      <c r="W1444" t="n">
        <v>0</v>
      </c>
      <c r="X1444" t="n">
        <v>0</v>
      </c>
      <c r="Y1444" t="n">
        <v>0</v>
      </c>
      <c r="Z1444" t="n">
        <v>0</v>
      </c>
      <c r="AA1444" t="n">
        <v>0</v>
      </c>
      <c r="AB1444" t="n">
        <v>0</v>
      </c>
      <c r="AC1444" t="n">
        <v>0</v>
      </c>
      <c r="AD1444" t="n">
        <v>0</v>
      </c>
      <c r="AE1444" t="n">
        <v>0</v>
      </c>
      <c r="AF1444" t="n">
        <v>0</v>
      </c>
      <c r="AG1444" t="n">
        <v>0</v>
      </c>
      <c r="AH1444" t="n">
        <v>0</v>
      </c>
      <c r="AI1444" t="inlineStr">
        <is>
          <t>Operationnel</t>
        </is>
      </c>
      <c r="AJ1444" t="inlineStr"/>
      <c r="AK1444" t="inlineStr">
        <is>
          <t>no impacts</t>
        </is>
      </c>
      <c r="AL1444" t="inlineStr">
        <is>
          <t>no impacts</t>
        </is>
      </c>
      <c r="AM1444" t="inlineStr">
        <is>
          <t>no impacts</t>
        </is>
      </c>
      <c r="AN1444" t="inlineStr">
        <is>
          <t>no impacts</t>
        </is>
      </c>
      <c r="AO1444" t="inlineStr"/>
      <c r="AP1444" t="inlineStr"/>
      <c r="AQ1444" t="inlineStr">
        <is>
          <t>CTR_702_indoor_8F</t>
        </is>
      </c>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is>
          <t>Grid-Gen</t>
        </is>
      </c>
    </row>
    <row r="1445">
      <c r="A1445" t="inlineStr">
        <is>
          <t>CTR_942_Z_Mbankolo-II</t>
        </is>
      </c>
      <c r="B1445" t="inlineStr">
        <is>
          <t>CTR_942</t>
        </is>
      </c>
      <c r="C1445" t="inlineStr">
        <is>
          <t>Yaounde</t>
        </is>
      </c>
      <c r="D1445" t="inlineStr">
        <is>
          <t>ESCO</t>
        </is>
      </c>
      <c r="E1445" t="inlineStr">
        <is>
          <t>Medium Grid + GE</t>
        </is>
      </c>
      <c r="F1445" t="inlineStr">
        <is>
          <t>CTR</t>
        </is>
      </c>
      <c r="G1445" t="inlineStr">
        <is>
          <t>Yaoundé</t>
        </is>
      </c>
      <c r="H1445" t="inlineStr">
        <is>
          <t>ZTE</t>
        </is>
      </c>
      <c r="I1445" t="n">
        <v>36.50334015346728</v>
      </c>
      <c r="J1445" t="n">
        <v>36.77739396689238</v>
      </c>
      <c r="K1445" t="n">
        <v>30.43859311195007</v>
      </c>
      <c r="L1445" t="n">
        <v>0</v>
      </c>
      <c r="M1445" t="n">
        <v>9.972787237503317</v>
      </c>
      <c r="N1445" t="n">
        <v>0</v>
      </c>
      <c r="O1445" t="n">
        <v>0</v>
      </c>
      <c r="P1445" t="n">
        <v>0</v>
      </c>
      <c r="Q1445" t="n">
        <v>0</v>
      </c>
      <c r="R1445" t="n">
        <v>0</v>
      </c>
      <c r="S1445" t="n">
        <v>0</v>
      </c>
      <c r="T1445" t="n">
        <v>0</v>
      </c>
      <c r="U1445" t="n">
        <v>0</v>
      </c>
      <c r="V1445" t="inlineStr"/>
      <c r="W1445" t="n">
        <v>0</v>
      </c>
      <c r="X1445" t="n">
        <v>0</v>
      </c>
      <c r="Y1445" t="n">
        <v>0</v>
      </c>
      <c r="Z1445" t="n">
        <v>0</v>
      </c>
      <c r="AA1445" t="n">
        <v>0</v>
      </c>
      <c r="AB1445" t="n">
        <v>0</v>
      </c>
      <c r="AC1445" t="n">
        <v>0</v>
      </c>
      <c r="AD1445" t="n">
        <v>0</v>
      </c>
      <c r="AE1445" t="n">
        <v>0</v>
      </c>
      <c r="AF1445" t="n">
        <v>0</v>
      </c>
      <c r="AG1445" t="n">
        <v>0</v>
      </c>
      <c r="AH1445" t="n">
        <v>0</v>
      </c>
      <c r="AI1445" t="inlineStr">
        <is>
          <t>Operationnel</t>
        </is>
      </c>
      <c r="AJ1445" t="inlineStr"/>
      <c r="AK1445" t="inlineStr">
        <is>
          <t>no impacts</t>
        </is>
      </c>
      <c r="AL1445" t="inlineStr">
        <is>
          <t>no impacts</t>
        </is>
      </c>
      <c r="AM1445" t="inlineStr">
        <is>
          <t>no impacts</t>
        </is>
      </c>
      <c r="AN1445" t="inlineStr">
        <is>
          <t>no impacts</t>
        </is>
      </c>
      <c r="AO1445" t="inlineStr"/>
      <c r="AP1445" t="inlineStr"/>
      <c r="AQ1445" t="inlineStr">
        <is>
          <t>CTR_942</t>
        </is>
      </c>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is>
          <t>Grid-Gen</t>
        </is>
      </c>
    </row>
    <row r="1446">
      <c r="A1446" t="inlineStr">
        <is>
          <t>Ndom</t>
        </is>
      </c>
      <c r="B1446" t="inlineStr">
        <is>
          <t>SUD_028</t>
        </is>
      </c>
      <c r="C1446" t="inlineStr"/>
      <c r="D1446" t="inlineStr">
        <is>
          <t>IHS</t>
        </is>
      </c>
      <c r="E1446" t="inlineStr">
        <is>
          <t>Grid Gen</t>
        </is>
      </c>
      <c r="F1446" t="inlineStr">
        <is>
          <t>SUD</t>
        </is>
      </c>
      <c r="G1446" t="inlineStr">
        <is>
          <t>Ndom</t>
        </is>
      </c>
      <c r="H1446" t="inlineStr">
        <is>
          <t>ZTE</t>
        </is>
      </c>
      <c r="I1446" t="n">
        <v>18.49140919947607</v>
      </c>
      <c r="J1446" t="n">
        <v>18.49140919947607</v>
      </c>
      <c r="K1446" t="n">
        <v>18.49140919947607</v>
      </c>
      <c r="L1446" t="n">
        <v>18.49140919947607</v>
      </c>
      <c r="M1446" t="n">
        <v>0</v>
      </c>
      <c r="N1446" t="n">
        <v>0</v>
      </c>
      <c r="O1446" t="n">
        <v>0</v>
      </c>
      <c r="P1446" t="n">
        <v>0</v>
      </c>
      <c r="Q1446" t="n">
        <v>0</v>
      </c>
      <c r="R1446" t="n">
        <v>0</v>
      </c>
      <c r="S1446" t="n">
        <v>0</v>
      </c>
      <c r="T1446" t="n">
        <v>0</v>
      </c>
      <c r="U1446" t="n">
        <v>0</v>
      </c>
      <c r="V1446" t="inlineStr"/>
      <c r="W1446" t="n">
        <v>0</v>
      </c>
      <c r="X1446" t="n">
        <v>0</v>
      </c>
      <c r="Y1446" t="n">
        <v>0</v>
      </c>
      <c r="Z1446" t="n">
        <v>0</v>
      </c>
      <c r="AA1446" t="n">
        <v>0</v>
      </c>
      <c r="AB1446" t="n">
        <v>0</v>
      </c>
      <c r="AC1446" t="n">
        <v>0</v>
      </c>
      <c r="AD1446" t="n">
        <v>0</v>
      </c>
      <c r="AE1446" t="n">
        <v>0</v>
      </c>
      <c r="AF1446" t="n">
        <v>0</v>
      </c>
      <c r="AG1446" t="n">
        <v>0</v>
      </c>
      <c r="AH1446" t="n">
        <v>0</v>
      </c>
      <c r="AI1446" t="inlineStr">
        <is>
          <t>Operationnel</t>
        </is>
      </c>
      <c r="AJ1446" t="inlineStr"/>
      <c r="AK1446" t="inlineStr">
        <is>
          <t>no impacts</t>
        </is>
      </c>
      <c r="AL1446" t="inlineStr">
        <is>
          <t>no impacts</t>
        </is>
      </c>
      <c r="AM1446" t="inlineStr">
        <is>
          <t>no impacts</t>
        </is>
      </c>
      <c r="AN1446" t="inlineStr">
        <is>
          <t>no impacts</t>
        </is>
      </c>
      <c r="AO1446" t="inlineStr"/>
      <c r="AP1446" t="inlineStr"/>
      <c r="AQ1446" t="inlineStr">
        <is>
          <t>SUD_028</t>
        </is>
      </c>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is>
          <t>Gen-Lithium</t>
        </is>
      </c>
    </row>
    <row r="1447">
      <c r="A1447" t="inlineStr">
        <is>
          <t>Manjo-New</t>
        </is>
      </c>
      <c r="B1447" t="inlineStr">
        <is>
          <t>LIT_062</t>
        </is>
      </c>
      <c r="C1447" t="inlineStr"/>
      <c r="D1447" t="inlineStr">
        <is>
          <t>IHS</t>
        </is>
      </c>
      <c r="E1447" t="inlineStr"/>
      <c r="F1447" t="inlineStr">
        <is>
          <t>LIT</t>
        </is>
      </c>
      <c r="G1447" t="inlineStr">
        <is>
          <t>Manjo</t>
        </is>
      </c>
      <c r="H1447" t="inlineStr">
        <is>
          <t>ZTE</t>
        </is>
      </c>
      <c r="I1447" t="n">
        <v>0</v>
      </c>
      <c r="J1447" t="n">
        <v>0</v>
      </c>
      <c r="K1447" t="n">
        <v>0</v>
      </c>
      <c r="L1447" t="n">
        <v>0</v>
      </c>
      <c r="M1447" t="n">
        <v>0</v>
      </c>
      <c r="N1447" t="n">
        <v>0</v>
      </c>
      <c r="O1447" t="n">
        <v>0</v>
      </c>
      <c r="P1447" t="n">
        <v>0</v>
      </c>
      <c r="Q1447" t="n">
        <v>0</v>
      </c>
      <c r="R1447" t="n">
        <v>0</v>
      </c>
      <c r="S1447" t="n">
        <v>0</v>
      </c>
      <c r="T1447" t="n">
        <v>0</v>
      </c>
      <c r="U1447" t="n">
        <v>0</v>
      </c>
      <c r="V1447" t="inlineStr"/>
      <c r="W1447" t="n">
        <v>0</v>
      </c>
      <c r="X1447" t="n">
        <v>0</v>
      </c>
      <c r="Y1447" t="n">
        <v>0</v>
      </c>
      <c r="Z1447" t="n">
        <v>0</v>
      </c>
      <c r="AA1447" t="n">
        <v>0</v>
      </c>
      <c r="AB1447" t="n">
        <v>0</v>
      </c>
      <c r="AC1447" t="n">
        <v>0</v>
      </c>
      <c r="AD1447" t="n">
        <v>0</v>
      </c>
      <c r="AE1447" t="n">
        <v>0</v>
      </c>
      <c r="AF1447" t="n">
        <v>0</v>
      </c>
      <c r="AG1447" t="n">
        <v>0</v>
      </c>
      <c r="AH1447" t="n">
        <v>0</v>
      </c>
      <c r="AI1447" t="inlineStr">
        <is>
          <t>Operationnel</t>
        </is>
      </c>
      <c r="AJ1447" t="inlineStr"/>
      <c r="AK1447" t="inlineStr">
        <is>
          <t>no impacts</t>
        </is>
      </c>
      <c r="AL1447" t="inlineStr">
        <is>
          <t>no impacts</t>
        </is>
      </c>
      <c r="AM1447" t="inlineStr">
        <is>
          <t>no impacts</t>
        </is>
      </c>
      <c r="AN1447" t="inlineStr">
        <is>
          <t>no impacts</t>
        </is>
      </c>
      <c r="AO1447" t="inlineStr"/>
      <c r="AP1447" t="inlineStr"/>
      <c r="AQ1447" t="inlineStr">
        <is>
          <t>LIT_062</t>
        </is>
      </c>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is>
          <t>LIT_062</t>
        </is>
      </c>
      <c r="BQ1447" t="inlineStr">
        <is>
          <t>Grid-Gen</t>
        </is>
      </c>
    </row>
    <row r="1448">
      <c r="A1448" t="inlineStr">
        <is>
          <t>Ngoulmepa-New</t>
        </is>
      </c>
      <c r="B1448" t="inlineStr">
        <is>
          <t>LIT_067</t>
        </is>
      </c>
      <c r="C1448" t="inlineStr">
        <is>
          <t>LITTORAL</t>
        </is>
      </c>
      <c r="D1448" t="inlineStr">
        <is>
          <t>IHS</t>
        </is>
      </c>
      <c r="E1448" t="inlineStr">
        <is>
          <t>GRID GEN</t>
        </is>
      </c>
      <c r="F1448" t="inlineStr">
        <is>
          <t>LIT</t>
        </is>
      </c>
      <c r="G1448" t="inlineStr">
        <is>
          <t>Ngoulmepa</t>
        </is>
      </c>
      <c r="H1448" t="inlineStr">
        <is>
          <t>ZTE</t>
        </is>
      </c>
      <c r="I1448" t="n">
        <v>0</v>
      </c>
      <c r="J1448" t="n">
        <v>0</v>
      </c>
      <c r="K1448" t="n">
        <v>0</v>
      </c>
      <c r="L1448" t="n">
        <v>0</v>
      </c>
      <c r="M1448" t="n">
        <v>0</v>
      </c>
      <c r="N1448" t="n">
        <v>0</v>
      </c>
      <c r="O1448" t="n">
        <v>0</v>
      </c>
      <c r="P1448" t="n">
        <v>0</v>
      </c>
      <c r="Q1448" t="n">
        <v>0</v>
      </c>
      <c r="R1448" t="n">
        <v>0</v>
      </c>
      <c r="S1448" t="n">
        <v>0</v>
      </c>
      <c r="T1448" t="n">
        <v>0</v>
      </c>
      <c r="U1448" t="n">
        <v>0</v>
      </c>
      <c r="V1448" t="inlineStr"/>
      <c r="W1448" t="n">
        <v>0</v>
      </c>
      <c r="X1448" t="n">
        <v>0</v>
      </c>
      <c r="Y1448" t="n">
        <v>0</v>
      </c>
      <c r="Z1448" t="n">
        <v>0</v>
      </c>
      <c r="AA1448" t="n">
        <v>0</v>
      </c>
      <c r="AB1448" t="n">
        <v>0</v>
      </c>
      <c r="AC1448" t="n">
        <v>0</v>
      </c>
      <c r="AD1448" t="n">
        <v>0</v>
      </c>
      <c r="AE1448" t="n">
        <v>0</v>
      </c>
      <c r="AF1448" t="n">
        <v>0</v>
      </c>
      <c r="AG1448" t="n">
        <v>0</v>
      </c>
      <c r="AH1448" t="n">
        <v>0</v>
      </c>
      <c r="AI1448" t="inlineStr">
        <is>
          <t>Operationnel</t>
        </is>
      </c>
      <c r="AJ1448" t="inlineStr"/>
      <c r="AK1448" t="inlineStr">
        <is>
          <t>no impacts</t>
        </is>
      </c>
      <c r="AL1448" t="inlineStr">
        <is>
          <t>no impacts</t>
        </is>
      </c>
      <c r="AM1448" t="inlineStr">
        <is>
          <t>no impacts</t>
        </is>
      </c>
      <c r="AN1448" t="inlineStr">
        <is>
          <t>no impacts</t>
        </is>
      </c>
      <c r="AO1448" t="inlineStr"/>
      <c r="AP1448" t="inlineStr"/>
      <c r="AQ1448" t="inlineStr">
        <is>
          <t>LIT_067</t>
        </is>
      </c>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is>
          <t>LIT_067</t>
        </is>
      </c>
      <c r="BQ1448" t="inlineStr">
        <is>
          <t>Gen-Lithium</t>
        </is>
      </c>
    </row>
    <row r="1449">
      <c r="A1449" t="inlineStr">
        <is>
          <t>OST_362_H_Dschang-TSINBING</t>
        </is>
      </c>
      <c r="B1449" t="inlineStr">
        <is>
          <t>OST_362</t>
        </is>
      </c>
      <c r="C1449" t="inlineStr">
        <is>
          <t>OUEST</t>
        </is>
      </c>
      <c r="D1449" t="inlineStr">
        <is>
          <t>ESCO</t>
        </is>
      </c>
      <c r="E1449" t="inlineStr">
        <is>
          <t>Hybrid Solar - S1</t>
        </is>
      </c>
      <c r="F1449" t="inlineStr">
        <is>
          <t>OST</t>
        </is>
      </c>
      <c r="G1449" t="inlineStr">
        <is>
          <t>Dschang</t>
        </is>
      </c>
      <c r="H1449" t="inlineStr">
        <is>
          <t>Huawei</t>
        </is>
      </c>
      <c r="I1449" t="n">
        <v>0</v>
      </c>
      <c r="J1449" t="n">
        <v>0</v>
      </c>
      <c r="K1449" t="n">
        <v>0</v>
      </c>
      <c r="L1449" t="n">
        <v>0</v>
      </c>
      <c r="M1449" t="n">
        <v>0</v>
      </c>
      <c r="N1449" t="n">
        <v>0</v>
      </c>
      <c r="O1449" t="n">
        <v>0</v>
      </c>
      <c r="P1449" t="n">
        <v>0</v>
      </c>
      <c r="Q1449" t="n">
        <v>0</v>
      </c>
      <c r="R1449" t="n">
        <v>0</v>
      </c>
      <c r="S1449" t="n">
        <v>0</v>
      </c>
      <c r="T1449" t="n">
        <v>0</v>
      </c>
      <c r="U1449" t="n">
        <v>0</v>
      </c>
      <c r="V1449" t="inlineStr"/>
      <c r="W1449" t="n">
        <v>0</v>
      </c>
      <c r="X1449" t="n">
        <v>0</v>
      </c>
      <c r="Y1449" t="n">
        <v>0</v>
      </c>
      <c r="Z1449" t="n">
        <v>0</v>
      </c>
      <c r="AA1449" t="n">
        <v>0</v>
      </c>
      <c r="AB1449" t="n">
        <v>0</v>
      </c>
      <c r="AC1449" t="n">
        <v>0</v>
      </c>
      <c r="AD1449" t="n">
        <v>0</v>
      </c>
      <c r="AE1449" t="n">
        <v>0</v>
      </c>
      <c r="AF1449" t="n">
        <v>0</v>
      </c>
      <c r="AG1449" t="n">
        <v>0</v>
      </c>
      <c r="AH1449" t="n">
        <v>0</v>
      </c>
      <c r="AI1449" t="inlineStr">
        <is>
          <t>Operationnel</t>
        </is>
      </c>
      <c r="AJ1449" t="inlineStr"/>
      <c r="AK1449" t="inlineStr">
        <is>
          <t>no impacts</t>
        </is>
      </c>
      <c r="AL1449" t="inlineStr">
        <is>
          <t>no impacts</t>
        </is>
      </c>
      <c r="AM1449" t="inlineStr">
        <is>
          <t>no impacts</t>
        </is>
      </c>
      <c r="AN1449" t="inlineStr">
        <is>
          <t>no impacts</t>
        </is>
      </c>
      <c r="AO1449" t="inlineStr"/>
      <c r="AP1449" t="inlineStr"/>
      <c r="AQ1449" t="inlineStr">
        <is>
          <t>OST_362</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row>
    <row r="1450">
      <c r="A1450" t="inlineStr">
        <is>
          <t>EXN_355_H_Maroua-Hedjere-Miskine</t>
        </is>
      </c>
      <c r="B1450" t="inlineStr">
        <is>
          <t>EXN_355</t>
        </is>
      </c>
      <c r="C1450" t="inlineStr">
        <is>
          <t>Maroua</t>
        </is>
      </c>
      <c r="D1450" t="inlineStr">
        <is>
          <t>ESCO</t>
        </is>
      </c>
      <c r="E1450" t="inlineStr">
        <is>
          <t>Hybrid Solar - S3</t>
        </is>
      </c>
      <c r="F1450" t="inlineStr">
        <is>
          <t>EXN</t>
        </is>
      </c>
      <c r="G1450" t="inlineStr">
        <is>
          <t>Maroua</t>
        </is>
      </c>
      <c r="H1450" t="inlineStr">
        <is>
          <t>Huawei</t>
        </is>
      </c>
      <c r="I1450" t="n">
        <v>0</v>
      </c>
      <c r="J1450" t="n">
        <v>0</v>
      </c>
      <c r="K1450" t="n">
        <v>0</v>
      </c>
      <c r="L1450" t="n">
        <v>0</v>
      </c>
      <c r="M1450" t="n">
        <v>0</v>
      </c>
      <c r="N1450" t="n">
        <v>0</v>
      </c>
      <c r="O1450" t="n">
        <v>0</v>
      </c>
      <c r="P1450" t="n">
        <v>0</v>
      </c>
      <c r="Q1450" t="n">
        <v>0</v>
      </c>
      <c r="R1450" t="n">
        <v>0</v>
      </c>
      <c r="S1450" t="n">
        <v>0</v>
      </c>
      <c r="T1450" t="n">
        <v>0</v>
      </c>
      <c r="U1450" t="n">
        <v>0</v>
      </c>
      <c r="V1450" t="inlineStr"/>
      <c r="W1450" t="n">
        <v>0</v>
      </c>
      <c r="X1450" t="n">
        <v>0</v>
      </c>
      <c r="Y1450" t="n">
        <v>0</v>
      </c>
      <c r="Z1450" t="n">
        <v>0</v>
      </c>
      <c r="AA1450" t="n">
        <v>0</v>
      </c>
      <c r="AB1450" t="n">
        <v>0</v>
      </c>
      <c r="AC1450" t="n">
        <v>0</v>
      </c>
      <c r="AD1450" t="n">
        <v>0</v>
      </c>
      <c r="AE1450" t="n">
        <v>0</v>
      </c>
      <c r="AF1450" t="n">
        <v>0</v>
      </c>
      <c r="AG1450" t="n">
        <v>0</v>
      </c>
      <c r="AH1450" t="n">
        <v>0</v>
      </c>
      <c r="AI1450" t="inlineStr">
        <is>
          <t>Operationnel</t>
        </is>
      </c>
      <c r="AJ1450" t="inlineStr"/>
      <c r="AK1450" t="inlineStr">
        <is>
          <t>no impacts</t>
        </is>
      </c>
      <c r="AL1450" t="inlineStr">
        <is>
          <t>no impacts</t>
        </is>
      </c>
      <c r="AM1450" t="inlineStr">
        <is>
          <t>no impacts</t>
        </is>
      </c>
      <c r="AN1450" t="inlineStr">
        <is>
          <t>no impacts</t>
        </is>
      </c>
      <c r="AO1450" t="inlineStr"/>
      <c r="AP1450" t="inlineStr"/>
      <c r="AQ1450" t="inlineStr">
        <is>
          <t>EXN_355</t>
        </is>
      </c>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is>
          <t>Grid-Gen-Lithium</t>
        </is>
      </c>
    </row>
    <row r="1451">
      <c r="A1451" t="inlineStr">
        <is>
          <t>Tole-IHS</t>
        </is>
      </c>
      <c r="B1451" t="inlineStr">
        <is>
          <t>SUO_189</t>
        </is>
      </c>
      <c r="C1451" t="inlineStr"/>
      <c r="D1451" t="inlineStr">
        <is>
          <t>IHS</t>
        </is>
      </c>
      <c r="E1451" t="inlineStr"/>
      <c r="F1451" t="inlineStr">
        <is>
          <t>SUD-OUEST</t>
        </is>
      </c>
      <c r="G1451" t="inlineStr">
        <is>
          <t>Buea</t>
        </is>
      </c>
      <c r="H1451" t="inlineStr">
        <is>
          <t>ZTE</t>
        </is>
      </c>
      <c r="I1451" t="n">
        <v>0</v>
      </c>
      <c r="J1451" t="n">
        <v>0</v>
      </c>
      <c r="K1451" t="n">
        <v>0</v>
      </c>
      <c r="L1451" t="n">
        <v>0</v>
      </c>
      <c r="M1451" t="n">
        <v>0</v>
      </c>
      <c r="N1451" t="n">
        <v>0</v>
      </c>
      <c r="O1451" t="n">
        <v>0</v>
      </c>
      <c r="P1451" t="n">
        <v>0</v>
      </c>
      <c r="Q1451" t="n">
        <v>0</v>
      </c>
      <c r="R1451" t="n">
        <v>0</v>
      </c>
      <c r="S1451" t="n">
        <v>0</v>
      </c>
      <c r="T1451" t="n">
        <v>0</v>
      </c>
      <c r="U1451" t="n">
        <v>0</v>
      </c>
      <c r="V1451" t="inlineStr"/>
      <c r="W1451" t="n">
        <v>0</v>
      </c>
      <c r="X1451" t="n">
        <v>0</v>
      </c>
      <c r="Y1451" t="n">
        <v>0</v>
      </c>
      <c r="Z1451" t="n">
        <v>0</v>
      </c>
      <c r="AA1451" t="n">
        <v>0</v>
      </c>
      <c r="AB1451" t="n">
        <v>0</v>
      </c>
      <c r="AC1451" t="n">
        <v>0</v>
      </c>
      <c r="AD1451" t="n">
        <v>0</v>
      </c>
      <c r="AE1451" t="n">
        <v>0</v>
      </c>
      <c r="AF1451" t="n">
        <v>0</v>
      </c>
      <c r="AG1451" t="n">
        <v>0</v>
      </c>
      <c r="AH1451" t="n">
        <v>0</v>
      </c>
      <c r="AI1451" t="inlineStr">
        <is>
          <t>Operationnel</t>
        </is>
      </c>
      <c r="AJ1451" t="inlineStr"/>
      <c r="AK1451" t="inlineStr">
        <is>
          <t>no impacts</t>
        </is>
      </c>
      <c r="AL1451" t="inlineStr">
        <is>
          <t>no impacts</t>
        </is>
      </c>
      <c r="AM1451" t="inlineStr">
        <is>
          <t>no impacts</t>
        </is>
      </c>
      <c r="AN1451" t="inlineStr">
        <is>
          <t>no impacts</t>
        </is>
      </c>
      <c r="AO1451" t="inlineStr"/>
      <c r="AP1451" t="inlineStr"/>
      <c r="AQ1451" t="inlineStr">
        <is>
          <t>SUO_189</t>
        </is>
      </c>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is>
          <t>Solar-Grid-Gen-Lithium</t>
        </is>
      </c>
    </row>
    <row r="1452">
      <c r="A1452" t="inlineStr">
        <is>
          <t>OST_347_H_Bfsam-Baleng-Lycee</t>
        </is>
      </c>
      <c r="B1452" t="inlineStr">
        <is>
          <t>OST_347</t>
        </is>
      </c>
      <c r="C1452" t="inlineStr"/>
      <c r="D1452" t="inlineStr">
        <is>
          <t>ESCO</t>
        </is>
      </c>
      <c r="E1452" t="inlineStr">
        <is>
          <t>Hybrid Solar - S1</t>
        </is>
      </c>
      <c r="F1452" t="inlineStr">
        <is>
          <t>OST</t>
        </is>
      </c>
      <c r="G1452" t="inlineStr">
        <is>
          <t>Bafoussam</t>
        </is>
      </c>
      <c r="H1452" t="inlineStr">
        <is>
          <t>Huawei</t>
        </is>
      </c>
      <c r="I1452" t="n">
        <v>0</v>
      </c>
      <c r="J1452" t="n">
        <v>0</v>
      </c>
      <c r="K1452" t="n">
        <v>0</v>
      </c>
      <c r="L1452" t="n">
        <v>0</v>
      </c>
      <c r="M1452" t="n">
        <v>0</v>
      </c>
      <c r="N1452" t="n">
        <v>0</v>
      </c>
      <c r="O1452" t="n">
        <v>0</v>
      </c>
      <c r="P1452" t="n">
        <v>0</v>
      </c>
      <c r="Q1452" t="n">
        <v>0</v>
      </c>
      <c r="R1452" t="n">
        <v>0</v>
      </c>
      <c r="S1452" t="n">
        <v>0</v>
      </c>
      <c r="T1452" t="n">
        <v>0</v>
      </c>
      <c r="U1452" t="n">
        <v>0</v>
      </c>
      <c r="V1452" t="inlineStr"/>
      <c r="W1452" t="n">
        <v>0</v>
      </c>
      <c r="X1452" t="n">
        <v>0</v>
      </c>
      <c r="Y1452" t="n">
        <v>0</v>
      </c>
      <c r="Z1452" t="n">
        <v>0</v>
      </c>
      <c r="AA1452" t="n">
        <v>0</v>
      </c>
      <c r="AB1452" t="n">
        <v>0</v>
      </c>
      <c r="AC1452" t="n">
        <v>0</v>
      </c>
      <c r="AD1452" t="n">
        <v>0</v>
      </c>
      <c r="AE1452" t="n">
        <v>0</v>
      </c>
      <c r="AF1452" t="n">
        <v>0</v>
      </c>
      <c r="AG1452" t="n">
        <v>0</v>
      </c>
      <c r="AH1452" t="n">
        <v>0</v>
      </c>
      <c r="AI1452" t="inlineStr">
        <is>
          <t>Operationnel</t>
        </is>
      </c>
      <c r="AJ1452" t="inlineStr"/>
      <c r="AK1452" t="inlineStr">
        <is>
          <t>no impacts</t>
        </is>
      </c>
      <c r="AL1452" t="inlineStr">
        <is>
          <t>no impacts</t>
        </is>
      </c>
      <c r="AM1452" t="inlineStr">
        <is>
          <t>no impacts</t>
        </is>
      </c>
      <c r="AN1452" t="inlineStr">
        <is>
          <t>no impacts</t>
        </is>
      </c>
      <c r="AO1452" t="inlineStr"/>
      <c r="AP1452" t="inlineStr"/>
      <c r="AQ1452" t="inlineStr">
        <is>
          <t>OST_347</t>
        </is>
      </c>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is>
          <t>Gen-Lithium</t>
        </is>
      </c>
    </row>
    <row r="1453">
      <c r="A1453" t="inlineStr">
        <is>
          <t>OST_364_H_Dschang-Tchouale</t>
        </is>
      </c>
      <c r="B1453" t="inlineStr">
        <is>
          <t>OST_364</t>
        </is>
      </c>
      <c r="C1453" t="inlineStr"/>
      <c r="D1453" t="inlineStr">
        <is>
          <t>ESCO</t>
        </is>
      </c>
      <c r="E1453" t="inlineStr">
        <is>
          <t>Hybrid Solar - S1</t>
        </is>
      </c>
      <c r="F1453" t="inlineStr">
        <is>
          <t>OST</t>
        </is>
      </c>
      <c r="G1453" t="inlineStr">
        <is>
          <t>Dschang</t>
        </is>
      </c>
      <c r="H1453" t="inlineStr">
        <is>
          <t>Huawei</t>
        </is>
      </c>
      <c r="I1453" t="n">
        <v>0</v>
      </c>
      <c r="J1453" t="n">
        <v>0</v>
      </c>
      <c r="K1453" t="n">
        <v>0</v>
      </c>
      <c r="L1453" t="n">
        <v>0</v>
      </c>
      <c r="M1453" t="n">
        <v>0</v>
      </c>
      <c r="N1453" t="n">
        <v>0</v>
      </c>
      <c r="O1453" t="n">
        <v>0</v>
      </c>
      <c r="P1453" t="n">
        <v>0</v>
      </c>
      <c r="Q1453" t="n">
        <v>0</v>
      </c>
      <c r="R1453" t="n">
        <v>0</v>
      </c>
      <c r="S1453" t="n">
        <v>0</v>
      </c>
      <c r="T1453" t="n">
        <v>0</v>
      </c>
      <c r="U1453" t="n">
        <v>0</v>
      </c>
      <c r="V1453" t="inlineStr"/>
      <c r="W1453" t="n">
        <v>0</v>
      </c>
      <c r="X1453" t="n">
        <v>0</v>
      </c>
      <c r="Y1453" t="n">
        <v>0</v>
      </c>
      <c r="Z1453" t="n">
        <v>0</v>
      </c>
      <c r="AA1453" t="n">
        <v>0</v>
      </c>
      <c r="AB1453" t="n">
        <v>0</v>
      </c>
      <c r="AC1453" t="n">
        <v>0</v>
      </c>
      <c r="AD1453" t="n">
        <v>0</v>
      </c>
      <c r="AE1453" t="n">
        <v>0</v>
      </c>
      <c r="AF1453" t="n">
        <v>0</v>
      </c>
      <c r="AG1453" t="n">
        <v>0</v>
      </c>
      <c r="AH1453" t="n">
        <v>0</v>
      </c>
      <c r="AI1453" t="inlineStr">
        <is>
          <t>Operationnel</t>
        </is>
      </c>
      <c r="AJ1453" t="inlineStr"/>
      <c r="AK1453" t="inlineStr">
        <is>
          <t>no impacts</t>
        </is>
      </c>
      <c r="AL1453" t="inlineStr">
        <is>
          <t>no impacts</t>
        </is>
      </c>
      <c r="AM1453" t="inlineStr">
        <is>
          <t>no impacts</t>
        </is>
      </c>
      <c r="AN1453" t="inlineStr">
        <is>
          <t>no impacts</t>
        </is>
      </c>
      <c r="AO1453" t="inlineStr"/>
      <c r="AP1453" t="inlineStr"/>
      <c r="AQ1453" t="inlineStr">
        <is>
          <t>OST_364</t>
        </is>
      </c>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is>
          <t>Grid-Gen</t>
        </is>
      </c>
    </row>
    <row r="1454">
      <c r="A1454" t="inlineStr">
        <is>
          <t>Ngoulmepa-New</t>
        </is>
      </c>
      <c r="B1454" t="inlineStr">
        <is>
          <t>LIT_523</t>
        </is>
      </c>
      <c r="C1454" t="inlineStr"/>
      <c r="D1454" t="inlineStr"/>
      <c r="E1454" t="inlineStr"/>
      <c r="F1454" t="inlineStr">
        <is>
          <t>LITTORAL</t>
        </is>
      </c>
      <c r="G1454" t="inlineStr"/>
      <c r="H1454" t="inlineStr">
        <is>
          <t>ZTE</t>
        </is>
      </c>
      <c r="I1454" t="n">
        <v>0</v>
      </c>
      <c r="J1454" t="n">
        <v>0</v>
      </c>
      <c r="K1454" t="n">
        <v>0</v>
      </c>
      <c r="L1454" t="n">
        <v>0</v>
      </c>
      <c r="M1454" t="n">
        <v>0</v>
      </c>
      <c r="N1454" t="n">
        <v>0</v>
      </c>
      <c r="O1454" t="n">
        <v>0</v>
      </c>
      <c r="P1454" t="n">
        <v>0</v>
      </c>
      <c r="Q1454" t="n">
        <v>0</v>
      </c>
      <c r="R1454" t="n">
        <v>0</v>
      </c>
      <c r="S1454" t="n">
        <v>0</v>
      </c>
      <c r="T1454" t="n">
        <v>0</v>
      </c>
      <c r="U1454" t="n">
        <v>0</v>
      </c>
      <c r="V1454" t="inlineStr"/>
      <c r="W1454" t="n">
        <v>0</v>
      </c>
      <c r="X1454" t="n">
        <v>0</v>
      </c>
      <c r="Y1454" t="n">
        <v>0</v>
      </c>
      <c r="Z1454" t="n">
        <v>0</v>
      </c>
      <c r="AA1454" t="n">
        <v>0</v>
      </c>
      <c r="AB1454" t="n">
        <v>0</v>
      </c>
      <c r="AC1454" t="n">
        <v>0</v>
      </c>
      <c r="AD1454" t="n">
        <v>0</v>
      </c>
      <c r="AE1454" t="n">
        <v>0</v>
      </c>
      <c r="AF1454" t="n">
        <v>0</v>
      </c>
      <c r="AG1454" t="n">
        <v>0</v>
      </c>
      <c r="AH1454" t="n">
        <v>0</v>
      </c>
      <c r="AI1454" t="inlineStr">
        <is>
          <t>Operationnel</t>
        </is>
      </c>
      <c r="AJ1454" t="inlineStr"/>
      <c r="AK1454" t="inlineStr">
        <is>
          <t>no impacts</t>
        </is>
      </c>
      <c r="AL1454" t="inlineStr">
        <is>
          <t>no impacts</t>
        </is>
      </c>
      <c r="AM1454" t="inlineStr">
        <is>
          <t>no impacts</t>
        </is>
      </c>
      <c r="AN1454" t="inlineStr">
        <is>
          <t>no impacts</t>
        </is>
      </c>
      <c r="AO1454" t="inlineStr"/>
      <c r="AP1454" t="inlineStr"/>
      <c r="AQ1454" t="inlineStr">
        <is>
          <t>LIT_523</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is>
          <t>Grid-Gen</t>
        </is>
      </c>
    </row>
    <row r="1455">
      <c r="A1455" t="inlineStr">
        <is>
          <t>Beka-Hossere-MTN-IHS</t>
        </is>
      </c>
      <c r="B1455" t="inlineStr">
        <is>
          <t>ADM_132</t>
        </is>
      </c>
      <c r="C1455" t="inlineStr">
        <is>
          <t>Ngaoundere</t>
        </is>
      </c>
      <c r="D1455" t="inlineStr">
        <is>
          <t>IHS</t>
        </is>
      </c>
      <c r="E1455" t="inlineStr">
        <is>
          <t>Grid-Gen</t>
        </is>
      </c>
      <c r="F1455" t="inlineStr">
        <is>
          <t>ADAMAOUA</t>
        </is>
      </c>
      <c r="G1455" t="inlineStr">
        <is>
          <t>Ngaoundere</t>
        </is>
      </c>
      <c r="H1455" t="inlineStr">
        <is>
          <t>Huawei</t>
        </is>
      </c>
      <c r="I1455" t="n">
        <v>18.49114167330132</v>
      </c>
      <c r="J1455" t="n">
        <v>17.62462439325063</v>
      </c>
      <c r="K1455" t="n">
        <v>18.49140919947608</v>
      </c>
      <c r="L1455" t="n">
        <v>18.49114167330132</v>
      </c>
      <c r="M1455" t="n">
        <v>18.49140919947608</v>
      </c>
      <c r="N1455" t="n">
        <v>18.49140919947608</v>
      </c>
      <c r="O1455" t="n">
        <v>18.49140919947608</v>
      </c>
      <c r="P1455" t="n">
        <v>18.49140919947608</v>
      </c>
      <c r="Q1455" t="n">
        <v>18.49114167330132</v>
      </c>
      <c r="R1455" t="n">
        <v>18.49140919947608</v>
      </c>
      <c r="S1455" t="n">
        <v>18.49140919947608</v>
      </c>
      <c r="T1455" t="n">
        <v>0</v>
      </c>
      <c r="U1455" t="n">
        <v>0.06215524793612474</v>
      </c>
      <c r="V1455" t="n">
        <v>0</v>
      </c>
      <c r="W1455" t="n">
        <v>0</v>
      </c>
      <c r="X1455" t="n">
        <v>0</v>
      </c>
      <c r="Y1455" t="n">
        <v>0</v>
      </c>
      <c r="Z1455" t="n">
        <v>0</v>
      </c>
      <c r="AA1455" t="n">
        <v>0</v>
      </c>
      <c r="AB1455" t="n">
        <v>0</v>
      </c>
      <c r="AC1455" t="n">
        <v>0</v>
      </c>
      <c r="AD1455" t="n">
        <v>0</v>
      </c>
      <c r="AE1455" t="n">
        <v>0</v>
      </c>
      <c r="AF1455" t="n">
        <v>0</v>
      </c>
      <c r="AG1455" t="n">
        <v>0</v>
      </c>
      <c r="AH1455" t="n">
        <v>0</v>
      </c>
      <c r="AI1455" t="inlineStr">
        <is>
          <t>EXCLU</t>
        </is>
      </c>
      <c r="AJ1455" t="inlineStr">
        <is>
          <t>enquete suite a un deces</t>
        </is>
      </c>
      <c r="AK1455" t="inlineStr">
        <is>
          <t>Exclu</t>
        </is>
      </c>
      <c r="AL1455" t="inlineStr">
        <is>
          <t>Exclu</t>
        </is>
      </c>
      <c r="AM1455" t="inlineStr">
        <is>
          <t>EXCLU</t>
        </is>
      </c>
      <c r="AN1455" t="inlineStr">
        <is>
          <t>Exclu</t>
        </is>
      </c>
      <c r="AO1455" t="inlineStr"/>
      <c r="AP1455" t="inlineStr"/>
      <c r="AQ1455" t="inlineStr">
        <is>
          <t>ADM_132</t>
        </is>
      </c>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is>
          <t>ADM_132</t>
        </is>
      </c>
      <c r="BQ1455" t="inlineStr"/>
    </row>
    <row r="1456">
      <c r="A1456" t="inlineStr">
        <is>
          <t>Ngong-II</t>
        </is>
      </c>
      <c r="B1456" t="inlineStr">
        <is>
          <t>NRD_032</t>
        </is>
      </c>
      <c r="C1456" t="inlineStr">
        <is>
          <t>NORD</t>
        </is>
      </c>
      <c r="D1456" t="inlineStr">
        <is>
          <t>IHS</t>
        </is>
      </c>
      <c r="E1456" t="inlineStr">
        <is>
          <t>Grid-Gen</t>
        </is>
      </c>
      <c r="F1456" t="inlineStr">
        <is>
          <t>NORD</t>
        </is>
      </c>
      <c r="G1456" t="inlineStr">
        <is>
          <t>Ngong</t>
        </is>
      </c>
      <c r="H1456" t="inlineStr">
        <is>
          <t>Huawei</t>
        </is>
      </c>
      <c r="I1456" t="n">
        <v>0</v>
      </c>
      <c r="J1456" t="n">
        <v>0</v>
      </c>
      <c r="K1456" t="n">
        <v>0</v>
      </c>
      <c r="L1456" t="n">
        <v>0</v>
      </c>
      <c r="M1456" t="n">
        <v>0</v>
      </c>
      <c r="N1456" t="n">
        <v>0</v>
      </c>
      <c r="O1456" t="n">
        <v>0</v>
      </c>
      <c r="P1456" t="n">
        <v>0</v>
      </c>
      <c r="Q1456" t="n">
        <v>0</v>
      </c>
      <c r="R1456" t="n">
        <v>0</v>
      </c>
      <c r="S1456" t="n">
        <v>21.49480071796892</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inlineStr">
        <is>
          <t>EXCLU</t>
        </is>
      </c>
      <c r="AJ1456" t="inlineStr"/>
      <c r="AK1456" t="inlineStr">
        <is>
          <t>Exclu</t>
        </is>
      </c>
      <c r="AL1456" t="inlineStr">
        <is>
          <t>Exclu</t>
        </is>
      </c>
      <c r="AM1456" t="inlineStr">
        <is>
          <t>EXCLU</t>
        </is>
      </c>
      <c r="AN1456" t="inlineStr">
        <is>
          <t>Exclu</t>
        </is>
      </c>
      <c r="AO1456" t="inlineStr"/>
      <c r="AP1456" t="inlineStr"/>
      <c r="AQ1456" t="inlineStr">
        <is>
          <t>NRD_032</t>
        </is>
      </c>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is>
          <t>NRD_032</t>
        </is>
      </c>
      <c r="BQ1456" t="inlineStr">
        <is>
          <t>Grid-Gen</t>
        </is>
      </c>
    </row>
    <row r="1457">
      <c r="A1457" t="inlineStr">
        <is>
          <t>CTR_1057_Z_Labogenie</t>
        </is>
      </c>
      <c r="B1457" t="inlineStr">
        <is>
          <t>CTR_1057</t>
        </is>
      </c>
      <c r="C1457" t="inlineStr">
        <is>
          <t>Yaounde</t>
        </is>
      </c>
      <c r="D1457" t="inlineStr">
        <is>
          <t>ESCO</t>
        </is>
      </c>
      <c r="E1457" t="inlineStr">
        <is>
          <t>Good Grid + GE</t>
        </is>
      </c>
      <c r="F1457" t="inlineStr">
        <is>
          <t>CTR</t>
        </is>
      </c>
      <c r="G1457" t="inlineStr">
        <is>
          <t>Yaounde</t>
        </is>
      </c>
      <c r="H1457" t="inlineStr">
        <is>
          <t>ZTE</t>
        </is>
      </c>
      <c r="I1457" t="n">
        <v>0</v>
      </c>
      <c r="J1457" t="n">
        <v>6.827267979899151</v>
      </c>
      <c r="K1457" t="n">
        <v>0</v>
      </c>
      <c r="L1457" t="n">
        <v>0</v>
      </c>
      <c r="M1457" t="n">
        <v>0</v>
      </c>
      <c r="N1457" t="n">
        <v>0</v>
      </c>
      <c r="O1457" t="n">
        <v>0</v>
      </c>
      <c r="P1457" t="n">
        <v>13.02151552507897</v>
      </c>
      <c r="Q1457" t="n">
        <v>0</v>
      </c>
      <c r="R1457" t="n">
        <v>0</v>
      </c>
      <c r="S1457" t="n">
        <v>0</v>
      </c>
      <c r="T1457" t="n">
        <v>0</v>
      </c>
      <c r="U1457" t="n">
        <v>0</v>
      </c>
      <c r="V1457" t="n">
        <v>19.98732639334765</v>
      </c>
      <c r="W1457" t="n">
        <v>0</v>
      </c>
      <c r="X1457" t="n">
        <v>0</v>
      </c>
      <c r="Y1457" t="n">
        <v>0</v>
      </c>
      <c r="Z1457" t="n">
        <v>0</v>
      </c>
      <c r="AA1457" t="n">
        <v>0</v>
      </c>
      <c r="AB1457" t="n">
        <v>0</v>
      </c>
      <c r="AC1457" t="n">
        <v>0</v>
      </c>
      <c r="AD1457" t="n">
        <v>0</v>
      </c>
      <c r="AE1457" t="n">
        <v>0</v>
      </c>
      <c r="AF1457" t="n">
        <v>0</v>
      </c>
      <c r="AG1457" t="n">
        <v>0</v>
      </c>
      <c r="AH1457" t="n">
        <v>0</v>
      </c>
      <c r="AI1457" t="inlineStr">
        <is>
          <t>Operationnel</t>
        </is>
      </c>
      <c r="AJ1457" t="inlineStr"/>
      <c r="AK1457" t="inlineStr">
        <is>
          <t>no impacts</t>
        </is>
      </c>
      <c r="AL1457" t="inlineStr">
        <is>
          <t>no impacts</t>
        </is>
      </c>
      <c r="AM1457" t="inlineStr">
        <is>
          <t>no impacts</t>
        </is>
      </c>
      <c r="AN1457" t="inlineStr">
        <is>
          <t>no impacts</t>
        </is>
      </c>
      <c r="AO1457" t="inlineStr"/>
      <c r="AP1457" t="inlineStr"/>
      <c r="AQ1457" t="inlineStr">
        <is>
          <t>CTR_1057</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is>
          <t>Gen-Lithium</t>
        </is>
      </c>
    </row>
    <row r="1458">
      <c r="A1458" t="inlineStr">
        <is>
          <t>Etoa-Dispensaire</t>
        </is>
      </c>
      <c r="B1458" t="inlineStr">
        <is>
          <t>CTR_715</t>
        </is>
      </c>
      <c r="C1458" t="inlineStr">
        <is>
          <t>Yaounde</t>
        </is>
      </c>
      <c r="D1458" t="inlineStr">
        <is>
          <t>CAMUSAT</t>
        </is>
      </c>
      <c r="E1458" t="inlineStr">
        <is>
          <t>Good Grid + GE</t>
        </is>
      </c>
      <c r="F1458" t="inlineStr">
        <is>
          <t>CENTRE</t>
        </is>
      </c>
      <c r="G1458" t="inlineStr">
        <is>
          <t>Yaounde</t>
        </is>
      </c>
      <c r="H1458" t="inlineStr">
        <is>
          <t>ZTE</t>
        </is>
      </c>
      <c r="I1458" t="n">
        <v>13.44488461417732</v>
      </c>
      <c r="J1458" t="n">
        <v>0</v>
      </c>
      <c r="K1458" t="n">
        <v>0</v>
      </c>
      <c r="L1458" t="n">
        <v>0</v>
      </c>
      <c r="M1458" t="n">
        <v>0</v>
      </c>
      <c r="N1458" t="n">
        <v>0</v>
      </c>
      <c r="O1458" t="n">
        <v>0</v>
      </c>
      <c r="P1458" t="n">
        <v>0</v>
      </c>
      <c r="Q1458" t="n">
        <v>0</v>
      </c>
      <c r="R1458" t="n">
        <v>0</v>
      </c>
      <c r="S1458" t="n">
        <v>0.00165866228351792</v>
      </c>
      <c r="T1458" t="n">
        <v>0</v>
      </c>
      <c r="U1458" t="n">
        <v>15.12154249171739</v>
      </c>
      <c r="V1458" t="n">
        <v>14.51102992583461</v>
      </c>
      <c r="W1458" t="n">
        <v>0</v>
      </c>
      <c r="X1458" t="n">
        <v>0</v>
      </c>
      <c r="Y1458" t="n">
        <v>0</v>
      </c>
      <c r="Z1458" t="n">
        <v>0</v>
      </c>
      <c r="AA1458" t="n">
        <v>0</v>
      </c>
      <c r="AB1458" t="n">
        <v>0</v>
      </c>
      <c r="AC1458" t="n">
        <v>0</v>
      </c>
      <c r="AD1458" t="n">
        <v>0</v>
      </c>
      <c r="AE1458" t="n">
        <v>0</v>
      </c>
      <c r="AF1458" t="n">
        <v>0</v>
      </c>
      <c r="AG1458" t="n">
        <v>0</v>
      </c>
      <c r="AH1458" t="n">
        <v>0</v>
      </c>
      <c r="AI1458" t="inlineStr">
        <is>
          <t>Operationnel</t>
        </is>
      </c>
      <c r="AJ1458" t="inlineStr"/>
      <c r="AK1458" t="inlineStr">
        <is>
          <t>no impacts</t>
        </is>
      </c>
      <c r="AL1458" t="inlineStr">
        <is>
          <t>no impacts</t>
        </is>
      </c>
      <c r="AM1458" t="inlineStr">
        <is>
          <t>no impacts</t>
        </is>
      </c>
      <c r="AN1458" t="inlineStr">
        <is>
          <t>no impacts</t>
        </is>
      </c>
      <c r="AO1458" t="inlineStr"/>
      <c r="AP1458" t="inlineStr"/>
      <c r="AQ1458" t="inlineStr">
        <is>
          <t>CTR_715</t>
        </is>
      </c>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row>
    <row r="1459">
      <c r="A1459" t="inlineStr">
        <is>
          <t>Emombo</t>
        </is>
      </c>
      <c r="B1459" t="inlineStr">
        <is>
          <t>CTR_212</t>
        </is>
      </c>
      <c r="C1459" t="inlineStr">
        <is>
          <t>Yaounde</t>
        </is>
      </c>
      <c r="D1459" t="inlineStr">
        <is>
          <t>IHS</t>
        </is>
      </c>
      <c r="E1459" t="inlineStr">
        <is>
          <t>Grid-Gen</t>
        </is>
      </c>
      <c r="F1459" t="inlineStr">
        <is>
          <t>CENTRE</t>
        </is>
      </c>
      <c r="G1459" t="inlineStr">
        <is>
          <t>Yaounde</t>
        </is>
      </c>
      <c r="H1459" t="inlineStr">
        <is>
          <t>ZTE</t>
        </is>
      </c>
      <c r="I1459" t="n">
        <v>0</v>
      </c>
      <c r="J1459" t="n">
        <v>0</v>
      </c>
      <c r="K1459" t="n">
        <v>0</v>
      </c>
      <c r="L1459" t="n">
        <v>0</v>
      </c>
      <c r="M1459" t="n">
        <v>4.511329555150343</v>
      </c>
      <c r="N1459" t="n">
        <v>3.341437592920758</v>
      </c>
      <c r="O1459" t="n">
        <v>3.660489308940653</v>
      </c>
      <c r="P1459" t="n">
        <v>2.595913484175291</v>
      </c>
      <c r="Q1459" t="n">
        <v>0</v>
      </c>
      <c r="R1459" t="n">
        <v>0</v>
      </c>
      <c r="S1459" t="n">
        <v>0</v>
      </c>
      <c r="T1459" t="n">
        <v>0</v>
      </c>
      <c r="U1459" t="n">
        <v>2.055635456706418</v>
      </c>
      <c r="V1459" t="n">
        <v>11.41555589798906</v>
      </c>
      <c r="W1459" t="n">
        <v>0</v>
      </c>
      <c r="X1459" t="n">
        <v>0</v>
      </c>
      <c r="Y1459" t="n">
        <v>0</v>
      </c>
      <c r="Z1459" t="n">
        <v>0</v>
      </c>
      <c r="AA1459" t="n">
        <v>0</v>
      </c>
      <c r="AB1459" t="n">
        <v>0</v>
      </c>
      <c r="AC1459" t="n">
        <v>0</v>
      </c>
      <c r="AD1459" t="n">
        <v>0</v>
      </c>
      <c r="AE1459" t="n">
        <v>0</v>
      </c>
      <c r="AF1459" t="n">
        <v>0</v>
      </c>
      <c r="AG1459" t="n">
        <v>0</v>
      </c>
      <c r="AH1459" t="n">
        <v>0</v>
      </c>
      <c r="AI1459" t="inlineStr">
        <is>
          <t>Operationnel</t>
        </is>
      </c>
      <c r="AJ1459" t="inlineStr"/>
      <c r="AK1459" t="inlineStr">
        <is>
          <t>no impacts</t>
        </is>
      </c>
      <c r="AL1459" t="inlineStr">
        <is>
          <t>no impacts</t>
        </is>
      </c>
      <c r="AM1459" t="inlineStr">
        <is>
          <t>no impacts</t>
        </is>
      </c>
      <c r="AN1459" t="inlineStr">
        <is>
          <t>no impacts</t>
        </is>
      </c>
      <c r="AO1459" t="inlineStr"/>
      <c r="AP1459" t="inlineStr"/>
      <c r="AQ1459" t="inlineStr">
        <is>
          <t>CTR_212</t>
        </is>
      </c>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is>
          <t>CTR_212</t>
        </is>
      </c>
      <c r="BQ1459" t="inlineStr">
        <is>
          <t>Grid-Gen</t>
        </is>
      </c>
    </row>
    <row r="1460">
      <c r="A1460" t="inlineStr">
        <is>
          <t>Anguissa-IHS</t>
        </is>
      </c>
      <c r="B1460" t="inlineStr">
        <is>
          <t>CTR_478</t>
        </is>
      </c>
      <c r="C1460" t="inlineStr">
        <is>
          <t>Yaounde</t>
        </is>
      </c>
      <c r="D1460" t="inlineStr">
        <is>
          <t>IHS</t>
        </is>
      </c>
      <c r="E1460" t="inlineStr">
        <is>
          <t>Grid-Gen</t>
        </is>
      </c>
      <c r="F1460" t="inlineStr">
        <is>
          <t>CENTRE</t>
        </is>
      </c>
      <c r="G1460" t="inlineStr">
        <is>
          <t>Yaounde</t>
        </is>
      </c>
      <c r="H1460" t="inlineStr">
        <is>
          <t>ZTE</t>
        </is>
      </c>
      <c r="I1460" t="n">
        <v>4.470950937839758</v>
      </c>
      <c r="J1460" t="n">
        <v>10.51609722828615</v>
      </c>
      <c r="K1460" t="n">
        <v>0</v>
      </c>
      <c r="L1460" t="n">
        <v>0</v>
      </c>
      <c r="M1460" t="n">
        <v>1.048738275219514</v>
      </c>
      <c r="N1460" t="n">
        <v>2.09622809495681</v>
      </c>
      <c r="O1460" t="n">
        <v>5.752686676197732</v>
      </c>
      <c r="P1460" t="n">
        <v>12.04169199247788</v>
      </c>
      <c r="Q1460" t="n">
        <v>0</v>
      </c>
      <c r="R1460" t="n">
        <v>0</v>
      </c>
      <c r="S1460" t="n">
        <v>0</v>
      </c>
      <c r="T1460" t="n">
        <v>0</v>
      </c>
      <c r="U1460" t="n">
        <v>0</v>
      </c>
      <c r="V1460" t="n">
        <v>10.22381596482067</v>
      </c>
      <c r="W1460" t="n">
        <v>0</v>
      </c>
      <c r="X1460" t="n">
        <v>0</v>
      </c>
      <c r="Y1460" t="n">
        <v>0</v>
      </c>
      <c r="Z1460" t="n">
        <v>0</v>
      </c>
      <c r="AA1460" t="n">
        <v>0</v>
      </c>
      <c r="AB1460" t="n">
        <v>0</v>
      </c>
      <c r="AC1460" t="n">
        <v>0</v>
      </c>
      <c r="AD1460" t="n">
        <v>0</v>
      </c>
      <c r="AE1460" t="n">
        <v>0</v>
      </c>
      <c r="AF1460" t="n">
        <v>0</v>
      </c>
      <c r="AG1460" t="n">
        <v>0</v>
      </c>
      <c r="AH1460" t="n">
        <v>0</v>
      </c>
      <c r="AI1460" t="inlineStr">
        <is>
          <t>Operationnel</t>
        </is>
      </c>
      <c r="AJ1460" t="inlineStr"/>
      <c r="AK1460" t="inlineStr">
        <is>
          <t>BSS</t>
        </is>
      </c>
      <c r="AL1460" t="inlineStr">
        <is>
          <t>RAN ISSUE</t>
        </is>
      </c>
      <c r="AM1460" t="inlineStr">
        <is>
          <t>BSS Hardware issue</t>
        </is>
      </c>
      <c r="AN1460" t="inlineStr">
        <is>
          <t>ACTIVE</t>
        </is>
      </c>
      <c r="AO1460" t="inlineStr">
        <is>
          <t>05/06/2026: hardware issue,  site with GPS issue (alarm : TDD down 09Apr 02pm)</t>
        </is>
      </c>
      <c r="AP1460" t="inlineStr">
        <is>
          <t>05/06/2026 : hardware issue, site with GPS issue (alarm : TDD down 09Apr 02pm)</t>
        </is>
      </c>
      <c r="AQ1460" t="inlineStr">
        <is>
          <t>CTR_478</t>
        </is>
      </c>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CTR_478</t>
        </is>
      </c>
      <c r="BM1460" t="inlineStr"/>
      <c r="BN1460" t="inlineStr"/>
      <c r="BO1460" t="inlineStr">
        <is>
          <t>CTR_478</t>
        </is>
      </c>
      <c r="BP1460" t="inlineStr">
        <is>
          <t>CTR_478</t>
        </is>
      </c>
      <c r="BQ1460" t="inlineStr">
        <is>
          <t>Grid-Gen</t>
        </is>
      </c>
    </row>
    <row r="1461">
      <c r="A1461" t="inlineStr">
        <is>
          <t>Ndogpassi-III</t>
        </is>
      </c>
      <c r="B1461" t="inlineStr">
        <is>
          <t>LIT_283</t>
        </is>
      </c>
      <c r="C1461" t="inlineStr">
        <is>
          <t>Douala</t>
        </is>
      </c>
      <c r="D1461" t="inlineStr">
        <is>
          <t>IHS</t>
        </is>
      </c>
      <c r="E1461" t="inlineStr">
        <is>
          <t>Grid-Gen</t>
        </is>
      </c>
      <c r="F1461" t="inlineStr">
        <is>
          <t>LITTORAL</t>
        </is>
      </c>
      <c r="G1461" t="inlineStr">
        <is>
          <t>Douala</t>
        </is>
      </c>
      <c r="H1461" t="inlineStr">
        <is>
          <t>ZTE</t>
        </is>
      </c>
      <c r="I1461" t="n">
        <v>0</v>
      </c>
      <c r="J1461" t="n">
        <v>0</v>
      </c>
      <c r="K1461" t="n">
        <v>0</v>
      </c>
      <c r="L1461" t="n">
        <v>0</v>
      </c>
      <c r="M1461" t="n">
        <v>2.143294866636418</v>
      </c>
      <c r="N1461" t="n">
        <v>0</v>
      </c>
      <c r="O1461" t="n">
        <v>0</v>
      </c>
      <c r="P1461" t="n">
        <v>0.8292419663673225</v>
      </c>
      <c r="Q1461" t="n">
        <v>0</v>
      </c>
      <c r="R1461" t="n">
        <v>0</v>
      </c>
      <c r="S1461" t="n">
        <v>0</v>
      </c>
      <c r="T1461" t="n">
        <v>0</v>
      </c>
      <c r="U1461" t="n">
        <v>0</v>
      </c>
      <c r="V1461" t="n">
        <v>7.866410982983911</v>
      </c>
      <c r="W1461" t="n">
        <v>0</v>
      </c>
      <c r="X1461" t="n">
        <v>0</v>
      </c>
      <c r="Y1461" t="n">
        <v>0</v>
      </c>
      <c r="Z1461" t="n">
        <v>0</v>
      </c>
      <c r="AA1461" t="n">
        <v>0</v>
      </c>
      <c r="AB1461" t="n">
        <v>0</v>
      </c>
      <c r="AC1461" t="n">
        <v>0</v>
      </c>
      <c r="AD1461" t="n">
        <v>0</v>
      </c>
      <c r="AE1461" t="n">
        <v>0</v>
      </c>
      <c r="AF1461" t="n">
        <v>0</v>
      </c>
      <c r="AG1461" t="n">
        <v>0</v>
      </c>
      <c r="AH1461" t="n">
        <v>0</v>
      </c>
      <c r="AI1461" t="inlineStr">
        <is>
          <t>Operationnel</t>
        </is>
      </c>
      <c r="AJ1461" t="inlineStr"/>
      <c r="AK1461" t="inlineStr">
        <is>
          <t>no impacts</t>
        </is>
      </c>
      <c r="AL1461" t="inlineStr">
        <is>
          <t>no impacts</t>
        </is>
      </c>
      <c r="AM1461" t="inlineStr">
        <is>
          <t>no impacts</t>
        </is>
      </c>
      <c r="AN1461" t="inlineStr">
        <is>
          <t>no impacts</t>
        </is>
      </c>
      <c r="AO1461" t="inlineStr"/>
      <c r="AP1461" t="inlineStr"/>
      <c r="AQ1461" t="inlineStr">
        <is>
          <t>LIT_283</t>
        </is>
      </c>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is>
          <t>LIT_283</t>
        </is>
      </c>
      <c r="BQ1461" t="inlineStr">
        <is>
          <t>Grid-Gen</t>
        </is>
      </c>
    </row>
    <row r="1462">
      <c r="A1462" t="inlineStr">
        <is>
          <t>Belo</t>
        </is>
      </c>
      <c r="B1462" t="inlineStr">
        <is>
          <t>NRO_032</t>
        </is>
      </c>
      <c r="C1462" t="inlineStr">
        <is>
          <t>NORD-OUEST</t>
        </is>
      </c>
      <c r="D1462" t="inlineStr">
        <is>
          <t>IHS</t>
        </is>
      </c>
      <c r="E1462" t="inlineStr">
        <is>
          <t>Grid-Gen</t>
        </is>
      </c>
      <c r="F1462" t="inlineStr">
        <is>
          <t>NORD-OUEST</t>
        </is>
      </c>
      <c r="G1462" t="inlineStr">
        <is>
          <t>Belo</t>
        </is>
      </c>
      <c r="H1462" t="inlineStr">
        <is>
          <t>NOKIA</t>
        </is>
      </c>
      <c r="I1462" t="n">
        <v>0</v>
      </c>
      <c r="J1462" t="n">
        <v>0</v>
      </c>
      <c r="K1462" t="n">
        <v>0</v>
      </c>
      <c r="L1462" t="n">
        <v>0</v>
      </c>
      <c r="M1462" t="n">
        <v>0</v>
      </c>
      <c r="N1462" t="n">
        <v>0</v>
      </c>
      <c r="O1462" t="n">
        <v>0</v>
      </c>
      <c r="P1462" t="n">
        <v>0</v>
      </c>
      <c r="Q1462" t="n">
        <v>0</v>
      </c>
      <c r="R1462" t="n">
        <v>2.474404195208132</v>
      </c>
      <c r="S1462" t="n">
        <v>0.1224630803073465</v>
      </c>
      <c r="T1462" t="n">
        <v>0</v>
      </c>
      <c r="U1462" t="n">
        <v>0.07329929343831322</v>
      </c>
      <c r="V1462" t="n">
        <v>0</v>
      </c>
      <c r="W1462" t="n">
        <v>0</v>
      </c>
      <c r="X1462" t="n">
        <v>0</v>
      </c>
      <c r="Y1462" t="n">
        <v>0</v>
      </c>
      <c r="Z1462" t="n">
        <v>0.141717532310028</v>
      </c>
      <c r="AA1462" t="n">
        <v>0</v>
      </c>
      <c r="AB1462" t="n">
        <v>0</v>
      </c>
      <c r="AC1462" t="n">
        <v>0</v>
      </c>
      <c r="AD1462" t="n">
        <v>0</v>
      </c>
      <c r="AE1462" t="n">
        <v>0</v>
      </c>
      <c r="AF1462" t="n">
        <v>0</v>
      </c>
      <c r="AG1462" t="n">
        <v>0</v>
      </c>
      <c r="AH1462" t="n">
        <v>0</v>
      </c>
      <c r="AI1462" t="inlineStr">
        <is>
          <t>Insecurity</t>
        </is>
      </c>
      <c r="AJ1462" t="inlineStr"/>
      <c r="AK1462" t="inlineStr">
        <is>
          <t>no impacts</t>
        </is>
      </c>
      <c r="AL1462" t="inlineStr">
        <is>
          <t>no impacts</t>
        </is>
      </c>
      <c r="AM1462" t="inlineStr">
        <is>
          <t>no impacts</t>
        </is>
      </c>
      <c r="AN1462" t="inlineStr">
        <is>
          <t>no impacts</t>
        </is>
      </c>
      <c r="AO1462" t="inlineStr"/>
      <c r="AP1462" t="inlineStr"/>
      <c r="AQ1462" t="inlineStr">
        <is>
          <t>NRO_032</t>
        </is>
      </c>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is>
          <t>NRO_032</t>
        </is>
      </c>
      <c r="BQ1462" t="inlineStr">
        <is>
          <t>Grid-Gen</t>
        </is>
      </c>
    </row>
    <row r="1463">
      <c r="A1463" t="inlineStr">
        <is>
          <t>Sorawel-IHS</t>
        </is>
      </c>
      <c r="B1463" t="inlineStr">
        <is>
          <t>NRD_099</t>
        </is>
      </c>
      <c r="C1463" t="inlineStr">
        <is>
          <t>NORD</t>
        </is>
      </c>
      <c r="D1463" t="inlineStr">
        <is>
          <t>IHS</t>
        </is>
      </c>
      <c r="E1463" t="inlineStr">
        <is>
          <t>Grid-Gen</t>
        </is>
      </c>
      <c r="F1463" t="inlineStr">
        <is>
          <t>NORD</t>
        </is>
      </c>
      <c r="G1463" t="inlineStr">
        <is>
          <t>Sorawel</t>
        </is>
      </c>
      <c r="H1463" t="inlineStr">
        <is>
          <t>HUAWEI</t>
        </is>
      </c>
      <c r="I1463" t="n">
        <v>0</v>
      </c>
      <c r="J1463" t="n">
        <v>0</v>
      </c>
      <c r="K1463" t="n">
        <v>0</v>
      </c>
      <c r="L1463" t="n">
        <v>0</v>
      </c>
      <c r="M1463" t="n">
        <v>0</v>
      </c>
      <c r="N1463" t="n">
        <v>0</v>
      </c>
      <c r="O1463" t="n">
        <v>0</v>
      </c>
      <c r="P1463" t="n">
        <v>0</v>
      </c>
      <c r="Q1463" t="n">
        <v>0</v>
      </c>
      <c r="R1463" t="n">
        <v>0</v>
      </c>
      <c r="S1463" t="n">
        <v>0</v>
      </c>
      <c r="T1463" t="n">
        <v>0</v>
      </c>
      <c r="U1463" t="n">
        <v>0</v>
      </c>
      <c r="V1463" t="n">
        <v>6.399475791378094</v>
      </c>
      <c r="W1463" t="n">
        <v>0</v>
      </c>
      <c r="X1463" t="n">
        <v>0</v>
      </c>
      <c r="Y1463" t="n">
        <v>0</v>
      </c>
      <c r="Z1463" t="n">
        <v>0</v>
      </c>
      <c r="AA1463" t="n">
        <v>0</v>
      </c>
      <c r="AB1463" t="n">
        <v>0</v>
      </c>
      <c r="AC1463" t="n">
        <v>0</v>
      </c>
      <c r="AD1463" t="n">
        <v>0</v>
      </c>
      <c r="AE1463" t="n">
        <v>0</v>
      </c>
      <c r="AF1463" t="n">
        <v>0</v>
      </c>
      <c r="AG1463" t="n">
        <v>0</v>
      </c>
      <c r="AH1463" t="n">
        <v>0</v>
      </c>
      <c r="AI1463" t="inlineStr">
        <is>
          <t>Operationnel</t>
        </is>
      </c>
      <c r="AJ1463" t="inlineStr"/>
      <c r="AK1463" t="inlineStr">
        <is>
          <t>no impacts</t>
        </is>
      </c>
      <c r="AL1463" t="inlineStr">
        <is>
          <t>no impacts</t>
        </is>
      </c>
      <c r="AM1463" t="inlineStr">
        <is>
          <t>no impacts</t>
        </is>
      </c>
      <c r="AN1463" t="inlineStr">
        <is>
          <t>no impacts</t>
        </is>
      </c>
      <c r="AO1463" t="inlineStr"/>
      <c r="AP1463" t="inlineStr"/>
      <c r="AQ1463" t="inlineStr">
        <is>
          <t>NRD_099</t>
        </is>
      </c>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is>
          <t>NRD_099</t>
        </is>
      </c>
      <c r="BQ1463" t="inlineStr">
        <is>
          <t>Grid-Gen</t>
        </is>
      </c>
    </row>
    <row r="1464">
      <c r="A1464" t="inlineStr">
        <is>
          <t>Biteng</t>
        </is>
      </c>
      <c r="B1464" t="inlineStr">
        <is>
          <t>CTR_211</t>
        </is>
      </c>
      <c r="C1464" t="inlineStr">
        <is>
          <t>Yaounde</t>
        </is>
      </c>
      <c r="D1464" t="inlineStr">
        <is>
          <t>IHS</t>
        </is>
      </c>
      <c r="E1464" t="inlineStr">
        <is>
          <t>Grid-Gen</t>
        </is>
      </c>
      <c r="F1464" t="inlineStr">
        <is>
          <t>CENTRE</t>
        </is>
      </c>
      <c r="G1464" t="inlineStr">
        <is>
          <t>Yaounde</t>
        </is>
      </c>
      <c r="H1464" t="inlineStr">
        <is>
          <t>ZTE</t>
        </is>
      </c>
      <c r="I1464" t="n">
        <v>0</v>
      </c>
      <c r="J1464" t="n">
        <v>0</v>
      </c>
      <c r="K1464" t="n">
        <v>0</v>
      </c>
      <c r="L1464" t="n">
        <v>0</v>
      </c>
      <c r="M1464" t="n">
        <v>0</v>
      </c>
      <c r="N1464" t="n">
        <v>0</v>
      </c>
      <c r="O1464" t="n">
        <v>0</v>
      </c>
      <c r="P1464" t="n">
        <v>0</v>
      </c>
      <c r="Q1464" t="n">
        <v>0</v>
      </c>
      <c r="R1464" t="n">
        <v>0</v>
      </c>
      <c r="S1464" t="n">
        <v>0</v>
      </c>
      <c r="T1464" t="n">
        <v>0</v>
      </c>
      <c r="U1464" t="n">
        <v>0</v>
      </c>
      <c r="V1464" t="n">
        <v>2.779168913886531</v>
      </c>
      <c r="W1464" t="n">
        <v>0</v>
      </c>
      <c r="X1464" t="n">
        <v>0</v>
      </c>
      <c r="Y1464" t="n">
        <v>0</v>
      </c>
      <c r="Z1464" t="n">
        <v>0</v>
      </c>
      <c r="AA1464" t="n">
        <v>0</v>
      </c>
      <c r="AB1464" t="n">
        <v>0</v>
      </c>
      <c r="AC1464" t="n">
        <v>0</v>
      </c>
      <c r="AD1464" t="n">
        <v>0</v>
      </c>
      <c r="AE1464" t="n">
        <v>0</v>
      </c>
      <c r="AF1464" t="n">
        <v>0</v>
      </c>
      <c r="AG1464" t="n">
        <v>0</v>
      </c>
      <c r="AH1464" t="n">
        <v>0</v>
      </c>
      <c r="AI1464" t="inlineStr">
        <is>
          <t>Operationnel</t>
        </is>
      </c>
      <c r="AJ1464" t="inlineStr"/>
      <c r="AK1464" t="inlineStr">
        <is>
          <t>no impacts</t>
        </is>
      </c>
      <c r="AL1464" t="inlineStr">
        <is>
          <t>no impacts</t>
        </is>
      </c>
      <c r="AM1464" t="inlineStr">
        <is>
          <t>no impacts</t>
        </is>
      </c>
      <c r="AN1464" t="inlineStr">
        <is>
          <t>no impacts</t>
        </is>
      </c>
      <c r="AO1464" t="inlineStr"/>
      <c r="AP1464" t="inlineStr"/>
      <c r="AQ1464" t="inlineStr">
        <is>
          <t>CTR_211</t>
        </is>
      </c>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is>
          <t>CTR_211</t>
        </is>
      </c>
      <c r="BQ1464" t="inlineStr">
        <is>
          <t>Grid-Gen</t>
        </is>
      </c>
    </row>
    <row r="1465">
      <c r="A1465" t="inlineStr">
        <is>
          <t>Garoua-Yelwa-Orange-IHS</t>
        </is>
      </c>
      <c r="B1465" t="inlineStr">
        <is>
          <t>NRD_082</t>
        </is>
      </c>
      <c r="C1465" t="inlineStr">
        <is>
          <t>Garoua</t>
        </is>
      </c>
      <c r="D1465" t="inlineStr">
        <is>
          <t>IHS</t>
        </is>
      </c>
      <c r="E1465" t="inlineStr">
        <is>
          <t>Grid-Gen</t>
        </is>
      </c>
      <c r="F1465" t="inlineStr">
        <is>
          <t>NORD</t>
        </is>
      </c>
      <c r="G1465" t="inlineStr">
        <is>
          <t>Garoua</t>
        </is>
      </c>
      <c r="H1465" t="inlineStr">
        <is>
          <t>Huawei</t>
        </is>
      </c>
      <c r="I1465" t="n">
        <v>0</v>
      </c>
      <c r="J1465" t="n">
        <v>0</v>
      </c>
      <c r="K1465" t="n">
        <v>0</v>
      </c>
      <c r="L1465" t="n">
        <v>2.595949154331926</v>
      </c>
      <c r="M1465" t="n">
        <v>3.287450810854001</v>
      </c>
      <c r="N1465" t="n">
        <v>0</v>
      </c>
      <c r="O1465" t="n">
        <v>0</v>
      </c>
      <c r="P1465" t="n">
        <v>0</v>
      </c>
      <c r="Q1465" t="n">
        <v>0</v>
      </c>
      <c r="R1465" t="n">
        <v>0</v>
      </c>
      <c r="S1465" t="n">
        <v>0</v>
      </c>
      <c r="T1465" t="n">
        <v>0</v>
      </c>
      <c r="U1465" t="n">
        <v>0</v>
      </c>
      <c r="V1465" t="n">
        <v>2.228849737324967</v>
      </c>
      <c r="W1465" t="n">
        <v>0</v>
      </c>
      <c r="X1465" t="n">
        <v>0</v>
      </c>
      <c r="Y1465" t="n">
        <v>0</v>
      </c>
      <c r="Z1465" t="n">
        <v>8.586698455910259</v>
      </c>
      <c r="AA1465" t="n">
        <v>0</v>
      </c>
      <c r="AB1465" t="n">
        <v>0</v>
      </c>
      <c r="AC1465" t="n">
        <v>0</v>
      </c>
      <c r="AD1465" t="n">
        <v>0</v>
      </c>
      <c r="AE1465" t="n">
        <v>0</v>
      </c>
      <c r="AF1465" t="n">
        <v>0</v>
      </c>
      <c r="AG1465" t="n">
        <v>0</v>
      </c>
      <c r="AH1465" t="n">
        <v>0</v>
      </c>
      <c r="AI1465" t="inlineStr">
        <is>
          <t>Operationnel</t>
        </is>
      </c>
      <c r="AJ1465" t="inlineStr"/>
      <c r="AK1465" t="inlineStr">
        <is>
          <t>no impacts</t>
        </is>
      </c>
      <c r="AL1465" t="inlineStr">
        <is>
          <t>no impacts</t>
        </is>
      </c>
      <c r="AM1465" t="inlineStr">
        <is>
          <t>no impacts</t>
        </is>
      </c>
      <c r="AN1465" t="inlineStr">
        <is>
          <t>no impacts</t>
        </is>
      </c>
      <c r="AO1465" t="inlineStr"/>
      <c r="AP1465" t="inlineStr"/>
      <c r="AQ1465" t="inlineStr">
        <is>
          <t>NRD_082</t>
        </is>
      </c>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is>
          <t>NRD_082</t>
        </is>
      </c>
      <c r="BQ1465" t="inlineStr">
        <is>
          <t>Solar-Gen-Lithium</t>
        </is>
      </c>
    </row>
    <row r="1466">
      <c r="A1466" t="inlineStr">
        <is>
          <t>Djabi-IHS</t>
        </is>
      </c>
      <c r="B1466" t="inlineStr">
        <is>
          <t>NRD_069</t>
        </is>
      </c>
      <c r="C1466" t="inlineStr">
        <is>
          <t>NORD</t>
        </is>
      </c>
      <c r="D1466" t="inlineStr">
        <is>
          <t>IHS</t>
        </is>
      </c>
      <c r="E1466" t="inlineStr">
        <is>
          <t>Solar-Gen</t>
        </is>
      </c>
      <c r="F1466" t="inlineStr">
        <is>
          <t>NORD</t>
        </is>
      </c>
      <c r="G1466" t="inlineStr">
        <is>
          <t>Djabi</t>
        </is>
      </c>
      <c r="H1466" t="inlineStr">
        <is>
          <t>HUAWEI</t>
        </is>
      </c>
      <c r="I1466" t="n">
        <v>0</v>
      </c>
      <c r="J1466" t="n">
        <v>0</v>
      </c>
      <c r="K1466" t="n">
        <v>0</v>
      </c>
      <c r="L1466" t="n">
        <v>0</v>
      </c>
      <c r="M1466" t="n">
        <v>0</v>
      </c>
      <c r="N1466" t="n">
        <v>0</v>
      </c>
      <c r="O1466" t="n">
        <v>0</v>
      </c>
      <c r="P1466" t="n">
        <v>0</v>
      </c>
      <c r="Q1466" t="n">
        <v>0</v>
      </c>
      <c r="R1466" t="n">
        <v>0</v>
      </c>
      <c r="S1466" t="n">
        <v>0</v>
      </c>
      <c r="T1466" t="n">
        <v>0</v>
      </c>
      <c r="U1466" t="n">
        <v>0</v>
      </c>
      <c r="V1466" t="n">
        <v>1.244620940379473</v>
      </c>
      <c r="W1466" t="n">
        <v>0</v>
      </c>
      <c r="X1466" t="n">
        <v>0</v>
      </c>
      <c r="Y1466" t="n">
        <v>0</v>
      </c>
      <c r="Z1466" t="n">
        <v>0</v>
      </c>
      <c r="AA1466" t="n">
        <v>0</v>
      </c>
      <c r="AB1466" t="n">
        <v>0</v>
      </c>
      <c r="AC1466" t="n">
        <v>0</v>
      </c>
      <c r="AD1466" t="n">
        <v>0</v>
      </c>
      <c r="AE1466" t="n">
        <v>0</v>
      </c>
      <c r="AF1466" t="n">
        <v>0</v>
      </c>
      <c r="AG1466" t="n">
        <v>0</v>
      </c>
      <c r="AH1466" t="n">
        <v>0</v>
      </c>
      <c r="AI1466" t="inlineStr">
        <is>
          <t>Operationnel</t>
        </is>
      </c>
      <c r="AJ1466" t="inlineStr"/>
      <c r="AK1466" t="inlineStr">
        <is>
          <t>no impacts</t>
        </is>
      </c>
      <c r="AL1466" t="inlineStr">
        <is>
          <t>no impacts</t>
        </is>
      </c>
      <c r="AM1466" t="inlineStr">
        <is>
          <t>no impacts</t>
        </is>
      </c>
      <c r="AN1466" t="inlineStr">
        <is>
          <t>no impacts</t>
        </is>
      </c>
      <c r="AO1466" t="inlineStr"/>
      <c r="AP1466" t="inlineStr"/>
      <c r="AQ1466" t="inlineStr">
        <is>
          <t>NRD_069</t>
        </is>
      </c>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is>
          <t>NRD_069</t>
        </is>
      </c>
      <c r="BO1466" t="inlineStr"/>
      <c r="BP1466" t="inlineStr">
        <is>
          <t>NRD_069</t>
        </is>
      </c>
      <c r="BQ1466" t="inlineStr"/>
    </row>
    <row r="1467">
      <c r="A1467" t="inlineStr">
        <is>
          <t>Bda-Titam-Naka</t>
        </is>
      </c>
      <c r="B1467" t="inlineStr">
        <is>
          <t>OST_113</t>
        </is>
      </c>
      <c r="C1467" t="inlineStr">
        <is>
          <t>NORD-OUEST</t>
        </is>
      </c>
      <c r="D1467" t="inlineStr">
        <is>
          <t>IHS</t>
        </is>
      </c>
      <c r="E1467" t="inlineStr">
        <is>
          <t>Grid-Gen</t>
        </is>
      </c>
      <c r="F1467" t="inlineStr">
        <is>
          <t>OUEST</t>
        </is>
      </c>
      <c r="G1467" t="inlineStr">
        <is>
          <t>Bamenda</t>
        </is>
      </c>
      <c r="H1467" t="inlineStr">
        <is>
          <t>Huawei</t>
        </is>
      </c>
      <c r="I1467" t="n">
        <v>0</v>
      </c>
      <c r="J1467" t="n">
        <v>0</v>
      </c>
      <c r="K1467" t="n">
        <v>0</v>
      </c>
      <c r="L1467" t="n">
        <v>0</v>
      </c>
      <c r="M1467" t="n">
        <v>0.5628750716970148</v>
      </c>
      <c r="N1467" t="n">
        <v>0</v>
      </c>
      <c r="O1467" t="n">
        <v>0</v>
      </c>
      <c r="P1467" t="n">
        <v>0</v>
      </c>
      <c r="Q1467" t="n">
        <v>0</v>
      </c>
      <c r="R1467" t="n">
        <v>0</v>
      </c>
      <c r="S1467" t="n">
        <v>1.038447435030377</v>
      </c>
      <c r="T1467" t="n">
        <v>0</v>
      </c>
      <c r="U1467" t="n">
        <v>0</v>
      </c>
      <c r="V1467" t="n">
        <v>1.090704214500347</v>
      </c>
      <c r="W1467" t="n">
        <v>0</v>
      </c>
      <c r="X1467" t="n">
        <v>0</v>
      </c>
      <c r="Y1467" t="n">
        <v>0</v>
      </c>
      <c r="Z1467" t="n">
        <v>3.527189933596436</v>
      </c>
      <c r="AA1467" t="n">
        <v>0</v>
      </c>
      <c r="AB1467" t="n">
        <v>0</v>
      </c>
      <c r="AC1467" t="n">
        <v>0</v>
      </c>
      <c r="AD1467" t="n">
        <v>0</v>
      </c>
      <c r="AE1467" t="n">
        <v>0</v>
      </c>
      <c r="AF1467" t="n">
        <v>0</v>
      </c>
      <c r="AG1467" t="n">
        <v>0</v>
      </c>
      <c r="AH1467" t="n">
        <v>0</v>
      </c>
      <c r="AI1467" t="inlineStr">
        <is>
          <t>Operationnel</t>
        </is>
      </c>
      <c r="AJ1467" t="inlineStr"/>
      <c r="AK1467" t="inlineStr">
        <is>
          <t>no impacts</t>
        </is>
      </c>
      <c r="AL1467" t="inlineStr">
        <is>
          <t>no impacts</t>
        </is>
      </c>
      <c r="AM1467" t="inlineStr">
        <is>
          <t>no impacts</t>
        </is>
      </c>
      <c r="AN1467" t="inlineStr">
        <is>
          <t>no impacts</t>
        </is>
      </c>
      <c r="AO1467" t="inlineStr"/>
      <c r="AP1467" t="inlineStr"/>
      <c r="AQ1467" t="inlineStr">
        <is>
          <t>OST_113</t>
        </is>
      </c>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is>
          <t>OST_113</t>
        </is>
      </c>
      <c r="BQ1467" t="inlineStr">
        <is>
          <t>Grid-Gen</t>
        </is>
      </c>
    </row>
    <row r="1468">
      <c r="A1468" t="inlineStr">
        <is>
          <t>Bafia-Market-MTN</t>
        </is>
      </c>
      <c r="B1468" t="inlineStr">
        <is>
          <t>CTR_830</t>
        </is>
      </c>
      <c r="C1468" t="inlineStr">
        <is>
          <t>CENTRE</t>
        </is>
      </c>
      <c r="D1468" t="inlineStr">
        <is>
          <t>MTN sharing</t>
        </is>
      </c>
      <c r="E1468" t="inlineStr"/>
      <c r="F1468" t="inlineStr">
        <is>
          <t>CENTRE</t>
        </is>
      </c>
      <c r="G1468" t="inlineStr">
        <is>
          <t>Bafia</t>
        </is>
      </c>
      <c r="H1468" t="inlineStr">
        <is>
          <t>ZTE</t>
        </is>
      </c>
      <c r="I1468" t="n">
        <v>0.01524899196137332</v>
      </c>
      <c r="J1468" t="n">
        <v>0.1998598876247389</v>
      </c>
      <c r="K1468" t="n">
        <v>2.773176327571889</v>
      </c>
      <c r="L1468" t="n">
        <v>0</v>
      </c>
      <c r="M1468" t="n">
        <v>6.190163312245136</v>
      </c>
      <c r="N1468" t="n">
        <v>0.05840988148947203</v>
      </c>
      <c r="O1468" t="n">
        <v>1.594545176966781</v>
      </c>
      <c r="P1468" t="n">
        <v>0</v>
      </c>
      <c r="Q1468" t="n">
        <v>6.174379267934241</v>
      </c>
      <c r="R1468" t="n">
        <v>4.266043723051197</v>
      </c>
      <c r="S1468" t="n">
        <v>2.207376303030822</v>
      </c>
      <c r="T1468" t="n">
        <v>0</v>
      </c>
      <c r="U1468" t="n">
        <v>0.3978470920261512</v>
      </c>
      <c r="V1468" t="n">
        <v>0.8894531907668514</v>
      </c>
      <c r="W1468" t="n">
        <v>0</v>
      </c>
      <c r="X1468" t="n">
        <v>0</v>
      </c>
      <c r="Y1468" t="n">
        <v>0</v>
      </c>
      <c r="Z1468" t="n">
        <v>0</v>
      </c>
      <c r="AA1468" t="n">
        <v>0</v>
      </c>
      <c r="AB1468" t="n">
        <v>0</v>
      </c>
      <c r="AC1468" t="n">
        <v>0</v>
      </c>
      <c r="AD1468" t="n">
        <v>0</v>
      </c>
      <c r="AE1468" t="n">
        <v>0</v>
      </c>
      <c r="AF1468" t="n">
        <v>0</v>
      </c>
      <c r="AG1468" t="n">
        <v>0</v>
      </c>
      <c r="AH1468" t="n">
        <v>0</v>
      </c>
      <c r="AI1468" t="inlineStr">
        <is>
          <t>Operationnel</t>
        </is>
      </c>
      <c r="AJ1468" t="inlineStr"/>
      <c r="AK1468" t="inlineStr">
        <is>
          <t>no impacts</t>
        </is>
      </c>
      <c r="AL1468" t="inlineStr">
        <is>
          <t>no impacts</t>
        </is>
      </c>
      <c r="AM1468" t="inlineStr">
        <is>
          <t>no impacts</t>
        </is>
      </c>
      <c r="AN1468" t="inlineStr">
        <is>
          <t>no impacts</t>
        </is>
      </c>
      <c r="AO1468" t="inlineStr"/>
      <c r="AP1468" t="inlineStr"/>
      <c r="AQ1468" t="inlineStr">
        <is>
          <t>CTR_830</t>
        </is>
      </c>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row>
    <row r="1469">
      <c r="A1469" t="inlineStr">
        <is>
          <t>Bafia-Lable</t>
        </is>
      </c>
      <c r="B1469" t="inlineStr">
        <is>
          <t>CTR_362</t>
        </is>
      </c>
      <c r="C1469" t="inlineStr">
        <is>
          <t>CENTRE</t>
        </is>
      </c>
      <c r="D1469" t="inlineStr">
        <is>
          <t>IHS</t>
        </is>
      </c>
      <c r="E1469" t="inlineStr">
        <is>
          <t>Grid-Gen</t>
        </is>
      </c>
      <c r="F1469" t="inlineStr">
        <is>
          <t>CENTRE</t>
        </is>
      </c>
      <c r="G1469" t="inlineStr">
        <is>
          <t>Bafia</t>
        </is>
      </c>
      <c r="H1469" t="inlineStr">
        <is>
          <t>ZTE</t>
        </is>
      </c>
      <c r="I1469" t="n">
        <v>0</v>
      </c>
      <c r="J1469" t="n">
        <v>0</v>
      </c>
      <c r="K1469" t="n">
        <v>0</v>
      </c>
      <c r="L1469" t="n">
        <v>0</v>
      </c>
      <c r="M1469" t="n">
        <v>0</v>
      </c>
      <c r="N1469" t="n">
        <v>0</v>
      </c>
      <c r="O1469" t="n">
        <v>0.2165178507731853</v>
      </c>
      <c r="P1469" t="n">
        <v>0</v>
      </c>
      <c r="Q1469" t="n">
        <v>3.580427642373863</v>
      </c>
      <c r="R1469" t="n">
        <v>0</v>
      </c>
      <c r="S1469" t="n">
        <v>1.954795923899861</v>
      </c>
      <c r="T1469" t="n">
        <v>0</v>
      </c>
      <c r="U1469" t="n">
        <v>0</v>
      </c>
      <c r="V1469" t="n">
        <v>0.8715289370578682</v>
      </c>
      <c r="W1469" t="n">
        <v>0</v>
      </c>
      <c r="X1469" t="n">
        <v>0</v>
      </c>
      <c r="Y1469" t="n">
        <v>0</v>
      </c>
      <c r="Z1469" t="n">
        <v>0</v>
      </c>
      <c r="AA1469" t="n">
        <v>0</v>
      </c>
      <c r="AB1469" t="n">
        <v>0</v>
      </c>
      <c r="AC1469" t="n">
        <v>0</v>
      </c>
      <c r="AD1469" t="n">
        <v>0</v>
      </c>
      <c r="AE1469" t="n">
        <v>0</v>
      </c>
      <c r="AF1469" t="n">
        <v>0</v>
      </c>
      <c r="AG1469" t="n">
        <v>0</v>
      </c>
      <c r="AH1469" t="n">
        <v>0</v>
      </c>
      <c r="AI1469" t="inlineStr">
        <is>
          <t>Operationnel</t>
        </is>
      </c>
      <c r="AJ1469" t="inlineStr"/>
      <c r="AK1469" t="inlineStr">
        <is>
          <t>no impacts</t>
        </is>
      </c>
      <c r="AL1469" t="inlineStr">
        <is>
          <t>no impacts</t>
        </is>
      </c>
      <c r="AM1469" t="inlineStr">
        <is>
          <t>no impacts</t>
        </is>
      </c>
      <c r="AN1469" t="inlineStr">
        <is>
          <t>no impacts</t>
        </is>
      </c>
      <c r="AO1469" t="inlineStr"/>
      <c r="AP1469" t="inlineStr"/>
      <c r="AQ1469" t="inlineStr">
        <is>
          <t>CTR_362</t>
        </is>
      </c>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is>
          <t>CTR_362</t>
        </is>
      </c>
      <c r="BQ1469" t="inlineStr"/>
    </row>
    <row r="1470">
      <c r="A1470" t="inlineStr">
        <is>
          <t>EMVIENG1</t>
        </is>
      </c>
      <c r="B1470" t="inlineStr">
        <is>
          <t>SUD_160</t>
        </is>
      </c>
      <c r="C1470" t="inlineStr">
        <is>
          <t>CENTRE</t>
        </is>
      </c>
      <c r="D1470" t="inlineStr">
        <is>
          <t>ESCO</t>
        </is>
      </c>
      <c r="E1470" t="inlineStr">
        <is>
          <t>HGB</t>
        </is>
      </c>
      <c r="F1470" t="inlineStr">
        <is>
          <t>SUD</t>
        </is>
      </c>
      <c r="G1470" t="inlineStr">
        <is>
          <t>Emvieng</t>
        </is>
      </c>
      <c r="H1470" t="inlineStr">
        <is>
          <t>NOKIA</t>
        </is>
      </c>
      <c r="I1470" t="n">
        <v>0</v>
      </c>
      <c r="J1470" t="n">
        <v>0</v>
      </c>
      <c r="K1470" t="n">
        <v>0.003759398628524356</v>
      </c>
      <c r="L1470" t="n">
        <v>0</v>
      </c>
      <c r="M1470" t="n">
        <v>0</v>
      </c>
      <c r="N1470" t="n">
        <v>0</v>
      </c>
      <c r="O1470" t="n">
        <v>0</v>
      </c>
      <c r="P1470" t="n">
        <v>0</v>
      </c>
      <c r="Q1470" t="n">
        <v>0.2216042578554526</v>
      </c>
      <c r="R1470" t="n">
        <v>0</v>
      </c>
      <c r="S1470" t="n">
        <v>0</v>
      </c>
      <c r="T1470" t="n">
        <v>0</v>
      </c>
      <c r="U1470" t="n">
        <v>0</v>
      </c>
      <c r="V1470" t="n">
        <v>0.8330765082055628</v>
      </c>
      <c r="W1470" t="n">
        <v>0</v>
      </c>
      <c r="X1470" t="n">
        <v>0</v>
      </c>
      <c r="Y1470" t="n">
        <v>0</v>
      </c>
      <c r="Z1470" t="n">
        <v>0.1011962343729045</v>
      </c>
      <c r="AA1470" t="n">
        <v>0</v>
      </c>
      <c r="AB1470" t="n">
        <v>0</v>
      </c>
      <c r="AC1470" t="n">
        <v>0</v>
      </c>
      <c r="AD1470" t="n">
        <v>0</v>
      </c>
      <c r="AE1470" t="n">
        <v>0</v>
      </c>
      <c r="AF1470" t="n">
        <v>0</v>
      </c>
      <c r="AG1470" t="n">
        <v>0</v>
      </c>
      <c r="AH1470" t="n">
        <v>0</v>
      </c>
      <c r="AI1470" t="inlineStr">
        <is>
          <t>Operationnel</t>
        </is>
      </c>
      <c r="AJ1470" t="inlineStr"/>
      <c r="AK1470" t="inlineStr">
        <is>
          <t>no impacts</t>
        </is>
      </c>
      <c r="AL1470" t="inlineStr">
        <is>
          <t>no impacts</t>
        </is>
      </c>
      <c r="AM1470" t="inlineStr">
        <is>
          <t>no impacts</t>
        </is>
      </c>
      <c r="AN1470" t="inlineStr">
        <is>
          <t>no impacts</t>
        </is>
      </c>
      <c r="AO1470" t="inlineStr"/>
      <c r="AP1470" t="inlineStr"/>
      <c r="AQ1470" t="inlineStr">
        <is>
          <t>SUD_160</t>
        </is>
      </c>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is>
          <t>Grid-Gen</t>
        </is>
      </c>
    </row>
    <row r="1471">
      <c r="A1471" t="inlineStr">
        <is>
          <t>Nkolafeme</t>
        </is>
      </c>
      <c r="B1471" t="inlineStr">
        <is>
          <t>CTR_246</t>
        </is>
      </c>
      <c r="C1471" t="inlineStr">
        <is>
          <t>Yaounde</t>
        </is>
      </c>
      <c r="D1471" t="inlineStr">
        <is>
          <t>IHS</t>
        </is>
      </c>
      <c r="E1471" t="inlineStr">
        <is>
          <t>Grid-Gen</t>
        </is>
      </c>
      <c r="F1471" t="inlineStr">
        <is>
          <t>CENTRE</t>
        </is>
      </c>
      <c r="G1471" t="inlineStr">
        <is>
          <t>Yaounde</t>
        </is>
      </c>
      <c r="H1471" t="inlineStr">
        <is>
          <t>ZTE</t>
        </is>
      </c>
      <c r="I1471" t="n">
        <v>0</v>
      </c>
      <c r="J1471" t="n">
        <v>0</v>
      </c>
      <c r="K1471" t="n">
        <v>0</v>
      </c>
      <c r="L1471" t="n">
        <v>0</v>
      </c>
      <c r="M1471" t="n">
        <v>10.57436442914908</v>
      </c>
      <c r="N1471" t="n">
        <v>10.77879009682307</v>
      </c>
      <c r="O1471" t="n">
        <v>0</v>
      </c>
      <c r="P1471" t="n">
        <v>0.2049785551018309</v>
      </c>
      <c r="Q1471" t="n">
        <v>0</v>
      </c>
      <c r="R1471" t="n">
        <v>3.933062810865415</v>
      </c>
      <c r="S1471" t="n">
        <v>0</v>
      </c>
      <c r="T1471" t="n">
        <v>0</v>
      </c>
      <c r="U1471" t="n">
        <v>0</v>
      </c>
      <c r="V1471" t="n">
        <v>0.4729506068207046</v>
      </c>
      <c r="W1471" t="n">
        <v>0</v>
      </c>
      <c r="X1471" t="n">
        <v>0</v>
      </c>
      <c r="Y1471" t="n">
        <v>0</v>
      </c>
      <c r="Z1471" t="n">
        <v>0</v>
      </c>
      <c r="AA1471" t="n">
        <v>0</v>
      </c>
      <c r="AB1471" t="n">
        <v>0</v>
      </c>
      <c r="AC1471" t="n">
        <v>0</v>
      </c>
      <c r="AD1471" t="n">
        <v>0</v>
      </c>
      <c r="AE1471" t="n">
        <v>0</v>
      </c>
      <c r="AF1471" t="n">
        <v>0</v>
      </c>
      <c r="AG1471" t="n">
        <v>0</v>
      </c>
      <c r="AH1471" t="n">
        <v>0</v>
      </c>
      <c r="AI1471" t="inlineStr">
        <is>
          <t>Operationnel</t>
        </is>
      </c>
      <c r="AJ1471" t="inlineStr"/>
      <c r="AK1471" t="inlineStr">
        <is>
          <t>no impacts</t>
        </is>
      </c>
      <c r="AL1471" t="inlineStr">
        <is>
          <t>no impacts</t>
        </is>
      </c>
      <c r="AM1471" t="inlineStr">
        <is>
          <t>no impacts</t>
        </is>
      </c>
      <c r="AN1471" t="inlineStr">
        <is>
          <t>no impacts</t>
        </is>
      </c>
      <c r="AO1471" t="inlineStr"/>
      <c r="AP1471" t="inlineStr"/>
      <c r="AQ1471" t="inlineStr">
        <is>
          <t>CTR_246</t>
        </is>
      </c>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is>
          <t>CTR_246</t>
        </is>
      </c>
      <c r="BQ1471" t="inlineStr">
        <is>
          <t>Gen-Lithium</t>
        </is>
      </c>
    </row>
    <row r="1472">
      <c r="A1472" t="inlineStr">
        <is>
          <t>Badankali-IHS</t>
        </is>
      </c>
      <c r="B1472" t="inlineStr">
        <is>
          <t>NRD_107</t>
        </is>
      </c>
      <c r="C1472" t="inlineStr">
        <is>
          <t>NORD</t>
        </is>
      </c>
      <c r="D1472" t="inlineStr">
        <is>
          <t>IHS</t>
        </is>
      </c>
      <c r="E1472" t="inlineStr">
        <is>
          <t>Hybrid-Gen</t>
        </is>
      </c>
      <c r="F1472" t="inlineStr">
        <is>
          <t>NORD</t>
        </is>
      </c>
      <c r="G1472" t="inlineStr">
        <is>
          <t>Badankali</t>
        </is>
      </c>
      <c r="H1472" t="inlineStr">
        <is>
          <t>HUAWEI</t>
        </is>
      </c>
      <c r="I1472" t="n">
        <v>0</v>
      </c>
      <c r="J1472" t="n">
        <v>0</v>
      </c>
      <c r="K1472" t="n">
        <v>0</v>
      </c>
      <c r="L1472" t="n">
        <v>0</v>
      </c>
      <c r="M1472" t="n">
        <v>0</v>
      </c>
      <c r="N1472" t="n">
        <v>0</v>
      </c>
      <c r="O1472" t="n">
        <v>0</v>
      </c>
      <c r="P1472" t="n">
        <v>0</v>
      </c>
      <c r="Q1472" t="n">
        <v>0</v>
      </c>
      <c r="R1472" t="n">
        <v>0</v>
      </c>
      <c r="S1472" t="n">
        <v>0</v>
      </c>
      <c r="T1472" t="n">
        <v>0</v>
      </c>
      <c r="U1472" t="n">
        <v>0</v>
      </c>
      <c r="V1472" t="n">
        <v>0.4021453459006429</v>
      </c>
      <c r="W1472" t="n">
        <v>0</v>
      </c>
      <c r="X1472" t="n">
        <v>0</v>
      </c>
      <c r="Y1472" t="n">
        <v>0</v>
      </c>
      <c r="Z1472" t="n">
        <v>0</v>
      </c>
      <c r="AA1472" t="n">
        <v>0</v>
      </c>
      <c r="AB1472" t="n">
        <v>0</v>
      </c>
      <c r="AC1472" t="n">
        <v>0</v>
      </c>
      <c r="AD1472" t="n">
        <v>0</v>
      </c>
      <c r="AE1472" t="n">
        <v>0</v>
      </c>
      <c r="AF1472" t="n">
        <v>0</v>
      </c>
      <c r="AG1472" t="n">
        <v>0</v>
      </c>
      <c r="AH1472" t="n">
        <v>0</v>
      </c>
      <c r="AI1472" t="inlineStr">
        <is>
          <t>Operationnel</t>
        </is>
      </c>
      <c r="AJ1472" t="inlineStr"/>
      <c r="AK1472" t="inlineStr">
        <is>
          <t>no impacts</t>
        </is>
      </c>
      <c r="AL1472" t="inlineStr">
        <is>
          <t>no impacts</t>
        </is>
      </c>
      <c r="AM1472" t="inlineStr">
        <is>
          <t>no impacts</t>
        </is>
      </c>
      <c r="AN1472" t="inlineStr">
        <is>
          <t>no impacts</t>
        </is>
      </c>
      <c r="AO1472" t="inlineStr"/>
      <c r="AP1472" t="inlineStr"/>
      <c r="AQ1472" t="inlineStr">
        <is>
          <t>NRD_107</t>
        </is>
      </c>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is>
          <t>NRD_107</t>
        </is>
      </c>
      <c r="BQ1472" t="inlineStr">
        <is>
          <t>Grid-Gen</t>
        </is>
      </c>
    </row>
    <row r="1473">
      <c r="A1473" t="inlineStr">
        <is>
          <t>Maroua-Domayo-IHS</t>
        </is>
      </c>
      <c r="B1473" t="inlineStr">
        <is>
          <t>EXN_241</t>
        </is>
      </c>
      <c r="C1473" t="inlineStr">
        <is>
          <t>Maroua</t>
        </is>
      </c>
      <c r="D1473" t="inlineStr">
        <is>
          <t>IHS</t>
        </is>
      </c>
      <c r="E1473" t="inlineStr">
        <is>
          <t>Grid-Gen</t>
        </is>
      </c>
      <c r="F1473" t="inlineStr">
        <is>
          <t>EXTREME-NORD</t>
        </is>
      </c>
      <c r="G1473" t="inlineStr">
        <is>
          <t>Maroua</t>
        </is>
      </c>
      <c r="H1473" t="inlineStr">
        <is>
          <t>Huawei</t>
        </is>
      </c>
      <c r="I1473" t="n">
        <v>0</v>
      </c>
      <c r="J1473" t="n">
        <v>0</v>
      </c>
      <c r="K1473" t="n">
        <v>0</v>
      </c>
      <c r="L1473" t="n">
        <v>0</v>
      </c>
      <c r="M1473" t="n">
        <v>0</v>
      </c>
      <c r="N1473" t="n">
        <v>0</v>
      </c>
      <c r="O1473" t="n">
        <v>0</v>
      </c>
      <c r="P1473" t="n">
        <v>0</v>
      </c>
      <c r="Q1473" t="n">
        <v>0</v>
      </c>
      <c r="R1473" t="n">
        <v>0</v>
      </c>
      <c r="S1473" t="n">
        <v>0</v>
      </c>
      <c r="T1473" t="n">
        <v>0</v>
      </c>
      <c r="U1473" t="n">
        <v>0</v>
      </c>
      <c r="V1473" t="n">
        <v>0.2361186018440044</v>
      </c>
      <c r="W1473" t="n">
        <v>0</v>
      </c>
      <c r="X1473" t="n">
        <v>0</v>
      </c>
      <c r="Y1473" t="n">
        <v>0</v>
      </c>
      <c r="Z1473" t="n">
        <v>0</v>
      </c>
      <c r="AA1473" t="n">
        <v>0</v>
      </c>
      <c r="AB1473" t="n">
        <v>0</v>
      </c>
      <c r="AC1473" t="n">
        <v>0</v>
      </c>
      <c r="AD1473" t="n">
        <v>0</v>
      </c>
      <c r="AE1473" t="n">
        <v>0</v>
      </c>
      <c r="AF1473" t="n">
        <v>0</v>
      </c>
      <c r="AG1473" t="n">
        <v>0</v>
      </c>
      <c r="AH1473" t="n">
        <v>0</v>
      </c>
      <c r="AI1473" t="inlineStr">
        <is>
          <t>Operationnel</t>
        </is>
      </c>
      <c r="AJ1473" t="inlineStr"/>
      <c r="AK1473" t="inlineStr">
        <is>
          <t>no impacts</t>
        </is>
      </c>
      <c r="AL1473" t="inlineStr">
        <is>
          <t>no impacts</t>
        </is>
      </c>
      <c r="AM1473" t="inlineStr">
        <is>
          <t>no impacts</t>
        </is>
      </c>
      <c r="AN1473" t="inlineStr">
        <is>
          <t>no impacts</t>
        </is>
      </c>
      <c r="AO1473" t="inlineStr"/>
      <c r="AP1473" t="inlineStr"/>
      <c r="AQ1473" t="inlineStr">
        <is>
          <t>EXN_241</t>
        </is>
      </c>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is>
          <t>EXN_241</t>
        </is>
      </c>
      <c r="BQ1473" t="inlineStr">
        <is>
          <t>Grid-Gen</t>
        </is>
      </c>
    </row>
    <row r="1474">
      <c r="A1474" t="inlineStr">
        <is>
          <t>Laore-MTN-IHS</t>
        </is>
      </c>
      <c r="B1474" t="inlineStr">
        <is>
          <t>ADM_093</t>
        </is>
      </c>
      <c r="C1474" t="inlineStr">
        <is>
          <t>ADAMAOUA</t>
        </is>
      </c>
      <c r="D1474" t="inlineStr">
        <is>
          <t>IHS</t>
        </is>
      </c>
      <c r="E1474" t="inlineStr">
        <is>
          <t>Solar-Gen</t>
        </is>
      </c>
      <c r="F1474" t="inlineStr">
        <is>
          <t>ADAMAOUA</t>
        </is>
      </c>
      <c r="G1474" t="inlineStr">
        <is>
          <t>Laore</t>
        </is>
      </c>
      <c r="H1474" t="inlineStr">
        <is>
          <t>NOKIA</t>
        </is>
      </c>
      <c r="I1474" t="n">
        <v>0</v>
      </c>
      <c r="J1474" t="n">
        <v>0</v>
      </c>
      <c r="K1474" t="n">
        <v>0</v>
      </c>
      <c r="L1474" t="n">
        <v>0</v>
      </c>
      <c r="M1474" t="n">
        <v>0</v>
      </c>
      <c r="N1474" t="n">
        <v>0</v>
      </c>
      <c r="O1474" t="n">
        <v>0</v>
      </c>
      <c r="P1474" t="n">
        <v>0</v>
      </c>
      <c r="Q1474" t="n">
        <v>0.001872899994159084</v>
      </c>
      <c r="R1474" t="n">
        <v>0</v>
      </c>
      <c r="S1474" t="n">
        <v>0</v>
      </c>
      <c r="T1474" t="n">
        <v>0</v>
      </c>
      <c r="U1474" t="n">
        <v>0</v>
      </c>
      <c r="V1474" t="n">
        <v>0.1282990397236277</v>
      </c>
      <c r="W1474" t="n">
        <v>0</v>
      </c>
      <c r="X1474" t="n">
        <v>0</v>
      </c>
      <c r="Y1474" t="n">
        <v>0</v>
      </c>
      <c r="Z1474" t="n">
        <v>0</v>
      </c>
      <c r="AA1474" t="n">
        <v>0</v>
      </c>
      <c r="AB1474" t="n">
        <v>0</v>
      </c>
      <c r="AC1474" t="n">
        <v>0</v>
      </c>
      <c r="AD1474" t="n">
        <v>0</v>
      </c>
      <c r="AE1474" t="n">
        <v>0</v>
      </c>
      <c r="AF1474" t="n">
        <v>0</v>
      </c>
      <c r="AG1474" t="n">
        <v>0</v>
      </c>
      <c r="AH1474" t="n">
        <v>0</v>
      </c>
      <c r="AI1474" t="inlineStr">
        <is>
          <t>Operationnel</t>
        </is>
      </c>
      <c r="AJ1474" t="inlineStr"/>
      <c r="AK1474" t="inlineStr">
        <is>
          <t>no impacts</t>
        </is>
      </c>
      <c r="AL1474" t="inlineStr">
        <is>
          <t>no impacts</t>
        </is>
      </c>
      <c r="AM1474" t="inlineStr">
        <is>
          <t>no impacts</t>
        </is>
      </c>
      <c r="AN1474" t="inlineStr">
        <is>
          <t>no impacts</t>
        </is>
      </c>
      <c r="AO1474" t="inlineStr"/>
      <c r="AP1474" t="inlineStr"/>
      <c r="AQ1474" t="inlineStr">
        <is>
          <t>ADM_093</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is>
          <t>ADM_093</t>
        </is>
      </c>
      <c r="BQ1474" t="inlineStr">
        <is>
          <t>Grid-Gen</t>
        </is>
      </c>
    </row>
    <row r="1475">
      <c r="A1475" t="inlineStr">
        <is>
          <t>Cite-Sic</t>
        </is>
      </c>
      <c r="B1475" t="inlineStr">
        <is>
          <t>LIT_098</t>
        </is>
      </c>
      <c r="C1475" t="inlineStr">
        <is>
          <t>Douala</t>
        </is>
      </c>
      <c r="D1475" t="inlineStr">
        <is>
          <t>IHS</t>
        </is>
      </c>
      <c r="E1475" t="inlineStr">
        <is>
          <t>Grid-Gen</t>
        </is>
      </c>
      <c r="F1475" t="inlineStr">
        <is>
          <t>LITTORAL</t>
        </is>
      </c>
      <c r="G1475" t="inlineStr">
        <is>
          <t>Douala</t>
        </is>
      </c>
      <c r="H1475" t="inlineStr">
        <is>
          <t>ZTE</t>
        </is>
      </c>
      <c r="I1475" t="n">
        <v>0.1659910739000044</v>
      </c>
      <c r="J1475" t="n">
        <v>0.01540950766623025</v>
      </c>
      <c r="K1475" t="n">
        <v>0.3477661921109026</v>
      </c>
      <c r="L1475" t="n">
        <v>0.9663045432365103</v>
      </c>
      <c r="M1475" t="n">
        <v>1.880138286063242</v>
      </c>
      <c r="N1475" t="n">
        <v>1.061365510668231</v>
      </c>
      <c r="O1475" t="n">
        <v>0</v>
      </c>
      <c r="P1475" t="n">
        <v>0.03715046813513555</v>
      </c>
      <c r="Q1475" t="n">
        <v>0.06454514843065541</v>
      </c>
      <c r="R1475" t="n">
        <v>0.01990394740221404</v>
      </c>
      <c r="S1475" t="n">
        <v>0</v>
      </c>
      <c r="T1475" t="n">
        <v>0</v>
      </c>
      <c r="U1475" t="n">
        <v>0</v>
      </c>
      <c r="V1475" t="n">
        <v>0.1175153310333219</v>
      </c>
      <c r="W1475" t="n">
        <v>0</v>
      </c>
      <c r="X1475" t="n">
        <v>0</v>
      </c>
      <c r="Y1475" t="n">
        <v>0</v>
      </c>
      <c r="Z1475" t="n">
        <v>0</v>
      </c>
      <c r="AA1475" t="n">
        <v>0</v>
      </c>
      <c r="AB1475" t="n">
        <v>0</v>
      </c>
      <c r="AC1475" t="n">
        <v>0</v>
      </c>
      <c r="AD1475" t="n">
        <v>0</v>
      </c>
      <c r="AE1475" t="n">
        <v>0</v>
      </c>
      <c r="AF1475" t="n">
        <v>0</v>
      </c>
      <c r="AG1475" t="n">
        <v>0</v>
      </c>
      <c r="AH1475" t="n">
        <v>0</v>
      </c>
      <c r="AI1475" t="inlineStr">
        <is>
          <t>Operationnel</t>
        </is>
      </c>
      <c r="AJ1475" t="inlineStr"/>
      <c r="AK1475" t="inlineStr">
        <is>
          <t>no impacts</t>
        </is>
      </c>
      <c r="AL1475" t="inlineStr">
        <is>
          <t>no impacts</t>
        </is>
      </c>
      <c r="AM1475" t="inlineStr">
        <is>
          <t>no impacts</t>
        </is>
      </c>
      <c r="AN1475" t="inlineStr">
        <is>
          <t>no impacts</t>
        </is>
      </c>
      <c r="AO1475" t="inlineStr"/>
      <c r="AP1475" t="inlineStr"/>
      <c r="AQ1475" t="inlineStr">
        <is>
          <t>LIT_098</t>
        </is>
      </c>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is>
          <t>LIT_098</t>
        </is>
      </c>
      <c r="BQ1475" t="inlineStr">
        <is>
          <t>Grid-Gen</t>
        </is>
      </c>
    </row>
    <row r="1476">
      <c r="A1476" t="inlineStr">
        <is>
          <t>Bda-Nitop-II</t>
        </is>
      </c>
      <c r="B1476" t="inlineStr">
        <is>
          <t>NRO_226</t>
        </is>
      </c>
      <c r="C1476" t="inlineStr">
        <is>
          <t>NORD-OUEST</t>
        </is>
      </c>
      <c r="D1476" t="inlineStr">
        <is>
          <t>IHS</t>
        </is>
      </c>
      <c r="E1476" t="inlineStr">
        <is>
          <t>Grid-Gen</t>
        </is>
      </c>
      <c r="F1476" t="inlineStr">
        <is>
          <t>NORD-OUEST</t>
        </is>
      </c>
      <c r="G1476" t="inlineStr">
        <is>
          <t>Bamenda</t>
        </is>
      </c>
      <c r="H1476" t="inlineStr">
        <is>
          <t>Huawei</t>
        </is>
      </c>
      <c r="I1476" t="n">
        <v>8.550671597709119</v>
      </c>
      <c r="J1476" t="n">
        <v>4.559359421059089</v>
      </c>
      <c r="K1476" t="n">
        <v>0</v>
      </c>
      <c r="L1476" t="n">
        <v>0</v>
      </c>
      <c r="M1476" t="n">
        <v>7.385470261077012</v>
      </c>
      <c r="N1476" t="n">
        <v>0</v>
      </c>
      <c r="O1476" t="n">
        <v>0</v>
      </c>
      <c r="P1476" t="n">
        <v>1.703767196582513</v>
      </c>
      <c r="Q1476" t="n">
        <v>14.99958622618304</v>
      </c>
      <c r="R1476" t="n">
        <v>0.8694600679730504</v>
      </c>
      <c r="S1476" t="n">
        <v>1.049201987255767</v>
      </c>
      <c r="T1476" t="n">
        <v>0</v>
      </c>
      <c r="U1476" t="n">
        <v>0.349888566430673</v>
      </c>
      <c r="V1476" t="n">
        <v>0.04615718268542061</v>
      </c>
      <c r="W1476" t="n">
        <v>0</v>
      </c>
      <c r="X1476" t="n">
        <v>0</v>
      </c>
      <c r="Y1476" t="n">
        <v>0</v>
      </c>
      <c r="Z1476" t="n">
        <v>2.590206259113725</v>
      </c>
      <c r="AA1476" t="n">
        <v>0</v>
      </c>
      <c r="AB1476" t="n">
        <v>0</v>
      </c>
      <c r="AC1476" t="n">
        <v>0</v>
      </c>
      <c r="AD1476" t="n">
        <v>0</v>
      </c>
      <c r="AE1476" t="n">
        <v>0</v>
      </c>
      <c r="AF1476" t="n">
        <v>0</v>
      </c>
      <c r="AG1476" t="n">
        <v>0</v>
      </c>
      <c r="AH1476" t="n">
        <v>0</v>
      </c>
      <c r="AI1476" t="inlineStr">
        <is>
          <t>Operationnel</t>
        </is>
      </c>
      <c r="AJ1476" t="inlineStr"/>
      <c r="AK1476" t="inlineStr">
        <is>
          <t>no impacts</t>
        </is>
      </c>
      <c r="AL1476" t="inlineStr">
        <is>
          <t>no impacts</t>
        </is>
      </c>
      <c r="AM1476" t="inlineStr">
        <is>
          <t>no impacts</t>
        </is>
      </c>
      <c r="AN1476" t="inlineStr">
        <is>
          <t>no impacts</t>
        </is>
      </c>
      <c r="AO1476" t="inlineStr"/>
      <c r="AP1476" t="inlineStr"/>
      <c r="AQ1476" t="inlineStr">
        <is>
          <t>NRO_226</t>
        </is>
      </c>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is>
          <t>NRO_226</t>
        </is>
      </c>
      <c r="BQ1476" t="inlineStr">
        <is>
          <t>Grid-Gen</t>
        </is>
      </c>
    </row>
    <row r="1477">
      <c r="A1477" t="inlineStr">
        <is>
          <t>Bamenda-Blue-moon-IHS</t>
        </is>
      </c>
      <c r="B1477" t="inlineStr">
        <is>
          <t>NRO_128</t>
        </is>
      </c>
      <c r="C1477" t="inlineStr">
        <is>
          <t>NORD-OUEST</t>
        </is>
      </c>
      <c r="D1477" t="inlineStr">
        <is>
          <t>IHS</t>
        </is>
      </c>
      <c r="E1477" t="inlineStr">
        <is>
          <t>Grid-Gen</t>
        </is>
      </c>
      <c r="F1477" t="inlineStr">
        <is>
          <t>NORD-OUEST</t>
        </is>
      </c>
      <c r="G1477" t="inlineStr">
        <is>
          <t>Bamenda</t>
        </is>
      </c>
      <c r="H1477" t="inlineStr">
        <is>
          <t>Huawei</t>
        </is>
      </c>
      <c r="I1477" t="n">
        <v>8.547996335961509</v>
      </c>
      <c r="J1477" t="n">
        <v>4.554543949913391</v>
      </c>
      <c r="K1477" t="n">
        <v>0</v>
      </c>
      <c r="L1477" t="n">
        <v>0</v>
      </c>
      <c r="M1477" t="n">
        <v>10.45536878661542</v>
      </c>
      <c r="N1477" t="n">
        <v>23.11399397317033</v>
      </c>
      <c r="O1477" t="n">
        <v>0</v>
      </c>
      <c r="P1477" t="n">
        <v>1.699575953177925</v>
      </c>
      <c r="Q1477" t="n">
        <v>15.00044230994227</v>
      </c>
      <c r="R1477" t="n">
        <v>0.8597756204467043</v>
      </c>
      <c r="S1477" t="n">
        <v>1.044190330248578</v>
      </c>
      <c r="T1477" t="n">
        <v>0</v>
      </c>
      <c r="U1477" t="n">
        <v>0.2959731246771851</v>
      </c>
      <c r="V1477" t="n">
        <v>0.03977222464779287</v>
      </c>
      <c r="W1477" t="n">
        <v>0</v>
      </c>
      <c r="X1477" t="n">
        <v>0</v>
      </c>
      <c r="Y1477" t="n">
        <v>0</v>
      </c>
      <c r="Z1477" t="n">
        <v>2.46052740466794</v>
      </c>
      <c r="AA1477" t="n">
        <v>0</v>
      </c>
      <c r="AB1477" t="n">
        <v>0</v>
      </c>
      <c r="AC1477" t="n">
        <v>0</v>
      </c>
      <c r="AD1477" t="n">
        <v>0</v>
      </c>
      <c r="AE1477" t="n">
        <v>0</v>
      </c>
      <c r="AF1477" t="n">
        <v>0</v>
      </c>
      <c r="AG1477" t="n">
        <v>0</v>
      </c>
      <c r="AH1477" t="n">
        <v>0</v>
      </c>
      <c r="AI1477" t="inlineStr">
        <is>
          <t>Operationnel</t>
        </is>
      </c>
      <c r="AJ1477" t="inlineStr"/>
      <c r="AK1477" t="inlineStr">
        <is>
          <t>no impacts</t>
        </is>
      </c>
      <c r="AL1477" t="inlineStr">
        <is>
          <t>no impacts</t>
        </is>
      </c>
      <c r="AM1477" t="inlineStr">
        <is>
          <t>no impacts</t>
        </is>
      </c>
      <c r="AN1477" t="inlineStr">
        <is>
          <t>no impacts</t>
        </is>
      </c>
      <c r="AO1477" t="inlineStr"/>
      <c r="AP1477" t="inlineStr"/>
      <c r="AQ1477" t="inlineStr">
        <is>
          <t>NRO_128</t>
        </is>
      </c>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is>
          <t>NRO_128</t>
        </is>
      </c>
      <c r="BQ1477" t="inlineStr">
        <is>
          <t>Grid-Gen</t>
        </is>
      </c>
    </row>
    <row r="1478">
      <c r="A1478" t="inlineStr">
        <is>
          <t>Port_Autonome_Kribi</t>
        </is>
      </c>
      <c r="B1478" t="inlineStr">
        <is>
          <t>SUD_092</t>
        </is>
      </c>
      <c r="C1478" t="inlineStr">
        <is>
          <t>CENTRE</t>
        </is>
      </c>
      <c r="D1478" t="inlineStr">
        <is>
          <t>CAMUSAT</t>
        </is>
      </c>
      <c r="E1478" t="inlineStr">
        <is>
          <t>Good Grid no GE - 8h</t>
        </is>
      </c>
      <c r="F1478" t="inlineStr">
        <is>
          <t>SUD</t>
        </is>
      </c>
      <c r="G1478" t="inlineStr">
        <is>
          <t>Kribi</t>
        </is>
      </c>
      <c r="H1478" t="inlineStr">
        <is>
          <t>ZTE</t>
        </is>
      </c>
      <c r="I1478" t="n">
        <v>0</v>
      </c>
      <c r="J1478" t="n">
        <v>0.0002675261747609805</v>
      </c>
      <c r="K1478" t="n">
        <v>0</v>
      </c>
      <c r="L1478" t="n">
        <v>0.009416921351584973</v>
      </c>
      <c r="M1478" t="n">
        <v>0</v>
      </c>
      <c r="N1478" t="n">
        <v>0</v>
      </c>
      <c r="O1478" t="n">
        <v>0</v>
      </c>
      <c r="P1478" t="n">
        <v>0</v>
      </c>
      <c r="Q1478" t="n">
        <v>0</v>
      </c>
      <c r="R1478" t="n">
        <v>0</v>
      </c>
      <c r="S1478" t="n">
        <v>1.41066551951443</v>
      </c>
      <c r="T1478" t="n">
        <v>0</v>
      </c>
      <c r="U1478" t="n">
        <v>0.04729862769773416</v>
      </c>
      <c r="V1478" t="n">
        <v>0.009523931821489535</v>
      </c>
      <c r="W1478" t="n">
        <v>0</v>
      </c>
      <c r="X1478" t="n">
        <v>0</v>
      </c>
      <c r="Y1478" t="n">
        <v>0</v>
      </c>
      <c r="Z1478" t="n">
        <v>0</v>
      </c>
      <c r="AA1478" t="n">
        <v>0</v>
      </c>
      <c r="AB1478" t="n">
        <v>0</v>
      </c>
      <c r="AC1478" t="n">
        <v>0</v>
      </c>
      <c r="AD1478" t="n">
        <v>0</v>
      </c>
      <c r="AE1478" t="n">
        <v>0</v>
      </c>
      <c r="AF1478" t="n">
        <v>0</v>
      </c>
      <c r="AG1478" t="n">
        <v>0</v>
      </c>
      <c r="AH1478" t="n">
        <v>0</v>
      </c>
      <c r="AI1478" t="inlineStr">
        <is>
          <t>Operationnel</t>
        </is>
      </c>
      <c r="AJ1478" t="inlineStr"/>
      <c r="AK1478" t="inlineStr">
        <is>
          <t>no impacts</t>
        </is>
      </c>
      <c r="AL1478" t="inlineStr">
        <is>
          <t>no impacts</t>
        </is>
      </c>
      <c r="AM1478" t="inlineStr">
        <is>
          <t>no impacts</t>
        </is>
      </c>
      <c r="AN1478" t="inlineStr">
        <is>
          <t>no impacts</t>
        </is>
      </c>
      <c r="AO1478" t="inlineStr"/>
      <c r="AP1478" t="inlineStr"/>
      <c r="AQ1478" t="inlineStr">
        <is>
          <t>SUD_092</t>
        </is>
      </c>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is>
          <t>Gen-Lithium</t>
        </is>
      </c>
    </row>
    <row r="1479">
      <c r="A1479" t="inlineStr">
        <is>
          <t>GBHS-Muyuka</t>
        </is>
      </c>
      <c r="B1479" t="inlineStr">
        <is>
          <t>SUO_246</t>
        </is>
      </c>
      <c r="C1479" t="inlineStr">
        <is>
          <t>NORD-OUEST</t>
        </is>
      </c>
      <c r="D1479" t="inlineStr"/>
      <c r="E1479" t="inlineStr"/>
      <c r="F1479" t="inlineStr">
        <is>
          <t>SUD-OUEST</t>
        </is>
      </c>
      <c r="G1479" t="inlineStr">
        <is>
          <t>Bamenda</t>
        </is>
      </c>
      <c r="H1479" t="inlineStr">
        <is>
          <t>HUAWEI</t>
        </is>
      </c>
      <c r="I1479" t="n">
        <v>0</v>
      </c>
      <c r="J1479" t="n">
        <v>0</v>
      </c>
      <c r="K1479" t="n">
        <v>0</v>
      </c>
      <c r="L1479" t="n">
        <v>0</v>
      </c>
      <c r="M1479" t="n">
        <v>0</v>
      </c>
      <c r="N1479" t="n">
        <v>0</v>
      </c>
      <c r="O1479" t="n">
        <v>0</v>
      </c>
      <c r="P1479" t="n">
        <v>0</v>
      </c>
      <c r="Q1479" t="n">
        <v>0</v>
      </c>
      <c r="R1479" t="n">
        <v>0</v>
      </c>
      <c r="S1479" t="n">
        <v>0</v>
      </c>
      <c r="T1479" t="n">
        <v>0</v>
      </c>
      <c r="U1479" t="n">
        <v>0</v>
      </c>
      <c r="V1479" t="n">
        <v>0.00401289262141408</v>
      </c>
      <c r="W1479" t="n">
        <v>0</v>
      </c>
      <c r="X1479" t="n">
        <v>0</v>
      </c>
      <c r="Y1479" t="n">
        <v>0</v>
      </c>
      <c r="Z1479" t="n">
        <v>0</v>
      </c>
      <c r="AA1479" t="n">
        <v>0</v>
      </c>
      <c r="AB1479" t="n">
        <v>0</v>
      </c>
      <c r="AC1479" t="n">
        <v>0</v>
      </c>
      <c r="AD1479" t="n">
        <v>0</v>
      </c>
      <c r="AE1479" t="n">
        <v>0</v>
      </c>
      <c r="AF1479" t="n">
        <v>0</v>
      </c>
      <c r="AG1479" t="n">
        <v>0</v>
      </c>
      <c r="AH1479" t="n">
        <v>0</v>
      </c>
      <c r="AI1479" t="inlineStr">
        <is>
          <t>Operationnel</t>
        </is>
      </c>
      <c r="AJ1479" t="inlineStr"/>
      <c r="AK1479" t="inlineStr">
        <is>
          <t>no impacts</t>
        </is>
      </c>
      <c r="AL1479" t="inlineStr">
        <is>
          <t>no impacts</t>
        </is>
      </c>
      <c r="AM1479" t="inlineStr">
        <is>
          <t>no impacts</t>
        </is>
      </c>
      <c r="AN1479" t="inlineStr">
        <is>
          <t>no impacts</t>
        </is>
      </c>
      <c r="AO1479" t="inlineStr"/>
      <c r="AP1479" t="inlineStr"/>
      <c r="AQ1479" t="inlineStr">
        <is>
          <t>SUO_246</t>
        </is>
      </c>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is>
          <t>Grid-Gen</t>
        </is>
      </c>
    </row>
    <row r="1480">
      <c r="A1480" t="inlineStr">
        <is>
          <t>Ndogp-Nodal</t>
        </is>
      </c>
      <c r="B1480" t="inlineStr">
        <is>
          <t>LIT_093</t>
        </is>
      </c>
      <c r="C1480" t="inlineStr">
        <is>
          <t>Douala</t>
        </is>
      </c>
      <c r="D1480" t="inlineStr"/>
      <c r="E1480" t="inlineStr"/>
      <c r="F1480" t="inlineStr">
        <is>
          <t>LITTORAL</t>
        </is>
      </c>
      <c r="G1480" t="inlineStr">
        <is>
          <t>Douala</t>
        </is>
      </c>
      <c r="H1480" t="inlineStr">
        <is>
          <t>ZTE</t>
        </is>
      </c>
      <c r="I1480" t="n">
        <v>0</v>
      </c>
      <c r="J1480" t="n">
        <v>0</v>
      </c>
      <c r="K1480" t="n">
        <v>0</v>
      </c>
      <c r="L1480" t="n">
        <v>0</v>
      </c>
      <c r="M1480" t="n">
        <v>0</v>
      </c>
      <c r="N1480" t="n">
        <v>0</v>
      </c>
      <c r="O1480" t="n">
        <v>0</v>
      </c>
      <c r="P1480" t="n">
        <v>0</v>
      </c>
      <c r="Q1480" t="n">
        <v>0</v>
      </c>
      <c r="R1480" t="n">
        <v>0</v>
      </c>
      <c r="S1480" t="n">
        <v>0</v>
      </c>
      <c r="T1480" t="n">
        <v>0</v>
      </c>
      <c r="U1480" t="n">
        <v>0</v>
      </c>
      <c r="V1480" t="n">
        <v>0.00256825127770507</v>
      </c>
      <c r="W1480" t="n">
        <v>0</v>
      </c>
      <c r="X1480" t="n">
        <v>0</v>
      </c>
      <c r="Y1480" t="n">
        <v>0</v>
      </c>
      <c r="Z1480" t="n">
        <v>0</v>
      </c>
      <c r="AA1480" t="n">
        <v>0</v>
      </c>
      <c r="AB1480" t="n">
        <v>0</v>
      </c>
      <c r="AC1480" t="n">
        <v>0</v>
      </c>
      <c r="AD1480" t="n">
        <v>0</v>
      </c>
      <c r="AE1480" t="n">
        <v>0</v>
      </c>
      <c r="AF1480" t="n">
        <v>0</v>
      </c>
      <c r="AG1480" t="n">
        <v>0</v>
      </c>
      <c r="AH1480" t="n">
        <v>0</v>
      </c>
      <c r="AI1480" t="inlineStr">
        <is>
          <t>Operationnel</t>
        </is>
      </c>
      <c r="AJ1480" t="inlineStr"/>
      <c r="AK1480" t="inlineStr">
        <is>
          <t>no impacts</t>
        </is>
      </c>
      <c r="AL1480" t="inlineStr">
        <is>
          <t>no impacts</t>
        </is>
      </c>
      <c r="AM1480" t="inlineStr">
        <is>
          <t>no impacts</t>
        </is>
      </c>
      <c r="AN1480" t="inlineStr">
        <is>
          <t>no impacts</t>
        </is>
      </c>
      <c r="AO1480" t="inlineStr"/>
      <c r="AP1480" t="inlineStr"/>
      <c r="AQ1480" t="inlineStr">
        <is>
          <t>LIT_093</t>
        </is>
      </c>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is>
          <t>Solar-Gen</t>
        </is>
      </c>
    </row>
    <row r="1481">
      <c r="A1481" t="inlineStr">
        <is>
          <t>PK8</t>
        </is>
      </c>
      <c r="B1481" t="inlineStr">
        <is>
          <t>LIT_255</t>
        </is>
      </c>
      <c r="C1481" t="inlineStr">
        <is>
          <t>Douala</t>
        </is>
      </c>
      <c r="D1481" t="inlineStr">
        <is>
          <t>IHS</t>
        </is>
      </c>
      <c r="E1481" t="inlineStr">
        <is>
          <t>Grid-Gen</t>
        </is>
      </c>
      <c r="F1481" t="inlineStr">
        <is>
          <t>LITTORAL</t>
        </is>
      </c>
      <c r="G1481" t="inlineStr">
        <is>
          <t>Douala</t>
        </is>
      </c>
      <c r="H1481" t="inlineStr">
        <is>
          <t>ZTE</t>
        </is>
      </c>
      <c r="I1481" t="n">
        <v>0</v>
      </c>
      <c r="J1481" t="n">
        <v>0</v>
      </c>
      <c r="K1481" t="n">
        <v>0.3587704354327373</v>
      </c>
      <c r="L1481" t="n">
        <v>0</v>
      </c>
      <c r="M1481" t="n">
        <v>0</v>
      </c>
      <c r="N1481" t="n">
        <v>0</v>
      </c>
      <c r="O1481" t="n">
        <v>0</v>
      </c>
      <c r="P1481" t="n">
        <v>0</v>
      </c>
      <c r="Q1481" t="n">
        <v>0</v>
      </c>
      <c r="R1481" t="n">
        <v>0</v>
      </c>
      <c r="S1481" t="n">
        <v>0.7771992078371616</v>
      </c>
      <c r="T1481" t="n">
        <v>0</v>
      </c>
      <c r="U1481" t="n">
        <v>0</v>
      </c>
      <c r="V1481" t="n">
        <v>0.002372065416213627</v>
      </c>
      <c r="W1481" t="n">
        <v>0</v>
      </c>
      <c r="X1481" t="n">
        <v>0</v>
      </c>
      <c r="Y1481" t="n">
        <v>0</v>
      </c>
      <c r="Z1481" t="n">
        <v>0</v>
      </c>
      <c r="AA1481" t="n">
        <v>0</v>
      </c>
      <c r="AB1481" t="n">
        <v>0</v>
      </c>
      <c r="AC1481" t="n">
        <v>0</v>
      </c>
      <c r="AD1481" t="n">
        <v>0</v>
      </c>
      <c r="AE1481" t="n">
        <v>0</v>
      </c>
      <c r="AF1481" t="n">
        <v>0</v>
      </c>
      <c r="AG1481" t="n">
        <v>0</v>
      </c>
      <c r="AH1481" t="n">
        <v>0</v>
      </c>
      <c r="AI1481" t="inlineStr">
        <is>
          <t>Operationnel</t>
        </is>
      </c>
      <c r="AJ1481" t="inlineStr"/>
      <c r="AK1481" t="inlineStr">
        <is>
          <t>no impacts</t>
        </is>
      </c>
      <c r="AL1481" t="inlineStr">
        <is>
          <t>no impacts</t>
        </is>
      </c>
      <c r="AM1481" t="inlineStr">
        <is>
          <t>no impacts</t>
        </is>
      </c>
      <c r="AN1481" t="inlineStr">
        <is>
          <t>no impacts</t>
        </is>
      </c>
      <c r="AO1481" t="inlineStr"/>
      <c r="AP1481" t="inlineStr"/>
      <c r="AQ1481" t="inlineStr">
        <is>
          <t>LIT_255</t>
        </is>
      </c>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is>
          <t>LIT_255</t>
        </is>
      </c>
      <c r="BQ1481" t="inlineStr"/>
    </row>
    <row r="1482">
      <c r="A1482" t="inlineStr">
        <is>
          <t>Crf-Mutzig-IHS</t>
        </is>
      </c>
      <c r="B1482" t="inlineStr">
        <is>
          <t>LIT_485</t>
        </is>
      </c>
      <c r="C1482" t="inlineStr">
        <is>
          <t>Douala</t>
        </is>
      </c>
      <c r="D1482" t="inlineStr">
        <is>
          <t>IHS</t>
        </is>
      </c>
      <c r="E1482" t="inlineStr">
        <is>
          <t>Grid-Gen</t>
        </is>
      </c>
      <c r="F1482" t="inlineStr">
        <is>
          <t>LITTORAL</t>
        </is>
      </c>
      <c r="G1482" t="inlineStr">
        <is>
          <t>Douala</t>
        </is>
      </c>
      <c r="H1482" t="inlineStr">
        <is>
          <t>ZTE</t>
        </is>
      </c>
      <c r="I1482" t="n">
        <v>0</v>
      </c>
      <c r="J1482" t="n">
        <v>0</v>
      </c>
      <c r="K1482" t="n">
        <v>0</v>
      </c>
      <c r="L1482" t="n">
        <v>0</v>
      </c>
      <c r="M1482" t="n">
        <v>0</v>
      </c>
      <c r="N1482" t="n">
        <v>0</v>
      </c>
      <c r="O1482" t="n">
        <v>0</v>
      </c>
      <c r="P1482" t="n">
        <v>0</v>
      </c>
      <c r="Q1482" t="n">
        <v>0</v>
      </c>
      <c r="R1482" t="n">
        <v>0</v>
      </c>
      <c r="S1482" t="n">
        <v>0</v>
      </c>
      <c r="T1482" t="n">
        <v>0</v>
      </c>
      <c r="U1482" t="n">
        <v>0</v>
      </c>
      <c r="V1482" t="n">
        <v>0.002158044476405014</v>
      </c>
      <c r="W1482" t="n">
        <v>0</v>
      </c>
      <c r="X1482" t="n">
        <v>0</v>
      </c>
      <c r="Y1482" t="n">
        <v>0</v>
      </c>
      <c r="Z1482" t="n">
        <v>0</v>
      </c>
      <c r="AA1482" t="n">
        <v>0</v>
      </c>
      <c r="AB1482" t="n">
        <v>0</v>
      </c>
      <c r="AC1482" t="n">
        <v>0</v>
      </c>
      <c r="AD1482" t="n">
        <v>0</v>
      </c>
      <c r="AE1482" t="n">
        <v>0</v>
      </c>
      <c r="AF1482" t="n">
        <v>0</v>
      </c>
      <c r="AG1482" t="n">
        <v>0</v>
      </c>
      <c r="AH1482" t="n">
        <v>0</v>
      </c>
      <c r="AI1482" t="inlineStr">
        <is>
          <t>Operationnel</t>
        </is>
      </c>
      <c r="AJ1482" t="inlineStr"/>
      <c r="AK1482" t="inlineStr">
        <is>
          <t>no impacts</t>
        </is>
      </c>
      <c r="AL1482" t="inlineStr">
        <is>
          <t>no impacts</t>
        </is>
      </c>
      <c r="AM1482" t="inlineStr">
        <is>
          <t>no impacts</t>
        </is>
      </c>
      <c r="AN1482" t="inlineStr">
        <is>
          <t>no impacts</t>
        </is>
      </c>
      <c r="AO1482" t="inlineStr"/>
      <c r="AP1482" t="inlineStr"/>
      <c r="AQ1482" t="inlineStr">
        <is>
          <t>LIT_485</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is>
          <t>LIT_485</t>
        </is>
      </c>
      <c r="BQ1482" t="inlineStr">
        <is>
          <t>Solar-Gen-Lithium</t>
        </is>
      </c>
    </row>
    <row r="1483">
      <c r="A1483" t="inlineStr">
        <is>
          <t>Song-Kot-IHS</t>
        </is>
      </c>
      <c r="B1483" t="inlineStr">
        <is>
          <t>LIT_374</t>
        </is>
      </c>
      <c r="C1483" t="inlineStr">
        <is>
          <t>Douala</t>
        </is>
      </c>
      <c r="D1483" t="inlineStr">
        <is>
          <t>IHS</t>
        </is>
      </c>
      <c r="E1483" t="inlineStr">
        <is>
          <t>Grid-Gen</t>
        </is>
      </c>
      <c r="F1483" t="inlineStr">
        <is>
          <t>LITTORAL</t>
        </is>
      </c>
      <c r="G1483" t="inlineStr">
        <is>
          <t>Douala</t>
        </is>
      </c>
      <c r="H1483" t="inlineStr">
        <is>
          <t>ZTE</t>
        </is>
      </c>
      <c r="I1483" t="n">
        <v>0</v>
      </c>
      <c r="J1483" t="n">
        <v>1.755453253546328</v>
      </c>
      <c r="K1483" t="n">
        <v>0</v>
      </c>
      <c r="L1483" t="n">
        <v>0</v>
      </c>
      <c r="M1483" t="n">
        <v>0</v>
      </c>
      <c r="N1483" t="n">
        <v>0</v>
      </c>
      <c r="O1483" t="n">
        <v>0</v>
      </c>
      <c r="P1483" t="n">
        <v>0</v>
      </c>
      <c r="Q1483" t="n">
        <v>0</v>
      </c>
      <c r="R1483" t="n">
        <v>0</v>
      </c>
      <c r="S1483" t="n">
        <v>0</v>
      </c>
      <c r="T1483" t="n">
        <v>0</v>
      </c>
      <c r="U1483" t="n">
        <v>0</v>
      </c>
      <c r="V1483" t="n">
        <v>0.002104539241452818</v>
      </c>
      <c r="W1483" t="n">
        <v>0</v>
      </c>
      <c r="X1483" t="n">
        <v>0</v>
      </c>
      <c r="Y1483" t="n">
        <v>0</v>
      </c>
      <c r="Z1483" t="n">
        <v>0</v>
      </c>
      <c r="AA1483" t="n">
        <v>0</v>
      </c>
      <c r="AB1483" t="n">
        <v>0</v>
      </c>
      <c r="AC1483" t="n">
        <v>0</v>
      </c>
      <c r="AD1483" t="n">
        <v>0</v>
      </c>
      <c r="AE1483" t="n">
        <v>0</v>
      </c>
      <c r="AF1483" t="n">
        <v>0</v>
      </c>
      <c r="AG1483" t="n">
        <v>0</v>
      </c>
      <c r="AH1483" t="n">
        <v>0</v>
      </c>
      <c r="AI1483" t="inlineStr">
        <is>
          <t>Operationnel</t>
        </is>
      </c>
      <c r="AJ1483" t="inlineStr"/>
      <c r="AK1483" t="inlineStr">
        <is>
          <t>no impacts</t>
        </is>
      </c>
      <c r="AL1483" t="inlineStr">
        <is>
          <t>no impacts</t>
        </is>
      </c>
      <c r="AM1483" t="inlineStr">
        <is>
          <t>no impacts</t>
        </is>
      </c>
      <c r="AN1483" t="inlineStr">
        <is>
          <t>no impacts</t>
        </is>
      </c>
      <c r="AO1483" t="inlineStr"/>
      <c r="AP1483" t="inlineStr"/>
      <c r="AQ1483" t="inlineStr">
        <is>
          <t>LIT_374</t>
        </is>
      </c>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is>
          <t>LIT_374</t>
        </is>
      </c>
      <c r="BQ1483" t="inlineStr">
        <is>
          <t>Grid-Gen</t>
        </is>
      </c>
    </row>
    <row r="1484">
      <c r="A1484" t="inlineStr">
        <is>
          <t>Nyalla-Pariso</t>
        </is>
      </c>
      <c r="B1484" t="inlineStr">
        <is>
          <t>LIT_179</t>
        </is>
      </c>
      <c r="C1484" t="inlineStr">
        <is>
          <t>Douala</t>
        </is>
      </c>
      <c r="D1484" t="inlineStr">
        <is>
          <t>IHS</t>
        </is>
      </c>
      <c r="E1484" t="inlineStr">
        <is>
          <t>Grid-Gen</t>
        </is>
      </c>
      <c r="F1484" t="inlineStr">
        <is>
          <t>LITTORAL</t>
        </is>
      </c>
      <c r="G1484" t="inlineStr">
        <is>
          <t>Douala</t>
        </is>
      </c>
      <c r="H1484" t="inlineStr">
        <is>
          <t>ZTE</t>
        </is>
      </c>
      <c r="I1484" t="n">
        <v>0</v>
      </c>
      <c r="J1484" t="n">
        <v>0</v>
      </c>
      <c r="K1484" t="n">
        <v>0</v>
      </c>
      <c r="L1484" t="n">
        <v>0</v>
      </c>
      <c r="M1484" t="n">
        <v>0</v>
      </c>
      <c r="N1484" t="n">
        <v>8.407170557567351</v>
      </c>
      <c r="O1484" t="n">
        <v>0</v>
      </c>
      <c r="P1484" t="n">
        <v>0</v>
      </c>
      <c r="Q1484" t="n">
        <v>0</v>
      </c>
      <c r="R1484" t="n">
        <v>0</v>
      </c>
      <c r="S1484" t="n">
        <v>0</v>
      </c>
      <c r="T1484" t="n">
        <v>0</v>
      </c>
      <c r="U1484" t="n">
        <v>0</v>
      </c>
      <c r="V1484" t="n">
        <v>0.002086704163135305</v>
      </c>
      <c r="W1484" t="n">
        <v>0</v>
      </c>
      <c r="X1484" t="n">
        <v>0</v>
      </c>
      <c r="Y1484" t="n">
        <v>0</v>
      </c>
      <c r="Z1484" t="n">
        <v>0</v>
      </c>
      <c r="AA1484" t="n">
        <v>0</v>
      </c>
      <c r="AB1484" t="n">
        <v>0</v>
      </c>
      <c r="AC1484" t="n">
        <v>0</v>
      </c>
      <c r="AD1484" t="n">
        <v>0</v>
      </c>
      <c r="AE1484" t="n">
        <v>0</v>
      </c>
      <c r="AF1484" t="n">
        <v>0</v>
      </c>
      <c r="AG1484" t="n">
        <v>0</v>
      </c>
      <c r="AH1484" t="n">
        <v>0</v>
      </c>
      <c r="AI1484" t="inlineStr">
        <is>
          <t>Operationnel</t>
        </is>
      </c>
      <c r="AJ1484" t="inlineStr"/>
      <c r="AK1484" t="inlineStr">
        <is>
          <t>no impacts</t>
        </is>
      </c>
      <c r="AL1484" t="inlineStr">
        <is>
          <t>no impacts</t>
        </is>
      </c>
      <c r="AM1484" t="inlineStr">
        <is>
          <t>no impacts</t>
        </is>
      </c>
      <c r="AN1484" t="inlineStr">
        <is>
          <t>no impacts</t>
        </is>
      </c>
      <c r="AO1484" t="inlineStr"/>
      <c r="AP1484" t="inlineStr"/>
      <c r="AQ1484" t="inlineStr">
        <is>
          <t>LIT_179</t>
        </is>
      </c>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is>
          <t>LIT_179</t>
        </is>
      </c>
      <c r="BQ1484" t="inlineStr">
        <is>
          <t>Solar-Grid-Gen-Lithium</t>
        </is>
      </c>
    </row>
    <row r="1485">
      <c r="A1485" t="inlineStr">
        <is>
          <t>PK11</t>
        </is>
      </c>
      <c r="B1485" t="inlineStr">
        <is>
          <t>LIT_128</t>
        </is>
      </c>
      <c r="C1485" t="inlineStr">
        <is>
          <t>Douala</t>
        </is>
      </c>
      <c r="D1485" t="inlineStr">
        <is>
          <t>IHS</t>
        </is>
      </c>
      <c r="E1485" t="inlineStr">
        <is>
          <t>Grid-Gen</t>
        </is>
      </c>
      <c r="F1485" t="inlineStr">
        <is>
          <t>LITTORAL</t>
        </is>
      </c>
      <c r="G1485" t="inlineStr">
        <is>
          <t>Douala</t>
        </is>
      </c>
      <c r="H1485" t="inlineStr">
        <is>
          <t>ZTE</t>
        </is>
      </c>
      <c r="I1485" t="n">
        <v>0</v>
      </c>
      <c r="J1485" t="n">
        <v>57.76714093706931</v>
      </c>
      <c r="K1485" t="n">
        <v>13.86855689960706</v>
      </c>
      <c r="L1485" t="n">
        <v>13.86855689960706</v>
      </c>
      <c r="M1485" t="n">
        <v>43.07938322018759</v>
      </c>
      <c r="N1485" t="n">
        <v>0</v>
      </c>
      <c r="O1485" t="n">
        <v>0</v>
      </c>
      <c r="P1485" t="n">
        <v>0</v>
      </c>
      <c r="Q1485" t="n">
        <v>0</v>
      </c>
      <c r="R1485" t="n">
        <v>0</v>
      </c>
      <c r="S1485" t="n">
        <v>0</v>
      </c>
      <c r="T1485" t="n">
        <v>0</v>
      </c>
      <c r="U1485" t="n">
        <v>0</v>
      </c>
      <c r="V1485" t="n">
        <v>0.002033198928183109</v>
      </c>
      <c r="W1485" t="n">
        <v>0</v>
      </c>
      <c r="X1485" t="n">
        <v>0</v>
      </c>
      <c r="Y1485" t="n">
        <v>0</v>
      </c>
      <c r="Z1485" t="n">
        <v>0</v>
      </c>
      <c r="AA1485" t="n">
        <v>0</v>
      </c>
      <c r="AB1485" t="n">
        <v>0</v>
      </c>
      <c r="AC1485" t="n">
        <v>0</v>
      </c>
      <c r="AD1485" t="n">
        <v>0</v>
      </c>
      <c r="AE1485" t="n">
        <v>0</v>
      </c>
      <c r="AF1485" t="n">
        <v>0</v>
      </c>
      <c r="AG1485" t="n">
        <v>0</v>
      </c>
      <c r="AH1485" t="n">
        <v>0</v>
      </c>
      <c r="AI1485" t="inlineStr">
        <is>
          <t>Operationnel</t>
        </is>
      </c>
      <c r="AJ1485" t="inlineStr"/>
      <c r="AK1485" t="inlineStr">
        <is>
          <t>no impacts</t>
        </is>
      </c>
      <c r="AL1485" t="inlineStr">
        <is>
          <t>no impacts</t>
        </is>
      </c>
      <c r="AM1485" t="inlineStr">
        <is>
          <t>no impacts</t>
        </is>
      </c>
      <c r="AN1485" t="inlineStr">
        <is>
          <t>no impacts</t>
        </is>
      </c>
      <c r="AO1485" t="inlineStr"/>
      <c r="AP1485" t="inlineStr"/>
      <c r="AQ1485" t="inlineStr">
        <is>
          <t>LIT_128</t>
        </is>
      </c>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is>
          <t>LIT_128</t>
        </is>
      </c>
      <c r="BQ1485" t="inlineStr"/>
    </row>
    <row r="1486">
      <c r="A1486" t="inlineStr">
        <is>
          <t>Nyalla-Marche</t>
        </is>
      </c>
      <c r="B1486" t="inlineStr">
        <is>
          <t>LIT_655</t>
        </is>
      </c>
      <c r="C1486" t="inlineStr">
        <is>
          <t>Douala</t>
        </is>
      </c>
      <c r="D1486" t="inlineStr">
        <is>
          <t>CAMUSAT</t>
        </is>
      </c>
      <c r="E1486" t="inlineStr">
        <is>
          <t>Medium Grid + GE</t>
        </is>
      </c>
      <c r="F1486" t="inlineStr">
        <is>
          <t>LITTORAL</t>
        </is>
      </c>
      <c r="G1486" t="inlineStr">
        <is>
          <t>Douala</t>
        </is>
      </c>
      <c r="H1486" t="inlineStr">
        <is>
          <t>ZTE</t>
        </is>
      </c>
      <c r="I1486" t="n">
        <v>0.0004280418796175018</v>
      </c>
      <c r="J1486" t="n">
        <v>5.595523966064841</v>
      </c>
      <c r="K1486" t="n">
        <v>5.117187165592284</v>
      </c>
      <c r="L1486" t="n">
        <v>0</v>
      </c>
      <c r="M1486" t="n">
        <v>0</v>
      </c>
      <c r="N1486" t="n">
        <v>0</v>
      </c>
      <c r="O1486" t="n">
        <v>0</v>
      </c>
      <c r="P1486" t="n">
        <v>0.6728996698370286</v>
      </c>
      <c r="Q1486" t="n">
        <v>0</v>
      </c>
      <c r="R1486" t="n">
        <v>0</v>
      </c>
      <c r="S1486" t="n">
        <v>0</v>
      </c>
      <c r="T1486" t="n">
        <v>0</v>
      </c>
      <c r="U1486" t="n">
        <v>0</v>
      </c>
      <c r="V1486" t="n">
        <v>0.001944023536596059</v>
      </c>
      <c r="W1486" t="n">
        <v>0</v>
      </c>
      <c r="X1486" t="n">
        <v>0</v>
      </c>
      <c r="Y1486" t="n">
        <v>0</v>
      </c>
      <c r="Z1486" t="n">
        <v>0</v>
      </c>
      <c r="AA1486" t="n">
        <v>0</v>
      </c>
      <c r="AB1486" t="n">
        <v>0</v>
      </c>
      <c r="AC1486" t="n">
        <v>0</v>
      </c>
      <c r="AD1486" t="n">
        <v>0</v>
      </c>
      <c r="AE1486" t="n">
        <v>0</v>
      </c>
      <c r="AF1486" t="n">
        <v>0</v>
      </c>
      <c r="AG1486" t="n">
        <v>0</v>
      </c>
      <c r="AH1486" t="n">
        <v>0</v>
      </c>
      <c r="AI1486" t="inlineStr">
        <is>
          <t>Operationnel</t>
        </is>
      </c>
      <c r="AJ1486" t="inlineStr"/>
      <c r="AK1486" t="inlineStr">
        <is>
          <t>no impacts</t>
        </is>
      </c>
      <c r="AL1486" t="inlineStr">
        <is>
          <t>no impacts</t>
        </is>
      </c>
      <c r="AM1486" t="inlineStr">
        <is>
          <t>no impacts</t>
        </is>
      </c>
      <c r="AN1486" t="inlineStr">
        <is>
          <t>no impacts</t>
        </is>
      </c>
      <c r="AO1486" t="inlineStr"/>
      <c r="AP1486" t="inlineStr"/>
      <c r="AQ1486" t="inlineStr">
        <is>
          <t>LIT_655</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row>
    <row r="1487">
      <c r="A1487" t="inlineStr">
        <is>
          <t>Bana-Centre</t>
        </is>
      </c>
      <c r="B1487" t="inlineStr">
        <is>
          <t>OST_036</t>
        </is>
      </c>
      <c r="C1487" t="inlineStr">
        <is>
          <t>OUEST</t>
        </is>
      </c>
      <c r="D1487" t="inlineStr">
        <is>
          <t>IHS</t>
        </is>
      </c>
      <c r="E1487" t="inlineStr">
        <is>
          <t>Grid-Gen</t>
        </is>
      </c>
      <c r="F1487" t="inlineStr">
        <is>
          <t>OUEST</t>
        </is>
      </c>
      <c r="G1487" t="inlineStr">
        <is>
          <t>Bana</t>
        </is>
      </c>
      <c r="H1487" t="inlineStr">
        <is>
          <t>HUAWEI</t>
        </is>
      </c>
      <c r="I1487" t="n">
        <v>0</v>
      </c>
      <c r="J1487" t="n">
        <v>0</v>
      </c>
      <c r="K1487" t="n">
        <v>0</v>
      </c>
      <c r="L1487" t="n">
        <v>0</v>
      </c>
      <c r="M1487" t="n">
        <v>0</v>
      </c>
      <c r="N1487" t="n">
        <v>0</v>
      </c>
      <c r="O1487" t="n">
        <v>0</v>
      </c>
      <c r="P1487" t="n">
        <v>0</v>
      </c>
      <c r="Q1487" t="n">
        <v>0</v>
      </c>
      <c r="R1487" t="n">
        <v>0</v>
      </c>
      <c r="S1487" t="n">
        <v>0</v>
      </c>
      <c r="T1487" t="n">
        <v>0</v>
      </c>
      <c r="U1487" t="n">
        <v>0</v>
      </c>
      <c r="V1487" t="n">
        <v>0.00187268322332657</v>
      </c>
      <c r="W1487" t="n">
        <v>0</v>
      </c>
      <c r="X1487" t="n">
        <v>0</v>
      </c>
      <c r="Y1487" t="n">
        <v>0</v>
      </c>
      <c r="Z1487" t="n">
        <v>0</v>
      </c>
      <c r="AA1487" t="n">
        <v>0</v>
      </c>
      <c r="AB1487" t="n">
        <v>0</v>
      </c>
      <c r="AC1487" t="n">
        <v>0</v>
      </c>
      <c r="AD1487" t="n">
        <v>0</v>
      </c>
      <c r="AE1487" t="n">
        <v>0</v>
      </c>
      <c r="AF1487" t="n">
        <v>0</v>
      </c>
      <c r="AG1487" t="n">
        <v>0</v>
      </c>
      <c r="AH1487" t="n">
        <v>0</v>
      </c>
      <c r="AI1487" t="inlineStr">
        <is>
          <t>Operationnel</t>
        </is>
      </c>
      <c r="AJ1487" t="inlineStr"/>
      <c r="AK1487" t="inlineStr">
        <is>
          <t>no impacts</t>
        </is>
      </c>
      <c r="AL1487" t="inlineStr">
        <is>
          <t>no impacts</t>
        </is>
      </c>
      <c r="AM1487" t="inlineStr">
        <is>
          <t>no impacts</t>
        </is>
      </c>
      <c r="AN1487" t="inlineStr">
        <is>
          <t>no impacts</t>
        </is>
      </c>
      <c r="AO1487" t="inlineStr"/>
      <c r="AP1487" t="inlineStr"/>
      <c r="AQ1487" t="inlineStr">
        <is>
          <t>OST_036</t>
        </is>
      </c>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is>
          <t>OST_036</t>
        </is>
      </c>
      <c r="BQ1487" t="inlineStr">
        <is>
          <t>Grid-Gen-Lithium</t>
        </is>
      </c>
    </row>
    <row r="1488">
      <c r="A1488" t="inlineStr">
        <is>
          <t>Bberi-Abattoir</t>
        </is>
      </c>
      <c r="B1488" t="inlineStr">
        <is>
          <t>LIT_346</t>
        </is>
      </c>
      <c r="C1488" t="inlineStr">
        <is>
          <t>Douala</t>
        </is>
      </c>
      <c r="D1488" t="inlineStr">
        <is>
          <t>IHS</t>
        </is>
      </c>
      <c r="E1488" t="inlineStr">
        <is>
          <t>Grid-Gen</t>
        </is>
      </c>
      <c r="F1488" t="inlineStr">
        <is>
          <t>LITTORAL</t>
        </is>
      </c>
      <c r="G1488" t="inlineStr">
        <is>
          <t>Douala</t>
        </is>
      </c>
      <c r="H1488" t="inlineStr">
        <is>
          <t>ZTE</t>
        </is>
      </c>
      <c r="I1488" t="n">
        <v>0</v>
      </c>
      <c r="J1488" t="n">
        <v>0</v>
      </c>
      <c r="K1488" t="n">
        <v>0</v>
      </c>
      <c r="L1488" t="n">
        <v>0</v>
      </c>
      <c r="M1488" t="n">
        <v>0</v>
      </c>
      <c r="N1488" t="n">
        <v>0</v>
      </c>
      <c r="O1488" t="n">
        <v>0</v>
      </c>
      <c r="P1488" t="n">
        <v>0</v>
      </c>
      <c r="Q1488" t="n">
        <v>5.467699959764066</v>
      </c>
      <c r="R1488" t="n">
        <v>1.97234564096418</v>
      </c>
      <c r="S1488" t="n">
        <v>1.755970470817532</v>
      </c>
      <c r="T1488" t="n">
        <v>0</v>
      </c>
      <c r="U1488" t="n">
        <v>2.329386073800127</v>
      </c>
      <c r="V1488" t="n">
        <v>0.001837013066691666</v>
      </c>
      <c r="W1488" t="n">
        <v>0</v>
      </c>
      <c r="X1488" t="n">
        <v>0</v>
      </c>
      <c r="Y1488" t="n">
        <v>0</v>
      </c>
      <c r="Z1488" t="n">
        <v>15.09924864382065</v>
      </c>
      <c r="AA1488" t="n">
        <v>0</v>
      </c>
      <c r="AB1488" t="n">
        <v>0</v>
      </c>
      <c r="AC1488" t="n">
        <v>0</v>
      </c>
      <c r="AD1488" t="n">
        <v>0</v>
      </c>
      <c r="AE1488" t="n">
        <v>0</v>
      </c>
      <c r="AF1488" t="n">
        <v>0</v>
      </c>
      <c r="AG1488" t="n">
        <v>0</v>
      </c>
      <c r="AH1488" t="n">
        <v>0</v>
      </c>
      <c r="AI1488" t="inlineStr">
        <is>
          <t>Operationnel</t>
        </is>
      </c>
      <c r="AJ1488" t="inlineStr"/>
      <c r="AK1488" t="inlineStr">
        <is>
          <t>no impacts</t>
        </is>
      </c>
      <c r="AL1488" t="inlineStr">
        <is>
          <t>no impacts</t>
        </is>
      </c>
      <c r="AM1488" t="inlineStr">
        <is>
          <t>no impacts</t>
        </is>
      </c>
      <c r="AN1488" t="inlineStr">
        <is>
          <t>no impacts</t>
        </is>
      </c>
      <c r="AO1488" t="inlineStr"/>
      <c r="AP1488" t="inlineStr"/>
      <c r="AQ1488" t="inlineStr">
        <is>
          <t>LIT_346</t>
        </is>
      </c>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is>
          <t>LIT_346</t>
        </is>
      </c>
      <c r="BQ1488" t="inlineStr">
        <is>
          <t>Grid-Gen</t>
        </is>
      </c>
    </row>
    <row r="1489">
      <c r="A1489" t="inlineStr">
        <is>
          <t>Total-Ndobo</t>
        </is>
      </c>
      <c r="B1489" t="inlineStr">
        <is>
          <t>LIT_437</t>
        </is>
      </c>
      <c r="C1489" t="inlineStr">
        <is>
          <t>Douala</t>
        </is>
      </c>
      <c r="D1489" t="inlineStr">
        <is>
          <t>IHS</t>
        </is>
      </c>
      <c r="E1489" t="inlineStr">
        <is>
          <t>Grid-Gen</t>
        </is>
      </c>
      <c r="F1489" t="inlineStr">
        <is>
          <t>LITTORAL</t>
        </is>
      </c>
      <c r="G1489" t="inlineStr">
        <is>
          <t>Douala</t>
        </is>
      </c>
      <c r="H1489" t="inlineStr">
        <is>
          <t>ZTE</t>
        </is>
      </c>
      <c r="I1489" t="n">
        <v>0</v>
      </c>
      <c r="J1489" t="n">
        <v>0</v>
      </c>
      <c r="K1489" t="n">
        <v>0</v>
      </c>
      <c r="L1489" t="n">
        <v>0</v>
      </c>
      <c r="M1489" t="n">
        <v>0</v>
      </c>
      <c r="N1489" t="n">
        <v>0</v>
      </c>
      <c r="O1489" t="n">
        <v>0</v>
      </c>
      <c r="P1489" t="n">
        <v>0</v>
      </c>
      <c r="Q1489" t="n">
        <v>0</v>
      </c>
      <c r="R1489" t="n">
        <v>0</v>
      </c>
      <c r="S1489" t="n">
        <v>0</v>
      </c>
      <c r="T1489" t="n">
        <v>0</v>
      </c>
      <c r="U1489" t="n">
        <v>0</v>
      </c>
      <c r="V1489" t="n">
        <v>0.00178350783173947</v>
      </c>
      <c r="W1489" t="n">
        <v>0</v>
      </c>
      <c r="X1489" t="n">
        <v>0</v>
      </c>
      <c r="Y1489" t="n">
        <v>0</v>
      </c>
      <c r="Z1489" t="n">
        <v>0</v>
      </c>
      <c r="AA1489" t="n">
        <v>0</v>
      </c>
      <c r="AB1489" t="n">
        <v>0</v>
      </c>
      <c r="AC1489" t="n">
        <v>0</v>
      </c>
      <c r="AD1489" t="n">
        <v>0</v>
      </c>
      <c r="AE1489" t="n">
        <v>0</v>
      </c>
      <c r="AF1489" t="n">
        <v>0</v>
      </c>
      <c r="AG1489" t="n">
        <v>0</v>
      </c>
      <c r="AH1489" t="n">
        <v>0</v>
      </c>
      <c r="AI1489" t="inlineStr">
        <is>
          <t>Operationnel</t>
        </is>
      </c>
      <c r="AJ1489" t="inlineStr"/>
      <c r="AK1489" t="inlineStr">
        <is>
          <t>no impacts</t>
        </is>
      </c>
      <c r="AL1489" t="inlineStr">
        <is>
          <t>no impacts</t>
        </is>
      </c>
      <c r="AM1489" t="inlineStr">
        <is>
          <t>no impacts</t>
        </is>
      </c>
      <c r="AN1489" t="inlineStr">
        <is>
          <t>no impacts</t>
        </is>
      </c>
      <c r="AO1489" t="inlineStr"/>
      <c r="AP1489" t="inlineStr"/>
      <c r="AQ1489" t="inlineStr">
        <is>
          <t>LIT_437</t>
        </is>
      </c>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is>
          <t>LIT_437</t>
        </is>
      </c>
      <c r="BQ1489" t="inlineStr">
        <is>
          <t>Grid-Gen</t>
        </is>
      </c>
    </row>
    <row r="1490">
      <c r="A1490" t="inlineStr">
        <is>
          <t>Bberi-Enem</t>
        </is>
      </c>
      <c r="B1490" t="inlineStr">
        <is>
          <t>LIT_637</t>
        </is>
      </c>
      <c r="C1490" t="inlineStr">
        <is>
          <t>Douala</t>
        </is>
      </c>
      <c r="D1490" t="inlineStr">
        <is>
          <t>CAMUSAT</t>
        </is>
      </c>
      <c r="E1490" t="inlineStr">
        <is>
          <t>Good Grid + GE</t>
        </is>
      </c>
      <c r="F1490" t="inlineStr">
        <is>
          <t>LITTORAL</t>
        </is>
      </c>
      <c r="G1490" t="inlineStr">
        <is>
          <t>Douala</t>
        </is>
      </c>
      <c r="H1490" t="inlineStr">
        <is>
          <t>ZTE</t>
        </is>
      </c>
      <c r="I1490" t="n">
        <v>0</v>
      </c>
      <c r="J1490" t="n">
        <v>0</v>
      </c>
      <c r="K1490" t="n">
        <v>0</v>
      </c>
      <c r="L1490" t="n">
        <v>0</v>
      </c>
      <c r="M1490" t="n">
        <v>0</v>
      </c>
      <c r="N1490" t="n">
        <v>0</v>
      </c>
      <c r="O1490" t="n">
        <v>0</v>
      </c>
      <c r="P1490" t="n">
        <v>0</v>
      </c>
      <c r="Q1490" t="n">
        <v>0</v>
      </c>
      <c r="R1490" t="n">
        <v>0</v>
      </c>
      <c r="S1490" t="n">
        <v>0</v>
      </c>
      <c r="T1490" t="n">
        <v>0</v>
      </c>
      <c r="U1490" t="n">
        <v>0</v>
      </c>
      <c r="V1490" t="n">
        <v>0.001640827205200224</v>
      </c>
      <c r="W1490" t="n">
        <v>0</v>
      </c>
      <c r="X1490" t="n">
        <v>0</v>
      </c>
      <c r="Y1490" t="n">
        <v>0</v>
      </c>
      <c r="Z1490" t="n">
        <v>0</v>
      </c>
      <c r="AA1490" t="n">
        <v>0</v>
      </c>
      <c r="AB1490" t="n">
        <v>0</v>
      </c>
      <c r="AC1490" t="n">
        <v>0</v>
      </c>
      <c r="AD1490" t="n">
        <v>0</v>
      </c>
      <c r="AE1490" t="n">
        <v>0</v>
      </c>
      <c r="AF1490" t="n">
        <v>0</v>
      </c>
      <c r="AG1490" t="n">
        <v>0</v>
      </c>
      <c r="AH1490" t="n">
        <v>0</v>
      </c>
      <c r="AI1490" t="inlineStr">
        <is>
          <t>Operationnel</t>
        </is>
      </c>
      <c r="AJ1490" t="inlineStr"/>
      <c r="AK1490" t="inlineStr">
        <is>
          <t>no impacts</t>
        </is>
      </c>
      <c r="AL1490" t="inlineStr">
        <is>
          <t>no impacts</t>
        </is>
      </c>
      <c r="AM1490" t="inlineStr">
        <is>
          <t>no impacts</t>
        </is>
      </c>
      <c r="AN1490" t="inlineStr">
        <is>
          <t>no impacts</t>
        </is>
      </c>
      <c r="AO1490" t="inlineStr"/>
      <c r="AP1490" t="inlineStr"/>
      <c r="AQ1490" t="inlineStr">
        <is>
          <t>LIT_637</t>
        </is>
      </c>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row>
    <row r="1491">
      <c r="A1491" t="inlineStr">
        <is>
          <t>Boadibo</t>
        </is>
      </c>
      <c r="B1491" t="inlineStr">
        <is>
          <t>LIT_682</t>
        </is>
      </c>
      <c r="C1491" t="inlineStr">
        <is>
          <t>Douala</t>
        </is>
      </c>
      <c r="D1491" t="inlineStr">
        <is>
          <t>CAMUSAT</t>
        </is>
      </c>
      <c r="E1491" t="inlineStr">
        <is>
          <t>Good Grid + GE</t>
        </is>
      </c>
      <c r="F1491" t="inlineStr">
        <is>
          <t>LITTORAL</t>
        </is>
      </c>
      <c r="G1491" t="inlineStr">
        <is>
          <t>Douala</t>
        </is>
      </c>
      <c r="H1491" t="inlineStr">
        <is>
          <t>ZTE</t>
        </is>
      </c>
      <c r="I1491" t="n">
        <v>0</v>
      </c>
      <c r="J1491" t="n">
        <v>0</v>
      </c>
      <c r="K1491" t="n">
        <v>0</v>
      </c>
      <c r="L1491" t="n">
        <v>0</v>
      </c>
      <c r="M1491" t="n">
        <v>15.18170021088197</v>
      </c>
      <c r="N1491" t="n">
        <v>0</v>
      </c>
      <c r="O1491" t="n">
        <v>0</v>
      </c>
      <c r="P1491" t="n">
        <v>0</v>
      </c>
      <c r="Q1491" t="n">
        <v>7.174927161540152</v>
      </c>
      <c r="R1491" t="n">
        <v>0</v>
      </c>
      <c r="S1491" t="n">
        <v>0</v>
      </c>
      <c r="T1491" t="n">
        <v>0</v>
      </c>
      <c r="U1491" t="n">
        <v>0</v>
      </c>
      <c r="V1491" t="n">
        <v>0.001391136108756585</v>
      </c>
      <c r="W1491" t="n">
        <v>0</v>
      </c>
      <c r="X1491" t="n">
        <v>0</v>
      </c>
      <c r="Y1491" t="n">
        <v>0</v>
      </c>
      <c r="Z1491" t="n">
        <v>0</v>
      </c>
      <c r="AA1491" t="n">
        <v>0</v>
      </c>
      <c r="AB1491" t="n">
        <v>0</v>
      </c>
      <c r="AC1491" t="n">
        <v>0</v>
      </c>
      <c r="AD1491" t="n">
        <v>0</v>
      </c>
      <c r="AE1491" t="n">
        <v>0</v>
      </c>
      <c r="AF1491" t="n">
        <v>0</v>
      </c>
      <c r="AG1491" t="n">
        <v>0</v>
      </c>
      <c r="AH1491" t="n">
        <v>0</v>
      </c>
      <c r="AI1491" t="inlineStr">
        <is>
          <t>Operationnel</t>
        </is>
      </c>
      <c r="AJ1491" t="inlineStr"/>
      <c r="AK1491" t="inlineStr">
        <is>
          <t>no impacts</t>
        </is>
      </c>
      <c r="AL1491" t="inlineStr">
        <is>
          <t>no impacts</t>
        </is>
      </c>
      <c r="AM1491" t="inlineStr">
        <is>
          <t>no impacts</t>
        </is>
      </c>
      <c r="AN1491" t="inlineStr">
        <is>
          <t>no impacts</t>
        </is>
      </c>
      <c r="AO1491" t="inlineStr"/>
      <c r="AP1491" t="inlineStr"/>
      <c r="AQ1491" t="inlineStr">
        <is>
          <t>LIT_682</t>
        </is>
      </c>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row>
    <row r="1492">
      <c r="A1492" t="inlineStr">
        <is>
          <t>Bomono-Gare-IHS</t>
        </is>
      </c>
      <c r="B1492" t="inlineStr">
        <is>
          <t>LIT_498</t>
        </is>
      </c>
      <c r="C1492" t="inlineStr">
        <is>
          <t>LITTORAL</t>
        </is>
      </c>
      <c r="D1492" t="inlineStr">
        <is>
          <t>IHS</t>
        </is>
      </c>
      <c r="E1492" t="inlineStr">
        <is>
          <t>Grid-Gen</t>
        </is>
      </c>
      <c r="F1492" t="inlineStr">
        <is>
          <t>LITTORAL</t>
        </is>
      </c>
      <c r="G1492" t="inlineStr">
        <is>
          <t>Bomono</t>
        </is>
      </c>
      <c r="H1492" t="inlineStr">
        <is>
          <t>ZTE</t>
        </is>
      </c>
      <c r="I1492" t="n">
        <v>0</v>
      </c>
      <c r="J1492" t="n">
        <v>0</v>
      </c>
      <c r="K1492" t="n">
        <v>0</v>
      </c>
      <c r="L1492" t="n">
        <v>0</v>
      </c>
      <c r="M1492" t="n">
        <v>2.207162282091014</v>
      </c>
      <c r="N1492" t="n">
        <v>0</v>
      </c>
      <c r="O1492" t="n">
        <v>0</v>
      </c>
      <c r="P1492" t="n">
        <v>0</v>
      </c>
      <c r="Q1492" t="n">
        <v>0</v>
      </c>
      <c r="R1492" t="n">
        <v>0</v>
      </c>
      <c r="S1492" t="n">
        <v>0</v>
      </c>
      <c r="T1492" t="n">
        <v>0</v>
      </c>
      <c r="U1492" t="n">
        <v>0</v>
      </c>
      <c r="V1492" t="n">
        <v>0.001355465952121902</v>
      </c>
      <c r="W1492" t="n">
        <v>0</v>
      </c>
      <c r="X1492" t="n">
        <v>0</v>
      </c>
      <c r="Y1492" t="n">
        <v>0</v>
      </c>
      <c r="Z1492" t="n">
        <v>0</v>
      </c>
      <c r="AA1492" t="n">
        <v>0</v>
      </c>
      <c r="AB1492" t="n">
        <v>0</v>
      </c>
      <c r="AC1492" t="n">
        <v>0</v>
      </c>
      <c r="AD1492" t="n">
        <v>0</v>
      </c>
      <c r="AE1492" t="n">
        <v>0</v>
      </c>
      <c r="AF1492" t="n">
        <v>0</v>
      </c>
      <c r="AG1492" t="n">
        <v>0</v>
      </c>
      <c r="AH1492" t="n">
        <v>0</v>
      </c>
      <c r="AI1492" t="inlineStr">
        <is>
          <t>Operationnel</t>
        </is>
      </c>
      <c r="AJ1492" t="inlineStr"/>
      <c r="AK1492" t="inlineStr">
        <is>
          <t>no impacts</t>
        </is>
      </c>
      <c r="AL1492" t="inlineStr">
        <is>
          <t>no impacts</t>
        </is>
      </c>
      <c r="AM1492" t="inlineStr">
        <is>
          <t>no impacts</t>
        </is>
      </c>
      <c r="AN1492" t="inlineStr">
        <is>
          <t>no impacts</t>
        </is>
      </c>
      <c r="AO1492" t="inlineStr"/>
      <c r="AP1492" t="inlineStr"/>
      <c r="AQ1492" t="inlineStr">
        <is>
          <t>LIT_498</t>
        </is>
      </c>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is>
          <t>LIT_498</t>
        </is>
      </c>
      <c r="BQ1492" t="inlineStr"/>
    </row>
    <row r="1493">
      <c r="A1493" t="inlineStr">
        <is>
          <t>Famkeu-IHS</t>
        </is>
      </c>
      <c r="B1493" t="inlineStr">
        <is>
          <t>OST_308</t>
        </is>
      </c>
      <c r="C1493" t="inlineStr">
        <is>
          <t>OUEST</t>
        </is>
      </c>
      <c r="D1493" t="inlineStr">
        <is>
          <t>IHS</t>
        </is>
      </c>
      <c r="E1493" t="inlineStr">
        <is>
          <t>Grid-Lithium</t>
        </is>
      </c>
      <c r="F1493" t="inlineStr">
        <is>
          <t>OUEST</t>
        </is>
      </c>
      <c r="G1493" t="inlineStr">
        <is>
          <t>Bafang</t>
        </is>
      </c>
      <c r="H1493" t="inlineStr">
        <is>
          <t>HUAWEI</t>
        </is>
      </c>
      <c r="I1493" t="n">
        <v>0</v>
      </c>
      <c r="J1493" t="n">
        <v>0</v>
      </c>
      <c r="K1493" t="n">
        <v>0</v>
      </c>
      <c r="L1493" t="n">
        <v>0</v>
      </c>
      <c r="M1493" t="n">
        <v>0</v>
      </c>
      <c r="N1493" t="n">
        <v>0</v>
      </c>
      <c r="O1493" t="n">
        <v>0</v>
      </c>
      <c r="P1493" t="n">
        <v>0</v>
      </c>
      <c r="Q1493" t="n">
        <v>0</v>
      </c>
      <c r="R1493" t="n">
        <v>0</v>
      </c>
      <c r="S1493" t="n">
        <v>0</v>
      </c>
      <c r="T1493" t="n">
        <v>0</v>
      </c>
      <c r="U1493" t="n">
        <v>0</v>
      </c>
      <c r="V1493" t="n">
        <v>0.0005350523495218772</v>
      </c>
      <c r="W1493" t="n">
        <v>0</v>
      </c>
      <c r="X1493" t="n">
        <v>0</v>
      </c>
      <c r="Y1493" t="n">
        <v>0</v>
      </c>
      <c r="Z1493" t="n">
        <v>0</v>
      </c>
      <c r="AA1493" t="n">
        <v>0</v>
      </c>
      <c r="AB1493" t="n">
        <v>0</v>
      </c>
      <c r="AC1493" t="n">
        <v>0</v>
      </c>
      <c r="AD1493" t="n">
        <v>0</v>
      </c>
      <c r="AE1493" t="n">
        <v>0</v>
      </c>
      <c r="AF1493" t="n">
        <v>0</v>
      </c>
      <c r="AG1493" t="n">
        <v>0</v>
      </c>
      <c r="AH1493" t="n">
        <v>0</v>
      </c>
      <c r="AI1493" t="inlineStr">
        <is>
          <t>Operationnel</t>
        </is>
      </c>
      <c r="AJ1493" t="inlineStr"/>
      <c r="AK1493" t="inlineStr">
        <is>
          <t>SPARE-ISSUE</t>
        </is>
      </c>
      <c r="AL1493" t="inlineStr">
        <is>
          <t>SPARE-ISSUE</t>
        </is>
      </c>
      <c r="AM1493" t="inlineStr">
        <is>
          <t>Warehouse HUAWEI</t>
        </is>
      </c>
      <c r="AN1493" t="inlineStr">
        <is>
          <t>SPARE-ISSUE</t>
        </is>
      </c>
      <c r="AO1493" t="inlineStr">
        <is>
          <t>(05/06/2026 ocm ran 18h):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15h):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10h):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is>
      </c>
      <c r="AP1493" t="inlineStr">
        <is>
          <t>: 06/05/2026 AIM faulty, expédition en cours vers Bafang, ETD=13H, ETR=16H 05.05.26 : FME sur site et travaux avec le BO TX 04.05.2026 : L'expedition de la spare se fera ce Jour ETD=05.05.2026 03.05.2026 : ODU faulty Commande passer par mail au SPM Car spare pas disponible dans le WH Hammer. Update ASAP Impacted by OST_099_H_Bafang-Chefferie (TX issue).;.; : 06/05/2026 AIM faulty, expédition en cours vers Bafang, ETD=13H, ETR=16H 05.05.26 : FME sur site et travaux avec le BO TX 04.05.2026 : L'expedition de la spare se fera ce Jour ETD=05.05.2026 03.05.2026 : ODU faulty Commande passer par mail au SPM Car spare pas disponible dans le WH Hammer. Update ASAP Impacted by OST_099_H_Bafang-Chefferie (TX issue).;.; : 06/05/2026 AIM faulty, expédition en cours vers Bafang, ETD=13H, ETR=16H 05.05.26 : FME sur site et travaux avec le BO TX 04.05.2026 : L'expedition de la spare se fera ce Jour ETD=05.05.2026 03.05.2026 : ODU faulty Commande passer par mail au SPM Car spare pas disponible dans le WH Hammer. Update ASAP Impacted by OST_099_H_Bafang-Chefferie (TX issue)</t>
        </is>
      </c>
      <c r="AQ1493" t="inlineStr">
        <is>
          <t>OST_308</t>
        </is>
      </c>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is>
          <t>(05/06/2026 ocm ran 18h):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is>
      </c>
      <c r="BH1493" t="inlineStr">
        <is>
          <t>(05/06/2026 ocm ran 15h):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is>
      </c>
      <c r="BI1493" t="inlineStr">
        <is>
          <t>(05/06/2026 ocm ran 10h):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is>
      </c>
      <c r="BJ1493" t="inlineStr"/>
      <c r="BK1493" t="inlineStr"/>
      <c r="BL1493" t="inlineStr"/>
      <c r="BM1493" t="inlineStr"/>
      <c r="BN1493" t="inlineStr"/>
      <c r="BO1493" t="inlineStr"/>
      <c r="BP1493" t="inlineStr">
        <is>
          <t>OST_308</t>
        </is>
      </c>
      <c r="BQ1493" t="inlineStr">
        <is>
          <t>Grid-Lithium</t>
        </is>
      </c>
    </row>
    <row r="1494">
      <c r="A1494" t="inlineStr">
        <is>
          <t>Bafang</t>
        </is>
      </c>
      <c r="B1494" t="inlineStr">
        <is>
          <t>OST_015</t>
        </is>
      </c>
      <c r="C1494" t="inlineStr">
        <is>
          <t>OUEST</t>
        </is>
      </c>
      <c r="D1494" t="inlineStr">
        <is>
          <t>IHS</t>
        </is>
      </c>
      <c r="E1494" t="inlineStr">
        <is>
          <t>Grid-Gen</t>
        </is>
      </c>
      <c r="F1494" t="inlineStr">
        <is>
          <t>OUEST</t>
        </is>
      </c>
      <c r="G1494" t="inlineStr">
        <is>
          <t>Bafang</t>
        </is>
      </c>
      <c r="H1494" t="inlineStr">
        <is>
          <t>Huawei</t>
        </is>
      </c>
      <c r="I1494" t="n">
        <v>4.622852299869019</v>
      </c>
      <c r="J1494" t="n">
        <v>4.622852299869019</v>
      </c>
      <c r="K1494" t="n">
        <v>4.622852299869019</v>
      </c>
      <c r="L1494" t="n">
        <v>4.622852299869019</v>
      </c>
      <c r="M1494" t="n">
        <v>4.622852299869019</v>
      </c>
      <c r="N1494" t="n">
        <v>4.622852299869019</v>
      </c>
      <c r="O1494" t="n">
        <v>4.622852299869019</v>
      </c>
      <c r="P1494" t="n">
        <v>4.623387352218542</v>
      </c>
      <c r="Q1494" t="n">
        <v>4.622852299869019</v>
      </c>
      <c r="R1494" t="n">
        <v>0</v>
      </c>
      <c r="S1494" t="n">
        <v>0</v>
      </c>
      <c r="T1494" t="n">
        <v>0</v>
      </c>
      <c r="U1494" t="n">
        <v>0</v>
      </c>
      <c r="V1494" t="n">
        <v>0.0002675261747609386</v>
      </c>
      <c r="W1494" t="n">
        <v>0</v>
      </c>
      <c r="X1494" t="n">
        <v>0</v>
      </c>
      <c r="Y1494" t="n">
        <v>0</v>
      </c>
      <c r="Z1494" t="n">
        <v>0</v>
      </c>
      <c r="AA1494" t="n">
        <v>0</v>
      </c>
      <c r="AB1494" t="n">
        <v>0</v>
      </c>
      <c r="AC1494" t="n">
        <v>0</v>
      </c>
      <c r="AD1494" t="n">
        <v>0</v>
      </c>
      <c r="AE1494" t="n">
        <v>0</v>
      </c>
      <c r="AF1494" t="n">
        <v>0</v>
      </c>
      <c r="AG1494" t="n">
        <v>0</v>
      </c>
      <c r="AH1494" t="n">
        <v>0</v>
      </c>
      <c r="AI1494" t="inlineStr">
        <is>
          <t>Operationnel</t>
        </is>
      </c>
      <c r="AJ1494" t="inlineStr"/>
      <c r="AK1494" t="inlineStr">
        <is>
          <t>no impacts</t>
        </is>
      </c>
      <c r="AL1494" t="inlineStr">
        <is>
          <t>no impacts</t>
        </is>
      </c>
      <c r="AM1494" t="inlineStr">
        <is>
          <t>no impacts</t>
        </is>
      </c>
      <c r="AN1494" t="inlineStr">
        <is>
          <t>no impacts</t>
        </is>
      </c>
      <c r="AO1494" t="inlineStr"/>
      <c r="AP1494" t="inlineStr"/>
      <c r="AQ1494" t="inlineStr">
        <is>
          <t>OST_015</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is>
          <t>OST_015</t>
        </is>
      </c>
      <c r="BQ1494" t="inlineStr"/>
    </row>
    <row r="1495">
      <c r="A1495" t="inlineStr">
        <is>
          <t>Ngousso-II</t>
        </is>
      </c>
      <c r="B1495" t="inlineStr">
        <is>
          <t>CTR_342</t>
        </is>
      </c>
      <c r="C1495" t="inlineStr">
        <is>
          <t>Yaounde</t>
        </is>
      </c>
      <c r="D1495" t="inlineStr">
        <is>
          <t>IHS</t>
        </is>
      </c>
      <c r="E1495" t="inlineStr">
        <is>
          <t>Grid-Gen</t>
        </is>
      </c>
      <c r="F1495" t="inlineStr">
        <is>
          <t>CENTRE</t>
        </is>
      </c>
      <c r="G1495" t="inlineStr">
        <is>
          <t>Yaounde</t>
        </is>
      </c>
      <c r="H1495" t="inlineStr">
        <is>
          <t>ZTE</t>
        </is>
      </c>
      <c r="I1495" t="n">
        <v>0</v>
      </c>
      <c r="J1495" t="n">
        <v>0</v>
      </c>
      <c r="K1495" t="n">
        <v>0</v>
      </c>
      <c r="L1495" t="n">
        <v>0</v>
      </c>
      <c r="M1495" t="n">
        <v>0</v>
      </c>
      <c r="N1495" t="n">
        <v>0</v>
      </c>
      <c r="O1495" t="n">
        <v>0</v>
      </c>
      <c r="P1495" t="n">
        <v>0</v>
      </c>
      <c r="Q1495" t="n">
        <v>12.20406254547945</v>
      </c>
      <c r="R1495" t="n">
        <v>0</v>
      </c>
      <c r="S1495" t="n">
        <v>4.660216788943963</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inlineStr">
        <is>
          <t>Operationnel</t>
        </is>
      </c>
      <c r="AJ1495" t="inlineStr"/>
      <c r="AK1495" t="inlineStr">
        <is>
          <t>no impacts</t>
        </is>
      </c>
      <c r="AL1495" t="inlineStr">
        <is>
          <t>no impacts</t>
        </is>
      </c>
      <c r="AM1495" t="inlineStr">
        <is>
          <t>no impacts</t>
        </is>
      </c>
      <c r="AN1495" t="inlineStr">
        <is>
          <t>no impacts</t>
        </is>
      </c>
      <c r="AO1495" t="inlineStr"/>
      <c r="AP1495" t="inlineStr"/>
      <c r="AQ1495" t="inlineStr">
        <is>
          <t>CTR_342</t>
        </is>
      </c>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is>
          <t>CTR_342</t>
        </is>
      </c>
      <c r="BQ1495" t="inlineStr">
        <is>
          <t>Grid-Lithium</t>
        </is>
      </c>
    </row>
    <row r="1496">
      <c r="A1496" t="inlineStr">
        <is>
          <t>Montee-Kondengui-MTN-IHS</t>
        </is>
      </c>
      <c r="B1496" t="inlineStr">
        <is>
          <t>CTR_535</t>
        </is>
      </c>
      <c r="C1496" t="inlineStr">
        <is>
          <t>Yaounde</t>
        </is>
      </c>
      <c r="D1496" t="inlineStr">
        <is>
          <t>IHS</t>
        </is>
      </c>
      <c r="E1496" t="inlineStr">
        <is>
          <t>Grid-Gen</t>
        </is>
      </c>
      <c r="F1496" t="inlineStr">
        <is>
          <t>CENTRE</t>
        </is>
      </c>
      <c r="G1496" t="inlineStr">
        <is>
          <t>Yaounde</t>
        </is>
      </c>
      <c r="H1496" t="inlineStr">
        <is>
          <t>ZTE</t>
        </is>
      </c>
      <c r="I1496" t="n">
        <v>0</v>
      </c>
      <c r="J1496" t="n">
        <v>0</v>
      </c>
      <c r="K1496" t="n">
        <v>0</v>
      </c>
      <c r="L1496" t="n">
        <v>0</v>
      </c>
      <c r="M1496" t="n">
        <v>0</v>
      </c>
      <c r="N1496" t="n">
        <v>0</v>
      </c>
      <c r="O1496" t="n">
        <v>0</v>
      </c>
      <c r="P1496" t="n">
        <v>0</v>
      </c>
      <c r="Q1496" t="n">
        <v>0</v>
      </c>
      <c r="R1496" t="n">
        <v>0.02792973264504191</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inlineStr">
        <is>
          <t>Operationnel</t>
        </is>
      </c>
      <c r="AJ1496" t="inlineStr"/>
      <c r="AK1496" t="inlineStr">
        <is>
          <t>no impacts</t>
        </is>
      </c>
      <c r="AL1496" t="inlineStr">
        <is>
          <t>no impacts</t>
        </is>
      </c>
      <c r="AM1496" t="inlineStr">
        <is>
          <t>no impacts</t>
        </is>
      </c>
      <c r="AN1496" t="inlineStr">
        <is>
          <t>no impacts</t>
        </is>
      </c>
      <c r="AO1496" t="inlineStr">
        <is>
          <t>(05/06/2026 ticket): INC-20260506-00014954...2026-05-06 23:16:47...Site is up from TX side...user:OCM_NOC.IHS</t>
        </is>
      </c>
      <c r="AP1496" t="inlineStr">
        <is>
          <t>: .2026-05-06 23 : 16 : 47.Site is up from TX side.user : OCM_NOC.IHS</t>
        </is>
      </c>
      <c r="AQ1496" t="inlineStr">
        <is>
          <t>CTR_535</t>
        </is>
      </c>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is>
          <t>(05/06/2026 ticket): INC-20260506-00014954...2026-05-06 23:16:47...Site is up from TX side...user:OCM_NOC.IHS</t>
        </is>
      </c>
      <c r="BK1496" t="inlineStr"/>
      <c r="BL1496" t="inlineStr"/>
      <c r="BM1496" t="inlineStr"/>
      <c r="BN1496" t="inlineStr"/>
      <c r="BO1496" t="inlineStr"/>
      <c r="BP1496" t="inlineStr">
        <is>
          <t>CTR_535</t>
        </is>
      </c>
      <c r="BQ1496" t="inlineStr"/>
    </row>
    <row r="1497">
      <c r="A1497" t="inlineStr">
        <is>
          <t>Mvog-Atangana-Mballa</t>
        </is>
      </c>
      <c r="B1497" t="inlineStr">
        <is>
          <t>CTR_728</t>
        </is>
      </c>
      <c r="C1497" t="inlineStr">
        <is>
          <t>Yaounde</t>
        </is>
      </c>
      <c r="D1497" t="inlineStr">
        <is>
          <t>CAMUSAT</t>
        </is>
      </c>
      <c r="E1497" t="inlineStr">
        <is>
          <t>Good Grid no GE - 8h</t>
        </is>
      </c>
      <c r="F1497" t="inlineStr">
        <is>
          <t>CENTRE</t>
        </is>
      </c>
      <c r="G1497" t="inlineStr">
        <is>
          <t>Yaounde</t>
        </is>
      </c>
      <c r="H1497" t="inlineStr">
        <is>
          <t>ZTE</t>
        </is>
      </c>
      <c r="I1497" t="n">
        <v>6.350126129673861</v>
      </c>
      <c r="J1497" t="n">
        <v>4.924425639137866</v>
      </c>
      <c r="K1497" t="n">
        <v>0</v>
      </c>
      <c r="L1497" t="n">
        <v>0</v>
      </c>
      <c r="M1497" t="n">
        <v>0</v>
      </c>
      <c r="N1497" t="n">
        <v>2.003218161531591</v>
      </c>
      <c r="O1497" t="n">
        <v>9.245704599738039</v>
      </c>
      <c r="P1497" t="n">
        <v>7.276123395913056</v>
      </c>
      <c r="Q1497" t="n">
        <v>0.03324458598362615</v>
      </c>
      <c r="R1497" t="n">
        <v>0.3481228936772506</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inlineStr">
        <is>
          <t>Operationnel</t>
        </is>
      </c>
      <c r="AJ1497" t="inlineStr"/>
      <c r="AK1497" t="inlineStr">
        <is>
          <t>BSS</t>
        </is>
      </c>
      <c r="AL1497" t="inlineStr">
        <is>
          <t>RAN ISSUE</t>
        </is>
      </c>
      <c r="AM1497" t="inlineStr">
        <is>
          <t>BSS Hardware issue</t>
        </is>
      </c>
      <c r="AN1497" t="inlineStr">
        <is>
          <t>ACTIVE</t>
        </is>
      </c>
      <c r="AO1497" t="inlineStr">
        <is>
          <t>05/06/2026: hardware issue,  site with GPS issue (alarm : TDD down 09Apr 02pm)</t>
        </is>
      </c>
      <c r="AP1497" t="inlineStr">
        <is>
          <t>05/06/2026 : hardware issue, site with GPS issue (alarm : TDD down 09Apr 02pm)</t>
        </is>
      </c>
      <c r="AQ1497" t="inlineStr">
        <is>
          <t>CTR_728</t>
        </is>
      </c>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CTR_728</t>
        </is>
      </c>
      <c r="BM1497" t="inlineStr"/>
      <c r="BN1497" t="inlineStr"/>
      <c r="BO1497" t="inlineStr">
        <is>
          <t>CTR_728</t>
        </is>
      </c>
      <c r="BP1497" t="inlineStr"/>
      <c r="BQ1497" t="inlineStr">
        <is>
          <t>Grid-Lithium</t>
        </is>
      </c>
    </row>
    <row r="1498">
      <c r="A1498" t="inlineStr">
        <is>
          <t>CBC-Radio-II</t>
        </is>
      </c>
      <c r="B1498" t="inlineStr">
        <is>
          <t>CTR_821</t>
        </is>
      </c>
      <c r="C1498" t="inlineStr">
        <is>
          <t>Yaounde</t>
        </is>
      </c>
      <c r="D1498" t="inlineStr">
        <is>
          <t>CAMUSAT</t>
        </is>
      </c>
      <c r="E1498" t="inlineStr">
        <is>
          <t>Good Grid no GE - 8h</t>
        </is>
      </c>
      <c r="F1498" t="inlineStr">
        <is>
          <t>CENTRE</t>
        </is>
      </c>
      <c r="G1498" t="inlineStr">
        <is>
          <t>Yaounde</t>
        </is>
      </c>
      <c r="H1498" t="inlineStr">
        <is>
          <t>ZTE</t>
        </is>
      </c>
      <c r="I1498" t="n">
        <v>0</v>
      </c>
      <c r="J1498" t="n">
        <v>0</v>
      </c>
      <c r="K1498" t="n">
        <v>0</v>
      </c>
      <c r="L1498" t="n">
        <v>0</v>
      </c>
      <c r="M1498" t="n">
        <v>0</v>
      </c>
      <c r="N1498" t="n">
        <v>0</v>
      </c>
      <c r="O1498" t="n">
        <v>0</v>
      </c>
      <c r="P1498" t="n">
        <v>0</v>
      </c>
      <c r="Q1498" t="n">
        <v>0</v>
      </c>
      <c r="R1498" t="n">
        <v>0</v>
      </c>
      <c r="S1498" t="n">
        <v>10.69446584653842</v>
      </c>
      <c r="T1498" t="n">
        <v>0</v>
      </c>
      <c r="U1498" t="n">
        <v>3.451158994729377</v>
      </c>
      <c r="V1498" t="n">
        <v>0</v>
      </c>
      <c r="W1498" t="n">
        <v>0</v>
      </c>
      <c r="X1498" t="n">
        <v>0</v>
      </c>
      <c r="Y1498" t="n">
        <v>0</v>
      </c>
      <c r="Z1498" t="n">
        <v>0</v>
      </c>
      <c r="AA1498" t="n">
        <v>0</v>
      </c>
      <c r="AB1498" t="n">
        <v>0</v>
      </c>
      <c r="AC1498" t="n">
        <v>0</v>
      </c>
      <c r="AD1498" t="n">
        <v>0</v>
      </c>
      <c r="AE1498" t="n">
        <v>0</v>
      </c>
      <c r="AF1498" t="n">
        <v>0</v>
      </c>
      <c r="AG1498" t="n">
        <v>0</v>
      </c>
      <c r="AH1498" t="n">
        <v>0</v>
      </c>
      <c r="AI1498" t="inlineStr">
        <is>
          <t>Operationnel</t>
        </is>
      </c>
      <c r="AJ1498" t="inlineStr"/>
      <c r="AK1498" t="inlineStr">
        <is>
          <t>no impacts</t>
        </is>
      </c>
      <c r="AL1498" t="inlineStr">
        <is>
          <t>no impacts</t>
        </is>
      </c>
      <c r="AM1498" t="inlineStr">
        <is>
          <t>no impacts</t>
        </is>
      </c>
      <c r="AN1498" t="inlineStr">
        <is>
          <t>no impacts</t>
        </is>
      </c>
      <c r="AO1498" t="inlineStr"/>
      <c r="AP1498" t="inlineStr"/>
      <c r="AQ1498" t="inlineStr">
        <is>
          <t>CTR_821</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is>
          <t>Grid-Gen</t>
        </is>
      </c>
    </row>
    <row r="1499">
      <c r="A1499" t="inlineStr">
        <is>
          <t>Nkolmesseng-Crf-Safari</t>
        </is>
      </c>
      <c r="B1499" t="inlineStr">
        <is>
          <t>CTR_559</t>
        </is>
      </c>
      <c r="C1499" t="inlineStr">
        <is>
          <t>Yaounde</t>
        </is>
      </c>
      <c r="D1499" t="inlineStr">
        <is>
          <t>CAMUSAT</t>
        </is>
      </c>
      <c r="E1499" t="inlineStr">
        <is>
          <t>Good Grid no GE - 8h</t>
        </is>
      </c>
      <c r="F1499" t="inlineStr">
        <is>
          <t>CENTRE</t>
        </is>
      </c>
      <c r="G1499" t="inlineStr">
        <is>
          <t>Yaounde</t>
        </is>
      </c>
      <c r="H1499" t="inlineStr">
        <is>
          <t>ZTE</t>
        </is>
      </c>
      <c r="I1499" t="n">
        <v>0</v>
      </c>
      <c r="J1499" t="n">
        <v>0</v>
      </c>
      <c r="K1499" t="n">
        <v>0</v>
      </c>
      <c r="L1499" t="n">
        <v>0</v>
      </c>
      <c r="M1499" t="n">
        <v>0</v>
      </c>
      <c r="N1499" t="n">
        <v>0</v>
      </c>
      <c r="O1499" t="n">
        <v>0</v>
      </c>
      <c r="P1499" t="n">
        <v>0</v>
      </c>
      <c r="Q1499" t="n">
        <v>0</v>
      </c>
      <c r="R1499" t="n">
        <v>0</v>
      </c>
      <c r="S1499" t="n">
        <v>2.446598208502053</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inlineStr">
        <is>
          <t>Operationnel</t>
        </is>
      </c>
      <c r="AJ1499" t="inlineStr"/>
      <c r="AK1499" t="inlineStr">
        <is>
          <t>no impacts</t>
        </is>
      </c>
      <c r="AL1499" t="inlineStr">
        <is>
          <t>no impacts</t>
        </is>
      </c>
      <c r="AM1499" t="inlineStr">
        <is>
          <t>no impacts</t>
        </is>
      </c>
      <c r="AN1499" t="inlineStr">
        <is>
          <t>no impacts</t>
        </is>
      </c>
      <c r="AO1499" t="inlineStr"/>
      <c r="AP1499" t="inlineStr"/>
      <c r="AQ1499" t="inlineStr">
        <is>
          <t>CTR_559</t>
        </is>
      </c>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row>
    <row r="1500">
      <c r="A1500" t="inlineStr">
        <is>
          <t>Dschang-Rectorat-MTN</t>
        </is>
      </c>
      <c r="B1500" t="inlineStr">
        <is>
          <t>OST_097</t>
        </is>
      </c>
      <c r="C1500" t="inlineStr">
        <is>
          <t>OUEST</t>
        </is>
      </c>
      <c r="D1500" t="inlineStr">
        <is>
          <t>IHS</t>
        </is>
      </c>
      <c r="E1500" t="inlineStr">
        <is>
          <t>Grid-Gen</t>
        </is>
      </c>
      <c r="F1500" t="inlineStr">
        <is>
          <t>OUEST</t>
        </is>
      </c>
      <c r="G1500" t="inlineStr">
        <is>
          <t>Dschang</t>
        </is>
      </c>
      <c r="H1500" t="inlineStr">
        <is>
          <t>Huawei</t>
        </is>
      </c>
      <c r="I1500" t="n">
        <v>0</v>
      </c>
      <c r="J1500" t="n">
        <v>0</v>
      </c>
      <c r="K1500" t="n">
        <v>0</v>
      </c>
      <c r="L1500" t="n">
        <v>0</v>
      </c>
      <c r="M1500" t="n">
        <v>0</v>
      </c>
      <c r="N1500" t="n">
        <v>0</v>
      </c>
      <c r="O1500" t="n">
        <v>0</v>
      </c>
      <c r="P1500" t="n">
        <v>0</v>
      </c>
      <c r="Q1500" t="n">
        <v>0</v>
      </c>
      <c r="R1500" t="n">
        <v>0</v>
      </c>
      <c r="S1500" t="n">
        <v>5.883970687692084</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inlineStr">
        <is>
          <t>Operationnel</t>
        </is>
      </c>
      <c r="AJ1500" t="inlineStr"/>
      <c r="AK1500" t="inlineStr">
        <is>
          <t>no impacts</t>
        </is>
      </c>
      <c r="AL1500" t="inlineStr">
        <is>
          <t>no impacts</t>
        </is>
      </c>
      <c r="AM1500" t="inlineStr">
        <is>
          <t>no impacts</t>
        </is>
      </c>
      <c r="AN1500" t="inlineStr">
        <is>
          <t>no impacts</t>
        </is>
      </c>
      <c r="AO1500" t="inlineStr"/>
      <c r="AP1500" t="inlineStr"/>
      <c r="AQ1500" t="inlineStr">
        <is>
          <t>OST_097</t>
        </is>
      </c>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is>
          <t>OST_097</t>
        </is>
      </c>
      <c r="BQ1500" t="inlineStr">
        <is>
          <t>Solar-Gen-Lithium</t>
        </is>
      </c>
    </row>
    <row r="1501">
      <c r="A1501" t="inlineStr">
        <is>
          <t>Abom-Plateau</t>
        </is>
      </c>
      <c r="B1501" t="inlineStr">
        <is>
          <t>CTR_650</t>
        </is>
      </c>
      <c r="C1501" t="inlineStr">
        <is>
          <t>Yaounde</t>
        </is>
      </c>
      <c r="D1501" t="inlineStr">
        <is>
          <t>CAMUSAT</t>
        </is>
      </c>
      <c r="E1501" t="inlineStr">
        <is>
          <t>Good Grid + GE</t>
        </is>
      </c>
      <c r="F1501" t="inlineStr">
        <is>
          <t>CENTRE</t>
        </is>
      </c>
      <c r="G1501" t="inlineStr">
        <is>
          <t>Yaounde</t>
        </is>
      </c>
      <c r="H1501" t="inlineStr">
        <is>
          <t>ZTE</t>
        </is>
      </c>
      <c r="I1501" t="n">
        <v>0</v>
      </c>
      <c r="J1501" t="n">
        <v>0</v>
      </c>
      <c r="K1501" t="n">
        <v>0</v>
      </c>
      <c r="L1501" t="n">
        <v>0</v>
      </c>
      <c r="M1501" t="n">
        <v>0</v>
      </c>
      <c r="N1501" t="n">
        <v>0</v>
      </c>
      <c r="O1501" t="n">
        <v>0</v>
      </c>
      <c r="P1501" t="n">
        <v>0</v>
      </c>
      <c r="Q1501" t="n">
        <v>0</v>
      </c>
      <c r="R1501" t="n">
        <v>0</v>
      </c>
      <c r="S1501" t="n">
        <v>1.221774205054889</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inlineStr">
        <is>
          <t>Operationnel</t>
        </is>
      </c>
      <c r="AJ1501" t="inlineStr"/>
      <c r="AK1501" t="inlineStr">
        <is>
          <t>no impacts</t>
        </is>
      </c>
      <c r="AL1501" t="inlineStr">
        <is>
          <t>no impacts</t>
        </is>
      </c>
      <c r="AM1501" t="inlineStr">
        <is>
          <t>no impacts</t>
        </is>
      </c>
      <c r="AN1501" t="inlineStr">
        <is>
          <t>no impacts</t>
        </is>
      </c>
      <c r="AO1501" t="inlineStr"/>
      <c r="AP1501" t="inlineStr"/>
      <c r="AQ1501" t="inlineStr">
        <is>
          <t>CTR_650</t>
        </is>
      </c>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row>
    <row r="1502">
      <c r="A1502" t="inlineStr">
        <is>
          <t>Nkoa-Ayos-IHS</t>
        </is>
      </c>
      <c r="B1502" t="inlineStr">
        <is>
          <t>CTR_661</t>
        </is>
      </c>
      <c r="C1502" t="inlineStr">
        <is>
          <t>Yaounde</t>
        </is>
      </c>
      <c r="D1502" t="inlineStr">
        <is>
          <t>IHS</t>
        </is>
      </c>
      <c r="E1502" t="inlineStr">
        <is>
          <t>Grid-Gen</t>
        </is>
      </c>
      <c r="F1502" t="inlineStr">
        <is>
          <t>CENTRE</t>
        </is>
      </c>
      <c r="G1502" t="inlineStr">
        <is>
          <t>Yaounde</t>
        </is>
      </c>
      <c r="H1502" t="inlineStr">
        <is>
          <t>ZTE</t>
        </is>
      </c>
      <c r="I1502" t="n">
        <v>0.03850593408725732</v>
      </c>
      <c r="J1502" t="n">
        <v>0</v>
      </c>
      <c r="K1502" t="n">
        <v>0</v>
      </c>
      <c r="L1502" t="n">
        <v>0.02586086356022412</v>
      </c>
      <c r="M1502" t="n">
        <v>0</v>
      </c>
      <c r="N1502" t="n">
        <v>0</v>
      </c>
      <c r="O1502" t="n">
        <v>0.02732333998225058</v>
      </c>
      <c r="P1502" t="n">
        <v>0</v>
      </c>
      <c r="Q1502" t="n">
        <v>0</v>
      </c>
      <c r="R1502" t="n">
        <v>0.02782272217513735</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inlineStr">
        <is>
          <t>Operationnel</t>
        </is>
      </c>
      <c r="AJ1502" t="inlineStr"/>
      <c r="AK1502" t="inlineStr">
        <is>
          <t>no impacts</t>
        </is>
      </c>
      <c r="AL1502" t="inlineStr">
        <is>
          <t>no impacts</t>
        </is>
      </c>
      <c r="AM1502" t="inlineStr">
        <is>
          <t>no impacts</t>
        </is>
      </c>
      <c r="AN1502" t="inlineStr">
        <is>
          <t>no impacts</t>
        </is>
      </c>
      <c r="AO1502" t="inlineStr"/>
      <c r="AP1502" t="inlineStr"/>
      <c r="AQ1502" t="inlineStr">
        <is>
          <t>CTR_661</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is>
          <t>CTR_661</t>
        </is>
      </c>
      <c r="BQ1502" t="inlineStr">
        <is>
          <t>Grid-Gen</t>
        </is>
      </c>
    </row>
    <row r="1503">
      <c r="A1503" t="inlineStr">
        <is>
          <t>Mimboman-Liberte-II</t>
        </is>
      </c>
      <c r="B1503" t="inlineStr">
        <is>
          <t>CTR_655</t>
        </is>
      </c>
      <c r="C1503" t="inlineStr">
        <is>
          <t>Yaounde</t>
        </is>
      </c>
      <c r="D1503" t="inlineStr">
        <is>
          <t>CAMUSAT</t>
        </is>
      </c>
      <c r="E1503" t="inlineStr">
        <is>
          <t>Good Grid no GE - 8h</t>
        </is>
      </c>
      <c r="F1503" t="inlineStr">
        <is>
          <t>CENTRE</t>
        </is>
      </c>
      <c r="G1503" t="inlineStr">
        <is>
          <t>Yaounde</t>
        </is>
      </c>
      <c r="H1503" t="inlineStr">
        <is>
          <t>ZTE</t>
        </is>
      </c>
      <c r="I1503" t="n">
        <v>0</v>
      </c>
      <c r="J1503" t="n">
        <v>5.30911044336578</v>
      </c>
      <c r="K1503" t="n">
        <v>0</v>
      </c>
      <c r="L1503" t="n">
        <v>0</v>
      </c>
      <c r="M1503" t="n">
        <v>0</v>
      </c>
      <c r="N1503" t="n">
        <v>0.02664560700618907</v>
      </c>
      <c r="O1503" t="n">
        <v>0.4486592301524117</v>
      </c>
      <c r="P1503" t="n">
        <v>3.464570973624059</v>
      </c>
      <c r="Q1503" t="n">
        <v>3.180600856654482</v>
      </c>
      <c r="R1503" t="n">
        <v>0</v>
      </c>
      <c r="S1503" t="n">
        <v>0.3674204484166727</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inlineStr">
        <is>
          <t>Operationnel</t>
        </is>
      </c>
      <c r="AJ1503" t="inlineStr"/>
      <c r="AK1503" t="inlineStr">
        <is>
          <t>no impacts</t>
        </is>
      </c>
      <c r="AL1503" t="inlineStr">
        <is>
          <t>no impacts</t>
        </is>
      </c>
      <c r="AM1503" t="inlineStr">
        <is>
          <t>no impacts</t>
        </is>
      </c>
      <c r="AN1503" t="inlineStr">
        <is>
          <t>no impacts</t>
        </is>
      </c>
      <c r="AO1503" t="inlineStr"/>
      <c r="AP1503" t="inlineStr"/>
      <c r="AQ1503" t="inlineStr">
        <is>
          <t>CTR_655</t>
        </is>
      </c>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is>
          <t>Grid-Gen</t>
        </is>
      </c>
    </row>
    <row r="1504">
      <c r="A1504" t="inlineStr">
        <is>
          <t>GSO</t>
        </is>
      </c>
      <c r="B1504" t="inlineStr">
        <is>
          <t>CTR_389</t>
        </is>
      </c>
      <c r="C1504" t="inlineStr">
        <is>
          <t>Yaounde</t>
        </is>
      </c>
      <c r="D1504" t="inlineStr">
        <is>
          <t>IHS</t>
        </is>
      </c>
      <c r="E1504" t="inlineStr">
        <is>
          <t>Grid-Gen</t>
        </is>
      </c>
      <c r="F1504" t="inlineStr">
        <is>
          <t>CENTRE</t>
        </is>
      </c>
      <c r="G1504" t="inlineStr">
        <is>
          <t>Yaounde</t>
        </is>
      </c>
      <c r="H1504" t="inlineStr">
        <is>
          <t>ZTE</t>
        </is>
      </c>
      <c r="I1504" t="n">
        <v>0.01958291599250074</v>
      </c>
      <c r="J1504" t="n">
        <v>0</v>
      </c>
      <c r="K1504" t="n">
        <v>0</v>
      </c>
      <c r="L1504" t="n">
        <v>0.009292075803363237</v>
      </c>
      <c r="M1504" t="n">
        <v>0</v>
      </c>
      <c r="N1504" t="n">
        <v>0</v>
      </c>
      <c r="O1504" t="n">
        <v>0.01084372761697675</v>
      </c>
      <c r="P1504" t="n">
        <v>0</v>
      </c>
      <c r="Q1504" t="n">
        <v>2.543210827747387</v>
      </c>
      <c r="R1504" t="n">
        <v>2.70652663989978</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inlineStr">
        <is>
          <t>Operationnel</t>
        </is>
      </c>
      <c r="AJ1504" t="inlineStr"/>
      <c r="AK1504" t="inlineStr">
        <is>
          <t>no impacts</t>
        </is>
      </c>
      <c r="AL1504" t="inlineStr">
        <is>
          <t>no impacts</t>
        </is>
      </c>
      <c r="AM1504" t="inlineStr">
        <is>
          <t>no impacts</t>
        </is>
      </c>
      <c r="AN1504" t="inlineStr">
        <is>
          <t>no impacts</t>
        </is>
      </c>
      <c r="AO1504" t="inlineStr"/>
      <c r="AP1504" t="inlineStr"/>
      <c r="AQ1504" t="inlineStr">
        <is>
          <t>CTR_389</t>
        </is>
      </c>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is>
          <t>CTR_389</t>
        </is>
      </c>
      <c r="BQ1504" t="inlineStr">
        <is>
          <t>Grid-Gen</t>
        </is>
      </c>
    </row>
    <row r="1505">
      <c r="A1505" t="inlineStr">
        <is>
          <t>NR-Omnisport</t>
        </is>
      </c>
      <c r="B1505" t="inlineStr">
        <is>
          <t>CTR_132</t>
        </is>
      </c>
      <c r="C1505" t="inlineStr">
        <is>
          <t>Yaounde</t>
        </is>
      </c>
      <c r="D1505" t="inlineStr">
        <is>
          <t>IHS</t>
        </is>
      </c>
      <c r="E1505" t="inlineStr">
        <is>
          <t>Grid-Gen</t>
        </is>
      </c>
      <c r="F1505" t="inlineStr">
        <is>
          <t>CENTRE</t>
        </is>
      </c>
      <c r="G1505" t="inlineStr">
        <is>
          <t>Yaounde</t>
        </is>
      </c>
      <c r="H1505" t="inlineStr">
        <is>
          <t>ZTE</t>
        </is>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inlineStr">
        <is>
          <t>Operationnel</t>
        </is>
      </c>
      <c r="AJ1505" t="inlineStr"/>
      <c r="AK1505" t="inlineStr">
        <is>
          <t>no impacts</t>
        </is>
      </c>
      <c r="AL1505" t="inlineStr">
        <is>
          <t>no impacts</t>
        </is>
      </c>
      <c r="AM1505" t="inlineStr">
        <is>
          <t>no impacts</t>
        </is>
      </c>
      <c r="AN1505" t="inlineStr">
        <is>
          <t>no impacts</t>
        </is>
      </c>
      <c r="AO1505" t="inlineStr"/>
      <c r="AP1505" t="inlineStr"/>
      <c r="AQ1505" t="inlineStr">
        <is>
          <t>CTR_132</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is>
          <t>CTR_132</t>
        </is>
      </c>
      <c r="BQ1505" t="inlineStr">
        <is>
          <t>Grid-Gen</t>
        </is>
      </c>
    </row>
    <row r="1506">
      <c r="A1506" t="inlineStr">
        <is>
          <t>Sagamla-MTN-IHS</t>
        </is>
      </c>
      <c r="B1506" t="inlineStr">
        <is>
          <t>NRD_089</t>
        </is>
      </c>
      <c r="C1506" t="inlineStr">
        <is>
          <t>NORD</t>
        </is>
      </c>
      <c r="D1506" t="inlineStr">
        <is>
          <t>IHS</t>
        </is>
      </c>
      <c r="E1506" t="inlineStr">
        <is>
          <t>Grid-Gen</t>
        </is>
      </c>
      <c r="F1506" t="inlineStr">
        <is>
          <t>NORD</t>
        </is>
      </c>
      <c r="G1506" t="inlineStr">
        <is>
          <t>Guider</t>
        </is>
      </c>
      <c r="H1506" t="inlineStr">
        <is>
          <t>Huawei</t>
        </is>
      </c>
      <c r="I1506" t="n">
        <v>6.22966801071817</v>
      </c>
      <c r="J1506" t="n">
        <v>3.338726661016514</v>
      </c>
      <c r="K1506" t="n">
        <v>10.01361173177184</v>
      </c>
      <c r="L1506" t="n">
        <v>4.676107843724764</v>
      </c>
      <c r="M1506" t="n">
        <v>2.92042273416031</v>
      </c>
      <c r="N1506" t="n">
        <v>2.8484403580713</v>
      </c>
      <c r="O1506" t="n">
        <v>0</v>
      </c>
      <c r="P1506" t="n">
        <v>0</v>
      </c>
      <c r="Q1506" t="n">
        <v>0</v>
      </c>
      <c r="R1506" t="n">
        <v>0</v>
      </c>
      <c r="S1506" t="n">
        <v>0</v>
      </c>
      <c r="T1506" t="n">
        <v>0</v>
      </c>
      <c r="U1506" t="n">
        <v>0</v>
      </c>
      <c r="V1506" t="n">
        <v>0</v>
      </c>
      <c r="W1506" t="n">
        <v>0</v>
      </c>
      <c r="X1506" t="n">
        <v>0</v>
      </c>
      <c r="Y1506" t="n">
        <v>0</v>
      </c>
      <c r="Z1506" t="n">
        <v>3.510478465213037</v>
      </c>
      <c r="AA1506" t="n">
        <v>0</v>
      </c>
      <c r="AB1506" t="n">
        <v>0</v>
      </c>
      <c r="AC1506" t="n">
        <v>0</v>
      </c>
      <c r="AD1506" t="n">
        <v>0</v>
      </c>
      <c r="AE1506" t="n">
        <v>0</v>
      </c>
      <c r="AF1506" t="n">
        <v>0</v>
      </c>
      <c r="AG1506" t="n">
        <v>0</v>
      </c>
      <c r="AH1506" t="n">
        <v>0</v>
      </c>
      <c r="AI1506" t="inlineStr">
        <is>
          <t>Operationnel</t>
        </is>
      </c>
      <c r="AJ1506" t="inlineStr"/>
      <c r="AK1506" t="inlineStr">
        <is>
          <t>no impacts</t>
        </is>
      </c>
      <c r="AL1506" t="inlineStr">
        <is>
          <t>no impacts</t>
        </is>
      </c>
      <c r="AM1506" t="inlineStr">
        <is>
          <t>no impacts</t>
        </is>
      </c>
      <c r="AN1506" t="inlineStr">
        <is>
          <t>no impacts</t>
        </is>
      </c>
      <c r="AO1506" t="inlineStr"/>
      <c r="AP1506" t="inlineStr"/>
      <c r="AQ1506" t="inlineStr">
        <is>
          <t>NRD_089</t>
        </is>
      </c>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is>
          <t>NRD_089</t>
        </is>
      </c>
      <c r="BQ1506" t="inlineStr">
        <is>
          <t>Grid-Gen</t>
        </is>
      </c>
    </row>
    <row r="1507">
      <c r="A1507" t="inlineStr">
        <is>
          <t>Acropole-IHS</t>
        </is>
      </c>
      <c r="B1507" t="inlineStr">
        <is>
          <t>CTR_129</t>
        </is>
      </c>
      <c r="C1507" t="inlineStr">
        <is>
          <t>Yaounde</t>
        </is>
      </c>
      <c r="D1507" t="inlineStr">
        <is>
          <t>IHS</t>
        </is>
      </c>
      <c r="E1507" t="inlineStr">
        <is>
          <t>Grid-Gen</t>
        </is>
      </c>
      <c r="F1507" t="inlineStr">
        <is>
          <t>CENTRE</t>
        </is>
      </c>
      <c r="G1507" t="inlineStr">
        <is>
          <t>Yaounde</t>
        </is>
      </c>
      <c r="H1507" t="inlineStr">
        <is>
          <t>ZTE</t>
        </is>
      </c>
      <c r="I1507" t="n">
        <v>0</v>
      </c>
      <c r="J1507" t="n">
        <v>0</v>
      </c>
      <c r="K1507" t="n">
        <v>0</v>
      </c>
      <c r="L1507" t="n">
        <v>0</v>
      </c>
      <c r="M1507" t="n">
        <v>0</v>
      </c>
      <c r="N1507" t="n">
        <v>0</v>
      </c>
      <c r="O1507" t="n">
        <v>0</v>
      </c>
      <c r="P1507" t="n">
        <v>0</v>
      </c>
      <c r="Q1507" t="n">
        <v>0</v>
      </c>
      <c r="R1507" t="n">
        <v>0.01653311760022603</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inlineStr">
        <is>
          <t>Operationnel</t>
        </is>
      </c>
      <c r="AJ1507" t="inlineStr"/>
      <c r="AK1507" t="inlineStr">
        <is>
          <t>no impacts</t>
        </is>
      </c>
      <c r="AL1507" t="inlineStr">
        <is>
          <t>no impacts</t>
        </is>
      </c>
      <c r="AM1507" t="inlineStr">
        <is>
          <t>no impacts</t>
        </is>
      </c>
      <c r="AN1507" t="inlineStr">
        <is>
          <t>no impacts</t>
        </is>
      </c>
      <c r="AO1507" t="inlineStr"/>
      <c r="AP1507" t="inlineStr"/>
      <c r="AQ1507" t="inlineStr">
        <is>
          <t>CTR_129</t>
        </is>
      </c>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is>
          <t>CTR_129</t>
        </is>
      </c>
      <c r="BQ1507" t="inlineStr">
        <is>
          <t>Grid-Gen-Lithium</t>
        </is>
      </c>
    </row>
    <row r="1508">
      <c r="A1508" t="inlineStr">
        <is>
          <t>Olezoa</t>
        </is>
      </c>
      <c r="B1508" t="inlineStr">
        <is>
          <t>CTR_035</t>
        </is>
      </c>
      <c r="C1508" t="inlineStr">
        <is>
          <t>Yaounde</t>
        </is>
      </c>
      <c r="D1508" t="inlineStr">
        <is>
          <t>IHS</t>
        </is>
      </c>
      <c r="E1508" t="inlineStr">
        <is>
          <t>GridOnly</t>
        </is>
      </c>
      <c r="F1508" t="inlineStr">
        <is>
          <t>CENTRE</t>
        </is>
      </c>
      <c r="G1508" t="inlineStr">
        <is>
          <t>Yaounde</t>
        </is>
      </c>
      <c r="H1508" t="inlineStr">
        <is>
          <t>ZTE</t>
        </is>
      </c>
      <c r="I1508" t="n">
        <v>0</v>
      </c>
      <c r="J1508" t="n">
        <v>0</v>
      </c>
      <c r="K1508" t="n">
        <v>0</v>
      </c>
      <c r="L1508" t="n">
        <v>0.008435992044128442</v>
      </c>
      <c r="M1508" t="n">
        <v>0</v>
      </c>
      <c r="N1508" t="n">
        <v>0</v>
      </c>
      <c r="O1508" t="n">
        <v>0.01672930346171712</v>
      </c>
      <c r="P1508" t="n">
        <v>0</v>
      </c>
      <c r="Q1508" t="n">
        <v>0</v>
      </c>
      <c r="R1508" t="n">
        <v>0.00807929047778024</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inlineStr">
        <is>
          <t>Operationnel</t>
        </is>
      </c>
      <c r="AJ1508" t="inlineStr"/>
      <c r="AK1508" t="inlineStr">
        <is>
          <t>no impacts</t>
        </is>
      </c>
      <c r="AL1508" t="inlineStr">
        <is>
          <t>no impacts</t>
        </is>
      </c>
      <c r="AM1508" t="inlineStr">
        <is>
          <t>no impacts</t>
        </is>
      </c>
      <c r="AN1508" t="inlineStr">
        <is>
          <t>no impacts</t>
        </is>
      </c>
      <c r="AO1508" t="inlineStr"/>
      <c r="AP1508" t="inlineStr"/>
      <c r="AQ1508" t="inlineStr">
        <is>
          <t>CTR_035</t>
        </is>
      </c>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is>
          <t>CTR_035</t>
        </is>
      </c>
      <c r="BQ1508" t="inlineStr">
        <is>
          <t>Solar-Gen-Lithium</t>
        </is>
      </c>
    </row>
    <row r="1509">
      <c r="A1509" t="inlineStr">
        <is>
          <t>C-Supreme</t>
        </is>
      </c>
      <c r="B1509" t="inlineStr">
        <is>
          <t>CTR_240</t>
        </is>
      </c>
      <c r="C1509" t="inlineStr">
        <is>
          <t>Yaounde</t>
        </is>
      </c>
      <c r="D1509" t="inlineStr">
        <is>
          <t>IHS</t>
        </is>
      </c>
      <c r="E1509" t="inlineStr">
        <is>
          <t>GridOnly</t>
        </is>
      </c>
      <c r="F1509" t="inlineStr">
        <is>
          <t>CENTRE</t>
        </is>
      </c>
      <c r="G1509" t="inlineStr">
        <is>
          <t>Yaounde</t>
        </is>
      </c>
      <c r="H1509" t="inlineStr">
        <is>
          <t>ZTE</t>
        </is>
      </c>
      <c r="I1509" t="n">
        <v>0</v>
      </c>
      <c r="J1509" t="n">
        <v>0</v>
      </c>
      <c r="K1509" t="n">
        <v>4.323829376799559</v>
      </c>
      <c r="L1509" t="n">
        <v>0</v>
      </c>
      <c r="M1509" t="n">
        <v>0</v>
      </c>
      <c r="N1509" t="n">
        <v>0</v>
      </c>
      <c r="O1509" t="n">
        <v>0</v>
      </c>
      <c r="P1509" t="n">
        <v>0</v>
      </c>
      <c r="Q1509" t="n">
        <v>0</v>
      </c>
      <c r="R1509" t="n">
        <v>0.02502261487930626</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inlineStr">
        <is>
          <t>Operationnel</t>
        </is>
      </c>
      <c r="AJ1509" t="inlineStr"/>
      <c r="AK1509" t="inlineStr">
        <is>
          <t>no impacts</t>
        </is>
      </c>
      <c r="AL1509" t="inlineStr">
        <is>
          <t>no impacts</t>
        </is>
      </c>
      <c r="AM1509" t="inlineStr">
        <is>
          <t>no impacts</t>
        </is>
      </c>
      <c r="AN1509" t="inlineStr">
        <is>
          <t>no impacts</t>
        </is>
      </c>
      <c r="AO1509" t="inlineStr"/>
      <c r="AP1509" t="inlineStr"/>
      <c r="AQ1509" t="inlineStr">
        <is>
          <t>CTR_240</t>
        </is>
      </c>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is>
          <t>CTR_240</t>
        </is>
      </c>
      <c r="BQ1509" t="inlineStr">
        <is>
          <t>Grid-Gen</t>
        </is>
      </c>
    </row>
    <row r="1510">
      <c r="A1510" t="inlineStr">
        <is>
          <t>Yde-M-Central</t>
        </is>
      </c>
      <c r="B1510" t="inlineStr">
        <is>
          <t>CTR_244</t>
        </is>
      </c>
      <c r="C1510" t="inlineStr">
        <is>
          <t>Yaounde</t>
        </is>
      </c>
      <c r="D1510" t="inlineStr">
        <is>
          <t>IHS</t>
        </is>
      </c>
      <c r="E1510" t="inlineStr">
        <is>
          <t>GridOnly</t>
        </is>
      </c>
      <c r="F1510" t="inlineStr">
        <is>
          <t>CENTRE</t>
        </is>
      </c>
      <c r="G1510" t="inlineStr">
        <is>
          <t>Yaounde</t>
        </is>
      </c>
      <c r="H1510" t="inlineStr">
        <is>
          <t>ZTE</t>
        </is>
      </c>
      <c r="I1510" t="n">
        <v>0</v>
      </c>
      <c r="J1510" t="n">
        <v>0</v>
      </c>
      <c r="K1510" t="n">
        <v>0.3559703281369049</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inlineStr">
        <is>
          <t>Operationnel</t>
        </is>
      </c>
      <c r="AJ1510" t="inlineStr"/>
      <c r="AK1510" t="inlineStr">
        <is>
          <t>no impacts</t>
        </is>
      </c>
      <c r="AL1510" t="inlineStr">
        <is>
          <t>no impacts</t>
        </is>
      </c>
      <c r="AM1510" t="inlineStr">
        <is>
          <t>no impacts</t>
        </is>
      </c>
      <c r="AN1510" t="inlineStr">
        <is>
          <t>no impacts</t>
        </is>
      </c>
      <c r="AO1510" t="inlineStr"/>
      <c r="AP1510" t="inlineStr"/>
      <c r="AQ1510" t="inlineStr">
        <is>
          <t>CTR_244</t>
        </is>
      </c>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is>
          <t>CTR_244</t>
        </is>
      </c>
      <c r="BQ1510" t="inlineStr">
        <is>
          <t>Gen Only</t>
        </is>
      </c>
    </row>
    <row r="1511">
      <c r="A1511" t="inlineStr">
        <is>
          <t>Imm-Olympique</t>
        </is>
      </c>
      <c r="B1511" t="inlineStr">
        <is>
          <t>CTR_377</t>
        </is>
      </c>
      <c r="C1511" t="inlineStr">
        <is>
          <t>Yaounde</t>
        </is>
      </c>
      <c r="D1511" t="inlineStr">
        <is>
          <t>IHS</t>
        </is>
      </c>
      <c r="E1511" t="inlineStr">
        <is>
          <t>Grid-Gen</t>
        </is>
      </c>
      <c r="F1511" t="inlineStr">
        <is>
          <t>CENTRE</t>
        </is>
      </c>
      <c r="G1511" t="inlineStr">
        <is>
          <t>Yaounde</t>
        </is>
      </c>
      <c r="H1511" t="inlineStr">
        <is>
          <t>ZTE</t>
        </is>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inlineStr">
        <is>
          <t>Operationnel</t>
        </is>
      </c>
      <c r="AJ1511" t="inlineStr"/>
      <c r="AK1511" t="inlineStr">
        <is>
          <t>no impacts</t>
        </is>
      </c>
      <c r="AL1511" t="inlineStr">
        <is>
          <t>no impacts</t>
        </is>
      </c>
      <c r="AM1511" t="inlineStr">
        <is>
          <t>no impacts</t>
        </is>
      </c>
      <c r="AN1511" t="inlineStr">
        <is>
          <t>no impacts</t>
        </is>
      </c>
      <c r="AO1511" t="inlineStr"/>
      <c r="AP1511" t="inlineStr"/>
      <c r="AQ1511" t="inlineStr">
        <is>
          <t>CTR_377</t>
        </is>
      </c>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is>
          <t>CTR_377</t>
        </is>
      </c>
      <c r="BQ1511" t="inlineStr">
        <is>
          <t>Grid-Gen</t>
        </is>
      </c>
    </row>
    <row r="1512">
      <c r="A1512" t="inlineStr">
        <is>
          <t>Mercure</t>
        </is>
      </c>
      <c r="B1512" t="inlineStr">
        <is>
          <t>CTR_014</t>
        </is>
      </c>
      <c r="C1512" t="inlineStr">
        <is>
          <t>Yaounde</t>
        </is>
      </c>
      <c r="D1512" t="inlineStr">
        <is>
          <t>IHS</t>
        </is>
      </c>
      <c r="E1512" t="inlineStr">
        <is>
          <t>Grid-Gen (LL)</t>
        </is>
      </c>
      <c r="F1512" t="inlineStr">
        <is>
          <t>CENTRE</t>
        </is>
      </c>
      <c r="G1512" t="inlineStr">
        <is>
          <t>Yaounde</t>
        </is>
      </c>
      <c r="H1512" t="inlineStr">
        <is>
          <t>ZTE</t>
        </is>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v>
      </c>
      <c r="AI1512" t="inlineStr">
        <is>
          <t>Operationnel</t>
        </is>
      </c>
      <c r="AJ1512" t="inlineStr"/>
      <c r="AK1512" t="inlineStr">
        <is>
          <t>no impacts</t>
        </is>
      </c>
      <c r="AL1512" t="inlineStr">
        <is>
          <t>no impacts</t>
        </is>
      </c>
      <c r="AM1512" t="inlineStr">
        <is>
          <t>no impacts</t>
        </is>
      </c>
      <c r="AN1512" t="inlineStr">
        <is>
          <t>no impacts</t>
        </is>
      </c>
      <c r="AO1512" t="inlineStr"/>
      <c r="AP1512" t="inlineStr"/>
      <c r="AQ1512" t="inlineStr">
        <is>
          <t>CTR_014</t>
        </is>
      </c>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is>
          <t>CTR_014</t>
        </is>
      </c>
      <c r="BQ1512" t="inlineStr">
        <is>
          <t>Grid-Gen</t>
        </is>
      </c>
    </row>
    <row r="1513">
      <c r="A1513" t="inlineStr">
        <is>
          <t>Montee-Anne-Rouge</t>
        </is>
      </c>
      <c r="B1513" t="inlineStr">
        <is>
          <t>CTR_373</t>
        </is>
      </c>
      <c r="C1513" t="inlineStr">
        <is>
          <t>Yaounde</t>
        </is>
      </c>
      <c r="D1513" t="inlineStr">
        <is>
          <t>IHS</t>
        </is>
      </c>
      <c r="E1513" t="inlineStr">
        <is>
          <t>GridOnly</t>
        </is>
      </c>
      <c r="F1513" t="inlineStr">
        <is>
          <t>CENTRE</t>
        </is>
      </c>
      <c r="G1513" t="inlineStr">
        <is>
          <t>Yaounde</t>
        </is>
      </c>
      <c r="H1513" t="inlineStr">
        <is>
          <t>ZTE</t>
        </is>
      </c>
      <c r="I1513" t="n">
        <v>0</v>
      </c>
      <c r="J1513" t="n">
        <v>0</v>
      </c>
      <c r="K1513" t="n">
        <v>0</v>
      </c>
      <c r="L1513" t="n">
        <v>0</v>
      </c>
      <c r="M1513" t="n">
        <v>0</v>
      </c>
      <c r="N1513" t="n">
        <v>0</v>
      </c>
      <c r="O1513" t="n">
        <v>0</v>
      </c>
      <c r="P1513" t="n">
        <v>0</v>
      </c>
      <c r="Q1513" t="n">
        <v>0</v>
      </c>
      <c r="R1513" t="n">
        <v>0</v>
      </c>
      <c r="S1513" t="n">
        <v>0</v>
      </c>
      <c r="T1513" t="n">
        <v>0</v>
      </c>
      <c r="U1513" t="n">
        <v>2.203327740252774</v>
      </c>
      <c r="V1513" t="n">
        <v>0</v>
      </c>
      <c r="W1513" t="n">
        <v>0</v>
      </c>
      <c r="X1513" t="n">
        <v>0</v>
      </c>
      <c r="Y1513" t="n">
        <v>0</v>
      </c>
      <c r="Z1513" t="n">
        <v>0</v>
      </c>
      <c r="AA1513" t="n">
        <v>0</v>
      </c>
      <c r="AB1513" t="n">
        <v>0</v>
      </c>
      <c r="AC1513" t="n">
        <v>0</v>
      </c>
      <c r="AD1513" t="n">
        <v>0</v>
      </c>
      <c r="AE1513" t="n">
        <v>0</v>
      </c>
      <c r="AF1513" t="n">
        <v>0</v>
      </c>
      <c r="AG1513" t="n">
        <v>0</v>
      </c>
      <c r="AH1513" t="n">
        <v>0</v>
      </c>
      <c r="AI1513" t="inlineStr">
        <is>
          <t>Operationnel</t>
        </is>
      </c>
      <c r="AJ1513" t="inlineStr"/>
      <c r="AK1513" t="inlineStr">
        <is>
          <t>no impacts</t>
        </is>
      </c>
      <c r="AL1513" t="inlineStr">
        <is>
          <t>no impacts</t>
        </is>
      </c>
      <c r="AM1513" t="inlineStr">
        <is>
          <t>no impacts</t>
        </is>
      </c>
      <c r="AN1513" t="inlineStr">
        <is>
          <t>no impacts</t>
        </is>
      </c>
      <c r="AO1513" t="inlineStr"/>
      <c r="AP1513" t="inlineStr"/>
      <c r="AQ1513" t="inlineStr">
        <is>
          <t>CTR_373</t>
        </is>
      </c>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is>
          <t>CTR_373</t>
        </is>
      </c>
      <c r="BQ1513" t="inlineStr"/>
    </row>
    <row r="1514">
      <c r="A1514" t="inlineStr">
        <is>
          <t>Nodal</t>
        </is>
      </c>
      <c r="B1514" t="inlineStr">
        <is>
          <t>CTR_009</t>
        </is>
      </c>
      <c r="C1514" t="inlineStr">
        <is>
          <t>Yaounde</t>
        </is>
      </c>
      <c r="D1514" t="inlineStr">
        <is>
          <t>CAMUSAT</t>
        </is>
      </c>
      <c r="E1514" t="inlineStr">
        <is>
          <t>Good Grid + GE</t>
        </is>
      </c>
      <c r="F1514" t="inlineStr">
        <is>
          <t>CENTRE</t>
        </is>
      </c>
      <c r="G1514" t="inlineStr">
        <is>
          <t>Yaounde</t>
        </is>
      </c>
      <c r="H1514" t="inlineStr">
        <is>
          <t>ZTE</t>
        </is>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inlineStr">
        <is>
          <t>Operationnel</t>
        </is>
      </c>
      <c r="AJ1514" t="inlineStr"/>
      <c r="AK1514" t="inlineStr">
        <is>
          <t>no impacts</t>
        </is>
      </c>
      <c r="AL1514" t="inlineStr">
        <is>
          <t>no impacts</t>
        </is>
      </c>
      <c r="AM1514" t="inlineStr">
        <is>
          <t>no impacts</t>
        </is>
      </c>
      <c r="AN1514" t="inlineStr">
        <is>
          <t>no impacts</t>
        </is>
      </c>
      <c r="AO1514" t="inlineStr"/>
      <c r="AP1514" t="inlineStr"/>
      <c r="AQ1514" t="inlineStr">
        <is>
          <t>CTR_009</t>
        </is>
      </c>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row>
    <row r="1515">
      <c r="A1515" t="inlineStr">
        <is>
          <t>Elig-Essono</t>
        </is>
      </c>
      <c r="B1515" t="inlineStr">
        <is>
          <t>CTR_047</t>
        </is>
      </c>
      <c r="C1515" t="inlineStr">
        <is>
          <t>Yaounde</t>
        </is>
      </c>
      <c r="D1515" t="inlineStr">
        <is>
          <t>IHS</t>
        </is>
      </c>
      <c r="E1515" t="inlineStr">
        <is>
          <t>GridOnly</t>
        </is>
      </c>
      <c r="F1515" t="inlineStr">
        <is>
          <t>CENTRE</t>
        </is>
      </c>
      <c r="G1515" t="inlineStr">
        <is>
          <t>Yaounde</t>
        </is>
      </c>
      <c r="H1515" t="inlineStr">
        <is>
          <t>ZTE</t>
        </is>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inlineStr">
        <is>
          <t>Operationnel</t>
        </is>
      </c>
      <c r="AJ1515" t="inlineStr"/>
      <c r="AK1515" t="inlineStr">
        <is>
          <t>no impacts</t>
        </is>
      </c>
      <c r="AL1515" t="inlineStr">
        <is>
          <t>no impacts</t>
        </is>
      </c>
      <c r="AM1515" t="inlineStr">
        <is>
          <t>no impacts</t>
        </is>
      </c>
      <c r="AN1515" t="inlineStr">
        <is>
          <t>no impacts</t>
        </is>
      </c>
      <c r="AO1515" t="inlineStr"/>
      <c r="AP1515" t="inlineStr"/>
      <c r="AQ1515" t="inlineStr">
        <is>
          <t>CTR_047</t>
        </is>
      </c>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is>
          <t>CTR_047</t>
        </is>
      </c>
      <c r="BQ1515" t="inlineStr">
        <is>
          <t>Grid-Gen-Lithium</t>
        </is>
      </c>
    </row>
    <row r="1516">
      <c r="A1516" t="inlineStr">
        <is>
          <t>Aguli-MTN</t>
        </is>
      </c>
      <c r="B1516" t="inlineStr">
        <is>
          <t>NRO_256</t>
        </is>
      </c>
      <c r="C1516" t="inlineStr">
        <is>
          <t>NORD-OUEST</t>
        </is>
      </c>
      <c r="D1516" t="inlineStr">
        <is>
          <t>IHS</t>
        </is>
      </c>
      <c r="E1516" t="inlineStr">
        <is>
          <t>Hybrid-Gen</t>
        </is>
      </c>
      <c r="F1516" t="inlineStr">
        <is>
          <t>NORD-OUEST</t>
        </is>
      </c>
      <c r="G1516" t="inlineStr">
        <is>
          <t>Aguli</t>
        </is>
      </c>
      <c r="H1516" t="inlineStr">
        <is>
          <t>NOKIA</t>
        </is>
      </c>
      <c r="I1516" t="n">
        <v>0</v>
      </c>
      <c r="J1516" t="n">
        <v>0</v>
      </c>
      <c r="K1516" t="n">
        <v>0</v>
      </c>
      <c r="L1516" t="n">
        <v>0</v>
      </c>
      <c r="M1516" t="n">
        <v>0</v>
      </c>
      <c r="N1516" t="n">
        <v>0</v>
      </c>
      <c r="O1516" t="n">
        <v>0</v>
      </c>
      <c r="P1516" t="n">
        <v>0</v>
      </c>
      <c r="Q1516" t="n">
        <v>0.763080226898019</v>
      </c>
      <c r="R1516" t="n">
        <v>0</v>
      </c>
      <c r="S1516" t="n">
        <v>0.1771948311042715</v>
      </c>
      <c r="T1516" t="n">
        <v>0</v>
      </c>
      <c r="U1516" t="n">
        <v>0</v>
      </c>
      <c r="V1516" t="n">
        <v>0</v>
      </c>
      <c r="W1516" t="n">
        <v>0</v>
      </c>
      <c r="X1516" t="n">
        <v>0</v>
      </c>
      <c r="Y1516" t="n">
        <v>0</v>
      </c>
      <c r="Z1516" t="n">
        <v>0.04974203342721722</v>
      </c>
      <c r="AA1516" t="n">
        <v>0</v>
      </c>
      <c r="AB1516" t="n">
        <v>0</v>
      </c>
      <c r="AC1516" t="n">
        <v>0</v>
      </c>
      <c r="AD1516" t="n">
        <v>0</v>
      </c>
      <c r="AE1516" t="n">
        <v>0</v>
      </c>
      <c r="AF1516" t="n">
        <v>0</v>
      </c>
      <c r="AG1516" t="n">
        <v>0</v>
      </c>
      <c r="AH1516" t="n">
        <v>0</v>
      </c>
      <c r="AI1516" t="inlineStr">
        <is>
          <t>Insecurity</t>
        </is>
      </c>
      <c r="AJ1516" t="inlineStr"/>
      <c r="AK1516" t="inlineStr">
        <is>
          <t>no impacts</t>
        </is>
      </c>
      <c r="AL1516" t="inlineStr">
        <is>
          <t>no impacts</t>
        </is>
      </c>
      <c r="AM1516" t="inlineStr">
        <is>
          <t>no impacts</t>
        </is>
      </c>
      <c r="AN1516" t="inlineStr">
        <is>
          <t>no impacts</t>
        </is>
      </c>
      <c r="AO1516" t="inlineStr"/>
      <c r="AP1516" t="inlineStr"/>
      <c r="AQ1516" t="inlineStr">
        <is>
          <t>NRO_256</t>
        </is>
      </c>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is>
          <t>NRO_256</t>
        </is>
      </c>
      <c r="BQ1516" t="inlineStr">
        <is>
          <t>Grid-Gen</t>
        </is>
      </c>
    </row>
    <row r="1517">
      <c r="A1517" t="inlineStr">
        <is>
          <t>Ebolowa-SIM</t>
        </is>
      </c>
      <c r="B1517" t="inlineStr">
        <is>
          <t>SUD_097</t>
        </is>
      </c>
      <c r="C1517" t="inlineStr">
        <is>
          <t>CENTRE</t>
        </is>
      </c>
      <c r="D1517" t="inlineStr">
        <is>
          <t>CAMUSAT</t>
        </is>
      </c>
      <c r="E1517" t="inlineStr">
        <is>
          <t>Good Grid + GE</t>
        </is>
      </c>
      <c r="F1517" t="inlineStr">
        <is>
          <t>SUD</t>
        </is>
      </c>
      <c r="G1517" t="inlineStr">
        <is>
          <t>Ebolowa</t>
        </is>
      </c>
      <c r="H1517" t="inlineStr">
        <is>
          <t>ZTE</t>
        </is>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0</v>
      </c>
      <c r="AI1517" t="inlineStr">
        <is>
          <t>Operationnel</t>
        </is>
      </c>
      <c r="AJ1517" t="inlineStr"/>
      <c r="AK1517" t="inlineStr">
        <is>
          <t>no impacts</t>
        </is>
      </c>
      <c r="AL1517" t="inlineStr">
        <is>
          <t>no impacts</t>
        </is>
      </c>
      <c r="AM1517" t="inlineStr">
        <is>
          <t>no impacts</t>
        </is>
      </c>
      <c r="AN1517" t="inlineStr">
        <is>
          <t>no impacts</t>
        </is>
      </c>
      <c r="AO1517" t="inlineStr"/>
      <c r="AP1517" t="inlineStr"/>
      <c r="AQ1517" t="inlineStr">
        <is>
          <t>SUD_097</t>
        </is>
      </c>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row>
    <row r="1518">
      <c r="A1518" t="inlineStr">
        <is>
          <t>Denver-Total-IHS</t>
        </is>
      </c>
      <c r="B1518" t="inlineStr">
        <is>
          <t>LIT_588</t>
        </is>
      </c>
      <c r="C1518" t="inlineStr">
        <is>
          <t>Douala</t>
        </is>
      </c>
      <c r="D1518" t="inlineStr">
        <is>
          <t>IHS</t>
        </is>
      </c>
      <c r="E1518" t="inlineStr">
        <is>
          <t>Grid-Gen</t>
        </is>
      </c>
      <c r="F1518" t="inlineStr">
        <is>
          <t>LITTORAL</t>
        </is>
      </c>
      <c r="G1518" t="inlineStr">
        <is>
          <t>Douala</t>
        </is>
      </c>
      <c r="H1518" t="inlineStr">
        <is>
          <t>ZTE</t>
        </is>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inlineStr">
        <is>
          <t>Operationnel</t>
        </is>
      </c>
      <c r="AJ1518" t="inlineStr"/>
      <c r="AK1518" t="inlineStr">
        <is>
          <t>no impacts</t>
        </is>
      </c>
      <c r="AL1518" t="inlineStr">
        <is>
          <t>no impacts</t>
        </is>
      </c>
      <c r="AM1518" t="inlineStr">
        <is>
          <t>no impacts</t>
        </is>
      </c>
      <c r="AN1518" t="inlineStr">
        <is>
          <t>no impacts</t>
        </is>
      </c>
      <c r="AO1518" t="inlineStr"/>
      <c r="AP1518" t="inlineStr"/>
      <c r="AQ1518" t="inlineStr">
        <is>
          <t>LIT_588</t>
        </is>
      </c>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is>
          <t>LIT_588</t>
        </is>
      </c>
      <c r="BQ1518" t="inlineStr"/>
    </row>
    <row r="1519">
      <c r="A1519" t="inlineStr">
        <is>
          <t>Ndobo3-MTN</t>
        </is>
      </c>
      <c r="B1519" t="inlineStr">
        <is>
          <t>LIT_624</t>
        </is>
      </c>
      <c r="C1519" t="inlineStr">
        <is>
          <t>Douala</t>
        </is>
      </c>
      <c r="D1519" t="inlineStr">
        <is>
          <t>IHS</t>
        </is>
      </c>
      <c r="E1519" t="inlineStr">
        <is>
          <t>grid + Gen</t>
        </is>
      </c>
      <c r="F1519" t="inlineStr">
        <is>
          <t>LITTORAL</t>
        </is>
      </c>
      <c r="G1519" t="inlineStr">
        <is>
          <t>Douala</t>
        </is>
      </c>
      <c r="H1519" t="inlineStr">
        <is>
          <t>ZTE</t>
        </is>
      </c>
      <c r="I1519" t="n">
        <v>0</v>
      </c>
      <c r="J1519" t="n">
        <v>0.7230162399089133</v>
      </c>
      <c r="K1519" t="n">
        <v>0</v>
      </c>
      <c r="L1519" t="n">
        <v>5.741290061152919</v>
      </c>
      <c r="M1519" t="n">
        <v>0</v>
      </c>
      <c r="N1519" t="n">
        <v>0</v>
      </c>
      <c r="O1519" t="n">
        <v>0.7232302608487219</v>
      </c>
      <c r="P1519" t="n">
        <v>1.359710700761631</v>
      </c>
      <c r="Q1519" t="n">
        <v>3.749575525136046</v>
      </c>
      <c r="R1519" t="n">
        <v>0</v>
      </c>
      <c r="S1519" t="n">
        <v>5.054693051168126</v>
      </c>
      <c r="T1519" t="n">
        <v>0</v>
      </c>
      <c r="U1519" t="n">
        <v>2.161736337616605</v>
      </c>
      <c r="V1519" t="n">
        <v>0</v>
      </c>
      <c r="W1519" t="n">
        <v>0</v>
      </c>
      <c r="X1519" t="n">
        <v>0</v>
      </c>
      <c r="Y1519" t="n">
        <v>0</v>
      </c>
      <c r="Z1519" t="n">
        <v>9.379610367745046</v>
      </c>
      <c r="AA1519" t="n">
        <v>0</v>
      </c>
      <c r="AB1519" t="n">
        <v>0</v>
      </c>
      <c r="AC1519" t="n">
        <v>0</v>
      </c>
      <c r="AD1519" t="n">
        <v>0</v>
      </c>
      <c r="AE1519" t="n">
        <v>0</v>
      </c>
      <c r="AF1519" t="n">
        <v>0</v>
      </c>
      <c r="AG1519" t="n">
        <v>0</v>
      </c>
      <c r="AH1519" t="n">
        <v>0</v>
      </c>
      <c r="AI1519" t="inlineStr">
        <is>
          <t>Operationnel</t>
        </is>
      </c>
      <c r="AJ1519" t="inlineStr"/>
      <c r="AK1519" t="inlineStr">
        <is>
          <t>no impacts</t>
        </is>
      </c>
      <c r="AL1519" t="inlineStr">
        <is>
          <t>no impacts</t>
        </is>
      </c>
      <c r="AM1519" t="inlineStr">
        <is>
          <t>no impacts</t>
        </is>
      </c>
      <c r="AN1519" t="inlineStr">
        <is>
          <t>no impacts</t>
        </is>
      </c>
      <c r="AO1519" t="inlineStr"/>
      <c r="AP1519" t="inlineStr"/>
      <c r="AQ1519" t="inlineStr">
        <is>
          <t>LIT_624</t>
        </is>
      </c>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row>
    <row r="1520">
      <c r="A1520" t="inlineStr">
        <is>
          <t>Boko-IHS</t>
        </is>
      </c>
      <c r="B1520" t="inlineStr">
        <is>
          <t>LIT_633</t>
        </is>
      </c>
      <c r="C1520" t="inlineStr">
        <is>
          <t>Douala</t>
        </is>
      </c>
      <c r="D1520" t="inlineStr">
        <is>
          <t>IHS</t>
        </is>
      </c>
      <c r="E1520" t="inlineStr">
        <is>
          <t>Grid-Gen</t>
        </is>
      </c>
      <c r="F1520" t="inlineStr">
        <is>
          <t>LITTORAL</t>
        </is>
      </c>
      <c r="G1520" t="inlineStr">
        <is>
          <t>Douala</t>
        </is>
      </c>
      <c r="H1520" t="inlineStr">
        <is>
          <t>ZTE</t>
        </is>
      </c>
      <c r="I1520" t="n">
        <v>0</v>
      </c>
      <c r="J1520" t="n">
        <v>0</v>
      </c>
      <c r="K1520" t="n">
        <v>0</v>
      </c>
      <c r="L1520" t="n">
        <v>0</v>
      </c>
      <c r="M1520" t="n">
        <v>0</v>
      </c>
      <c r="N1520" t="n">
        <v>0</v>
      </c>
      <c r="O1520" t="n">
        <v>0</v>
      </c>
      <c r="P1520" t="n">
        <v>0</v>
      </c>
      <c r="Q1520" t="n">
        <v>0</v>
      </c>
      <c r="R1520" t="n">
        <v>0</v>
      </c>
      <c r="S1520" t="n">
        <v>0</v>
      </c>
      <c r="T1520" t="n">
        <v>0</v>
      </c>
      <c r="U1520" t="n">
        <v>10.21238367961922</v>
      </c>
      <c r="V1520" t="n">
        <v>0</v>
      </c>
      <c r="W1520" t="n">
        <v>0</v>
      </c>
      <c r="X1520" t="n">
        <v>0</v>
      </c>
      <c r="Y1520" t="n">
        <v>0</v>
      </c>
      <c r="Z1520" t="n">
        <v>0</v>
      </c>
      <c r="AA1520" t="n">
        <v>0</v>
      </c>
      <c r="AB1520" t="n">
        <v>0</v>
      </c>
      <c r="AC1520" t="n">
        <v>0</v>
      </c>
      <c r="AD1520" t="n">
        <v>0</v>
      </c>
      <c r="AE1520" t="n">
        <v>0</v>
      </c>
      <c r="AF1520" t="n">
        <v>0</v>
      </c>
      <c r="AG1520" t="n">
        <v>0</v>
      </c>
      <c r="AH1520" t="n">
        <v>0</v>
      </c>
      <c r="AI1520" t="inlineStr">
        <is>
          <t>Operationnel</t>
        </is>
      </c>
      <c r="AJ1520" t="inlineStr"/>
      <c r="AK1520" t="inlineStr">
        <is>
          <t>IHS</t>
        </is>
      </c>
      <c r="AL1520" t="inlineStr">
        <is>
          <t>POWER ISSUE</t>
        </is>
      </c>
      <c r="AM1520" t="inlineStr">
        <is>
          <t>Defaut GE &amp; Power Cabinet</t>
        </is>
      </c>
      <c r="AN1520" t="inlineStr">
        <is>
          <t>PASSIVE</t>
        </is>
      </c>
      <c r="AO1520" t="inlineStr">
        <is>
          <t>(05/06/2026 ticket): INC-20260506-00016632...Grid Outage</t>
        </is>
      </c>
      <c r="AP1520" t="inlineStr">
        <is>
          <t>: .Grid Outage</t>
        </is>
      </c>
      <c r="AQ1520" t="inlineStr">
        <is>
          <t>LIT_633</t>
        </is>
      </c>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is>
          <t>(05/06/2026 ticket): INC-20260506-00016632...Grid Outage</t>
        </is>
      </c>
      <c r="BK1520" t="inlineStr"/>
      <c r="BL1520" t="inlineStr"/>
      <c r="BM1520" t="inlineStr"/>
      <c r="BN1520" t="inlineStr"/>
      <c r="BO1520" t="inlineStr"/>
      <c r="BP1520" t="inlineStr">
        <is>
          <t>LIT_633</t>
        </is>
      </c>
      <c r="BQ1520" t="inlineStr">
        <is>
          <t>Grid-Gen</t>
        </is>
      </c>
    </row>
    <row r="1521">
      <c r="A1521" t="inlineStr">
        <is>
          <t>Songa-Boko</t>
        </is>
      </c>
      <c r="B1521" t="inlineStr">
        <is>
          <t>LIT_280</t>
        </is>
      </c>
      <c r="C1521" t="inlineStr">
        <is>
          <t>Douala</t>
        </is>
      </c>
      <c r="D1521" t="inlineStr">
        <is>
          <t>IHS</t>
        </is>
      </c>
      <c r="E1521" t="inlineStr">
        <is>
          <t>Grid-Gen</t>
        </is>
      </c>
      <c r="F1521" t="inlineStr">
        <is>
          <t>LITTORAL</t>
        </is>
      </c>
      <c r="G1521" t="inlineStr">
        <is>
          <t>Douala</t>
        </is>
      </c>
      <c r="H1521" t="inlineStr">
        <is>
          <t>ZTE</t>
        </is>
      </c>
      <c r="I1521" t="n">
        <v>11.69788518775344</v>
      </c>
      <c r="J1521" t="n">
        <v>22.33581383602571</v>
      </c>
      <c r="K1521" t="n">
        <v>9.355283320920119</v>
      </c>
      <c r="L1521" t="n">
        <v>1.242284545119894</v>
      </c>
      <c r="M1521" t="n">
        <v>17.85680144278649</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v>
      </c>
      <c r="AI1521" t="inlineStr">
        <is>
          <t>Operationnel</t>
        </is>
      </c>
      <c r="AJ1521" t="inlineStr"/>
      <c r="AK1521" t="inlineStr">
        <is>
          <t>no impacts</t>
        </is>
      </c>
      <c r="AL1521" t="inlineStr">
        <is>
          <t>no impacts</t>
        </is>
      </c>
      <c r="AM1521" t="inlineStr">
        <is>
          <t>no impacts</t>
        </is>
      </c>
      <c r="AN1521" t="inlineStr">
        <is>
          <t>no impacts</t>
        </is>
      </c>
      <c r="AO1521" t="inlineStr"/>
      <c r="AP1521" t="inlineStr"/>
      <c r="AQ1521" t="inlineStr">
        <is>
          <t>LIT_280</t>
        </is>
      </c>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is>
          <t>LIT_280</t>
        </is>
      </c>
      <c r="BQ1521" t="inlineStr">
        <is>
          <t>Grid-Gen-Lithium</t>
        </is>
      </c>
    </row>
    <row r="1522">
      <c r="A1522" t="inlineStr">
        <is>
          <t>Nkolbisson-II</t>
        </is>
      </c>
      <c r="B1522" t="inlineStr">
        <is>
          <t>CTR_761</t>
        </is>
      </c>
      <c r="C1522" t="inlineStr">
        <is>
          <t>Yaounde</t>
        </is>
      </c>
      <c r="D1522" t="inlineStr">
        <is>
          <t>CAMUSAT</t>
        </is>
      </c>
      <c r="E1522" t="inlineStr">
        <is>
          <t>Good Grid + GE</t>
        </is>
      </c>
      <c r="F1522" t="inlineStr">
        <is>
          <t>CENTRE</t>
        </is>
      </c>
      <c r="G1522" t="inlineStr">
        <is>
          <t>Yaounde</t>
        </is>
      </c>
      <c r="H1522" t="inlineStr">
        <is>
          <t>ZTE</t>
        </is>
      </c>
      <c r="I1522" t="n">
        <v>0</v>
      </c>
      <c r="J1522" t="n">
        <v>0</v>
      </c>
      <c r="K1522" t="n">
        <v>0</v>
      </c>
      <c r="L1522" t="n">
        <v>0</v>
      </c>
      <c r="M1522" t="n">
        <v>0</v>
      </c>
      <c r="N1522" t="n">
        <v>1.348956148536239</v>
      </c>
      <c r="O1522" t="n">
        <v>0</v>
      </c>
      <c r="P1522" t="n">
        <v>2.054101639971122</v>
      </c>
      <c r="Q1522" t="n">
        <v>0</v>
      </c>
      <c r="R1522" t="n">
        <v>0.6335019818339039</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inlineStr">
        <is>
          <t>Operationnel</t>
        </is>
      </c>
      <c r="AJ1522" t="inlineStr"/>
      <c r="AK1522" t="inlineStr">
        <is>
          <t>no impacts</t>
        </is>
      </c>
      <c r="AL1522" t="inlineStr">
        <is>
          <t>no impacts</t>
        </is>
      </c>
      <c r="AM1522" t="inlineStr">
        <is>
          <t>no impacts</t>
        </is>
      </c>
      <c r="AN1522" t="inlineStr">
        <is>
          <t>no impacts</t>
        </is>
      </c>
      <c r="AO1522" t="inlineStr"/>
      <c r="AP1522" t="inlineStr"/>
      <c r="AQ1522" t="inlineStr">
        <is>
          <t>CTR_761</t>
        </is>
      </c>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is>
          <t>Grid-Gen</t>
        </is>
      </c>
    </row>
    <row r="1523">
      <c r="A1523" t="inlineStr">
        <is>
          <t>Ouro-Dara</t>
        </is>
      </c>
      <c r="B1523" t="inlineStr">
        <is>
          <t>ADM_148</t>
        </is>
      </c>
      <c r="C1523" t="inlineStr">
        <is>
          <t>NGAOUNDERE</t>
        </is>
      </c>
      <c r="D1523" t="inlineStr">
        <is>
          <t>CAMUSAT</t>
        </is>
      </c>
      <c r="E1523" t="inlineStr">
        <is>
          <t>Hybrid Solar - S3</t>
        </is>
      </c>
      <c r="F1523" t="inlineStr">
        <is>
          <t>ADAMAOUA</t>
        </is>
      </c>
      <c r="G1523" t="inlineStr">
        <is>
          <t>Oura-Dara</t>
        </is>
      </c>
      <c r="H1523" t="inlineStr">
        <is>
          <t>NOKIA</t>
        </is>
      </c>
      <c r="I1523" t="n">
        <v>4.621675184700071</v>
      </c>
      <c r="J1523" t="n">
        <v>4.621568174230167</v>
      </c>
      <c r="K1523" t="n">
        <v>4.621461163760261</v>
      </c>
      <c r="L1523" t="n">
        <v>4.621621679465119</v>
      </c>
      <c r="M1523" t="n">
        <v>4.621514668995214</v>
      </c>
      <c r="N1523" t="n">
        <v>4.62188920563988</v>
      </c>
      <c r="O1523" t="n">
        <v>4.621835700404927</v>
      </c>
      <c r="P1523" t="n">
        <v>4.621782195169976</v>
      </c>
      <c r="Q1523" t="n">
        <v>4.621354153290357</v>
      </c>
      <c r="R1523" t="n">
        <v>4.621728689935023</v>
      </c>
      <c r="S1523" t="n">
        <v>4.621835700404927</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inlineStr">
        <is>
          <t>Operationnel</t>
        </is>
      </c>
      <c r="AJ1523" t="inlineStr"/>
      <c r="AK1523" t="inlineStr">
        <is>
          <t>SPARE-ISSUE</t>
        </is>
      </c>
      <c r="AL1523" t="inlineStr">
        <is>
          <t>SPARE-ISSUE</t>
        </is>
      </c>
      <c r="AM1523" t="inlineStr">
        <is>
          <t>Warehouse HUAWEI</t>
        </is>
      </c>
      <c r="AN1523" t="inlineStr">
        <is>
          <t>SPARE-ISSUE</t>
        </is>
      </c>
      <c r="AO1523" t="inlineStr">
        <is>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is>
      </c>
      <c r="AP1523" t="inlineStr">
        <is>
          <t>: 05.05.26 : Modem expédié de Ydé vers Ngaoundéré, ETD=07.04.25 04.05.26 :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05.05.26 : Modem expédié de Ydé vers Ngaoundéré, ETD=07.04.25 04.05.26 :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05.05.26 : Modem expédié de Ydé vers Ngaoundéré, ETD=07.04.25 04.05.26 :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is>
      </c>
      <c r="AQ1523" t="inlineStr">
        <is>
          <t>ADM_148</t>
        </is>
      </c>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is>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is>
      </c>
      <c r="BH1523" t="inlineStr">
        <is>
          <t>(05/06/2026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is>
      </c>
      <c r="BI1523" t="inlineStr">
        <is>
          <t>(05/06/2026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is>
      </c>
      <c r="BJ1523" t="inlineStr"/>
      <c r="BK1523" t="inlineStr"/>
      <c r="BL1523" t="inlineStr"/>
      <c r="BM1523" t="inlineStr"/>
      <c r="BN1523" t="inlineStr"/>
      <c r="BO1523" t="inlineStr"/>
      <c r="BP1523" t="inlineStr"/>
      <c r="BQ1523" t="inlineStr"/>
    </row>
    <row r="1524">
      <c r="A1524" t="inlineStr">
        <is>
          <t>Ngwelle-II</t>
        </is>
      </c>
      <c r="B1524" t="inlineStr">
        <is>
          <t>LIT_377</t>
        </is>
      </c>
      <c r="C1524" t="inlineStr">
        <is>
          <t>Douala</t>
        </is>
      </c>
      <c r="D1524" t="inlineStr">
        <is>
          <t>IHS</t>
        </is>
      </c>
      <c r="E1524" t="inlineStr">
        <is>
          <t>Grid-Gen</t>
        </is>
      </c>
      <c r="F1524" t="inlineStr">
        <is>
          <t>LITTORAL</t>
        </is>
      </c>
      <c r="G1524" t="inlineStr">
        <is>
          <t>Douala</t>
        </is>
      </c>
      <c r="H1524" t="inlineStr">
        <is>
          <t>ZTE</t>
        </is>
      </c>
      <c r="I1524" t="n">
        <v>1.540950766623006</v>
      </c>
      <c r="J1524" t="n">
        <v>1.540950766623006</v>
      </c>
      <c r="K1524" t="n">
        <v>1.540950766623006</v>
      </c>
      <c r="L1524" t="n">
        <v>1.540950766623006</v>
      </c>
      <c r="M1524" t="n">
        <v>1.540950766623006</v>
      </c>
      <c r="N1524" t="n">
        <v>1.540950766623006</v>
      </c>
      <c r="O1524" t="n">
        <v>1.540950766623006</v>
      </c>
      <c r="P1524" t="n">
        <v>1.540950766623006</v>
      </c>
      <c r="Q1524" t="n">
        <v>1.540950766623006</v>
      </c>
      <c r="R1524" t="n">
        <v>2.01500714829939</v>
      </c>
      <c r="S1524" t="n">
        <v>1.540950766623006</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inlineStr">
        <is>
          <t>Operationnel</t>
        </is>
      </c>
      <c r="AJ1524" t="inlineStr"/>
      <c r="AK1524" t="inlineStr">
        <is>
          <t>no impacts</t>
        </is>
      </c>
      <c r="AL1524" t="inlineStr">
        <is>
          <t>no impacts</t>
        </is>
      </c>
      <c r="AM1524" t="inlineStr">
        <is>
          <t>no impacts</t>
        </is>
      </c>
      <c r="AN1524" t="inlineStr">
        <is>
          <t>no impacts</t>
        </is>
      </c>
      <c r="AO1524" t="inlineStr"/>
      <c r="AP1524" t="inlineStr"/>
      <c r="AQ1524" t="inlineStr">
        <is>
          <t>LIT_377</t>
        </is>
      </c>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is>
          <t>LIT_377</t>
        </is>
      </c>
      <c r="BP1524" t="inlineStr">
        <is>
          <t>LIT_377</t>
        </is>
      </c>
      <c r="BQ1524" t="inlineStr">
        <is>
          <t>Solar-AER-Gen</t>
        </is>
      </c>
    </row>
    <row r="1525">
      <c r="A1525" t="inlineStr">
        <is>
          <t>Mefou-Assi-IHS</t>
        </is>
      </c>
      <c r="B1525" t="inlineStr">
        <is>
          <t>CTR_642</t>
        </is>
      </c>
      <c r="C1525" t="inlineStr">
        <is>
          <t>Yaounde</t>
        </is>
      </c>
      <c r="D1525" t="inlineStr">
        <is>
          <t>HIS</t>
        </is>
      </c>
      <c r="E1525" t="inlineStr">
        <is>
          <t>Grid-Gen</t>
        </is>
      </c>
      <c r="F1525" t="inlineStr">
        <is>
          <t>CENTRE</t>
        </is>
      </c>
      <c r="G1525" t="inlineStr">
        <is>
          <t>Yaounde</t>
        </is>
      </c>
      <c r="H1525" t="inlineStr">
        <is>
          <t>ZTE</t>
        </is>
      </c>
      <c r="I1525" t="n">
        <v>0</v>
      </c>
      <c r="J1525" t="n">
        <v>0</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2.614675986565192</v>
      </c>
      <c r="AA1525" t="n">
        <v>0</v>
      </c>
      <c r="AB1525" t="n">
        <v>0</v>
      </c>
      <c r="AC1525" t="n">
        <v>0</v>
      </c>
      <c r="AD1525" t="n">
        <v>0</v>
      </c>
      <c r="AE1525" t="n">
        <v>0</v>
      </c>
      <c r="AF1525" t="n">
        <v>0</v>
      </c>
      <c r="AG1525" t="n">
        <v>0</v>
      </c>
      <c r="AH1525" t="n">
        <v>0</v>
      </c>
      <c r="AI1525" t="inlineStr">
        <is>
          <t>Operationnel</t>
        </is>
      </c>
      <c r="AJ1525" t="inlineStr"/>
      <c r="AK1525" t="inlineStr">
        <is>
          <t>no impacts</t>
        </is>
      </c>
      <c r="AL1525" t="inlineStr">
        <is>
          <t>no impacts</t>
        </is>
      </c>
      <c r="AM1525" t="inlineStr">
        <is>
          <t>no impacts</t>
        </is>
      </c>
      <c r="AN1525" t="inlineStr">
        <is>
          <t>no impacts</t>
        </is>
      </c>
      <c r="AO1525" t="inlineStr"/>
      <c r="AP1525" t="inlineStr"/>
      <c r="AQ1525" t="inlineStr">
        <is>
          <t>CTR_642</t>
        </is>
      </c>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is>
          <t>Solar-Grid-Gen-Lithium</t>
        </is>
      </c>
    </row>
    <row r="1526">
      <c r="A1526" t="inlineStr">
        <is>
          <t>Fougerole-MTN-IHS</t>
        </is>
      </c>
      <c r="B1526" t="inlineStr">
        <is>
          <t>CTR_473</t>
        </is>
      </c>
      <c r="C1526" t="inlineStr">
        <is>
          <t>Yaounde</t>
        </is>
      </c>
      <c r="D1526" t="inlineStr">
        <is>
          <t>IHS</t>
        </is>
      </c>
      <c r="E1526" t="inlineStr">
        <is>
          <t>Grid-Gen</t>
        </is>
      </c>
      <c r="F1526" t="inlineStr">
        <is>
          <t>CENTRE</t>
        </is>
      </c>
      <c r="G1526" t="inlineStr">
        <is>
          <t>Yaounde</t>
        </is>
      </c>
      <c r="H1526" t="inlineStr">
        <is>
          <t>ZTE</t>
        </is>
      </c>
      <c r="I1526" t="n">
        <v>0</v>
      </c>
      <c r="J1526" t="n">
        <v>50.46570956502384</v>
      </c>
      <c r="K1526" t="n">
        <v>24.76650315466866</v>
      </c>
      <c r="L1526" t="n">
        <v>0</v>
      </c>
      <c r="M1526" t="n">
        <v>3.669603033960843</v>
      </c>
      <c r="N1526" t="n">
        <v>0.6298636258571536</v>
      </c>
      <c r="O1526" t="n">
        <v>0</v>
      </c>
      <c r="P1526" t="n">
        <v>0</v>
      </c>
      <c r="Q1526" t="n">
        <v>4.184983292098632</v>
      </c>
      <c r="R1526" t="n">
        <v>0</v>
      </c>
      <c r="S1526" t="n">
        <v>0.1846465658200002</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inlineStr">
        <is>
          <t>Operationnel</t>
        </is>
      </c>
      <c r="AJ1526" t="inlineStr"/>
      <c r="AK1526" t="inlineStr">
        <is>
          <t>no impacts</t>
        </is>
      </c>
      <c r="AL1526" t="inlineStr">
        <is>
          <t>no impacts</t>
        </is>
      </c>
      <c r="AM1526" t="inlineStr">
        <is>
          <t>no impacts</t>
        </is>
      </c>
      <c r="AN1526" t="inlineStr">
        <is>
          <t>no impacts</t>
        </is>
      </c>
      <c r="AO1526" t="inlineStr"/>
      <c r="AP1526" t="inlineStr"/>
      <c r="AQ1526" t="inlineStr">
        <is>
          <t>CTR_473</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is>
          <t>CTR_473</t>
        </is>
      </c>
      <c r="BQ1526" t="inlineStr"/>
    </row>
    <row r="1527">
      <c r="A1527" t="inlineStr">
        <is>
          <t>Mokong-MTN-IHS</t>
        </is>
      </c>
      <c r="B1527" t="inlineStr">
        <is>
          <t>EXN_161</t>
        </is>
      </c>
      <c r="C1527" t="inlineStr">
        <is>
          <t>EXTREME-NORD</t>
        </is>
      </c>
      <c r="D1527" t="inlineStr">
        <is>
          <t>IHS</t>
        </is>
      </c>
      <c r="E1527" t="inlineStr">
        <is>
          <t>Hybrid-Gen</t>
        </is>
      </c>
      <c r="F1527" t="inlineStr">
        <is>
          <t>EXTREME-NORD</t>
        </is>
      </c>
      <c r="G1527" t="inlineStr">
        <is>
          <t>Mokong</t>
        </is>
      </c>
      <c r="H1527" t="inlineStr">
        <is>
          <t>NOKIA</t>
        </is>
      </c>
      <c r="I1527" t="n">
        <v>0</v>
      </c>
      <c r="J1527" t="n">
        <v>0</v>
      </c>
      <c r="K1527" t="n">
        <v>0</v>
      </c>
      <c r="L1527" t="n">
        <v>0.003745583204940658</v>
      </c>
      <c r="M1527" t="n">
        <v>0</v>
      </c>
      <c r="N1527" t="n">
        <v>0</v>
      </c>
      <c r="O1527" t="n">
        <v>0</v>
      </c>
      <c r="P1527" t="n">
        <v>2.066250335201383</v>
      </c>
      <c r="Q1527" t="n">
        <v>0</v>
      </c>
      <c r="R1527" t="n">
        <v>0.002942958232453008</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inlineStr">
        <is>
          <t>Insecurity</t>
        </is>
      </c>
      <c r="AJ1527" t="inlineStr"/>
      <c r="AK1527" t="inlineStr">
        <is>
          <t>no impacts</t>
        </is>
      </c>
      <c r="AL1527" t="inlineStr">
        <is>
          <t>no impacts</t>
        </is>
      </c>
      <c r="AM1527" t="inlineStr">
        <is>
          <t>no impacts</t>
        </is>
      </c>
      <c r="AN1527" t="inlineStr">
        <is>
          <t>no impacts</t>
        </is>
      </c>
      <c r="AO1527" t="inlineStr"/>
      <c r="AP1527" t="inlineStr"/>
      <c r="AQ1527" t="inlineStr">
        <is>
          <t>EXN_161</t>
        </is>
      </c>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is>
          <t>EXN_161</t>
        </is>
      </c>
      <c r="BQ1527" t="inlineStr"/>
    </row>
    <row r="1528">
      <c r="A1528" t="inlineStr">
        <is>
          <t>Meiganga-Markt-MTN-IHS</t>
        </is>
      </c>
      <c r="B1528" t="inlineStr">
        <is>
          <t>ADM_107</t>
        </is>
      </c>
      <c r="C1528" t="inlineStr">
        <is>
          <t>ADAMAOUA</t>
        </is>
      </c>
      <c r="D1528" t="inlineStr">
        <is>
          <t>IHS</t>
        </is>
      </c>
      <c r="E1528" t="inlineStr">
        <is>
          <t>Grid-Gen</t>
        </is>
      </c>
      <c r="F1528" t="inlineStr">
        <is>
          <t>ADAMAOUA</t>
        </is>
      </c>
      <c r="G1528" t="inlineStr">
        <is>
          <t>Meiganga</t>
        </is>
      </c>
      <c r="H1528" t="inlineStr">
        <is>
          <t>Huawei</t>
        </is>
      </c>
      <c r="I1528" t="n">
        <v>0</v>
      </c>
      <c r="J1528" t="n">
        <v>0</v>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inlineStr">
        <is>
          <t>Operationnel</t>
        </is>
      </c>
      <c r="AJ1528" t="inlineStr"/>
      <c r="AK1528" t="inlineStr">
        <is>
          <t>no impacts</t>
        </is>
      </c>
      <c r="AL1528" t="inlineStr">
        <is>
          <t>no impacts</t>
        </is>
      </c>
      <c r="AM1528" t="inlineStr">
        <is>
          <t>no impacts</t>
        </is>
      </c>
      <c r="AN1528" t="inlineStr">
        <is>
          <t>no impacts</t>
        </is>
      </c>
      <c r="AO1528" t="inlineStr"/>
      <c r="AP1528" t="inlineStr"/>
      <c r="AQ1528" t="inlineStr">
        <is>
          <t>ADM_107</t>
        </is>
      </c>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is>
          <t>ADM_107</t>
        </is>
      </c>
      <c r="BQ1528" t="inlineStr">
        <is>
          <t>Grid-Gen</t>
        </is>
      </c>
    </row>
    <row r="1529">
      <c r="A1529" t="inlineStr">
        <is>
          <t>Batchenga</t>
        </is>
      </c>
      <c r="B1529" t="inlineStr">
        <is>
          <t>CTR_032</t>
        </is>
      </c>
      <c r="C1529" t="inlineStr">
        <is>
          <t>CENTRE</t>
        </is>
      </c>
      <c r="D1529" t="inlineStr">
        <is>
          <t>CAMUSAT</t>
        </is>
      </c>
      <c r="E1529" t="inlineStr">
        <is>
          <t>Medium Grid + Solar + GE</t>
        </is>
      </c>
      <c r="F1529" t="inlineStr">
        <is>
          <t>CENTRE</t>
        </is>
      </c>
      <c r="G1529" t="inlineStr">
        <is>
          <t>Batchenga</t>
        </is>
      </c>
      <c r="H1529" t="inlineStr">
        <is>
          <t>NOKIA</t>
        </is>
      </c>
      <c r="I1529" t="n">
        <v>0</v>
      </c>
      <c r="J1529" t="n">
        <v>0</v>
      </c>
      <c r="K1529" t="n">
        <v>0</v>
      </c>
      <c r="L1529" t="n">
        <v>0</v>
      </c>
      <c r="M1529" t="n">
        <v>0</v>
      </c>
      <c r="N1529" t="n">
        <v>0</v>
      </c>
      <c r="O1529" t="n">
        <v>0.05500000290841775</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inlineStr">
        <is>
          <t>Operationnel</t>
        </is>
      </c>
      <c r="AJ1529" t="inlineStr"/>
      <c r="AK1529" t="inlineStr">
        <is>
          <t>no impacts</t>
        </is>
      </c>
      <c r="AL1529" t="inlineStr">
        <is>
          <t>no impacts</t>
        </is>
      </c>
      <c r="AM1529" t="inlineStr">
        <is>
          <t>no impacts</t>
        </is>
      </c>
      <c r="AN1529" t="inlineStr">
        <is>
          <t>no impacts</t>
        </is>
      </c>
      <c r="AO1529" t="inlineStr">
        <is>
          <t>(05/06/2026  cell nokia): 06/05/2026: Need BO RAN analysis</t>
        </is>
      </c>
      <c r="AP1529" t="inlineStr">
        <is>
          <t>05/06/2026 cell nokia) : 06/05/2026 : Need BO RAN analysis</t>
        </is>
      </c>
      <c r="AQ1529" t="inlineStr">
        <is>
          <t>CTR_032</t>
        </is>
      </c>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is>
          <t>(05/06/2026  cell nokia): 06/05/2026: Need BO RAN analysis</t>
        </is>
      </c>
      <c r="BG1529" t="inlineStr"/>
      <c r="BH1529" t="inlineStr"/>
      <c r="BI1529" t="inlineStr"/>
      <c r="BJ1529" t="inlineStr"/>
      <c r="BK1529" t="inlineStr"/>
      <c r="BL1529" t="inlineStr"/>
      <c r="BM1529" t="inlineStr"/>
      <c r="BN1529" t="inlineStr"/>
      <c r="BO1529" t="inlineStr"/>
      <c r="BP1529" t="inlineStr"/>
      <c r="BQ1529" t="inlineStr">
        <is>
          <t>Grid-Gen-Lithium</t>
        </is>
      </c>
    </row>
    <row r="1530">
      <c r="A1530" t="inlineStr">
        <is>
          <t>Soukounga-MTN</t>
        </is>
      </c>
      <c r="B1530" t="inlineStr">
        <is>
          <t>ADM_030</t>
        </is>
      </c>
      <c r="C1530" t="inlineStr">
        <is>
          <t>ADAMAOUA</t>
        </is>
      </c>
      <c r="D1530" t="inlineStr">
        <is>
          <t>IHS</t>
        </is>
      </c>
      <c r="E1530" t="inlineStr">
        <is>
          <t>Grid-Gen</t>
        </is>
      </c>
      <c r="F1530" t="inlineStr">
        <is>
          <t>ADAMAOUA</t>
        </is>
      </c>
      <c r="G1530" t="inlineStr">
        <is>
          <t>Soukounga</t>
        </is>
      </c>
      <c r="H1530" t="inlineStr">
        <is>
          <t>NOKIA</t>
        </is>
      </c>
      <c r="I1530" t="n">
        <v>0</v>
      </c>
      <c r="J1530" t="n">
        <v>0</v>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inlineStr">
        <is>
          <t>Operationnel</t>
        </is>
      </c>
      <c r="AJ1530" t="inlineStr"/>
      <c r="AK1530" t="inlineStr">
        <is>
          <t>no impacts</t>
        </is>
      </c>
      <c r="AL1530" t="inlineStr">
        <is>
          <t>no impacts</t>
        </is>
      </c>
      <c r="AM1530" t="inlineStr">
        <is>
          <t>no impacts</t>
        </is>
      </c>
      <c r="AN1530" t="inlineStr">
        <is>
          <t>no impacts</t>
        </is>
      </c>
      <c r="AO1530" t="inlineStr"/>
      <c r="AP1530" t="inlineStr"/>
      <c r="AQ1530" t="inlineStr">
        <is>
          <t>ADM_030</t>
        </is>
      </c>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is>
          <t>ADM_030</t>
        </is>
      </c>
      <c r="BQ1530" t="inlineStr">
        <is>
          <t>Grid-Gen</t>
        </is>
      </c>
    </row>
    <row r="1531">
      <c r="A1531" t="inlineStr">
        <is>
          <t>Chapelle-Manguier-IHS</t>
        </is>
      </c>
      <c r="B1531" t="inlineStr">
        <is>
          <t>CTR_446</t>
        </is>
      </c>
      <c r="C1531" t="inlineStr">
        <is>
          <t>Yaounde</t>
        </is>
      </c>
      <c r="D1531" t="inlineStr">
        <is>
          <t>IHS</t>
        </is>
      </c>
      <c r="E1531" t="inlineStr">
        <is>
          <t>Grid-Gen</t>
        </is>
      </c>
      <c r="F1531" t="inlineStr">
        <is>
          <t>CENTRE</t>
        </is>
      </c>
      <c r="G1531" t="inlineStr">
        <is>
          <t>Yaounde</t>
        </is>
      </c>
      <c r="H1531" t="inlineStr">
        <is>
          <t>ZTE</t>
        </is>
      </c>
      <c r="I1531" t="n">
        <v>0</v>
      </c>
      <c r="J1531" t="n">
        <v>0</v>
      </c>
      <c r="K1531" t="n">
        <v>0</v>
      </c>
      <c r="L1531" t="n">
        <v>0</v>
      </c>
      <c r="M1531" t="n">
        <v>0</v>
      </c>
      <c r="N1531" t="n">
        <v>0</v>
      </c>
      <c r="O1531" t="n">
        <v>0</v>
      </c>
      <c r="P1531" t="n">
        <v>2.082851786218764</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0</v>
      </c>
      <c r="AI1531" t="inlineStr">
        <is>
          <t>Operationnel</t>
        </is>
      </c>
      <c r="AJ1531" t="inlineStr"/>
      <c r="AK1531" t="inlineStr">
        <is>
          <t>no impacts</t>
        </is>
      </c>
      <c r="AL1531" t="inlineStr">
        <is>
          <t>no impacts</t>
        </is>
      </c>
      <c r="AM1531" t="inlineStr">
        <is>
          <t>no impacts</t>
        </is>
      </c>
      <c r="AN1531" t="inlineStr">
        <is>
          <t>no impacts</t>
        </is>
      </c>
      <c r="AO1531" t="inlineStr"/>
      <c r="AP1531" t="inlineStr"/>
      <c r="AQ1531" t="inlineStr">
        <is>
          <t>CTR_446</t>
        </is>
      </c>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is>
          <t>CTR_446</t>
        </is>
      </c>
      <c r="BQ1531" t="inlineStr"/>
    </row>
    <row r="1532">
      <c r="A1532" t="inlineStr">
        <is>
          <t>H-General-Yde</t>
        </is>
      </c>
      <c r="B1532" t="inlineStr">
        <is>
          <t>CTR_336</t>
        </is>
      </c>
      <c r="C1532" t="inlineStr">
        <is>
          <t>Yaounde</t>
        </is>
      </c>
      <c r="D1532" t="inlineStr">
        <is>
          <t>IHS</t>
        </is>
      </c>
      <c r="E1532" t="inlineStr">
        <is>
          <t>Grid-Gen</t>
        </is>
      </c>
      <c r="F1532" t="inlineStr">
        <is>
          <t>CENTRE</t>
        </is>
      </c>
      <c r="G1532" t="inlineStr">
        <is>
          <t>Yaounde</t>
        </is>
      </c>
      <c r="H1532" t="inlineStr">
        <is>
          <t>ZTE</t>
        </is>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inlineStr">
        <is>
          <t>Operationnel</t>
        </is>
      </c>
      <c r="AJ1532" t="inlineStr"/>
      <c r="AK1532" t="inlineStr">
        <is>
          <t>no impacts</t>
        </is>
      </c>
      <c r="AL1532" t="inlineStr">
        <is>
          <t>no impacts</t>
        </is>
      </c>
      <c r="AM1532" t="inlineStr">
        <is>
          <t>no impacts</t>
        </is>
      </c>
      <c r="AN1532" t="inlineStr">
        <is>
          <t>no impacts</t>
        </is>
      </c>
      <c r="AO1532" t="inlineStr"/>
      <c r="AP1532" t="inlineStr"/>
      <c r="AQ1532" t="inlineStr">
        <is>
          <t>CTR_336</t>
        </is>
      </c>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is>
          <t>CTR_336</t>
        </is>
      </c>
      <c r="BQ1532" t="inlineStr">
        <is>
          <t>Grid-Gen</t>
        </is>
      </c>
    </row>
    <row r="1533">
      <c r="A1533" t="inlineStr">
        <is>
          <t>Nkolo2-MTN-IHS</t>
        </is>
      </c>
      <c r="B1533" t="inlineStr">
        <is>
          <t>CTR_469</t>
        </is>
      </c>
      <c r="C1533" t="inlineStr">
        <is>
          <t>Yaounde</t>
        </is>
      </c>
      <c r="D1533" t="inlineStr">
        <is>
          <t>IHS</t>
        </is>
      </c>
      <c r="E1533" t="inlineStr">
        <is>
          <t>Grid-Gen</t>
        </is>
      </c>
      <c r="F1533" t="inlineStr">
        <is>
          <t>CENTRE</t>
        </is>
      </c>
      <c r="G1533" t="inlineStr">
        <is>
          <t>Yaounde</t>
        </is>
      </c>
      <c r="H1533" t="inlineStr">
        <is>
          <t>ZTE</t>
        </is>
      </c>
      <c r="I1533" t="n">
        <v>0</v>
      </c>
      <c r="J1533" t="n">
        <v>0</v>
      </c>
      <c r="K1533" t="n">
        <v>0</v>
      </c>
      <c r="L1533" t="n">
        <v>0</v>
      </c>
      <c r="M1533" t="n">
        <v>0</v>
      </c>
      <c r="N1533" t="n">
        <v>0</v>
      </c>
      <c r="O1533" t="n">
        <v>0</v>
      </c>
      <c r="P1533" t="n">
        <v>3.763576061615197</v>
      </c>
      <c r="Q1533" t="n">
        <v>0</v>
      </c>
      <c r="R1533" t="n">
        <v>0</v>
      </c>
      <c r="S1533" t="n">
        <v>2.818744952672832</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inlineStr">
        <is>
          <t>Operationnel</t>
        </is>
      </c>
      <c r="AJ1533" t="inlineStr"/>
      <c r="AK1533" t="inlineStr">
        <is>
          <t>no impacts</t>
        </is>
      </c>
      <c r="AL1533" t="inlineStr">
        <is>
          <t>no impacts</t>
        </is>
      </c>
      <c r="AM1533" t="inlineStr">
        <is>
          <t>no impacts</t>
        </is>
      </c>
      <c r="AN1533" t="inlineStr">
        <is>
          <t>no impacts</t>
        </is>
      </c>
      <c r="AO1533" t="inlineStr"/>
      <c r="AP1533" t="inlineStr"/>
      <c r="AQ1533" t="inlineStr">
        <is>
          <t>CTR_469</t>
        </is>
      </c>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is>
          <t>CTR_469</t>
        </is>
      </c>
      <c r="BQ1533" t="inlineStr">
        <is>
          <t>Grid-Gen-Lithium</t>
        </is>
      </c>
    </row>
    <row r="1534">
      <c r="A1534" t="inlineStr">
        <is>
          <t>Ekie-Nodal</t>
        </is>
      </c>
      <c r="B1534" t="inlineStr">
        <is>
          <t>CTR_575</t>
        </is>
      </c>
      <c r="C1534" t="inlineStr">
        <is>
          <t>Yaounde</t>
        </is>
      </c>
      <c r="D1534" t="inlineStr"/>
      <c r="E1534" t="inlineStr"/>
      <c r="F1534" t="inlineStr">
        <is>
          <t>CENTRE</t>
        </is>
      </c>
      <c r="G1534" t="inlineStr">
        <is>
          <t>Yaounde</t>
        </is>
      </c>
      <c r="H1534" t="inlineStr">
        <is>
          <t>ZTE</t>
        </is>
      </c>
      <c r="I1534" t="n">
        <v>0</v>
      </c>
      <c r="J1534" t="n">
        <v>0</v>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inlineStr">
        <is>
          <t>Operationnel</t>
        </is>
      </c>
      <c r="AJ1534" t="inlineStr"/>
      <c r="AK1534" t="inlineStr">
        <is>
          <t>no impacts</t>
        </is>
      </c>
      <c r="AL1534" t="inlineStr">
        <is>
          <t>no impacts</t>
        </is>
      </c>
      <c r="AM1534" t="inlineStr">
        <is>
          <t>no impacts</t>
        </is>
      </c>
      <c r="AN1534" t="inlineStr">
        <is>
          <t>no impacts</t>
        </is>
      </c>
      <c r="AO1534" t="inlineStr"/>
      <c r="AP1534" t="inlineStr"/>
      <c r="AQ1534" t="inlineStr">
        <is>
          <t>CTR_575</t>
        </is>
      </c>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is>
          <t>Grid-Gen</t>
        </is>
      </c>
    </row>
    <row r="1535">
      <c r="A1535" t="inlineStr">
        <is>
          <t>Kousseri-MTN-IHS</t>
        </is>
      </c>
      <c r="B1535" t="inlineStr">
        <is>
          <t>EXN_138</t>
        </is>
      </c>
      <c r="C1535" t="inlineStr">
        <is>
          <t>EXTREME-NORD</t>
        </is>
      </c>
      <c r="D1535" t="inlineStr">
        <is>
          <t>IHS</t>
        </is>
      </c>
      <c r="E1535" t="inlineStr">
        <is>
          <t>Grid-Gen</t>
        </is>
      </c>
      <c r="F1535" t="inlineStr">
        <is>
          <t>EXTREME-NORD</t>
        </is>
      </c>
      <c r="G1535" t="inlineStr">
        <is>
          <t>Kousseri</t>
        </is>
      </c>
      <c r="H1535" t="inlineStr">
        <is>
          <t>Huawei</t>
        </is>
      </c>
      <c r="I1535" t="n">
        <v>0</v>
      </c>
      <c r="J1535" t="n">
        <v>0.07456846244503226</v>
      </c>
      <c r="K1535" t="n">
        <v>0.2420220127670625</v>
      </c>
      <c r="L1535" t="n">
        <v>0</v>
      </c>
      <c r="M1535" t="n">
        <v>0.00196185861491355</v>
      </c>
      <c r="N1535" t="n">
        <v>0.05671554904931899</v>
      </c>
      <c r="O1535" t="n">
        <v>0.4713276146938216</v>
      </c>
      <c r="P1535" t="n">
        <v>0.1934035892738412</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inlineStr">
        <is>
          <t>Insecurity</t>
        </is>
      </c>
      <c r="AJ1535" t="inlineStr"/>
      <c r="AK1535" t="inlineStr">
        <is>
          <t>no impacts</t>
        </is>
      </c>
      <c r="AL1535" t="inlineStr">
        <is>
          <t>no impacts</t>
        </is>
      </c>
      <c r="AM1535" t="inlineStr">
        <is>
          <t>no impacts</t>
        </is>
      </c>
      <c r="AN1535" t="inlineStr">
        <is>
          <t>no impacts</t>
        </is>
      </c>
      <c r="AO1535" t="inlineStr"/>
      <c r="AP1535" t="inlineStr"/>
      <c r="AQ1535" t="inlineStr">
        <is>
          <t>EXN_138</t>
        </is>
      </c>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is>
          <t>EXN_138</t>
        </is>
      </c>
      <c r="BQ1535" t="inlineStr">
        <is>
          <t>Grid-Gen-Lithium</t>
        </is>
      </c>
    </row>
    <row r="1536">
      <c r="A1536" t="inlineStr">
        <is>
          <t>Bfsam-Centre</t>
        </is>
      </c>
      <c r="B1536" t="inlineStr">
        <is>
          <t>OST_078</t>
        </is>
      </c>
      <c r="C1536" t="inlineStr">
        <is>
          <t>Bafoussam</t>
        </is>
      </c>
      <c r="D1536" t="inlineStr">
        <is>
          <t>IHS</t>
        </is>
      </c>
      <c r="E1536" t="inlineStr">
        <is>
          <t>GridOnly</t>
        </is>
      </c>
      <c r="F1536" t="inlineStr">
        <is>
          <t>OUEST</t>
        </is>
      </c>
      <c r="G1536" t="inlineStr">
        <is>
          <t>Bafoussam</t>
        </is>
      </c>
      <c r="H1536" t="inlineStr">
        <is>
          <t>Huawei</t>
        </is>
      </c>
      <c r="I1536" t="n">
        <v>0</v>
      </c>
      <c r="J1536" t="n">
        <v>0</v>
      </c>
      <c r="K1536" t="n">
        <v>0</v>
      </c>
      <c r="L1536" t="n">
        <v>0</v>
      </c>
      <c r="M1536" t="n">
        <v>0.004619285284205541</v>
      </c>
      <c r="N1536" t="n">
        <v>0</v>
      </c>
      <c r="O1536" t="n">
        <v>0</v>
      </c>
      <c r="P1536" t="n">
        <v>0</v>
      </c>
      <c r="Q1536" t="n">
        <v>0</v>
      </c>
      <c r="R1536" t="n">
        <v>0</v>
      </c>
      <c r="S1536" t="n">
        <v>0</v>
      </c>
      <c r="T1536" t="n">
        <v>0</v>
      </c>
      <c r="U1536" t="n">
        <v>8.917539158697954e-05</v>
      </c>
      <c r="V1536" t="n">
        <v>0</v>
      </c>
      <c r="W1536" t="n">
        <v>0</v>
      </c>
      <c r="X1536" t="n">
        <v>0</v>
      </c>
      <c r="Y1536" t="n">
        <v>0</v>
      </c>
      <c r="Z1536" t="n">
        <v>0</v>
      </c>
      <c r="AA1536" t="n">
        <v>0</v>
      </c>
      <c r="AB1536" t="n">
        <v>0</v>
      </c>
      <c r="AC1536" t="n">
        <v>0</v>
      </c>
      <c r="AD1536" t="n">
        <v>0</v>
      </c>
      <c r="AE1536" t="n">
        <v>0</v>
      </c>
      <c r="AF1536" t="n">
        <v>0</v>
      </c>
      <c r="AG1536" t="n">
        <v>0</v>
      </c>
      <c r="AH1536" t="n">
        <v>0</v>
      </c>
      <c r="AI1536" t="inlineStr">
        <is>
          <t>Operationnel</t>
        </is>
      </c>
      <c r="AJ1536" t="inlineStr"/>
      <c r="AK1536" t="inlineStr">
        <is>
          <t>no impacts</t>
        </is>
      </c>
      <c r="AL1536" t="inlineStr">
        <is>
          <t>no impacts</t>
        </is>
      </c>
      <c r="AM1536" t="inlineStr">
        <is>
          <t>no impacts</t>
        </is>
      </c>
      <c r="AN1536" t="inlineStr">
        <is>
          <t>no impacts</t>
        </is>
      </c>
      <c r="AO1536" t="inlineStr"/>
      <c r="AP1536" t="inlineStr"/>
      <c r="AQ1536" t="inlineStr">
        <is>
          <t>OST_078</t>
        </is>
      </c>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is>
          <t>OST_078</t>
        </is>
      </c>
      <c r="BQ1536" t="inlineStr">
        <is>
          <t>Grid-Gen</t>
        </is>
      </c>
    </row>
    <row r="1537">
      <c r="A1537" t="inlineStr">
        <is>
          <t>Kousseri-Michedire-MTN-IHS</t>
        </is>
      </c>
      <c r="B1537" t="inlineStr">
        <is>
          <t>EXN_182</t>
        </is>
      </c>
      <c r="C1537" t="inlineStr">
        <is>
          <t>EXTREME-NORD</t>
        </is>
      </c>
      <c r="D1537" t="inlineStr">
        <is>
          <t>IHS</t>
        </is>
      </c>
      <c r="E1537" t="inlineStr">
        <is>
          <t>Hybrid-Gen-Lithium</t>
        </is>
      </c>
      <c r="F1537" t="inlineStr">
        <is>
          <t>EXTREME-NORD</t>
        </is>
      </c>
      <c r="G1537" t="inlineStr">
        <is>
          <t>Kousseri</t>
        </is>
      </c>
      <c r="H1537" t="inlineStr">
        <is>
          <t>Huawei</t>
        </is>
      </c>
      <c r="I1537" t="n">
        <v>0</v>
      </c>
      <c r="J1537" t="n">
        <v>0</v>
      </c>
      <c r="K1537" t="n">
        <v>0</v>
      </c>
      <c r="L1537" t="n">
        <v>0</v>
      </c>
      <c r="M1537" t="n">
        <v>0.00187268322332657</v>
      </c>
      <c r="N1537" t="n">
        <v>0.1231333807033013</v>
      </c>
      <c r="O1537" t="n">
        <v>0.436977253854517</v>
      </c>
      <c r="P1537" t="n">
        <v>0.1789036706017983</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inlineStr">
        <is>
          <t>Insecurity</t>
        </is>
      </c>
      <c r="AJ1537" t="inlineStr"/>
      <c r="AK1537" t="inlineStr">
        <is>
          <t>no impacts</t>
        </is>
      </c>
      <c r="AL1537" t="inlineStr">
        <is>
          <t>no impacts</t>
        </is>
      </c>
      <c r="AM1537" t="inlineStr">
        <is>
          <t>no impacts</t>
        </is>
      </c>
      <c r="AN1537" t="inlineStr">
        <is>
          <t>no impacts</t>
        </is>
      </c>
      <c r="AO1537" t="inlineStr"/>
      <c r="AP1537" t="inlineStr"/>
      <c r="AQ1537" t="inlineStr">
        <is>
          <t>EXN_182</t>
        </is>
      </c>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is>
          <t>EXN_182</t>
        </is>
      </c>
      <c r="BQ1537" t="inlineStr">
        <is>
          <t>Grid-Gen</t>
        </is>
      </c>
    </row>
    <row r="1538">
      <c r="A1538" t="inlineStr">
        <is>
          <t>Kousseri-Papar-IHS</t>
        </is>
      </c>
      <c r="B1538" t="inlineStr">
        <is>
          <t>EXN_188</t>
        </is>
      </c>
      <c r="C1538" t="inlineStr">
        <is>
          <t>EXTREME-NORD</t>
        </is>
      </c>
      <c r="D1538" t="inlineStr">
        <is>
          <t>IHS</t>
        </is>
      </c>
      <c r="E1538" t="inlineStr">
        <is>
          <t>GenOnly</t>
        </is>
      </c>
      <c r="F1538" t="inlineStr">
        <is>
          <t>EXTREME-NORD</t>
        </is>
      </c>
      <c r="G1538" t="inlineStr">
        <is>
          <t>Kousseri</t>
        </is>
      </c>
      <c r="H1538" t="inlineStr">
        <is>
          <t>Huawei</t>
        </is>
      </c>
      <c r="I1538" t="n">
        <v>0</v>
      </c>
      <c r="J1538" t="n">
        <v>0</v>
      </c>
      <c r="K1538" t="n">
        <v>0.0226683845414102</v>
      </c>
      <c r="L1538" t="n">
        <v>0</v>
      </c>
      <c r="M1538" t="n">
        <v>0.001337630873804693</v>
      </c>
      <c r="N1538" t="n">
        <v>0.1316050429040644</v>
      </c>
      <c r="O1538" t="n">
        <v>0.4052308144495524</v>
      </c>
      <c r="P1538" t="n">
        <v>0.1669006628941909</v>
      </c>
      <c r="Q1538" t="n">
        <v>0</v>
      </c>
      <c r="R1538" t="n">
        <v>0</v>
      </c>
      <c r="S1538" t="n">
        <v>0</v>
      </c>
      <c r="T1538" t="n">
        <v>0</v>
      </c>
      <c r="U1538" t="n">
        <v>16.19291348132168</v>
      </c>
      <c r="V1538" t="n">
        <v>0</v>
      </c>
      <c r="W1538" t="n">
        <v>0</v>
      </c>
      <c r="X1538" t="n">
        <v>0</v>
      </c>
      <c r="Y1538" t="n">
        <v>0</v>
      </c>
      <c r="Z1538" t="n">
        <v>0</v>
      </c>
      <c r="AA1538" t="n">
        <v>0</v>
      </c>
      <c r="AB1538" t="n">
        <v>0</v>
      </c>
      <c r="AC1538" t="n">
        <v>0</v>
      </c>
      <c r="AD1538" t="n">
        <v>0</v>
      </c>
      <c r="AE1538" t="n">
        <v>0</v>
      </c>
      <c r="AF1538" t="n">
        <v>0</v>
      </c>
      <c r="AG1538" t="n">
        <v>0</v>
      </c>
      <c r="AH1538" t="n">
        <v>0</v>
      </c>
      <c r="AI1538" t="inlineStr">
        <is>
          <t>Insecurity</t>
        </is>
      </c>
      <c r="AJ1538" t="inlineStr"/>
      <c r="AK1538" t="inlineStr">
        <is>
          <t>no impacts</t>
        </is>
      </c>
      <c r="AL1538" t="inlineStr">
        <is>
          <t>no impacts</t>
        </is>
      </c>
      <c r="AM1538" t="inlineStr">
        <is>
          <t>no impacts</t>
        </is>
      </c>
      <c r="AN1538" t="inlineStr">
        <is>
          <t>no impacts</t>
        </is>
      </c>
      <c r="AO1538" t="inlineStr"/>
      <c r="AP1538" t="inlineStr"/>
      <c r="AQ1538" t="inlineStr">
        <is>
          <t>EXN_188</t>
        </is>
      </c>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is>
          <t>EXN_188</t>
        </is>
      </c>
      <c r="BQ1538" t="inlineStr"/>
    </row>
    <row r="1539">
      <c r="A1539" t="inlineStr">
        <is>
          <t>Kousseri-Crtv</t>
        </is>
      </c>
      <c r="B1539" t="inlineStr">
        <is>
          <t>EXN_031</t>
        </is>
      </c>
      <c r="C1539" t="inlineStr">
        <is>
          <t>EXTREME-NORD</t>
        </is>
      </c>
      <c r="D1539" t="inlineStr">
        <is>
          <t>CAMUSAT</t>
        </is>
      </c>
      <c r="E1539" t="inlineStr">
        <is>
          <t>Bad Grid + Solar + GE</t>
        </is>
      </c>
      <c r="F1539" t="inlineStr">
        <is>
          <t>EXTREME-NORD</t>
        </is>
      </c>
      <c r="G1539" t="inlineStr">
        <is>
          <t>Kousseri</t>
        </is>
      </c>
      <c r="H1539" t="inlineStr">
        <is>
          <t>Huawei</t>
        </is>
      </c>
      <c r="I1539" t="n">
        <v>0</v>
      </c>
      <c r="J1539" t="n">
        <v>0</v>
      </c>
      <c r="K1539" t="n">
        <v>0</v>
      </c>
      <c r="L1539" t="n">
        <v>0</v>
      </c>
      <c r="M1539" t="n">
        <v>0.600952963904655</v>
      </c>
      <c r="N1539" t="n">
        <v>0.05277399674117449</v>
      </c>
      <c r="O1539" t="n">
        <v>0.4077277254139878</v>
      </c>
      <c r="P1539" t="n">
        <v>0.166454785936256</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inlineStr">
        <is>
          <t>Insecurity</t>
        </is>
      </c>
      <c r="AJ1539" t="inlineStr"/>
      <c r="AK1539" t="inlineStr">
        <is>
          <t>no impacts</t>
        </is>
      </c>
      <c r="AL1539" t="inlineStr">
        <is>
          <t>no impacts</t>
        </is>
      </c>
      <c r="AM1539" t="inlineStr">
        <is>
          <t>no impacts</t>
        </is>
      </c>
      <c r="AN1539" t="inlineStr">
        <is>
          <t>no impacts</t>
        </is>
      </c>
      <c r="AO1539" t="inlineStr"/>
      <c r="AP1539" t="inlineStr"/>
      <c r="AQ1539" t="inlineStr">
        <is>
          <t>EXN_031</t>
        </is>
      </c>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is>
          <t>Grid-Gen</t>
        </is>
      </c>
    </row>
    <row r="1540">
      <c r="A1540" t="inlineStr">
        <is>
          <t>Ngoa-Ekelle-New</t>
        </is>
      </c>
      <c r="B1540" t="inlineStr">
        <is>
          <t>CTR_194</t>
        </is>
      </c>
      <c r="C1540" t="inlineStr">
        <is>
          <t>Yaounde</t>
        </is>
      </c>
      <c r="D1540" t="inlineStr"/>
      <c r="E1540" t="inlineStr"/>
      <c r="F1540" t="inlineStr">
        <is>
          <t>CENTRE</t>
        </is>
      </c>
      <c r="G1540" t="inlineStr">
        <is>
          <t>Yaounde</t>
        </is>
      </c>
      <c r="H1540" t="inlineStr">
        <is>
          <t>ZTE</t>
        </is>
      </c>
      <c r="I1540" t="n">
        <v>0.01287692654516003</v>
      </c>
      <c r="J1540" t="n">
        <v>0</v>
      </c>
      <c r="K1540" t="n">
        <v>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inlineStr">
        <is>
          <t>Operationnel</t>
        </is>
      </c>
      <c r="AJ1540" t="inlineStr"/>
      <c r="AK1540" t="inlineStr">
        <is>
          <t>no impacts</t>
        </is>
      </c>
      <c r="AL1540" t="inlineStr">
        <is>
          <t>no impacts</t>
        </is>
      </c>
      <c r="AM1540" t="inlineStr">
        <is>
          <t>no impacts</t>
        </is>
      </c>
      <c r="AN1540" t="inlineStr">
        <is>
          <t>no impacts</t>
        </is>
      </c>
      <c r="AO1540" t="inlineStr"/>
      <c r="AP1540" t="inlineStr"/>
      <c r="AQ1540" t="inlineStr">
        <is>
          <t>CTR_194</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row>
    <row r="1541">
      <c r="A1541" t="inlineStr">
        <is>
          <t>Ekounou-PJ</t>
        </is>
      </c>
      <c r="B1541" t="inlineStr">
        <is>
          <t>CTR_269</t>
        </is>
      </c>
      <c r="C1541" t="inlineStr">
        <is>
          <t>Yaounde</t>
        </is>
      </c>
      <c r="D1541" t="inlineStr">
        <is>
          <t>IHS</t>
        </is>
      </c>
      <c r="E1541" t="inlineStr">
        <is>
          <t>Grid-Gen</t>
        </is>
      </c>
      <c r="F1541" t="inlineStr">
        <is>
          <t>CENTRE</t>
        </is>
      </c>
      <c r="G1541" t="inlineStr">
        <is>
          <t>Yaounde</t>
        </is>
      </c>
      <c r="H1541" t="inlineStr">
        <is>
          <t>ZTE</t>
        </is>
      </c>
      <c r="I1541" t="n">
        <v>12.8288966792511</v>
      </c>
      <c r="J1541" t="n">
        <v>0</v>
      </c>
      <c r="K1541" t="n">
        <v>0</v>
      </c>
      <c r="L1541" t="n">
        <v>0.03882696549697104</v>
      </c>
      <c r="M1541" t="n">
        <v>0</v>
      </c>
      <c r="N1541" t="n">
        <v>0</v>
      </c>
      <c r="O1541" t="n">
        <v>0.0798654807052991</v>
      </c>
      <c r="P1541" t="n">
        <v>0</v>
      </c>
      <c r="Q1541" t="n">
        <v>0</v>
      </c>
      <c r="R1541" t="n">
        <v>0.5038766326230693</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inlineStr">
        <is>
          <t>Operationnel</t>
        </is>
      </c>
      <c r="AJ1541" t="inlineStr"/>
      <c r="AK1541" t="inlineStr">
        <is>
          <t>no impacts</t>
        </is>
      </c>
      <c r="AL1541" t="inlineStr">
        <is>
          <t>no impacts</t>
        </is>
      </c>
      <c r="AM1541" t="inlineStr">
        <is>
          <t>no impacts</t>
        </is>
      </c>
      <c r="AN1541" t="inlineStr">
        <is>
          <t>no impacts</t>
        </is>
      </c>
      <c r="AO1541" t="inlineStr"/>
      <c r="AP1541" t="inlineStr"/>
      <c r="AQ1541" t="inlineStr">
        <is>
          <t>CTR_269</t>
        </is>
      </c>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is>
          <t>CTR_269</t>
        </is>
      </c>
      <c r="BQ1541" t="inlineStr">
        <is>
          <t>Grid-Gen-Lithium</t>
        </is>
      </c>
    </row>
    <row r="1542">
      <c r="A1542" t="inlineStr">
        <is>
          <t>Mimboman-Village</t>
        </is>
      </c>
      <c r="B1542" t="inlineStr">
        <is>
          <t>CTR_245</t>
        </is>
      </c>
      <c r="C1542" t="inlineStr">
        <is>
          <t>Yaounde</t>
        </is>
      </c>
      <c r="D1542" t="inlineStr">
        <is>
          <t>IHS</t>
        </is>
      </c>
      <c r="E1542" t="inlineStr">
        <is>
          <t>Grid-Gen</t>
        </is>
      </c>
      <c r="F1542" t="inlineStr">
        <is>
          <t>CENTRE</t>
        </is>
      </c>
      <c r="G1542" t="inlineStr">
        <is>
          <t>Yaounde</t>
        </is>
      </c>
      <c r="H1542" t="inlineStr">
        <is>
          <t>ZTE</t>
        </is>
      </c>
      <c r="I1542" t="n">
        <v>0</v>
      </c>
      <c r="J1542" t="n">
        <v>0</v>
      </c>
      <c r="K1542" t="n">
        <v>0</v>
      </c>
      <c r="L1542" t="n">
        <v>0</v>
      </c>
      <c r="M1542" t="n">
        <v>0</v>
      </c>
      <c r="N1542" t="n">
        <v>0</v>
      </c>
      <c r="O1542" t="n">
        <v>0</v>
      </c>
      <c r="P1542" t="n">
        <v>4.246246786118888</v>
      </c>
      <c r="Q1542" t="n">
        <v>1.29341771465587</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inlineStr">
        <is>
          <t>Operationnel</t>
        </is>
      </c>
      <c r="AJ1542" t="inlineStr"/>
      <c r="AK1542" t="inlineStr">
        <is>
          <t>no impacts</t>
        </is>
      </c>
      <c r="AL1542" t="inlineStr">
        <is>
          <t>no impacts</t>
        </is>
      </c>
      <c r="AM1542" t="inlineStr">
        <is>
          <t>no impacts</t>
        </is>
      </c>
      <c r="AN1542" t="inlineStr">
        <is>
          <t>no impacts</t>
        </is>
      </c>
      <c r="AO1542" t="inlineStr"/>
      <c r="AP1542" t="inlineStr"/>
      <c r="AQ1542" t="inlineStr">
        <is>
          <t>CTR_245</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is>
          <t>CTR_245</t>
        </is>
      </c>
      <c r="BQ1542" t="inlineStr">
        <is>
          <t>Grid-Gen</t>
        </is>
      </c>
    </row>
    <row r="1543">
      <c r="A1543" t="inlineStr">
        <is>
          <t>Crf-Cornier</t>
        </is>
      </c>
      <c r="B1543" t="inlineStr">
        <is>
          <t>CTR_477</t>
        </is>
      </c>
      <c r="C1543" t="inlineStr">
        <is>
          <t>Yaounde</t>
        </is>
      </c>
      <c r="D1543" t="inlineStr">
        <is>
          <t>IHS</t>
        </is>
      </c>
      <c r="E1543" t="inlineStr">
        <is>
          <t>Grid-Gen</t>
        </is>
      </c>
      <c r="F1543" t="inlineStr">
        <is>
          <t>CENTRE</t>
        </is>
      </c>
      <c r="G1543" t="inlineStr">
        <is>
          <t>Yaounde</t>
        </is>
      </c>
      <c r="H1543" t="inlineStr">
        <is>
          <t>ZTE</t>
        </is>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inlineStr">
        <is>
          <t>Operationnel</t>
        </is>
      </c>
      <c r="AJ1543" t="inlineStr"/>
      <c r="AK1543" t="inlineStr">
        <is>
          <t>no impacts</t>
        </is>
      </c>
      <c r="AL1543" t="inlineStr">
        <is>
          <t>no impacts</t>
        </is>
      </c>
      <c r="AM1543" t="inlineStr">
        <is>
          <t>no impacts</t>
        </is>
      </c>
      <c r="AN1543" t="inlineStr">
        <is>
          <t>no impacts</t>
        </is>
      </c>
      <c r="AO1543" t="inlineStr"/>
      <c r="AP1543" t="inlineStr"/>
      <c r="AQ1543" t="inlineStr">
        <is>
          <t>CTR_477</t>
        </is>
      </c>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is>
          <t>CTR_477</t>
        </is>
      </c>
      <c r="BQ1543" t="inlineStr">
        <is>
          <t>Grid-Gen</t>
        </is>
      </c>
    </row>
    <row r="1544">
      <c r="A1544" t="inlineStr">
        <is>
          <t>Madison</t>
        </is>
      </c>
      <c r="B1544" t="inlineStr">
        <is>
          <t>CTR_071</t>
        </is>
      </c>
      <c r="C1544" t="inlineStr">
        <is>
          <t>Yaounde</t>
        </is>
      </c>
      <c r="D1544" t="inlineStr">
        <is>
          <t>IHS</t>
        </is>
      </c>
      <c r="E1544" t="inlineStr">
        <is>
          <t>Grid-Gen</t>
        </is>
      </c>
      <c r="F1544" t="inlineStr">
        <is>
          <t>CENTRE</t>
        </is>
      </c>
      <c r="G1544" t="inlineStr">
        <is>
          <t>Yaounde</t>
        </is>
      </c>
      <c r="H1544" t="inlineStr">
        <is>
          <t>ZTE</t>
        </is>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0</v>
      </c>
      <c r="AH1544" t="n">
        <v>0</v>
      </c>
      <c r="AI1544" t="inlineStr">
        <is>
          <t>Operationnel</t>
        </is>
      </c>
      <c r="AJ1544" t="inlineStr"/>
      <c r="AK1544" t="inlineStr">
        <is>
          <t>no impacts</t>
        </is>
      </c>
      <c r="AL1544" t="inlineStr">
        <is>
          <t>no impacts</t>
        </is>
      </c>
      <c r="AM1544" t="inlineStr">
        <is>
          <t>no impacts</t>
        </is>
      </c>
      <c r="AN1544" t="inlineStr">
        <is>
          <t>no impacts</t>
        </is>
      </c>
      <c r="AO1544" t="inlineStr"/>
      <c r="AP1544" t="inlineStr"/>
      <c r="AQ1544" t="inlineStr">
        <is>
          <t>CTR_071</t>
        </is>
      </c>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is>
          <t>CTR_071</t>
        </is>
      </c>
      <c r="BQ1544" t="inlineStr">
        <is>
          <t>Grid-Gen</t>
        </is>
      </c>
    </row>
    <row r="1545">
      <c r="A1545" t="inlineStr">
        <is>
          <t>Ahala</t>
        </is>
      </c>
      <c r="B1545" t="inlineStr">
        <is>
          <t>CTR_195</t>
        </is>
      </c>
      <c r="C1545" t="inlineStr">
        <is>
          <t>Yaounde</t>
        </is>
      </c>
      <c r="D1545" t="inlineStr">
        <is>
          <t>IHS</t>
        </is>
      </c>
      <c r="E1545" t="inlineStr">
        <is>
          <t>Grid-Gen-Lithium</t>
        </is>
      </c>
      <c r="F1545" t="inlineStr">
        <is>
          <t>CENTRE</t>
        </is>
      </c>
      <c r="G1545" t="inlineStr">
        <is>
          <t>Yaounde</t>
        </is>
      </c>
      <c r="H1545" t="inlineStr">
        <is>
          <t>ZTE</t>
        </is>
      </c>
      <c r="I1545" t="n">
        <v>0</v>
      </c>
      <c r="J1545" t="n">
        <v>4.242394409202331</v>
      </c>
      <c r="K1545" t="n">
        <v>0</v>
      </c>
      <c r="L1545" t="n">
        <v>0</v>
      </c>
      <c r="M1545" t="n">
        <v>0</v>
      </c>
      <c r="N1545" t="n">
        <v>0</v>
      </c>
      <c r="O1545" t="n">
        <v>0.04034294715394952</v>
      </c>
      <c r="P1545" t="n">
        <v>0</v>
      </c>
      <c r="Q1545" t="n">
        <v>0</v>
      </c>
      <c r="R1545" t="n">
        <v>0</v>
      </c>
      <c r="S1545" t="n">
        <v>0.001016599464091567</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inlineStr">
        <is>
          <t>Operationnel</t>
        </is>
      </c>
      <c r="AJ1545" t="inlineStr"/>
      <c r="AK1545" t="inlineStr">
        <is>
          <t>no impacts</t>
        </is>
      </c>
      <c r="AL1545" t="inlineStr">
        <is>
          <t>no impacts</t>
        </is>
      </c>
      <c r="AM1545" t="inlineStr">
        <is>
          <t>no impacts</t>
        </is>
      </c>
      <c r="AN1545" t="inlineStr">
        <is>
          <t>no impacts</t>
        </is>
      </c>
      <c r="AO1545" t="inlineStr"/>
      <c r="AP1545" t="inlineStr"/>
      <c r="AQ1545" t="inlineStr">
        <is>
          <t>CTR_195</t>
        </is>
      </c>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is>
          <t>CTR_195</t>
        </is>
      </c>
      <c r="BQ1545" t="inlineStr">
        <is>
          <t>Grid-Gen</t>
        </is>
      </c>
    </row>
    <row r="1546">
      <c r="A1546" t="inlineStr">
        <is>
          <t>Science</t>
        </is>
      </c>
      <c r="B1546" t="inlineStr">
        <is>
          <t>CTR_249</t>
        </is>
      </c>
      <c r="C1546" t="inlineStr">
        <is>
          <t>Yaounde</t>
        </is>
      </c>
      <c r="D1546" t="inlineStr">
        <is>
          <t>IHS</t>
        </is>
      </c>
      <c r="E1546" t="inlineStr">
        <is>
          <t>Grid-Gen</t>
        </is>
      </c>
      <c r="F1546" t="inlineStr">
        <is>
          <t>CENTRE</t>
        </is>
      </c>
      <c r="G1546" t="inlineStr">
        <is>
          <t>Yaounde</t>
        </is>
      </c>
      <c r="H1546" t="inlineStr">
        <is>
          <t>ZTE</t>
        </is>
      </c>
      <c r="I1546" t="n">
        <v>0</v>
      </c>
      <c r="J1546" t="n">
        <v>0</v>
      </c>
      <c r="K1546" t="n">
        <v>0</v>
      </c>
      <c r="L1546" t="n">
        <v>0</v>
      </c>
      <c r="M1546" t="n">
        <v>0</v>
      </c>
      <c r="N1546" t="n">
        <v>0</v>
      </c>
      <c r="O1546" t="n">
        <v>0</v>
      </c>
      <c r="P1546" t="n">
        <v>0</v>
      </c>
      <c r="Q1546" t="n">
        <v>0</v>
      </c>
      <c r="R1546" t="n">
        <v>0</v>
      </c>
      <c r="S1546" t="n">
        <v>0</v>
      </c>
      <c r="T1546" t="n">
        <v>0</v>
      </c>
      <c r="U1546" t="n">
        <v>0.3399009225729313</v>
      </c>
      <c r="V1546" t="n">
        <v>0</v>
      </c>
      <c r="W1546" t="n">
        <v>0</v>
      </c>
      <c r="X1546" t="n">
        <v>0</v>
      </c>
      <c r="Y1546" t="n">
        <v>0</v>
      </c>
      <c r="Z1546" t="n">
        <v>0</v>
      </c>
      <c r="AA1546" t="n">
        <v>0</v>
      </c>
      <c r="AB1546" t="n">
        <v>0</v>
      </c>
      <c r="AC1546" t="n">
        <v>0</v>
      </c>
      <c r="AD1546" t="n">
        <v>0</v>
      </c>
      <c r="AE1546" t="n">
        <v>0</v>
      </c>
      <c r="AF1546" t="n">
        <v>0</v>
      </c>
      <c r="AG1546" t="n">
        <v>0</v>
      </c>
      <c r="AH1546" t="n">
        <v>0</v>
      </c>
      <c r="AI1546" t="inlineStr">
        <is>
          <t>Operationnel</t>
        </is>
      </c>
      <c r="AJ1546" t="inlineStr"/>
      <c r="AK1546" t="inlineStr">
        <is>
          <t>no impacts</t>
        </is>
      </c>
      <c r="AL1546" t="inlineStr">
        <is>
          <t>no impacts</t>
        </is>
      </c>
      <c r="AM1546" t="inlineStr">
        <is>
          <t>no impacts</t>
        </is>
      </c>
      <c r="AN1546" t="inlineStr">
        <is>
          <t>no impacts</t>
        </is>
      </c>
      <c r="AO1546" t="inlineStr"/>
      <c r="AP1546" t="inlineStr"/>
      <c r="AQ1546" t="inlineStr">
        <is>
          <t>CTR_249</t>
        </is>
      </c>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is>
          <t>CTR_249</t>
        </is>
      </c>
      <c r="BQ1546" t="inlineStr">
        <is>
          <t>Grid-Gen</t>
        </is>
      </c>
    </row>
    <row r="1547">
      <c r="A1547" t="inlineStr">
        <is>
          <t>Brigaya</t>
        </is>
      </c>
      <c r="B1547" t="inlineStr">
        <is>
          <t>EST_056</t>
        </is>
      </c>
      <c r="C1547" t="inlineStr">
        <is>
          <t>CENTRE</t>
        </is>
      </c>
      <c r="D1547" t="inlineStr">
        <is>
          <t>IHS</t>
        </is>
      </c>
      <c r="E1547" t="inlineStr">
        <is>
          <t>Solar-Gen</t>
        </is>
      </c>
      <c r="F1547" t="inlineStr">
        <is>
          <t>EST</t>
        </is>
      </c>
      <c r="G1547" t="inlineStr">
        <is>
          <t>Brigaya</t>
        </is>
      </c>
      <c r="H1547" t="inlineStr">
        <is>
          <t>NOKIA</t>
        </is>
      </c>
      <c r="I1547" t="n">
        <v>0.002942787922370392</v>
      </c>
      <c r="J1547" t="n">
        <v>0</v>
      </c>
      <c r="K1547" t="n">
        <v>0.007134031326958427</v>
      </c>
      <c r="L1547" t="n">
        <v>0</v>
      </c>
      <c r="M1547" t="n">
        <v>0</v>
      </c>
      <c r="N1547" t="n">
        <v>0</v>
      </c>
      <c r="O1547" t="n">
        <v>0</v>
      </c>
      <c r="P1547" t="n">
        <v>0</v>
      </c>
      <c r="Q1547" t="n">
        <v>0</v>
      </c>
      <c r="R1547" t="n">
        <v>0</v>
      </c>
      <c r="S1547" t="n">
        <v>0.00708052609200624</v>
      </c>
      <c r="T1547" t="n">
        <v>0</v>
      </c>
      <c r="U1547" t="n">
        <v>0.4668482677181797</v>
      </c>
      <c r="V1547" t="n">
        <v>0</v>
      </c>
      <c r="W1547" t="n">
        <v>0</v>
      </c>
      <c r="X1547" t="n">
        <v>0</v>
      </c>
      <c r="Y1547" t="n">
        <v>0</v>
      </c>
      <c r="Z1547" t="n">
        <v>0</v>
      </c>
      <c r="AA1547" t="n">
        <v>0</v>
      </c>
      <c r="AB1547" t="n">
        <v>0</v>
      </c>
      <c r="AC1547" t="n">
        <v>0</v>
      </c>
      <c r="AD1547" t="n">
        <v>0</v>
      </c>
      <c r="AE1547" t="n">
        <v>0</v>
      </c>
      <c r="AF1547" t="n">
        <v>0</v>
      </c>
      <c r="AG1547" t="n">
        <v>0</v>
      </c>
      <c r="AH1547" t="n">
        <v>0</v>
      </c>
      <c r="AI1547" t="inlineStr">
        <is>
          <t>Operationnel</t>
        </is>
      </c>
      <c r="AJ1547" t="inlineStr"/>
      <c r="AK1547" t="inlineStr">
        <is>
          <t>no impacts</t>
        </is>
      </c>
      <c r="AL1547" t="inlineStr">
        <is>
          <t>no impacts</t>
        </is>
      </c>
      <c r="AM1547" t="inlineStr">
        <is>
          <t>no impacts</t>
        </is>
      </c>
      <c r="AN1547" t="inlineStr">
        <is>
          <t>no impacts</t>
        </is>
      </c>
      <c r="AO1547" t="inlineStr"/>
      <c r="AP1547" t="inlineStr"/>
      <c r="AQ1547" t="inlineStr">
        <is>
          <t>EST_056</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is>
          <t>EST_056</t>
        </is>
      </c>
      <c r="BQ1547" t="inlineStr">
        <is>
          <t>Gen-Lithium</t>
        </is>
      </c>
    </row>
    <row r="1548">
      <c r="A1548" t="inlineStr">
        <is>
          <t>Miende-MTN</t>
        </is>
      </c>
      <c r="B1548" t="inlineStr">
        <is>
          <t>CTR_307</t>
        </is>
      </c>
      <c r="C1548" t="inlineStr">
        <is>
          <t>CENTRE</t>
        </is>
      </c>
      <c r="D1548" t="inlineStr">
        <is>
          <t>IHS</t>
        </is>
      </c>
      <c r="E1548" t="inlineStr">
        <is>
          <t>Grid-Gen</t>
        </is>
      </c>
      <c r="F1548" t="inlineStr">
        <is>
          <t>CENTRE</t>
        </is>
      </c>
      <c r="G1548" t="inlineStr">
        <is>
          <t>Miende</t>
        </is>
      </c>
      <c r="H1548" t="inlineStr">
        <is>
          <t>NOKIA</t>
        </is>
      </c>
      <c r="I1548" t="n">
        <v>0</v>
      </c>
      <c r="J1548" t="n">
        <v>0</v>
      </c>
      <c r="K1548" t="n">
        <v>0.04216212514232402</v>
      </c>
      <c r="L1548" t="n">
        <v>0</v>
      </c>
      <c r="M1548" t="n">
        <v>1.327942461782154</v>
      </c>
      <c r="N1548" t="n">
        <v>0</v>
      </c>
      <c r="O1548" t="n">
        <v>0</v>
      </c>
      <c r="P1548" t="n">
        <v>0</v>
      </c>
      <c r="Q1548" t="n">
        <v>0.06803045242203201</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inlineStr">
        <is>
          <t>Operationnel</t>
        </is>
      </c>
      <c r="AJ1548" t="inlineStr"/>
      <c r="AK1548" t="inlineStr">
        <is>
          <t>no impacts</t>
        </is>
      </c>
      <c r="AL1548" t="inlineStr">
        <is>
          <t>no impacts</t>
        </is>
      </c>
      <c r="AM1548" t="inlineStr">
        <is>
          <t>no impacts</t>
        </is>
      </c>
      <c r="AN1548" t="inlineStr">
        <is>
          <t>no impacts</t>
        </is>
      </c>
      <c r="AO1548" t="inlineStr"/>
      <c r="AP1548" t="inlineStr"/>
      <c r="AQ1548" t="inlineStr">
        <is>
          <t>CTR_307</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is>
          <t>CTR_307</t>
        </is>
      </c>
      <c r="BQ1548" t="inlineStr">
        <is>
          <t>Grid-Gen</t>
        </is>
      </c>
    </row>
    <row r="1549">
      <c r="A1549" t="inlineStr">
        <is>
          <t>Mvan-IHS</t>
        </is>
      </c>
      <c r="B1549" t="inlineStr">
        <is>
          <t>CTR_639</t>
        </is>
      </c>
      <c r="C1549" t="inlineStr">
        <is>
          <t>Yaounde</t>
        </is>
      </c>
      <c r="D1549" t="inlineStr">
        <is>
          <t>IHS</t>
        </is>
      </c>
      <c r="E1549" t="inlineStr">
        <is>
          <t>Grid-Gen</t>
        </is>
      </c>
      <c r="F1549" t="inlineStr">
        <is>
          <t>CENTRE</t>
        </is>
      </c>
      <c r="G1549" t="inlineStr">
        <is>
          <t>Yaounde</t>
        </is>
      </c>
      <c r="H1549" t="inlineStr">
        <is>
          <t>ZTE</t>
        </is>
      </c>
      <c r="I1549" t="n">
        <v>0</v>
      </c>
      <c r="J1549" t="n">
        <v>0</v>
      </c>
      <c r="K1549" t="n">
        <v>0</v>
      </c>
      <c r="L1549" t="n">
        <v>0</v>
      </c>
      <c r="M1549" t="n">
        <v>0</v>
      </c>
      <c r="N1549" t="n">
        <v>1.254929615646928</v>
      </c>
      <c r="O1549" t="n">
        <v>0.04159140263616713</v>
      </c>
      <c r="P1549" t="n">
        <v>0</v>
      </c>
      <c r="Q1549" t="n">
        <v>0.7294903733381275</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inlineStr">
        <is>
          <t>Operationnel</t>
        </is>
      </c>
      <c r="AJ1549" t="inlineStr"/>
      <c r="AK1549" t="inlineStr">
        <is>
          <t>no impacts</t>
        </is>
      </c>
      <c r="AL1549" t="inlineStr">
        <is>
          <t>no impacts</t>
        </is>
      </c>
      <c r="AM1549" t="inlineStr">
        <is>
          <t>no impacts</t>
        </is>
      </c>
      <c r="AN1549" t="inlineStr">
        <is>
          <t>no impacts</t>
        </is>
      </c>
      <c r="AO1549" t="inlineStr"/>
      <c r="AP1549" t="inlineStr"/>
      <c r="AQ1549" t="inlineStr">
        <is>
          <t>CTR_639</t>
        </is>
      </c>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is>
          <t>CTR_639</t>
        </is>
      </c>
      <c r="BQ1549" t="inlineStr">
        <is>
          <t>Grid-Gen</t>
        </is>
      </c>
    </row>
    <row r="1550">
      <c r="A1550" t="inlineStr">
        <is>
          <t>EST_064_N_Garga-Salari-MTN</t>
        </is>
      </c>
      <c r="B1550" t="inlineStr">
        <is>
          <t>EST_064</t>
        </is>
      </c>
      <c r="C1550" t="inlineStr">
        <is>
          <t>CENTRE</t>
        </is>
      </c>
      <c r="D1550" t="inlineStr">
        <is>
          <t>IHS</t>
        </is>
      </c>
      <c r="E1550" t="inlineStr">
        <is>
          <t>Solar-Gen</t>
        </is>
      </c>
      <c r="F1550" t="inlineStr">
        <is>
          <t>EST</t>
        </is>
      </c>
      <c r="G1550" t="inlineStr">
        <is>
          <t>Garga-Salari</t>
        </is>
      </c>
      <c r="H1550" t="inlineStr">
        <is>
          <t>NOKIA</t>
        </is>
      </c>
      <c r="I1550" t="n">
        <v>0.001070104699043751</v>
      </c>
      <c r="J1550" t="n">
        <v>0</v>
      </c>
      <c r="K1550" t="n">
        <v>0</v>
      </c>
      <c r="L1550" t="n">
        <v>0</v>
      </c>
      <c r="M1550" t="n">
        <v>0</v>
      </c>
      <c r="N1550" t="n">
        <v>0</v>
      </c>
      <c r="O1550" t="n">
        <v>0</v>
      </c>
      <c r="P1550" t="n">
        <v>0</v>
      </c>
      <c r="Q1550" t="n">
        <v>0</v>
      </c>
      <c r="R1550" t="n">
        <v>0</v>
      </c>
      <c r="S1550" t="n">
        <v>0</v>
      </c>
      <c r="T1550" t="n">
        <v>0</v>
      </c>
      <c r="U1550" t="n">
        <v>0.4662446173733641</v>
      </c>
      <c r="V1550" t="n">
        <v>0</v>
      </c>
      <c r="W1550" t="n">
        <v>0</v>
      </c>
      <c r="X1550" t="n">
        <v>0</v>
      </c>
      <c r="Y1550" t="n">
        <v>0</v>
      </c>
      <c r="Z1550" t="n">
        <v>0</v>
      </c>
      <c r="AA1550" t="n">
        <v>0</v>
      </c>
      <c r="AB1550" t="n">
        <v>0</v>
      </c>
      <c r="AC1550" t="n">
        <v>0</v>
      </c>
      <c r="AD1550" t="n">
        <v>0</v>
      </c>
      <c r="AE1550" t="n">
        <v>0</v>
      </c>
      <c r="AF1550" t="n">
        <v>0</v>
      </c>
      <c r="AG1550" t="n">
        <v>0</v>
      </c>
      <c r="AH1550" t="n">
        <v>0</v>
      </c>
      <c r="AI1550" t="inlineStr">
        <is>
          <t>Operationnel</t>
        </is>
      </c>
      <c r="AJ1550" t="inlineStr"/>
      <c r="AK1550" t="inlineStr">
        <is>
          <t>no impacts</t>
        </is>
      </c>
      <c r="AL1550" t="inlineStr">
        <is>
          <t>no impacts</t>
        </is>
      </c>
      <c r="AM1550" t="inlineStr">
        <is>
          <t>no impacts</t>
        </is>
      </c>
      <c r="AN1550" t="inlineStr">
        <is>
          <t>no impacts</t>
        </is>
      </c>
      <c r="AO1550" t="inlineStr"/>
      <c r="AP1550" t="inlineStr"/>
      <c r="AQ1550" t="inlineStr">
        <is>
          <t>EST_064</t>
        </is>
      </c>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is>
          <t>EST_064</t>
        </is>
      </c>
      <c r="BQ1550" t="inlineStr">
        <is>
          <t>Grid-Gen</t>
        </is>
      </c>
    </row>
    <row r="1551">
      <c r="A1551" t="inlineStr">
        <is>
          <t>Batchenga-MTN-IHS</t>
        </is>
      </c>
      <c r="B1551" t="inlineStr">
        <is>
          <t>CTR_180</t>
        </is>
      </c>
      <c r="C1551" t="inlineStr">
        <is>
          <t>CENTRE</t>
        </is>
      </c>
      <c r="D1551" t="inlineStr">
        <is>
          <t>IHS</t>
        </is>
      </c>
      <c r="E1551" t="inlineStr">
        <is>
          <t>Grid-Gen-Lithium</t>
        </is>
      </c>
      <c r="F1551" t="inlineStr">
        <is>
          <t>CENTRE</t>
        </is>
      </c>
      <c r="G1551" t="inlineStr">
        <is>
          <t>Batchenga</t>
        </is>
      </c>
      <c r="H1551" t="inlineStr">
        <is>
          <t>NOKIA</t>
        </is>
      </c>
      <c r="I1551" t="n">
        <v>0</v>
      </c>
      <c r="J1551" t="n">
        <v>0</v>
      </c>
      <c r="K1551" t="n">
        <v>0</v>
      </c>
      <c r="L1551" t="n">
        <v>0</v>
      </c>
      <c r="M1551" t="n">
        <v>0</v>
      </c>
      <c r="N1551" t="n">
        <v>0</v>
      </c>
      <c r="O1551" t="n">
        <v>0</v>
      </c>
      <c r="P1551" t="n">
        <v>0</v>
      </c>
      <c r="Q1551" t="n">
        <v>0</v>
      </c>
      <c r="R1551" t="n">
        <v>1.204557868342409</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inlineStr">
        <is>
          <t>Operationnel</t>
        </is>
      </c>
      <c r="AJ1551" t="inlineStr"/>
      <c r="AK1551" t="inlineStr">
        <is>
          <t>no impacts</t>
        </is>
      </c>
      <c r="AL1551" t="inlineStr">
        <is>
          <t>no impacts</t>
        </is>
      </c>
      <c r="AM1551" t="inlineStr">
        <is>
          <t>no impacts</t>
        </is>
      </c>
      <c r="AN1551" t="inlineStr">
        <is>
          <t>no impacts</t>
        </is>
      </c>
      <c r="AO1551" t="inlineStr"/>
      <c r="AP1551" t="inlineStr"/>
      <c r="AQ1551" t="inlineStr">
        <is>
          <t>CTR_180</t>
        </is>
      </c>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is>
          <t>CTR_180</t>
        </is>
      </c>
      <c r="BQ1551" t="inlineStr"/>
    </row>
    <row r="1552">
      <c r="A1552" t="inlineStr">
        <is>
          <t>Messa-Carriere</t>
        </is>
      </c>
      <c r="B1552" t="inlineStr">
        <is>
          <t>CTR_382</t>
        </is>
      </c>
      <c r="C1552" t="inlineStr">
        <is>
          <t>Yaounde</t>
        </is>
      </c>
      <c r="D1552" t="inlineStr">
        <is>
          <t>IHS</t>
        </is>
      </c>
      <c r="E1552" t="inlineStr">
        <is>
          <t>GridOnly</t>
        </is>
      </c>
      <c r="F1552" t="inlineStr">
        <is>
          <t>CENTRE</t>
        </is>
      </c>
      <c r="G1552" t="inlineStr">
        <is>
          <t>Yaounde</t>
        </is>
      </c>
      <c r="H1552" t="inlineStr">
        <is>
          <t>ZTE</t>
        </is>
      </c>
      <c r="I1552" t="n">
        <v>0</v>
      </c>
      <c r="J1552" t="n">
        <v>0</v>
      </c>
      <c r="K1552" t="n">
        <v>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inlineStr">
        <is>
          <t>Operationnel</t>
        </is>
      </c>
      <c r="AJ1552" t="inlineStr"/>
      <c r="AK1552" t="inlineStr">
        <is>
          <t>no impacts</t>
        </is>
      </c>
      <c r="AL1552" t="inlineStr">
        <is>
          <t>no impacts</t>
        </is>
      </c>
      <c r="AM1552" t="inlineStr">
        <is>
          <t>no impacts</t>
        </is>
      </c>
      <c r="AN1552" t="inlineStr">
        <is>
          <t>no impacts</t>
        </is>
      </c>
      <c r="AO1552" t="inlineStr"/>
      <c r="AP1552" t="inlineStr"/>
      <c r="AQ1552" t="inlineStr">
        <is>
          <t>CTR_382</t>
        </is>
      </c>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is>
          <t>CTR_382</t>
        </is>
      </c>
      <c r="BQ1552" t="inlineStr">
        <is>
          <t>Grid-Gen</t>
        </is>
      </c>
    </row>
    <row r="1553">
      <c r="A1553" t="inlineStr">
        <is>
          <t>Tsomo-Assi</t>
        </is>
      </c>
      <c r="B1553" t="inlineStr">
        <is>
          <t>CTR_563</t>
        </is>
      </c>
      <c r="C1553" t="inlineStr">
        <is>
          <t>Yaounde</t>
        </is>
      </c>
      <c r="D1553" t="inlineStr">
        <is>
          <t>CAMUSAT</t>
        </is>
      </c>
      <c r="E1553" t="inlineStr">
        <is>
          <t>Good Grid no GE - 8h</t>
        </is>
      </c>
      <c r="F1553" t="inlineStr">
        <is>
          <t>CENTRE</t>
        </is>
      </c>
      <c r="G1553" t="inlineStr">
        <is>
          <t>Yaounde</t>
        </is>
      </c>
      <c r="H1553" t="inlineStr">
        <is>
          <t>ZTE</t>
        </is>
      </c>
      <c r="I1553" t="n">
        <v>0</v>
      </c>
      <c r="J1553" t="n">
        <v>0</v>
      </c>
      <c r="K1553" t="n">
        <v>0</v>
      </c>
      <c r="L1553" t="n">
        <v>0</v>
      </c>
      <c r="M1553" t="n">
        <v>0</v>
      </c>
      <c r="N1553" t="n">
        <v>0</v>
      </c>
      <c r="O1553" t="n">
        <v>0</v>
      </c>
      <c r="P1553" t="n">
        <v>0</v>
      </c>
      <c r="Q1553" t="n">
        <v>0</v>
      </c>
      <c r="R1553" t="n">
        <v>0</v>
      </c>
      <c r="S1553" t="n">
        <v>0</v>
      </c>
      <c r="T1553" t="n">
        <v>0</v>
      </c>
      <c r="U1553" t="n">
        <v>8.681866433811887</v>
      </c>
      <c r="V1553" t="n">
        <v>0</v>
      </c>
      <c r="W1553" t="n">
        <v>0</v>
      </c>
      <c r="X1553" t="n">
        <v>0</v>
      </c>
      <c r="Y1553" t="n">
        <v>0</v>
      </c>
      <c r="Z1553" t="n">
        <v>0</v>
      </c>
      <c r="AA1553" t="n">
        <v>0</v>
      </c>
      <c r="AB1553" t="n">
        <v>0</v>
      </c>
      <c r="AC1553" t="n">
        <v>0</v>
      </c>
      <c r="AD1553" t="n">
        <v>0</v>
      </c>
      <c r="AE1553" t="n">
        <v>0</v>
      </c>
      <c r="AF1553" t="n">
        <v>0</v>
      </c>
      <c r="AG1553" t="n">
        <v>0</v>
      </c>
      <c r="AH1553" t="n">
        <v>0</v>
      </c>
      <c r="AI1553" t="inlineStr">
        <is>
          <t>Operationnel</t>
        </is>
      </c>
      <c r="AJ1553" t="inlineStr"/>
      <c r="AK1553" t="inlineStr">
        <is>
          <t>no impacts</t>
        </is>
      </c>
      <c r="AL1553" t="inlineStr">
        <is>
          <t>no impacts</t>
        </is>
      </c>
      <c r="AM1553" t="inlineStr">
        <is>
          <t>no impacts</t>
        </is>
      </c>
      <c r="AN1553" t="inlineStr">
        <is>
          <t>no impacts</t>
        </is>
      </c>
      <c r="AO1553" t="inlineStr"/>
      <c r="AP1553" t="inlineStr"/>
      <c r="AQ1553" t="inlineStr">
        <is>
          <t>CTR_563</t>
        </is>
      </c>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is>
          <t>Grid-Gen</t>
        </is>
      </c>
    </row>
    <row r="1554">
      <c r="A1554" t="inlineStr">
        <is>
          <t>Yde-University</t>
        </is>
      </c>
      <c r="B1554" t="inlineStr">
        <is>
          <t>CTR_447</t>
        </is>
      </c>
      <c r="C1554" t="inlineStr">
        <is>
          <t>Yaounde</t>
        </is>
      </c>
      <c r="D1554" t="inlineStr">
        <is>
          <t>IHS</t>
        </is>
      </c>
      <c r="E1554" t="inlineStr">
        <is>
          <t>Grid-Gen</t>
        </is>
      </c>
      <c r="F1554" t="inlineStr">
        <is>
          <t>CENTRE</t>
        </is>
      </c>
      <c r="G1554" t="inlineStr">
        <is>
          <t>Yaounde</t>
        </is>
      </c>
      <c r="H1554" t="inlineStr">
        <is>
          <t>ZTE</t>
        </is>
      </c>
      <c r="I1554" t="n">
        <v>0</v>
      </c>
      <c r="J1554" t="n">
        <v>0</v>
      </c>
      <c r="K1554" t="n">
        <v>0.01453558882867794</v>
      </c>
      <c r="L1554" t="n">
        <v>0</v>
      </c>
      <c r="M1554" t="n">
        <v>0</v>
      </c>
      <c r="N1554" t="n">
        <v>0</v>
      </c>
      <c r="O1554" t="n">
        <v>0</v>
      </c>
      <c r="P1554" t="n">
        <v>0</v>
      </c>
      <c r="Q1554" t="n">
        <v>0</v>
      </c>
      <c r="R1554" t="n">
        <v>0</v>
      </c>
      <c r="S1554" t="n">
        <v>0</v>
      </c>
      <c r="T1554" t="n">
        <v>0</v>
      </c>
      <c r="U1554" t="n">
        <v>19.65814435284348</v>
      </c>
      <c r="V1554" t="n">
        <v>0</v>
      </c>
      <c r="W1554" t="n">
        <v>0</v>
      </c>
      <c r="X1554" t="n">
        <v>0</v>
      </c>
      <c r="Y1554" t="n">
        <v>0</v>
      </c>
      <c r="Z1554" t="n">
        <v>0</v>
      </c>
      <c r="AA1554" t="n">
        <v>0</v>
      </c>
      <c r="AB1554" t="n">
        <v>0</v>
      </c>
      <c r="AC1554" t="n">
        <v>0</v>
      </c>
      <c r="AD1554" t="n">
        <v>0</v>
      </c>
      <c r="AE1554" t="n">
        <v>0</v>
      </c>
      <c r="AF1554" t="n">
        <v>0</v>
      </c>
      <c r="AG1554" t="n">
        <v>0</v>
      </c>
      <c r="AH1554" t="n">
        <v>0</v>
      </c>
      <c r="AI1554" t="inlineStr">
        <is>
          <t>Operationnel</t>
        </is>
      </c>
      <c r="AJ1554" t="inlineStr"/>
      <c r="AK1554" t="inlineStr">
        <is>
          <t>no impacts</t>
        </is>
      </c>
      <c r="AL1554" t="inlineStr">
        <is>
          <t>no impacts</t>
        </is>
      </c>
      <c r="AM1554" t="inlineStr">
        <is>
          <t>no impacts</t>
        </is>
      </c>
      <c r="AN1554" t="inlineStr">
        <is>
          <t>no impacts</t>
        </is>
      </c>
      <c r="AO1554" t="inlineStr"/>
      <c r="AP1554" t="inlineStr"/>
      <c r="AQ1554" t="inlineStr">
        <is>
          <t>CTR_447</t>
        </is>
      </c>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is>
          <t>CTR_447</t>
        </is>
      </c>
      <c r="BQ1554" t="inlineStr">
        <is>
          <t>Grid-Gen</t>
        </is>
      </c>
    </row>
    <row r="1555">
      <c r="A1555" t="inlineStr">
        <is>
          <t>Ngousso-Savana</t>
        </is>
      </c>
      <c r="B1555" t="inlineStr">
        <is>
          <t>CTR_272</t>
        </is>
      </c>
      <c r="C1555" t="inlineStr">
        <is>
          <t>Yaounde</t>
        </is>
      </c>
      <c r="D1555" t="inlineStr">
        <is>
          <t>IHS</t>
        </is>
      </c>
      <c r="E1555" t="inlineStr">
        <is>
          <t>Grid-Gen</t>
        </is>
      </c>
      <c r="F1555" t="inlineStr">
        <is>
          <t>CENTRE</t>
        </is>
      </c>
      <c r="G1555" t="inlineStr">
        <is>
          <t>Yaounde</t>
        </is>
      </c>
      <c r="H1555" t="inlineStr">
        <is>
          <t>ZTE</t>
        </is>
      </c>
      <c r="I1555" t="n">
        <v>0</v>
      </c>
      <c r="J1555" t="n">
        <v>0</v>
      </c>
      <c r="K1555" t="n">
        <v>0</v>
      </c>
      <c r="L1555" t="n">
        <v>0</v>
      </c>
      <c r="M1555" t="n">
        <v>0.8726168768352289</v>
      </c>
      <c r="N1555" t="n">
        <v>0</v>
      </c>
      <c r="O1555" t="n">
        <v>0</v>
      </c>
      <c r="P1555" t="n">
        <v>0</v>
      </c>
      <c r="Q1555" t="n">
        <v>0</v>
      </c>
      <c r="R1555" t="n">
        <v>0</v>
      </c>
      <c r="S1555" t="n">
        <v>0.2314636464031645</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inlineStr">
        <is>
          <t>Operationnel</t>
        </is>
      </c>
      <c r="AJ1555" t="inlineStr"/>
      <c r="AK1555" t="inlineStr">
        <is>
          <t>no impacts</t>
        </is>
      </c>
      <c r="AL1555" t="inlineStr">
        <is>
          <t>no impacts</t>
        </is>
      </c>
      <c r="AM1555" t="inlineStr">
        <is>
          <t>no impacts</t>
        </is>
      </c>
      <c r="AN1555" t="inlineStr">
        <is>
          <t>no impacts</t>
        </is>
      </c>
      <c r="AO1555" t="inlineStr"/>
      <c r="AP1555" t="inlineStr"/>
      <c r="AQ1555" t="inlineStr">
        <is>
          <t>CTR_272</t>
        </is>
      </c>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is>
          <t>CTR_272</t>
        </is>
      </c>
      <c r="BQ1555" t="inlineStr"/>
    </row>
    <row r="1556">
      <c r="A1556" t="inlineStr">
        <is>
          <t>vence</t>
        </is>
      </c>
      <c r="B1556" t="inlineStr">
        <is>
          <t>CTR_326</t>
        </is>
      </c>
      <c r="C1556" t="inlineStr">
        <is>
          <t>Yaounde</t>
        </is>
      </c>
      <c r="D1556" t="inlineStr">
        <is>
          <t>IHS</t>
        </is>
      </c>
      <c r="E1556" t="inlineStr">
        <is>
          <t>Grid-Gen</t>
        </is>
      </c>
      <c r="F1556" t="inlineStr">
        <is>
          <t>CENTRE</t>
        </is>
      </c>
      <c r="G1556" t="inlineStr">
        <is>
          <t>Yaounde</t>
        </is>
      </c>
      <c r="H1556" t="inlineStr">
        <is>
          <t>ZTE</t>
        </is>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inlineStr">
        <is>
          <t>Operationnel</t>
        </is>
      </c>
      <c r="AJ1556" t="inlineStr"/>
      <c r="AK1556" t="inlineStr">
        <is>
          <t>no impacts</t>
        </is>
      </c>
      <c r="AL1556" t="inlineStr">
        <is>
          <t>no impacts</t>
        </is>
      </c>
      <c r="AM1556" t="inlineStr">
        <is>
          <t>no impacts</t>
        </is>
      </c>
      <c r="AN1556" t="inlineStr">
        <is>
          <t>no impacts</t>
        </is>
      </c>
      <c r="AO1556" t="inlineStr"/>
      <c r="AP1556" t="inlineStr"/>
      <c r="AQ1556" t="inlineStr">
        <is>
          <t>CTR_326</t>
        </is>
      </c>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is>
          <t>CTR_326</t>
        </is>
      </c>
      <c r="BQ1556" t="inlineStr">
        <is>
          <t>Grid-Gen</t>
        </is>
      </c>
    </row>
    <row r="1557">
      <c r="A1557" t="inlineStr">
        <is>
          <t>Mfandena</t>
        </is>
      </c>
      <c r="B1557" t="inlineStr">
        <is>
          <t>CTR_570</t>
        </is>
      </c>
      <c r="C1557" t="inlineStr">
        <is>
          <t>Yaounde</t>
        </is>
      </c>
      <c r="D1557" t="inlineStr"/>
      <c r="E1557" t="inlineStr"/>
      <c r="F1557" t="inlineStr">
        <is>
          <t>CENTRE</t>
        </is>
      </c>
      <c r="G1557" t="inlineStr">
        <is>
          <t>Yaounde</t>
        </is>
      </c>
      <c r="H1557" t="inlineStr">
        <is>
          <t>ZTE</t>
        </is>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inlineStr">
        <is>
          <t>Operationnel</t>
        </is>
      </c>
      <c r="AJ1557" t="inlineStr"/>
      <c r="AK1557" t="inlineStr">
        <is>
          <t>no impacts</t>
        </is>
      </c>
      <c r="AL1557" t="inlineStr">
        <is>
          <t>no impacts</t>
        </is>
      </c>
      <c r="AM1557" t="inlineStr">
        <is>
          <t>no impacts</t>
        </is>
      </c>
      <c r="AN1557" t="inlineStr">
        <is>
          <t>no impacts</t>
        </is>
      </c>
      <c r="AO1557" t="inlineStr"/>
      <c r="AP1557" t="inlineStr"/>
      <c r="AQ1557" t="inlineStr">
        <is>
          <t>CTR_570</t>
        </is>
      </c>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is>
          <t>Gen-Lithium</t>
        </is>
      </c>
    </row>
    <row r="1558">
      <c r="A1558" t="inlineStr">
        <is>
          <t>Endoum-Carrefour</t>
        </is>
      </c>
      <c r="B1558" t="inlineStr">
        <is>
          <t>SUD_108</t>
        </is>
      </c>
      <c r="C1558" t="inlineStr">
        <is>
          <t>CENTRE</t>
        </is>
      </c>
      <c r="D1558" t="inlineStr"/>
      <c r="E1558" t="inlineStr"/>
      <c r="F1558" t="inlineStr">
        <is>
          <t>SUD</t>
        </is>
      </c>
      <c r="G1558" t="inlineStr">
        <is>
          <t>Minton</t>
        </is>
      </c>
      <c r="H1558" t="inlineStr">
        <is>
          <t>NOKIA</t>
        </is>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inlineStr">
        <is>
          <t>Operationnel</t>
        </is>
      </c>
      <c r="AJ1558" t="inlineStr"/>
      <c r="AK1558" t="inlineStr">
        <is>
          <t>no impacts</t>
        </is>
      </c>
      <c r="AL1558" t="inlineStr">
        <is>
          <t>no impacts</t>
        </is>
      </c>
      <c r="AM1558" t="inlineStr">
        <is>
          <t>no impacts</t>
        </is>
      </c>
      <c r="AN1558" t="inlineStr">
        <is>
          <t>no impacts</t>
        </is>
      </c>
      <c r="AO1558" t="inlineStr"/>
      <c r="AP1558" t="inlineStr"/>
      <c r="AQ1558" t="inlineStr">
        <is>
          <t>SUD_108</t>
        </is>
      </c>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is>
          <t>Grid-Gen</t>
        </is>
      </c>
    </row>
    <row r="1559">
      <c r="A1559" t="inlineStr">
        <is>
          <t>Mehanda</t>
        </is>
      </c>
      <c r="B1559" t="inlineStr">
        <is>
          <t>CTR_635</t>
        </is>
      </c>
      <c r="C1559" t="inlineStr">
        <is>
          <t>Yaounde</t>
        </is>
      </c>
      <c r="D1559" t="inlineStr">
        <is>
          <t>HIS</t>
        </is>
      </c>
      <c r="E1559" t="inlineStr">
        <is>
          <t>Grid-Gen</t>
        </is>
      </c>
      <c r="F1559" t="inlineStr">
        <is>
          <t>CENTRE</t>
        </is>
      </c>
      <c r="G1559" t="inlineStr">
        <is>
          <t>Yaounde</t>
        </is>
      </c>
      <c r="H1559" t="inlineStr">
        <is>
          <t>ZTE</t>
        </is>
      </c>
      <c r="I1559" t="n">
        <v>0</v>
      </c>
      <c r="J1559" t="n">
        <v>0</v>
      </c>
      <c r="K1559" t="n">
        <v>0</v>
      </c>
      <c r="L1559" t="n">
        <v>0</v>
      </c>
      <c r="M1559" t="n">
        <v>0</v>
      </c>
      <c r="N1559" t="n">
        <v>0</v>
      </c>
      <c r="O1559" t="n">
        <v>0</v>
      </c>
      <c r="P1559" t="n">
        <v>0</v>
      </c>
      <c r="Q1559" t="n">
        <v>0</v>
      </c>
      <c r="R1559" t="n">
        <v>4.371466870985325</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inlineStr">
        <is>
          <t>Operationnel</t>
        </is>
      </c>
      <c r="AJ1559" t="inlineStr"/>
      <c r="AK1559" t="inlineStr">
        <is>
          <t>no impacts</t>
        </is>
      </c>
      <c r="AL1559" t="inlineStr">
        <is>
          <t>no impacts</t>
        </is>
      </c>
      <c r="AM1559" t="inlineStr">
        <is>
          <t>no impacts</t>
        </is>
      </c>
      <c r="AN1559" t="inlineStr">
        <is>
          <t>no impacts</t>
        </is>
      </c>
      <c r="AO1559" t="inlineStr"/>
      <c r="AP1559" t="inlineStr"/>
      <c r="AQ1559" t="inlineStr">
        <is>
          <t>CTR_635</t>
        </is>
      </c>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is>
          <t>CTR_635</t>
        </is>
      </c>
      <c r="BQ1559" t="inlineStr"/>
    </row>
    <row r="1560">
      <c r="A1560" t="inlineStr">
        <is>
          <t>Boulou_MTN</t>
        </is>
      </c>
      <c r="B1560" t="inlineStr">
        <is>
          <t>SUD_233</t>
        </is>
      </c>
      <c r="C1560" t="inlineStr">
        <is>
          <t>CENTRE</t>
        </is>
      </c>
      <c r="D1560" t="inlineStr">
        <is>
          <t>IHS</t>
        </is>
      </c>
      <c r="E1560" t="inlineStr">
        <is>
          <t>Hybrid-Gen</t>
        </is>
      </c>
      <c r="F1560" t="inlineStr">
        <is>
          <t>SUD</t>
        </is>
      </c>
      <c r="G1560" t="inlineStr">
        <is>
          <t>Boulou</t>
        </is>
      </c>
      <c r="H1560" t="inlineStr">
        <is>
          <t>NOKIA</t>
        </is>
      </c>
      <c r="I1560" t="n">
        <v>0</v>
      </c>
      <c r="J1560" t="n">
        <v>0</v>
      </c>
      <c r="K1560" t="n">
        <v>0.01297412616502126</v>
      </c>
      <c r="L1560" t="n">
        <v>0</v>
      </c>
      <c r="M1560" t="n">
        <v>0</v>
      </c>
      <c r="N1560" t="n">
        <v>0.3897674121526448</v>
      </c>
      <c r="O1560" t="n">
        <v>0</v>
      </c>
      <c r="P1560" t="n">
        <v>0</v>
      </c>
      <c r="Q1560" t="n">
        <v>0.7192452438085752</v>
      </c>
      <c r="R1560" t="n">
        <v>0</v>
      </c>
      <c r="S1560" t="n">
        <v>0</v>
      </c>
      <c r="T1560" t="n">
        <v>0</v>
      </c>
      <c r="U1560" t="n">
        <v>0</v>
      </c>
      <c r="V1560" t="n">
        <v>0</v>
      </c>
      <c r="W1560" t="n">
        <v>0</v>
      </c>
      <c r="X1560" t="n">
        <v>0</v>
      </c>
      <c r="Y1560" t="n">
        <v>0</v>
      </c>
      <c r="Z1560" t="n">
        <v>0.3099023208430714</v>
      </c>
      <c r="AA1560" t="n">
        <v>0</v>
      </c>
      <c r="AB1560" t="n">
        <v>0</v>
      </c>
      <c r="AC1560" t="n">
        <v>0</v>
      </c>
      <c r="AD1560" t="n">
        <v>0</v>
      </c>
      <c r="AE1560" t="n">
        <v>0</v>
      </c>
      <c r="AF1560" t="n">
        <v>0</v>
      </c>
      <c r="AG1560" t="n">
        <v>0</v>
      </c>
      <c r="AH1560" t="n">
        <v>0</v>
      </c>
      <c r="AI1560" t="inlineStr">
        <is>
          <t>Operationnel</t>
        </is>
      </c>
      <c r="AJ1560" t="inlineStr"/>
      <c r="AK1560" t="inlineStr">
        <is>
          <t>no impacts</t>
        </is>
      </c>
      <c r="AL1560" t="inlineStr">
        <is>
          <t>no impacts</t>
        </is>
      </c>
      <c r="AM1560" t="inlineStr">
        <is>
          <t>no impacts</t>
        </is>
      </c>
      <c r="AN1560" t="inlineStr">
        <is>
          <t>no impacts</t>
        </is>
      </c>
      <c r="AO1560" t="inlineStr"/>
      <c r="AP1560" t="inlineStr"/>
      <c r="AQ1560" t="inlineStr">
        <is>
          <t>SUD_233</t>
        </is>
      </c>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is>
          <t>SUD_233</t>
        </is>
      </c>
      <c r="BQ1560" t="inlineStr">
        <is>
          <t>Grid-Gen</t>
        </is>
      </c>
    </row>
    <row r="1561">
      <c r="A1561" t="inlineStr">
        <is>
          <t>Nkoabang-II-IHS</t>
        </is>
      </c>
      <c r="B1561" t="inlineStr">
        <is>
          <t>CTR_458</t>
        </is>
      </c>
      <c r="C1561" t="inlineStr">
        <is>
          <t>Yaounde</t>
        </is>
      </c>
      <c r="D1561" t="inlineStr">
        <is>
          <t>IHS</t>
        </is>
      </c>
      <c r="E1561" t="inlineStr">
        <is>
          <t>Grid-Gen</t>
        </is>
      </c>
      <c r="F1561" t="inlineStr">
        <is>
          <t>CENTRE</t>
        </is>
      </c>
      <c r="G1561" t="inlineStr">
        <is>
          <t>Yaounde</t>
        </is>
      </c>
      <c r="H1561" t="inlineStr">
        <is>
          <t>ZTE</t>
        </is>
      </c>
      <c r="I1561" t="n">
        <v>0</v>
      </c>
      <c r="J1561" t="n">
        <v>0</v>
      </c>
      <c r="K1561" t="n">
        <v>0</v>
      </c>
      <c r="L1561" t="n">
        <v>0</v>
      </c>
      <c r="M1561" t="n">
        <v>0</v>
      </c>
      <c r="N1561" t="n">
        <v>0</v>
      </c>
      <c r="O1561" t="n">
        <v>0</v>
      </c>
      <c r="P1561" t="n">
        <v>0</v>
      </c>
      <c r="Q1561" t="n">
        <v>0</v>
      </c>
      <c r="R1561" t="n">
        <v>0</v>
      </c>
      <c r="S1561" t="n">
        <v>0.4146834059577719</v>
      </c>
      <c r="T1561" t="n">
        <v>0</v>
      </c>
      <c r="U1561" t="n">
        <v>0.4920698107769531</v>
      </c>
      <c r="V1561" t="n">
        <v>0</v>
      </c>
      <c r="W1561" t="n">
        <v>0</v>
      </c>
      <c r="X1561" t="n">
        <v>0</v>
      </c>
      <c r="Y1561" t="n">
        <v>0</v>
      </c>
      <c r="Z1561" t="n">
        <v>0</v>
      </c>
      <c r="AA1561" t="n">
        <v>0</v>
      </c>
      <c r="AB1561" t="n">
        <v>0</v>
      </c>
      <c r="AC1561" t="n">
        <v>0</v>
      </c>
      <c r="AD1561" t="n">
        <v>0</v>
      </c>
      <c r="AE1561" t="n">
        <v>0</v>
      </c>
      <c r="AF1561" t="n">
        <v>0</v>
      </c>
      <c r="AG1561" t="n">
        <v>0</v>
      </c>
      <c r="AH1561" t="n">
        <v>0</v>
      </c>
      <c r="AI1561" t="inlineStr">
        <is>
          <t>Operationnel</t>
        </is>
      </c>
      <c r="AJ1561" t="inlineStr"/>
      <c r="AK1561" t="inlineStr">
        <is>
          <t>no impacts</t>
        </is>
      </c>
      <c r="AL1561" t="inlineStr">
        <is>
          <t>no impacts</t>
        </is>
      </c>
      <c r="AM1561" t="inlineStr">
        <is>
          <t>no impacts</t>
        </is>
      </c>
      <c r="AN1561" t="inlineStr">
        <is>
          <t>no impacts</t>
        </is>
      </c>
      <c r="AO1561" t="inlineStr"/>
      <c r="AP1561" t="inlineStr"/>
      <c r="AQ1561" t="inlineStr">
        <is>
          <t>CTR_458</t>
        </is>
      </c>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is>
          <t>CTR_458</t>
        </is>
      </c>
      <c r="BQ1561" t="inlineStr">
        <is>
          <t>Grid-Gen-Lithium</t>
        </is>
      </c>
    </row>
    <row r="1562">
      <c r="A1562" t="inlineStr">
        <is>
          <t>Odza-PK10</t>
        </is>
      </c>
      <c r="B1562" t="inlineStr">
        <is>
          <t>CTR_330</t>
        </is>
      </c>
      <c r="C1562" t="inlineStr">
        <is>
          <t>Yaounde</t>
        </is>
      </c>
      <c r="D1562" t="inlineStr">
        <is>
          <t>IHS</t>
        </is>
      </c>
      <c r="E1562" t="inlineStr">
        <is>
          <t>Grid-Gen</t>
        </is>
      </c>
      <c r="F1562" t="inlineStr">
        <is>
          <t>CENTRE</t>
        </is>
      </c>
      <c r="G1562" t="inlineStr">
        <is>
          <t>Yaounde</t>
        </is>
      </c>
      <c r="H1562" t="inlineStr">
        <is>
          <t>ZTE</t>
        </is>
      </c>
      <c r="I1562" t="n">
        <v>0</v>
      </c>
      <c r="J1562" t="n">
        <v>0</v>
      </c>
      <c r="K1562" t="n">
        <v>0</v>
      </c>
      <c r="L1562" t="n">
        <v>0</v>
      </c>
      <c r="M1562" t="n">
        <v>0</v>
      </c>
      <c r="N1562" t="n">
        <v>0</v>
      </c>
      <c r="O1562" t="n">
        <v>0</v>
      </c>
      <c r="P1562" t="n">
        <v>0</v>
      </c>
      <c r="Q1562" t="n">
        <v>0.6641426463831883</v>
      </c>
      <c r="R1562" t="n">
        <v>0</v>
      </c>
      <c r="S1562" t="n">
        <v>5.794420759460443</v>
      </c>
      <c r="T1562" t="n">
        <v>0</v>
      </c>
      <c r="U1562" t="n">
        <v>0</v>
      </c>
      <c r="V1562" t="n">
        <v>0</v>
      </c>
      <c r="W1562" t="n">
        <v>0</v>
      </c>
      <c r="X1562" t="n">
        <v>0</v>
      </c>
      <c r="Y1562" t="n">
        <v>0</v>
      </c>
      <c r="Z1562" t="n">
        <v>0</v>
      </c>
      <c r="AA1562" t="n">
        <v>0</v>
      </c>
      <c r="AB1562" t="n">
        <v>0</v>
      </c>
      <c r="AC1562" t="n">
        <v>0</v>
      </c>
      <c r="AD1562" t="n">
        <v>0</v>
      </c>
      <c r="AE1562" t="n">
        <v>0</v>
      </c>
      <c r="AF1562" t="n">
        <v>0</v>
      </c>
      <c r="AG1562" t="n">
        <v>0</v>
      </c>
      <c r="AH1562" t="n">
        <v>0</v>
      </c>
      <c r="AI1562" t="inlineStr">
        <is>
          <t>Operationnel</t>
        </is>
      </c>
      <c r="AJ1562" t="inlineStr"/>
      <c r="AK1562" t="inlineStr">
        <is>
          <t>no impacts</t>
        </is>
      </c>
      <c r="AL1562" t="inlineStr">
        <is>
          <t>no impacts</t>
        </is>
      </c>
      <c r="AM1562" t="inlineStr">
        <is>
          <t>no impacts</t>
        </is>
      </c>
      <c r="AN1562" t="inlineStr">
        <is>
          <t>no impacts</t>
        </is>
      </c>
      <c r="AO1562" t="inlineStr"/>
      <c r="AP1562" t="inlineStr"/>
      <c r="AQ1562" t="inlineStr">
        <is>
          <t>CTR_330</t>
        </is>
      </c>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is>
          <t>CTR_330</t>
        </is>
      </c>
      <c r="BQ1562" t="inlineStr">
        <is>
          <t>Grid-Gen</t>
        </is>
      </c>
    </row>
    <row r="1563">
      <c r="A1563" t="inlineStr">
        <is>
          <t>Mvoula</t>
        </is>
      </c>
      <c r="B1563" t="inlineStr">
        <is>
          <t>SUD_245</t>
        </is>
      </c>
      <c r="C1563" t="inlineStr">
        <is>
          <t>CENTRE</t>
        </is>
      </c>
      <c r="D1563" t="inlineStr">
        <is>
          <t>IHS</t>
        </is>
      </c>
      <c r="E1563" t="inlineStr">
        <is>
          <t>Grid-Gen</t>
        </is>
      </c>
      <c r="F1563" t="inlineStr">
        <is>
          <t>SUD</t>
        </is>
      </c>
      <c r="G1563" t="inlineStr">
        <is>
          <t>Mvoula</t>
        </is>
      </c>
      <c r="H1563" t="inlineStr">
        <is>
          <t>NOKIA</t>
        </is>
      </c>
      <c r="I1563" t="n">
        <v>0.009720117682980806</v>
      </c>
      <c r="J1563" t="n">
        <v>0.003834541838240092</v>
      </c>
      <c r="K1563" t="n">
        <v>0</v>
      </c>
      <c r="L1563" t="n">
        <v>0</v>
      </c>
      <c r="M1563" t="n">
        <v>0.00240773557284831</v>
      </c>
      <c r="N1563" t="n">
        <v>0</v>
      </c>
      <c r="O1563" t="n">
        <v>0</v>
      </c>
      <c r="P1563" t="n">
        <v>0</v>
      </c>
      <c r="Q1563" t="n">
        <v>3.150532243873518</v>
      </c>
      <c r="R1563" t="n">
        <v>7.123333277132986</v>
      </c>
      <c r="S1563" t="n">
        <v>0</v>
      </c>
      <c r="T1563" t="n">
        <v>0</v>
      </c>
      <c r="U1563" t="n">
        <v>0</v>
      </c>
      <c r="V1563" t="n">
        <v>0</v>
      </c>
      <c r="W1563" t="n">
        <v>0</v>
      </c>
      <c r="X1563" t="n">
        <v>0</v>
      </c>
      <c r="Y1563" t="n">
        <v>0</v>
      </c>
      <c r="Z1563" t="n">
        <v>0.01840580082355247</v>
      </c>
      <c r="AA1563" t="n">
        <v>0</v>
      </c>
      <c r="AB1563" t="n">
        <v>0</v>
      </c>
      <c r="AC1563" t="n">
        <v>0</v>
      </c>
      <c r="AD1563" t="n">
        <v>0</v>
      </c>
      <c r="AE1563" t="n">
        <v>0</v>
      </c>
      <c r="AF1563" t="n">
        <v>0</v>
      </c>
      <c r="AG1563" t="n">
        <v>0</v>
      </c>
      <c r="AH1563" t="n">
        <v>0</v>
      </c>
      <c r="AI1563" t="inlineStr">
        <is>
          <t>Operationnel</t>
        </is>
      </c>
      <c r="AJ1563" t="inlineStr"/>
      <c r="AK1563" t="inlineStr">
        <is>
          <t>no impacts</t>
        </is>
      </c>
      <c r="AL1563" t="inlineStr">
        <is>
          <t>no impacts</t>
        </is>
      </c>
      <c r="AM1563" t="inlineStr">
        <is>
          <t>no impacts</t>
        </is>
      </c>
      <c r="AN1563" t="inlineStr">
        <is>
          <t>no impacts</t>
        </is>
      </c>
      <c r="AO1563" t="inlineStr"/>
      <c r="AP1563" t="inlineStr"/>
      <c r="AQ1563" t="inlineStr">
        <is>
          <t>SUD_245</t>
        </is>
      </c>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is>
          <t>SUD_245</t>
        </is>
      </c>
      <c r="BQ1563" t="inlineStr"/>
    </row>
    <row r="1564">
      <c r="A1564" t="inlineStr">
        <is>
          <t>Mendong-II</t>
        </is>
      </c>
      <c r="B1564" t="inlineStr">
        <is>
          <t>CTR_476</t>
        </is>
      </c>
      <c r="C1564" t="inlineStr">
        <is>
          <t>Yaounde</t>
        </is>
      </c>
      <c r="D1564" t="inlineStr">
        <is>
          <t>IHS</t>
        </is>
      </c>
      <c r="E1564" t="inlineStr">
        <is>
          <t>Grid-Gen</t>
        </is>
      </c>
      <c r="F1564" t="inlineStr">
        <is>
          <t>CENTRE</t>
        </is>
      </c>
      <c r="G1564" t="inlineStr">
        <is>
          <t>Yaounde</t>
        </is>
      </c>
      <c r="H1564" t="inlineStr">
        <is>
          <t>ZTE</t>
        </is>
      </c>
      <c r="I1564" t="n">
        <v>0</v>
      </c>
      <c r="J1564" t="n">
        <v>0</v>
      </c>
      <c r="K1564" t="n">
        <v>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inlineStr">
        <is>
          <t>Operationnel</t>
        </is>
      </c>
      <c r="AJ1564" t="inlineStr"/>
      <c r="AK1564" t="inlineStr">
        <is>
          <t>no impacts</t>
        </is>
      </c>
      <c r="AL1564" t="inlineStr">
        <is>
          <t>no impacts</t>
        </is>
      </c>
      <c r="AM1564" t="inlineStr">
        <is>
          <t>no impacts</t>
        </is>
      </c>
      <c r="AN1564" t="inlineStr">
        <is>
          <t>no impacts</t>
        </is>
      </c>
      <c r="AO1564" t="inlineStr"/>
      <c r="AP1564" t="inlineStr"/>
      <c r="AQ1564" t="inlineStr">
        <is>
          <t>CTR_476</t>
        </is>
      </c>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is>
          <t>CTR_476</t>
        </is>
      </c>
      <c r="BQ1564" t="inlineStr">
        <is>
          <t>Grid-Gen-Lithium</t>
        </is>
      </c>
    </row>
    <row r="1565">
      <c r="A1565" t="inlineStr">
        <is>
          <t>Mendong</t>
        </is>
      </c>
      <c r="B1565" t="inlineStr">
        <is>
          <t>CTR_025</t>
        </is>
      </c>
      <c r="C1565" t="inlineStr">
        <is>
          <t>Yaounde</t>
        </is>
      </c>
      <c r="D1565" t="inlineStr">
        <is>
          <t>IHS</t>
        </is>
      </c>
      <c r="E1565" t="inlineStr">
        <is>
          <t>Grid-Gen</t>
        </is>
      </c>
      <c r="F1565" t="inlineStr">
        <is>
          <t>CENTRE</t>
        </is>
      </c>
      <c r="G1565" t="inlineStr">
        <is>
          <t>Yaounde</t>
        </is>
      </c>
      <c r="H1565" t="inlineStr">
        <is>
          <t>ZTE</t>
        </is>
      </c>
      <c r="I1565" t="n">
        <v>0</v>
      </c>
      <c r="J1565" t="n">
        <v>0</v>
      </c>
      <c r="K1565" t="n">
        <v>0</v>
      </c>
      <c r="L1565" t="n">
        <v>0</v>
      </c>
      <c r="M1565" t="n">
        <v>0</v>
      </c>
      <c r="N1565" t="n">
        <v>0</v>
      </c>
      <c r="O1565" t="n">
        <v>0.009274240725045896</v>
      </c>
      <c r="P1565" t="n">
        <v>0</v>
      </c>
      <c r="Q1565" t="n">
        <v>3.48595523252662</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inlineStr">
        <is>
          <t>Operationnel</t>
        </is>
      </c>
      <c r="AJ1565" t="inlineStr"/>
      <c r="AK1565" t="inlineStr">
        <is>
          <t>no impacts</t>
        </is>
      </c>
      <c r="AL1565" t="inlineStr">
        <is>
          <t>no impacts</t>
        </is>
      </c>
      <c r="AM1565" t="inlineStr">
        <is>
          <t>no impacts</t>
        </is>
      </c>
      <c r="AN1565" t="inlineStr">
        <is>
          <t>no impacts</t>
        </is>
      </c>
      <c r="AO1565" t="inlineStr"/>
      <c r="AP1565" t="inlineStr"/>
      <c r="AQ1565" t="inlineStr">
        <is>
          <t>CTR_025</t>
        </is>
      </c>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is>
          <t>CTR_025</t>
        </is>
      </c>
      <c r="BQ1565" t="inlineStr">
        <is>
          <t>Grid-Gen-Lithium</t>
        </is>
      </c>
    </row>
    <row r="1566">
      <c r="A1566" t="inlineStr">
        <is>
          <t>Nkolmesseng</t>
        </is>
      </c>
      <c r="B1566" t="inlineStr">
        <is>
          <t>CTR_078</t>
        </is>
      </c>
      <c r="C1566" t="inlineStr">
        <is>
          <t>Yaounde</t>
        </is>
      </c>
      <c r="D1566" t="inlineStr">
        <is>
          <t>IHS</t>
        </is>
      </c>
      <c r="E1566" t="inlineStr">
        <is>
          <t>Grid-Gen</t>
        </is>
      </c>
      <c r="F1566" t="inlineStr">
        <is>
          <t>CENTRE</t>
        </is>
      </c>
      <c r="G1566" t="inlineStr">
        <is>
          <t>Yaounde</t>
        </is>
      </c>
      <c r="H1566" t="inlineStr">
        <is>
          <t>ZTE</t>
        </is>
      </c>
      <c r="I1566" t="n">
        <v>0</v>
      </c>
      <c r="J1566" t="n">
        <v>0</v>
      </c>
      <c r="K1566" t="n">
        <v>0</v>
      </c>
      <c r="L1566" t="n">
        <v>0</v>
      </c>
      <c r="M1566" t="n">
        <v>0</v>
      </c>
      <c r="N1566" t="n">
        <v>0</v>
      </c>
      <c r="O1566" t="n">
        <v>0</v>
      </c>
      <c r="P1566" t="n">
        <v>0</v>
      </c>
      <c r="Q1566" t="n">
        <v>0</v>
      </c>
      <c r="R1566" t="n">
        <v>0</v>
      </c>
      <c r="S1566" t="n">
        <v>0.6506593271752379</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inlineStr">
        <is>
          <t>Operationnel</t>
        </is>
      </c>
      <c r="AJ1566" t="inlineStr"/>
      <c r="AK1566" t="inlineStr">
        <is>
          <t>no impacts</t>
        </is>
      </c>
      <c r="AL1566" t="inlineStr">
        <is>
          <t>no impacts</t>
        </is>
      </c>
      <c r="AM1566" t="inlineStr">
        <is>
          <t>no impacts</t>
        </is>
      </c>
      <c r="AN1566" t="inlineStr">
        <is>
          <t>no impacts</t>
        </is>
      </c>
      <c r="AO1566" t="inlineStr"/>
      <c r="AP1566" t="inlineStr"/>
      <c r="AQ1566" t="inlineStr">
        <is>
          <t>CTR_078</t>
        </is>
      </c>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is>
          <t>CTR_078</t>
        </is>
      </c>
      <c r="BQ1566" t="inlineStr">
        <is>
          <t>Hybrid Gen</t>
        </is>
      </c>
    </row>
    <row r="1567">
      <c r="A1567" t="inlineStr">
        <is>
          <t>Ngd-Bamyanga2-IHS</t>
        </is>
      </c>
      <c r="B1567" t="inlineStr">
        <is>
          <t>ADM_136</t>
        </is>
      </c>
      <c r="C1567" t="inlineStr">
        <is>
          <t>Ngaoundere</t>
        </is>
      </c>
      <c r="D1567" t="inlineStr">
        <is>
          <t>IHS</t>
        </is>
      </c>
      <c r="E1567" t="inlineStr">
        <is>
          <t>Grid-Gen</t>
        </is>
      </c>
      <c r="F1567" t="inlineStr">
        <is>
          <t>ADAMAOUA</t>
        </is>
      </c>
      <c r="G1567" t="inlineStr">
        <is>
          <t>Ngaoundere</t>
        </is>
      </c>
      <c r="H1567" t="inlineStr">
        <is>
          <t>Huawei</t>
        </is>
      </c>
      <c r="I1567" t="n">
        <v>0</v>
      </c>
      <c r="J1567" t="n">
        <v>0</v>
      </c>
      <c r="K1567" t="n">
        <v>0</v>
      </c>
      <c r="L1567" t="n">
        <v>0</v>
      </c>
      <c r="M1567" t="n">
        <v>0.005082997320457835</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inlineStr">
        <is>
          <t>Operationnel</t>
        </is>
      </c>
      <c r="AJ1567" t="inlineStr"/>
      <c r="AK1567" t="inlineStr">
        <is>
          <t>no impacts</t>
        </is>
      </c>
      <c r="AL1567" t="inlineStr">
        <is>
          <t>no impacts</t>
        </is>
      </c>
      <c r="AM1567" t="inlineStr">
        <is>
          <t>no impacts</t>
        </is>
      </c>
      <c r="AN1567" t="inlineStr">
        <is>
          <t>no impacts</t>
        </is>
      </c>
      <c r="AO1567" t="inlineStr"/>
      <c r="AP1567" t="inlineStr"/>
      <c r="AQ1567" t="inlineStr">
        <is>
          <t>ADM_136</t>
        </is>
      </c>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is>
          <t>ADM_136</t>
        </is>
      </c>
      <c r="BQ1567" t="inlineStr">
        <is>
          <t>Grid-Gen</t>
        </is>
      </c>
    </row>
    <row r="1568">
      <c r="A1568" t="inlineStr">
        <is>
          <t>Bertoua-Mokolo</t>
        </is>
      </c>
      <c r="B1568" t="inlineStr">
        <is>
          <t>EST_060</t>
        </is>
      </c>
      <c r="C1568" t="inlineStr">
        <is>
          <t>CENTRE</t>
        </is>
      </c>
      <c r="D1568" t="inlineStr">
        <is>
          <t>IHS</t>
        </is>
      </c>
      <c r="E1568" t="inlineStr">
        <is>
          <t>Grid-Gen</t>
        </is>
      </c>
      <c r="F1568" t="inlineStr">
        <is>
          <t>EST</t>
        </is>
      </c>
      <c r="G1568" t="inlineStr">
        <is>
          <t>Bertoua</t>
        </is>
      </c>
      <c r="H1568" t="inlineStr">
        <is>
          <t>ZTE</t>
        </is>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inlineStr">
        <is>
          <t>Operationnel</t>
        </is>
      </c>
      <c r="AJ1568" t="inlineStr"/>
      <c r="AK1568" t="inlineStr">
        <is>
          <t>no impacts</t>
        </is>
      </c>
      <c r="AL1568" t="inlineStr">
        <is>
          <t>no impacts</t>
        </is>
      </c>
      <c r="AM1568" t="inlineStr">
        <is>
          <t>no impacts</t>
        </is>
      </c>
      <c r="AN1568" t="inlineStr">
        <is>
          <t>no impacts</t>
        </is>
      </c>
      <c r="AO1568" t="inlineStr"/>
      <c r="AP1568" t="inlineStr"/>
      <c r="AQ1568" t="inlineStr">
        <is>
          <t>EST_060</t>
        </is>
      </c>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is>
          <t>EST_060</t>
        </is>
      </c>
      <c r="BQ1568" t="inlineStr">
        <is>
          <t>Grid-Gen</t>
        </is>
      </c>
    </row>
    <row r="1569">
      <c r="A1569" t="inlineStr">
        <is>
          <t>Chapelle-Nsimeyong</t>
        </is>
      </c>
      <c r="B1569" t="inlineStr">
        <is>
          <t>CTR_238</t>
        </is>
      </c>
      <c r="C1569" t="inlineStr">
        <is>
          <t>Yaounde</t>
        </is>
      </c>
      <c r="D1569" t="inlineStr">
        <is>
          <t>IHS</t>
        </is>
      </c>
      <c r="E1569" t="inlineStr">
        <is>
          <t>Grid-Gen</t>
        </is>
      </c>
      <c r="F1569" t="inlineStr">
        <is>
          <t>CENTRE</t>
        </is>
      </c>
      <c r="G1569" t="inlineStr">
        <is>
          <t>Yaounde</t>
        </is>
      </c>
      <c r="H1569" t="inlineStr">
        <is>
          <t>ZTE</t>
        </is>
      </c>
      <c r="I1569" t="n">
        <v>0</v>
      </c>
      <c r="J1569" t="n">
        <v>0</v>
      </c>
      <c r="K1569" t="n">
        <v>0</v>
      </c>
      <c r="L1569" t="n">
        <v>0</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inlineStr">
        <is>
          <t>Operationnel</t>
        </is>
      </c>
      <c r="AJ1569" t="inlineStr"/>
      <c r="AK1569" t="inlineStr">
        <is>
          <t>no impacts</t>
        </is>
      </c>
      <c r="AL1569" t="inlineStr">
        <is>
          <t>no impacts</t>
        </is>
      </c>
      <c r="AM1569" t="inlineStr">
        <is>
          <t>no impacts</t>
        </is>
      </c>
      <c r="AN1569" t="inlineStr">
        <is>
          <t>no impacts</t>
        </is>
      </c>
      <c r="AO1569" t="inlineStr"/>
      <c r="AP1569" t="inlineStr"/>
      <c r="AQ1569" t="inlineStr">
        <is>
          <t>CTR_238</t>
        </is>
      </c>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is>
          <t>CTR_238</t>
        </is>
      </c>
      <c r="BQ1569" t="inlineStr">
        <is>
          <t>Hybrid Gen</t>
        </is>
      </c>
    </row>
    <row r="1570">
      <c r="A1570" t="inlineStr">
        <is>
          <t>CTR_944_Z_Mimboman-Camtel</t>
        </is>
      </c>
      <c r="B1570" t="inlineStr">
        <is>
          <t>CTR_944</t>
        </is>
      </c>
      <c r="C1570" t="inlineStr">
        <is>
          <t>Yaounde</t>
        </is>
      </c>
      <c r="D1570" t="inlineStr">
        <is>
          <t>ESCO</t>
        </is>
      </c>
      <c r="E1570" t="inlineStr">
        <is>
          <t>Bad Grid + GE</t>
        </is>
      </c>
      <c r="F1570" t="inlineStr">
        <is>
          <t>CTR</t>
        </is>
      </c>
      <c r="G1570" t="inlineStr">
        <is>
          <t>Yaoundé</t>
        </is>
      </c>
      <c r="H1570" t="inlineStr">
        <is>
          <t>ZTE</t>
        </is>
      </c>
      <c r="I1570" t="n">
        <v>0</v>
      </c>
      <c r="J1570" t="n">
        <v>0</v>
      </c>
      <c r="K1570" t="n">
        <v>0</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inlineStr">
        <is>
          <t>Operationnel</t>
        </is>
      </c>
      <c r="AJ1570" t="inlineStr"/>
      <c r="AK1570" t="inlineStr">
        <is>
          <t>no impacts</t>
        </is>
      </c>
      <c r="AL1570" t="inlineStr">
        <is>
          <t>no impacts</t>
        </is>
      </c>
      <c r="AM1570" t="inlineStr">
        <is>
          <t>no impacts</t>
        </is>
      </c>
      <c r="AN1570" t="inlineStr">
        <is>
          <t>no impacts</t>
        </is>
      </c>
      <c r="AO1570" t="inlineStr"/>
      <c r="AP1570" t="inlineStr"/>
      <c r="AQ1570" t="inlineStr">
        <is>
          <t>CTR_944</t>
        </is>
      </c>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row>
    <row r="1571">
      <c r="A1571" t="inlineStr">
        <is>
          <t>Messamendongo</t>
        </is>
      </c>
      <c r="B1571" t="inlineStr">
        <is>
          <t>CTR_007</t>
        </is>
      </c>
      <c r="C1571" t="inlineStr">
        <is>
          <t>Yaounde</t>
        </is>
      </c>
      <c r="D1571" t="inlineStr"/>
      <c r="E1571" t="inlineStr"/>
      <c r="F1571" t="inlineStr">
        <is>
          <t>CENTRE</t>
        </is>
      </c>
      <c r="G1571" t="inlineStr">
        <is>
          <t>Yaounde</t>
        </is>
      </c>
      <c r="H1571" t="inlineStr">
        <is>
          <t>ZTE</t>
        </is>
      </c>
      <c r="I1571" t="n">
        <v>0</v>
      </c>
      <c r="J1571" t="n">
        <v>0</v>
      </c>
      <c r="K1571" t="n">
        <v>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inlineStr">
        <is>
          <t>Operationnel</t>
        </is>
      </c>
      <c r="AJ1571" t="inlineStr"/>
      <c r="AK1571" t="inlineStr">
        <is>
          <t>no impacts</t>
        </is>
      </c>
      <c r="AL1571" t="inlineStr">
        <is>
          <t>no impacts</t>
        </is>
      </c>
      <c r="AM1571" t="inlineStr">
        <is>
          <t>no impacts</t>
        </is>
      </c>
      <c r="AN1571" t="inlineStr">
        <is>
          <t>no impacts</t>
        </is>
      </c>
      <c r="AO1571" t="inlineStr"/>
      <c r="AP1571" t="inlineStr"/>
      <c r="AQ1571" t="inlineStr">
        <is>
          <t>CTR_007</t>
        </is>
      </c>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is>
          <t>Solar-Gen-Lithium</t>
        </is>
      </c>
    </row>
    <row r="1572">
      <c r="A1572" t="inlineStr">
        <is>
          <t>Fouda-New</t>
        </is>
      </c>
      <c r="B1572" t="inlineStr">
        <is>
          <t>CTR_327</t>
        </is>
      </c>
      <c r="C1572" t="inlineStr">
        <is>
          <t>Yaounde</t>
        </is>
      </c>
      <c r="D1572" t="inlineStr">
        <is>
          <t>IHS</t>
        </is>
      </c>
      <c r="E1572" t="inlineStr">
        <is>
          <t>Grid-Gen</t>
        </is>
      </c>
      <c r="F1572" t="inlineStr">
        <is>
          <t>CENTRE</t>
        </is>
      </c>
      <c r="G1572" t="inlineStr">
        <is>
          <t>Yaounde</t>
        </is>
      </c>
      <c r="H1572" t="inlineStr">
        <is>
          <t>ZTE</t>
        </is>
      </c>
      <c r="I1572" t="n">
        <v>0</v>
      </c>
      <c r="J1572" t="n">
        <v>0</v>
      </c>
      <c r="K1572" t="n">
        <v>0</v>
      </c>
      <c r="L1572" t="n">
        <v>0</v>
      </c>
      <c r="M1572" t="n">
        <v>0</v>
      </c>
      <c r="N1572" t="n">
        <v>0</v>
      </c>
      <c r="O1572" t="n">
        <v>0</v>
      </c>
      <c r="P1572" t="n">
        <v>13.14045766237769</v>
      </c>
      <c r="Q1572" t="n">
        <v>24.40093755439699</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inlineStr">
        <is>
          <t>Operationnel</t>
        </is>
      </c>
      <c r="AJ1572" t="inlineStr"/>
      <c r="AK1572" t="inlineStr">
        <is>
          <t>no impacts</t>
        </is>
      </c>
      <c r="AL1572" t="inlineStr">
        <is>
          <t>no impacts</t>
        </is>
      </c>
      <c r="AM1572" t="inlineStr">
        <is>
          <t>no impacts</t>
        </is>
      </c>
      <c r="AN1572" t="inlineStr">
        <is>
          <t>no impacts</t>
        </is>
      </c>
      <c r="AO1572" t="inlineStr"/>
      <c r="AP1572" t="inlineStr"/>
      <c r="AQ1572" t="inlineStr">
        <is>
          <t>CTR_327</t>
        </is>
      </c>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is>
          <t>CTR_327</t>
        </is>
      </c>
      <c r="BQ1572" t="inlineStr"/>
    </row>
    <row r="1573">
      <c r="A1573" t="inlineStr">
        <is>
          <t>Damas-II</t>
        </is>
      </c>
      <c r="B1573" t="inlineStr">
        <is>
          <t>CTR_472</t>
        </is>
      </c>
      <c r="C1573" t="inlineStr">
        <is>
          <t>Yaounde</t>
        </is>
      </c>
      <c r="D1573" t="inlineStr">
        <is>
          <t>IHS</t>
        </is>
      </c>
      <c r="E1573" t="inlineStr">
        <is>
          <t>Grid-Gen</t>
        </is>
      </c>
      <c r="F1573" t="inlineStr">
        <is>
          <t>CENTRE</t>
        </is>
      </c>
      <c r="G1573" t="inlineStr">
        <is>
          <t>Yaounde</t>
        </is>
      </c>
      <c r="H1573" t="inlineStr">
        <is>
          <t>ZTE</t>
        </is>
      </c>
      <c r="I1573" t="n">
        <v>0</v>
      </c>
      <c r="J1573" t="n">
        <v>0</v>
      </c>
      <c r="K1573" t="n">
        <v>0.2459814001535248</v>
      </c>
      <c r="L1573" t="n">
        <v>0</v>
      </c>
      <c r="M1573" t="n">
        <v>0</v>
      </c>
      <c r="N1573" t="n">
        <v>0</v>
      </c>
      <c r="O1573" t="n">
        <v>62.05836779070463</v>
      </c>
      <c r="P1573" t="n">
        <v>0</v>
      </c>
      <c r="Q1573" t="n">
        <v>0</v>
      </c>
      <c r="R1573" t="n">
        <v>0</v>
      </c>
      <c r="S1573" t="n">
        <v>2.227815302782558</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inlineStr">
        <is>
          <t>Operationnel</t>
        </is>
      </c>
      <c r="AJ1573" t="inlineStr"/>
      <c r="AK1573" t="inlineStr">
        <is>
          <t>no impacts</t>
        </is>
      </c>
      <c r="AL1573" t="inlineStr">
        <is>
          <t>no impacts</t>
        </is>
      </c>
      <c r="AM1573" t="inlineStr">
        <is>
          <t>no impacts</t>
        </is>
      </c>
      <c r="AN1573" t="inlineStr">
        <is>
          <t>no impacts</t>
        </is>
      </c>
      <c r="AO1573" t="inlineStr"/>
      <c r="AP1573" t="inlineStr"/>
      <c r="AQ1573" t="inlineStr">
        <is>
          <t>CTR_472</t>
        </is>
      </c>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is>
          <t>CTR_472</t>
        </is>
      </c>
      <c r="BQ1573" t="inlineStr">
        <is>
          <t>Solar-Gen-Lithium</t>
        </is>
      </c>
    </row>
    <row r="1574">
      <c r="A1574" t="inlineStr">
        <is>
          <t>Bertoua-Kano</t>
        </is>
      </c>
      <c r="B1574" t="inlineStr">
        <is>
          <t>EST_032</t>
        </is>
      </c>
      <c r="C1574" t="inlineStr">
        <is>
          <t>CENTRE</t>
        </is>
      </c>
      <c r="D1574" t="inlineStr">
        <is>
          <t>IHS</t>
        </is>
      </c>
      <c r="E1574" t="inlineStr">
        <is>
          <t>Grid-Gen</t>
        </is>
      </c>
      <c r="F1574" t="inlineStr">
        <is>
          <t>EST</t>
        </is>
      </c>
      <c r="G1574" t="inlineStr">
        <is>
          <t>Bertoua</t>
        </is>
      </c>
      <c r="H1574" t="inlineStr">
        <is>
          <t>ZTE</t>
        </is>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inlineStr">
        <is>
          <t>Operationnel</t>
        </is>
      </c>
      <c r="AJ1574" t="inlineStr"/>
      <c r="AK1574" t="inlineStr">
        <is>
          <t>no impacts</t>
        </is>
      </c>
      <c r="AL1574" t="inlineStr">
        <is>
          <t>no impacts</t>
        </is>
      </c>
      <c r="AM1574" t="inlineStr">
        <is>
          <t>no impacts</t>
        </is>
      </c>
      <c r="AN1574" t="inlineStr">
        <is>
          <t>no impacts</t>
        </is>
      </c>
      <c r="AO1574" t="inlineStr"/>
      <c r="AP1574" t="inlineStr"/>
      <c r="AQ1574" t="inlineStr">
        <is>
          <t>EST_032</t>
        </is>
      </c>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is>
          <t>EST_032</t>
        </is>
      </c>
      <c r="BQ1574" t="inlineStr">
        <is>
          <t>Grid-Gen</t>
        </is>
      </c>
    </row>
    <row r="1575">
      <c r="A1575" t="inlineStr">
        <is>
          <t>Nkolmesseng-II</t>
        </is>
      </c>
      <c r="B1575" t="inlineStr">
        <is>
          <t>CTR_273</t>
        </is>
      </c>
      <c r="C1575" t="inlineStr">
        <is>
          <t>Yaounde</t>
        </is>
      </c>
      <c r="D1575" t="inlineStr">
        <is>
          <t>IHS</t>
        </is>
      </c>
      <c r="E1575" t="inlineStr">
        <is>
          <t>Grid-Gen</t>
        </is>
      </c>
      <c r="F1575" t="inlineStr">
        <is>
          <t>CENTRE</t>
        </is>
      </c>
      <c r="G1575" t="inlineStr">
        <is>
          <t>Yaounde</t>
        </is>
      </c>
      <c r="H1575" t="inlineStr">
        <is>
          <t>ZTE</t>
        </is>
      </c>
      <c r="I1575" t="n">
        <v>0.3547932129679567</v>
      </c>
      <c r="J1575" t="n">
        <v>0.1385963936044835</v>
      </c>
      <c r="K1575" t="n">
        <v>0</v>
      </c>
      <c r="L1575" t="n">
        <v>0</v>
      </c>
      <c r="M1575" t="n">
        <v>0</v>
      </c>
      <c r="N1575" t="n">
        <v>0</v>
      </c>
      <c r="O1575" t="n">
        <v>0</v>
      </c>
      <c r="P1575" t="n">
        <v>0</v>
      </c>
      <c r="Q1575" t="n">
        <v>3.207121618112448</v>
      </c>
      <c r="R1575" t="n">
        <v>0</v>
      </c>
      <c r="S1575" t="n">
        <v>0.8026855347527203</v>
      </c>
      <c r="T1575" t="n">
        <v>0</v>
      </c>
      <c r="U1575" t="n">
        <v>0.3568799171310923</v>
      </c>
      <c r="V1575" t="n">
        <v>0</v>
      </c>
      <c r="W1575" t="n">
        <v>0</v>
      </c>
      <c r="X1575" t="n">
        <v>0</v>
      </c>
      <c r="Y1575" t="n">
        <v>0</v>
      </c>
      <c r="Z1575" t="n">
        <v>0</v>
      </c>
      <c r="AA1575" t="n">
        <v>0</v>
      </c>
      <c r="AB1575" t="n">
        <v>0</v>
      </c>
      <c r="AC1575" t="n">
        <v>0</v>
      </c>
      <c r="AD1575" t="n">
        <v>0</v>
      </c>
      <c r="AE1575" t="n">
        <v>0</v>
      </c>
      <c r="AF1575" t="n">
        <v>0</v>
      </c>
      <c r="AG1575" t="n">
        <v>0</v>
      </c>
      <c r="AH1575" t="n">
        <v>0</v>
      </c>
      <c r="AI1575" t="inlineStr">
        <is>
          <t>Operationnel</t>
        </is>
      </c>
      <c r="AJ1575" t="inlineStr"/>
      <c r="AK1575" t="inlineStr">
        <is>
          <t>no impacts</t>
        </is>
      </c>
      <c r="AL1575" t="inlineStr">
        <is>
          <t>no impacts</t>
        </is>
      </c>
      <c r="AM1575" t="inlineStr">
        <is>
          <t>no impacts</t>
        </is>
      </c>
      <c r="AN1575" t="inlineStr">
        <is>
          <t>no impacts</t>
        </is>
      </c>
      <c r="AO1575" t="inlineStr"/>
      <c r="AP1575" t="inlineStr"/>
      <c r="AQ1575" t="inlineStr">
        <is>
          <t>CTR_273</t>
        </is>
      </c>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is>
          <t>CTR_273</t>
        </is>
      </c>
      <c r="BQ1575" t="inlineStr"/>
    </row>
    <row r="1576">
      <c r="A1576" t="inlineStr">
        <is>
          <t>Bertoua-Birpondo-IHS</t>
        </is>
      </c>
      <c r="B1576" t="inlineStr">
        <is>
          <t>EST_128</t>
        </is>
      </c>
      <c r="C1576" t="inlineStr">
        <is>
          <t>CENTRE</t>
        </is>
      </c>
      <c r="D1576" t="inlineStr">
        <is>
          <t>IHS</t>
        </is>
      </c>
      <c r="E1576" t="inlineStr">
        <is>
          <t>Grid-Gen</t>
        </is>
      </c>
      <c r="F1576" t="inlineStr">
        <is>
          <t>EST</t>
        </is>
      </c>
      <c r="G1576" t="inlineStr">
        <is>
          <t>Bertoua</t>
        </is>
      </c>
      <c r="H1576" t="inlineStr">
        <is>
          <t>ZTE</t>
        </is>
      </c>
      <c r="I1576" t="n">
        <v>0</v>
      </c>
      <c r="J1576" t="n">
        <v>0</v>
      </c>
      <c r="K1576" t="n">
        <v>0</v>
      </c>
      <c r="L1576" t="n">
        <v>0</v>
      </c>
      <c r="M1576" t="n">
        <v>0</v>
      </c>
      <c r="N1576" t="n">
        <v>0</v>
      </c>
      <c r="O1576" t="n">
        <v>0</v>
      </c>
      <c r="P1576" t="n">
        <v>0</v>
      </c>
      <c r="Q1576" t="n">
        <v>0</v>
      </c>
      <c r="R1576" t="n">
        <v>0.004654955440840332</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inlineStr">
        <is>
          <t>Operationnel</t>
        </is>
      </c>
      <c r="AJ1576" t="inlineStr"/>
      <c r="AK1576" t="inlineStr">
        <is>
          <t>no impacts</t>
        </is>
      </c>
      <c r="AL1576" t="inlineStr">
        <is>
          <t>no impacts</t>
        </is>
      </c>
      <c r="AM1576" t="inlineStr">
        <is>
          <t>no impacts</t>
        </is>
      </c>
      <c r="AN1576" t="inlineStr">
        <is>
          <t>no impacts</t>
        </is>
      </c>
      <c r="AO1576" t="inlineStr"/>
      <c r="AP1576" t="inlineStr"/>
      <c r="AQ1576" t="inlineStr">
        <is>
          <t>EST_128</t>
        </is>
      </c>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is>
          <t>EST_128</t>
        </is>
      </c>
      <c r="BQ1576" t="inlineStr">
        <is>
          <t>Grid-Gen</t>
        </is>
      </c>
    </row>
    <row r="1577">
      <c r="A1577" t="inlineStr">
        <is>
          <t>Chapelle-Obili</t>
        </is>
      </c>
      <c r="B1577" t="inlineStr">
        <is>
          <t>CTR_339</t>
        </is>
      </c>
      <c r="C1577" t="inlineStr">
        <is>
          <t>Yaounde</t>
        </is>
      </c>
      <c r="D1577" t="inlineStr">
        <is>
          <t>IHS</t>
        </is>
      </c>
      <c r="E1577" t="inlineStr">
        <is>
          <t>Grid-Gen</t>
        </is>
      </c>
      <c r="F1577" t="inlineStr">
        <is>
          <t>CENTRE</t>
        </is>
      </c>
      <c r="G1577" t="inlineStr">
        <is>
          <t>Yaounde</t>
        </is>
      </c>
      <c r="H1577" t="inlineStr">
        <is>
          <t>ZTE</t>
        </is>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inlineStr">
        <is>
          <t>Operationnel</t>
        </is>
      </c>
      <c r="AJ1577" t="inlineStr"/>
      <c r="AK1577" t="inlineStr">
        <is>
          <t>no impacts</t>
        </is>
      </c>
      <c r="AL1577" t="inlineStr">
        <is>
          <t>no impacts</t>
        </is>
      </c>
      <c r="AM1577" t="inlineStr">
        <is>
          <t>no impacts</t>
        </is>
      </c>
      <c r="AN1577" t="inlineStr">
        <is>
          <t>no impacts</t>
        </is>
      </c>
      <c r="AO1577" t="inlineStr"/>
      <c r="AP1577" t="inlineStr"/>
      <c r="AQ1577" t="inlineStr">
        <is>
          <t>CTR_339</t>
        </is>
      </c>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is>
          <t>CTR_339</t>
        </is>
      </c>
      <c r="BQ1577" t="inlineStr">
        <is>
          <t>Grid-Gen-Lithium</t>
        </is>
      </c>
    </row>
    <row r="1578">
      <c r="A1578" t="inlineStr">
        <is>
          <t>E-Police</t>
        </is>
      </c>
      <c r="B1578" t="inlineStr">
        <is>
          <t>CTR_076</t>
        </is>
      </c>
      <c r="C1578" t="inlineStr">
        <is>
          <t>Yaounde</t>
        </is>
      </c>
      <c r="D1578" t="inlineStr">
        <is>
          <t>IHS</t>
        </is>
      </c>
      <c r="E1578" t="inlineStr">
        <is>
          <t>GridOnly</t>
        </is>
      </c>
      <c r="F1578" t="inlineStr">
        <is>
          <t>CENTRE</t>
        </is>
      </c>
      <c r="G1578" t="inlineStr">
        <is>
          <t>Yaounde</t>
        </is>
      </c>
      <c r="H1578" t="inlineStr">
        <is>
          <t>ZTE</t>
        </is>
      </c>
      <c r="I1578" t="n">
        <v>0</v>
      </c>
      <c r="J1578" t="n">
        <v>0</v>
      </c>
      <c r="K1578" t="n">
        <v>5.610130895206786</v>
      </c>
      <c r="L1578" t="n">
        <v>0.02757303107869388</v>
      </c>
      <c r="M1578" t="n">
        <v>0</v>
      </c>
      <c r="N1578" t="n">
        <v>0</v>
      </c>
      <c r="O1578" t="n">
        <v>0.0278940624884074</v>
      </c>
      <c r="P1578" t="n">
        <v>0</v>
      </c>
      <c r="Q1578" t="n">
        <v>0</v>
      </c>
      <c r="R1578" t="n">
        <v>0</v>
      </c>
      <c r="S1578" t="n">
        <v>0</v>
      </c>
      <c r="T1578" t="n">
        <v>0</v>
      </c>
      <c r="U1578" t="n">
        <v>9.55073794420046</v>
      </c>
      <c r="V1578" t="n">
        <v>0</v>
      </c>
      <c r="W1578" t="n">
        <v>0</v>
      </c>
      <c r="X1578" t="n">
        <v>0</v>
      </c>
      <c r="Y1578" t="n">
        <v>0</v>
      </c>
      <c r="Z1578" t="n">
        <v>0</v>
      </c>
      <c r="AA1578" t="n">
        <v>0</v>
      </c>
      <c r="AB1578" t="n">
        <v>0</v>
      </c>
      <c r="AC1578" t="n">
        <v>0</v>
      </c>
      <c r="AD1578" t="n">
        <v>0</v>
      </c>
      <c r="AE1578" t="n">
        <v>0</v>
      </c>
      <c r="AF1578" t="n">
        <v>0</v>
      </c>
      <c r="AG1578" t="n">
        <v>0</v>
      </c>
      <c r="AH1578" t="n">
        <v>0</v>
      </c>
      <c r="AI1578" t="inlineStr">
        <is>
          <t>Operationnel</t>
        </is>
      </c>
      <c r="AJ1578" t="inlineStr"/>
      <c r="AK1578" t="inlineStr">
        <is>
          <t>no impacts</t>
        </is>
      </c>
      <c r="AL1578" t="inlineStr">
        <is>
          <t>no impacts</t>
        </is>
      </c>
      <c r="AM1578" t="inlineStr">
        <is>
          <t>no impacts</t>
        </is>
      </c>
      <c r="AN1578" t="inlineStr">
        <is>
          <t>no impacts</t>
        </is>
      </c>
      <c r="AO1578" t="inlineStr"/>
      <c r="AP1578" t="inlineStr"/>
      <c r="AQ1578" t="inlineStr">
        <is>
          <t>CTR_076</t>
        </is>
      </c>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is>
          <t>CTR_076</t>
        </is>
      </c>
      <c r="BQ1578" t="inlineStr">
        <is>
          <t>Grid-Gen</t>
        </is>
      </c>
    </row>
    <row r="1579">
      <c r="A1579" t="inlineStr">
        <is>
          <t>EST_194_Z_Bertoua-Birpondo-II</t>
        </is>
      </c>
      <c r="B1579" t="inlineStr">
        <is>
          <t>EST_194</t>
        </is>
      </c>
      <c r="C1579" t="inlineStr">
        <is>
          <t>CENTRE</t>
        </is>
      </c>
      <c r="D1579" t="inlineStr">
        <is>
          <t>ESCO</t>
        </is>
      </c>
      <c r="E1579" t="inlineStr">
        <is>
          <t>Bad Grid + Solar + GE</t>
        </is>
      </c>
      <c r="F1579" t="inlineStr">
        <is>
          <t>EST</t>
        </is>
      </c>
      <c r="G1579" t="inlineStr">
        <is>
          <t>Bertoua</t>
        </is>
      </c>
      <c r="H1579" t="inlineStr">
        <is>
          <t>ZTE</t>
        </is>
      </c>
      <c r="I1579" t="n">
        <v>0</v>
      </c>
      <c r="J1579" t="n">
        <v>0</v>
      </c>
      <c r="K1579" t="n">
        <v>0</v>
      </c>
      <c r="L1579" t="n">
        <v>0</v>
      </c>
      <c r="M1579" t="n">
        <v>0</v>
      </c>
      <c r="N1579" t="n">
        <v>0</v>
      </c>
      <c r="O1579" t="n">
        <v>0</v>
      </c>
      <c r="P1579" t="n">
        <v>0</v>
      </c>
      <c r="Q1579" t="n">
        <v>0</v>
      </c>
      <c r="R1579" t="n">
        <v>0.004726295754109917</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inlineStr">
        <is>
          <t>Operationnel</t>
        </is>
      </c>
      <c r="AJ1579" t="inlineStr"/>
      <c r="AK1579" t="inlineStr">
        <is>
          <t>no impacts</t>
        </is>
      </c>
      <c r="AL1579" t="inlineStr">
        <is>
          <t>no impacts</t>
        </is>
      </c>
      <c r="AM1579" t="inlineStr">
        <is>
          <t>no impacts</t>
        </is>
      </c>
      <c r="AN1579" t="inlineStr">
        <is>
          <t>no impacts</t>
        </is>
      </c>
      <c r="AO1579" t="inlineStr"/>
      <c r="AP1579" t="inlineStr"/>
      <c r="AQ1579" t="inlineStr">
        <is>
          <t>EST_194</t>
        </is>
      </c>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is>
          <t>Grid-Gen</t>
        </is>
      </c>
    </row>
    <row r="1580">
      <c r="A1580" t="inlineStr">
        <is>
          <t>Nkolbisson-Nodal</t>
        </is>
      </c>
      <c r="B1580" t="inlineStr">
        <is>
          <t>CTR_576</t>
        </is>
      </c>
      <c r="C1580" t="inlineStr">
        <is>
          <t>Yaounde</t>
        </is>
      </c>
      <c r="D1580" t="inlineStr"/>
      <c r="E1580" t="inlineStr"/>
      <c r="F1580" t="inlineStr">
        <is>
          <t>CENTRE</t>
        </is>
      </c>
      <c r="G1580" t="inlineStr">
        <is>
          <t>Yaounde</t>
        </is>
      </c>
      <c r="H1580" t="inlineStr">
        <is>
          <t>ZTE</t>
        </is>
      </c>
      <c r="I1580" t="n">
        <v>0</v>
      </c>
      <c r="J1580" t="n">
        <v>0</v>
      </c>
      <c r="K1580" t="n">
        <v>0</v>
      </c>
      <c r="L1580" t="n">
        <v>0.02243652852328391</v>
      </c>
      <c r="M1580" t="n">
        <v>0</v>
      </c>
      <c r="N1580" t="n">
        <v>0</v>
      </c>
      <c r="O1580" t="n">
        <v>0.02839344468129417</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inlineStr">
        <is>
          <t>Operationnel</t>
        </is>
      </c>
      <c r="AJ1580" t="inlineStr"/>
      <c r="AK1580" t="inlineStr">
        <is>
          <t>no impacts</t>
        </is>
      </c>
      <c r="AL1580" t="inlineStr">
        <is>
          <t>no impacts</t>
        </is>
      </c>
      <c r="AM1580" t="inlineStr">
        <is>
          <t>no impacts</t>
        </is>
      </c>
      <c r="AN1580" t="inlineStr">
        <is>
          <t>no impacts</t>
        </is>
      </c>
      <c r="AO1580" t="inlineStr"/>
      <c r="AP1580" t="inlineStr"/>
      <c r="AQ1580" t="inlineStr">
        <is>
          <t>CTR_576</t>
        </is>
      </c>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is>
          <t>Gen Only</t>
        </is>
      </c>
    </row>
    <row r="1581">
      <c r="A1581" t="inlineStr">
        <is>
          <t>Voirie-Municipale-IHS</t>
        </is>
      </c>
      <c r="B1581" t="inlineStr">
        <is>
          <t>CTR_632</t>
        </is>
      </c>
      <c r="C1581" t="inlineStr">
        <is>
          <t>Yaounde</t>
        </is>
      </c>
      <c r="D1581" t="inlineStr">
        <is>
          <t>IHS</t>
        </is>
      </c>
      <c r="E1581" t="inlineStr">
        <is>
          <t>Grid-Gen</t>
        </is>
      </c>
      <c r="F1581" t="inlineStr">
        <is>
          <t>CENTRE</t>
        </is>
      </c>
      <c r="G1581" t="inlineStr">
        <is>
          <t>Yaounde</t>
        </is>
      </c>
      <c r="H1581" t="inlineStr">
        <is>
          <t>ZTE</t>
        </is>
      </c>
      <c r="I1581" t="n">
        <v>0</v>
      </c>
      <c r="J1581" t="n">
        <v>0</v>
      </c>
      <c r="K1581" t="n">
        <v>0</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inlineStr">
        <is>
          <t>Operationnel</t>
        </is>
      </c>
      <c r="AJ1581" t="inlineStr"/>
      <c r="AK1581" t="inlineStr">
        <is>
          <t>no impacts</t>
        </is>
      </c>
      <c r="AL1581" t="inlineStr">
        <is>
          <t>no impacts</t>
        </is>
      </c>
      <c r="AM1581" t="inlineStr">
        <is>
          <t>no impacts</t>
        </is>
      </c>
      <c r="AN1581" t="inlineStr">
        <is>
          <t>no impacts</t>
        </is>
      </c>
      <c r="AO1581" t="inlineStr"/>
      <c r="AP1581" t="inlineStr"/>
      <c r="AQ1581" t="inlineStr">
        <is>
          <t>CTR_632</t>
        </is>
      </c>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is>
          <t>CTR_632</t>
        </is>
      </c>
      <c r="BQ1581" t="inlineStr"/>
    </row>
    <row r="1582">
      <c r="A1582" t="inlineStr">
        <is>
          <t>An-Marche-Melen</t>
        </is>
      </c>
      <c r="B1582" t="inlineStr">
        <is>
          <t>CTR_372</t>
        </is>
      </c>
      <c r="C1582" t="inlineStr">
        <is>
          <t>Yaounde</t>
        </is>
      </c>
      <c r="D1582" t="inlineStr">
        <is>
          <t>IHS</t>
        </is>
      </c>
      <c r="E1582" t="inlineStr">
        <is>
          <t>GridOnly</t>
        </is>
      </c>
      <c r="F1582" t="inlineStr">
        <is>
          <t>CENTRE</t>
        </is>
      </c>
      <c r="G1582" t="inlineStr">
        <is>
          <t>Yaounde</t>
        </is>
      </c>
      <c r="H1582" t="inlineStr">
        <is>
          <t>ZTE</t>
        </is>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inlineStr">
        <is>
          <t>Operationnel</t>
        </is>
      </c>
      <c r="AJ1582" t="inlineStr"/>
      <c r="AK1582" t="inlineStr">
        <is>
          <t>no impacts</t>
        </is>
      </c>
      <c r="AL1582" t="inlineStr">
        <is>
          <t>no impacts</t>
        </is>
      </c>
      <c r="AM1582" t="inlineStr">
        <is>
          <t>no impacts</t>
        </is>
      </c>
      <c r="AN1582" t="inlineStr">
        <is>
          <t>no impacts</t>
        </is>
      </c>
      <c r="AO1582" t="inlineStr"/>
      <c r="AP1582" t="inlineStr"/>
      <c r="AQ1582" t="inlineStr">
        <is>
          <t>CTR_372</t>
        </is>
      </c>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is>
          <t>CTR_372</t>
        </is>
      </c>
      <c r="BQ1582" t="inlineStr">
        <is>
          <t>Grid-Gen</t>
        </is>
      </c>
    </row>
    <row r="1583">
      <c r="A1583" t="inlineStr">
        <is>
          <t>Polytechnique</t>
        </is>
      </c>
      <c r="B1583" t="inlineStr">
        <is>
          <t>CTR_128</t>
        </is>
      </c>
      <c r="C1583" t="inlineStr">
        <is>
          <t>Yaounde</t>
        </is>
      </c>
      <c r="D1583" t="inlineStr">
        <is>
          <t>IHS</t>
        </is>
      </c>
      <c r="E1583" t="inlineStr">
        <is>
          <t>GridOnly</t>
        </is>
      </c>
      <c r="F1583" t="inlineStr">
        <is>
          <t>CENTRE</t>
        </is>
      </c>
      <c r="G1583" t="inlineStr">
        <is>
          <t>Yaounde</t>
        </is>
      </c>
      <c r="H1583" t="inlineStr">
        <is>
          <t>ZTE</t>
        </is>
      </c>
      <c r="I1583" t="n">
        <v>0</v>
      </c>
      <c r="J1583" t="n">
        <v>0</v>
      </c>
      <c r="K1583" t="n">
        <v>0</v>
      </c>
      <c r="L1583" t="n">
        <v>0</v>
      </c>
      <c r="M1583" t="n">
        <v>0</v>
      </c>
      <c r="N1583" t="n">
        <v>0</v>
      </c>
      <c r="O1583" t="n">
        <v>0</v>
      </c>
      <c r="P1583" t="n">
        <v>0</v>
      </c>
      <c r="Q1583" t="n">
        <v>0</v>
      </c>
      <c r="R1583" t="n">
        <v>0</v>
      </c>
      <c r="S1583" t="n">
        <v>0</v>
      </c>
      <c r="T1583" t="n">
        <v>0</v>
      </c>
      <c r="U1583" t="n">
        <v>17.39967055043332</v>
      </c>
      <c r="V1583" t="n">
        <v>0</v>
      </c>
      <c r="W1583" t="n">
        <v>0</v>
      </c>
      <c r="X1583" t="n">
        <v>0</v>
      </c>
      <c r="Y1583" t="n">
        <v>0</v>
      </c>
      <c r="Z1583" t="n">
        <v>0</v>
      </c>
      <c r="AA1583" t="n">
        <v>0</v>
      </c>
      <c r="AB1583" t="n">
        <v>0</v>
      </c>
      <c r="AC1583" t="n">
        <v>0</v>
      </c>
      <c r="AD1583" t="n">
        <v>0</v>
      </c>
      <c r="AE1583" t="n">
        <v>0</v>
      </c>
      <c r="AF1583" t="n">
        <v>0</v>
      </c>
      <c r="AG1583" t="n">
        <v>0</v>
      </c>
      <c r="AH1583" t="n">
        <v>0</v>
      </c>
      <c r="AI1583" t="inlineStr">
        <is>
          <t>Operationnel</t>
        </is>
      </c>
      <c r="AJ1583" t="inlineStr"/>
      <c r="AK1583" t="inlineStr">
        <is>
          <t>no impacts</t>
        </is>
      </c>
      <c r="AL1583" t="inlineStr">
        <is>
          <t>no impacts</t>
        </is>
      </c>
      <c r="AM1583" t="inlineStr">
        <is>
          <t>no impacts</t>
        </is>
      </c>
      <c r="AN1583" t="inlineStr">
        <is>
          <t>no impacts</t>
        </is>
      </c>
      <c r="AO1583" t="inlineStr"/>
      <c r="AP1583" t="inlineStr"/>
      <c r="AQ1583" t="inlineStr">
        <is>
          <t>CTR_128</t>
        </is>
      </c>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is>
          <t>CTR_128</t>
        </is>
      </c>
      <c r="BQ1583" t="inlineStr"/>
    </row>
    <row r="1584">
      <c r="A1584" t="inlineStr">
        <is>
          <t>Odza-II-IHS</t>
        </is>
      </c>
      <c r="B1584" t="inlineStr">
        <is>
          <t>CTR_158</t>
        </is>
      </c>
      <c r="C1584" t="inlineStr">
        <is>
          <t>Yaounde</t>
        </is>
      </c>
      <c r="D1584" t="inlineStr">
        <is>
          <t>IHS</t>
        </is>
      </c>
      <c r="E1584" t="inlineStr">
        <is>
          <t>Grid-Gen</t>
        </is>
      </c>
      <c r="F1584" t="inlineStr">
        <is>
          <t>CENTRE</t>
        </is>
      </c>
      <c r="G1584" t="inlineStr">
        <is>
          <t>Yaounde</t>
        </is>
      </c>
      <c r="H1584" t="inlineStr">
        <is>
          <t>ZTE</t>
        </is>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inlineStr">
        <is>
          <t>Operationnel</t>
        </is>
      </c>
      <c r="AJ1584" t="inlineStr"/>
      <c r="AK1584" t="inlineStr">
        <is>
          <t>no impacts</t>
        </is>
      </c>
      <c r="AL1584" t="inlineStr">
        <is>
          <t>no impacts</t>
        </is>
      </c>
      <c r="AM1584" t="inlineStr">
        <is>
          <t>no impacts</t>
        </is>
      </c>
      <c r="AN1584" t="inlineStr">
        <is>
          <t>no impacts</t>
        </is>
      </c>
      <c r="AO1584" t="inlineStr"/>
      <c r="AP1584" t="inlineStr"/>
      <c r="AQ1584" t="inlineStr">
        <is>
          <t>CTR_158</t>
        </is>
      </c>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is>
          <t>CTR_158</t>
        </is>
      </c>
      <c r="BQ1584" t="inlineStr"/>
    </row>
    <row r="1585">
      <c r="A1585" t="inlineStr">
        <is>
          <t>Ntaba</t>
        </is>
      </c>
      <c r="B1585" t="inlineStr">
        <is>
          <t>CTR_380</t>
        </is>
      </c>
      <c r="C1585" t="inlineStr">
        <is>
          <t>Yaounde</t>
        </is>
      </c>
      <c r="D1585" t="inlineStr">
        <is>
          <t>IHS</t>
        </is>
      </c>
      <c r="E1585" t="inlineStr">
        <is>
          <t>Grid-Gen</t>
        </is>
      </c>
      <c r="F1585" t="inlineStr">
        <is>
          <t>CENTRE</t>
        </is>
      </c>
      <c r="G1585" t="inlineStr">
        <is>
          <t>Yaounde</t>
        </is>
      </c>
      <c r="H1585" t="inlineStr">
        <is>
          <t>ZTE</t>
        </is>
      </c>
      <c r="I1585" t="n">
        <v>2.578399437267608</v>
      </c>
      <c r="J1585" t="n">
        <v>5.019486606569586</v>
      </c>
      <c r="K1585" t="n">
        <v>0</v>
      </c>
      <c r="L1585" t="n">
        <v>0</v>
      </c>
      <c r="M1585" t="n">
        <v>0</v>
      </c>
      <c r="N1585" t="n">
        <v>0</v>
      </c>
      <c r="O1585" t="n">
        <v>0</v>
      </c>
      <c r="P1585" t="n">
        <v>6.093764713939612</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inlineStr">
        <is>
          <t>Operationnel</t>
        </is>
      </c>
      <c r="AJ1585" t="inlineStr"/>
      <c r="AK1585" t="inlineStr">
        <is>
          <t>no impacts</t>
        </is>
      </c>
      <c r="AL1585" t="inlineStr">
        <is>
          <t>no impacts</t>
        </is>
      </c>
      <c r="AM1585" t="inlineStr">
        <is>
          <t>no impacts</t>
        </is>
      </c>
      <c r="AN1585" t="inlineStr">
        <is>
          <t>no impacts</t>
        </is>
      </c>
      <c r="AO1585" t="inlineStr"/>
      <c r="AP1585" t="inlineStr"/>
      <c r="AQ1585" t="inlineStr">
        <is>
          <t>CTR_380</t>
        </is>
      </c>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is>
          <t>CTR_380</t>
        </is>
      </c>
      <c r="BQ1585" t="inlineStr"/>
    </row>
    <row r="1586">
      <c r="A1586" t="inlineStr">
        <is>
          <t>Bertoua-Crtv</t>
        </is>
      </c>
      <c r="B1586" t="inlineStr">
        <is>
          <t>EST_004</t>
        </is>
      </c>
      <c r="C1586" t="inlineStr">
        <is>
          <t>CENTRE</t>
        </is>
      </c>
      <c r="D1586" t="inlineStr">
        <is>
          <t>CAMUSAT</t>
        </is>
      </c>
      <c r="E1586" t="inlineStr">
        <is>
          <t>Good Grid + GE</t>
        </is>
      </c>
      <c r="F1586" t="inlineStr">
        <is>
          <t>EST</t>
        </is>
      </c>
      <c r="G1586" t="inlineStr">
        <is>
          <t>Bertoua</t>
        </is>
      </c>
      <c r="H1586" t="inlineStr">
        <is>
          <t>ZTE</t>
        </is>
      </c>
      <c r="I1586" t="n">
        <v>0</v>
      </c>
      <c r="J1586" t="n">
        <v>0</v>
      </c>
      <c r="K1586" t="n">
        <v>0</v>
      </c>
      <c r="L1586" t="n">
        <v>0</v>
      </c>
      <c r="M1586" t="n">
        <v>0</v>
      </c>
      <c r="N1586" t="n">
        <v>0</v>
      </c>
      <c r="O1586" t="n">
        <v>0</v>
      </c>
      <c r="P1586" t="n">
        <v>0</v>
      </c>
      <c r="Q1586" t="n">
        <v>0</v>
      </c>
      <c r="R1586" t="n">
        <v>0.004761965910744707</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v>
      </c>
      <c r="AI1586" t="inlineStr">
        <is>
          <t>Operationnel</t>
        </is>
      </c>
      <c r="AJ1586" t="inlineStr"/>
      <c r="AK1586" t="inlineStr">
        <is>
          <t>no impacts</t>
        </is>
      </c>
      <c r="AL1586" t="inlineStr">
        <is>
          <t>no impacts</t>
        </is>
      </c>
      <c r="AM1586" t="inlineStr">
        <is>
          <t>no impacts</t>
        </is>
      </c>
      <c r="AN1586" t="inlineStr">
        <is>
          <t>no impacts</t>
        </is>
      </c>
      <c r="AO1586" t="inlineStr"/>
      <c r="AP1586" t="inlineStr"/>
      <c r="AQ1586" t="inlineStr">
        <is>
          <t>EST_004</t>
        </is>
      </c>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is>
          <t>Grid-Gen</t>
        </is>
      </c>
    </row>
    <row r="1587">
      <c r="A1587" t="inlineStr">
        <is>
          <t>CTR_934_Z_Nkolbisson-II-MTN</t>
        </is>
      </c>
      <c r="B1587" t="inlineStr">
        <is>
          <t>CTR_934</t>
        </is>
      </c>
      <c r="C1587" t="inlineStr">
        <is>
          <t>Yaounde</t>
        </is>
      </c>
      <c r="D1587" t="inlineStr">
        <is>
          <t>ESCO</t>
        </is>
      </c>
      <c r="E1587" t="inlineStr">
        <is>
          <t>Hybrid Solar - S1</t>
        </is>
      </c>
      <c r="F1587" t="inlineStr">
        <is>
          <t>CTR</t>
        </is>
      </c>
      <c r="G1587" t="inlineStr">
        <is>
          <t>Yaoundé</t>
        </is>
      </c>
      <c r="H1587" t="inlineStr">
        <is>
          <t>ZTE</t>
        </is>
      </c>
      <c r="I1587" t="n">
        <v>0</v>
      </c>
      <c r="J1587" t="n">
        <v>0</v>
      </c>
      <c r="K1587" t="n">
        <v>0</v>
      </c>
      <c r="L1587" t="n">
        <v>0</v>
      </c>
      <c r="M1587" t="n">
        <v>0</v>
      </c>
      <c r="N1587" t="n">
        <v>0</v>
      </c>
      <c r="O1587" t="n">
        <v>0</v>
      </c>
      <c r="P1587" t="n">
        <v>0</v>
      </c>
      <c r="Q1587" t="n">
        <v>6.185454851569347</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inlineStr">
        <is>
          <t>Operationnel</t>
        </is>
      </c>
      <c r="AJ1587" t="inlineStr"/>
      <c r="AK1587" t="inlineStr">
        <is>
          <t>no impacts</t>
        </is>
      </c>
      <c r="AL1587" t="inlineStr">
        <is>
          <t>no impacts</t>
        </is>
      </c>
      <c r="AM1587" t="inlineStr">
        <is>
          <t>no impacts</t>
        </is>
      </c>
      <c r="AN1587" t="inlineStr">
        <is>
          <t>no impacts</t>
        </is>
      </c>
      <c r="AO1587" t="inlineStr"/>
      <c r="AP1587" t="inlineStr"/>
      <c r="AQ1587" t="inlineStr">
        <is>
          <t>CTR_934</t>
        </is>
      </c>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is>
          <t>Grid-Gen</t>
        </is>
      </c>
    </row>
    <row r="1588">
      <c r="A1588" t="inlineStr">
        <is>
          <t>Ekie-Elegance</t>
        </is>
      </c>
      <c r="B1588" t="inlineStr">
        <is>
          <t>CTR_285</t>
        </is>
      </c>
      <c r="C1588" t="inlineStr">
        <is>
          <t>Yaounde</t>
        </is>
      </c>
      <c r="D1588" t="inlineStr">
        <is>
          <t>IHS</t>
        </is>
      </c>
      <c r="E1588" t="inlineStr">
        <is>
          <t>Grid-Gen</t>
        </is>
      </c>
      <c r="F1588" t="inlineStr">
        <is>
          <t>CENTRE</t>
        </is>
      </c>
      <c r="G1588" t="inlineStr">
        <is>
          <t>Yaounde</t>
        </is>
      </c>
      <c r="H1588" t="inlineStr">
        <is>
          <t>ZTE</t>
        </is>
      </c>
      <c r="I1588" t="n">
        <v>0</v>
      </c>
      <c r="J1588" t="n">
        <v>0</v>
      </c>
      <c r="K1588" t="n">
        <v>0</v>
      </c>
      <c r="L1588" t="n">
        <v>0.01004114909269398</v>
      </c>
      <c r="M1588" t="n">
        <v>0</v>
      </c>
      <c r="N1588" t="n">
        <v>0</v>
      </c>
      <c r="O1588" t="n">
        <v>0.01114692394837225</v>
      </c>
      <c r="P1588" t="n">
        <v>0</v>
      </c>
      <c r="Q1588" t="n">
        <v>0</v>
      </c>
      <c r="R1588" t="n">
        <v>7.872653260394996</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inlineStr">
        <is>
          <t>Operationnel</t>
        </is>
      </c>
      <c r="AJ1588" t="inlineStr"/>
      <c r="AK1588" t="inlineStr">
        <is>
          <t>no impacts</t>
        </is>
      </c>
      <c r="AL1588" t="inlineStr">
        <is>
          <t>no impacts</t>
        </is>
      </c>
      <c r="AM1588" t="inlineStr">
        <is>
          <t>no impacts</t>
        </is>
      </c>
      <c r="AN1588" t="inlineStr">
        <is>
          <t>no impacts</t>
        </is>
      </c>
      <c r="AO1588" t="inlineStr"/>
      <c r="AP1588" t="inlineStr"/>
      <c r="AQ1588" t="inlineStr">
        <is>
          <t>CTR_285</t>
        </is>
      </c>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is>
          <t>CTR_285</t>
        </is>
      </c>
      <c r="BQ1588" t="inlineStr"/>
    </row>
    <row r="1589">
      <c r="A1589" t="inlineStr">
        <is>
          <t>Essang-Mvout</t>
        </is>
      </c>
      <c r="B1589" t="inlineStr">
        <is>
          <t>SUD_162</t>
        </is>
      </c>
      <c r="C1589" t="inlineStr">
        <is>
          <t>CENTRE</t>
        </is>
      </c>
      <c r="D1589" t="inlineStr"/>
      <c r="E1589" t="inlineStr"/>
      <c r="F1589" t="inlineStr">
        <is>
          <t>SUD</t>
        </is>
      </c>
      <c r="G1589" t="inlineStr">
        <is>
          <t>Meyomessi</t>
        </is>
      </c>
      <c r="H1589" t="inlineStr">
        <is>
          <t>NOKIA</t>
        </is>
      </c>
      <c r="I1589" t="n">
        <v>0</v>
      </c>
      <c r="J1589" t="n">
        <v>0</v>
      </c>
      <c r="K1589" t="n">
        <v>0.008841794569759595</v>
      </c>
      <c r="L1589" t="n">
        <v>0</v>
      </c>
      <c r="M1589" t="n">
        <v>0</v>
      </c>
      <c r="N1589" t="n">
        <v>0</v>
      </c>
      <c r="O1589" t="n">
        <v>0</v>
      </c>
      <c r="P1589" t="n">
        <v>0</v>
      </c>
      <c r="Q1589" t="n">
        <v>0.8349710874026605</v>
      </c>
      <c r="R1589" t="n">
        <v>0</v>
      </c>
      <c r="S1589" t="n">
        <v>0</v>
      </c>
      <c r="T1589" t="n">
        <v>0</v>
      </c>
      <c r="U1589" t="n">
        <v>0</v>
      </c>
      <c r="V1589" t="n">
        <v>0</v>
      </c>
      <c r="W1589" t="n">
        <v>0</v>
      </c>
      <c r="X1589" t="n">
        <v>0</v>
      </c>
      <c r="Y1589" t="n">
        <v>0</v>
      </c>
      <c r="Z1589" t="n">
        <v>0.4128295603300947</v>
      </c>
      <c r="AA1589" t="n">
        <v>0</v>
      </c>
      <c r="AB1589" t="n">
        <v>0</v>
      </c>
      <c r="AC1589" t="n">
        <v>0</v>
      </c>
      <c r="AD1589" t="n">
        <v>0</v>
      </c>
      <c r="AE1589" t="n">
        <v>0</v>
      </c>
      <c r="AF1589" t="n">
        <v>0</v>
      </c>
      <c r="AG1589" t="n">
        <v>0</v>
      </c>
      <c r="AH1589" t="n">
        <v>0</v>
      </c>
      <c r="AI1589" t="inlineStr">
        <is>
          <t>Operationnel</t>
        </is>
      </c>
      <c r="AJ1589" t="inlineStr"/>
      <c r="AK1589" t="inlineStr">
        <is>
          <t>no impacts</t>
        </is>
      </c>
      <c r="AL1589" t="inlineStr">
        <is>
          <t>no impacts</t>
        </is>
      </c>
      <c r="AM1589" t="inlineStr">
        <is>
          <t>no impacts</t>
        </is>
      </c>
      <c r="AN1589" t="inlineStr">
        <is>
          <t>no impacts</t>
        </is>
      </c>
      <c r="AO1589" t="inlineStr"/>
      <c r="AP1589" t="inlineStr"/>
      <c r="AQ1589" t="inlineStr">
        <is>
          <t>SUD_162</t>
        </is>
      </c>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row>
    <row r="1590">
      <c r="A1590" t="inlineStr">
        <is>
          <t>Tho-II</t>
        </is>
      </c>
      <c r="B1590" t="inlineStr">
        <is>
          <t>SUD_164</t>
        </is>
      </c>
      <c r="C1590" t="inlineStr">
        <is>
          <t>CENTRE</t>
        </is>
      </c>
      <c r="D1590" t="inlineStr"/>
      <c r="E1590" t="inlineStr"/>
      <c r="F1590" t="inlineStr">
        <is>
          <t>SUD</t>
        </is>
      </c>
      <c r="G1590" t="inlineStr">
        <is>
          <t>Ambam</t>
        </is>
      </c>
      <c r="H1590" t="inlineStr">
        <is>
          <t>NOKIA</t>
        </is>
      </c>
      <c r="I1590" t="n">
        <v>0.2097655531794593</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inlineStr">
        <is>
          <t>Operationnel</t>
        </is>
      </c>
      <c r="AJ1590" t="inlineStr"/>
      <c r="AK1590" t="inlineStr">
        <is>
          <t>no impacts</t>
        </is>
      </c>
      <c r="AL1590" t="inlineStr">
        <is>
          <t>no impacts</t>
        </is>
      </c>
      <c r="AM1590" t="inlineStr">
        <is>
          <t>no impacts</t>
        </is>
      </c>
      <c r="AN1590" t="inlineStr">
        <is>
          <t>no impacts</t>
        </is>
      </c>
      <c r="AO1590" t="inlineStr"/>
      <c r="AP1590" t="inlineStr"/>
      <c r="AQ1590" t="inlineStr">
        <is>
          <t>SUD_164</t>
        </is>
      </c>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is>
          <t>Grid-Gen</t>
        </is>
      </c>
    </row>
    <row r="1591">
      <c r="A1591" t="inlineStr">
        <is>
          <t>CTR_950_Z_Nkolbisson-Claretains</t>
        </is>
      </c>
      <c r="B1591" t="inlineStr">
        <is>
          <t>CTR_950</t>
        </is>
      </c>
      <c r="C1591" t="inlineStr">
        <is>
          <t>Yaounde</t>
        </is>
      </c>
      <c r="D1591" t="inlineStr">
        <is>
          <t>ESCO</t>
        </is>
      </c>
      <c r="E1591" t="inlineStr"/>
      <c r="F1591" t="inlineStr">
        <is>
          <t>CENTRE</t>
        </is>
      </c>
      <c r="G1591" t="inlineStr">
        <is>
          <t>Yaounde</t>
        </is>
      </c>
      <c r="H1591" t="inlineStr">
        <is>
          <t>ZTE</t>
        </is>
      </c>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inlineStr">
        <is>
          <t>Operationnel</t>
        </is>
      </c>
      <c r="AJ1591" t="inlineStr"/>
      <c r="AK1591" t="inlineStr">
        <is>
          <t>no impacts</t>
        </is>
      </c>
      <c r="AL1591" t="inlineStr">
        <is>
          <t>no impacts</t>
        </is>
      </c>
      <c r="AM1591" t="inlineStr">
        <is>
          <t>no impacts</t>
        </is>
      </c>
      <c r="AN1591" t="inlineStr">
        <is>
          <t>no impacts</t>
        </is>
      </c>
      <c r="AO1591" t="inlineStr"/>
      <c r="AP1591" t="inlineStr"/>
      <c r="AQ1591" t="inlineStr">
        <is>
          <t>CTR_950</t>
        </is>
      </c>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is>
          <t>Gen-Lithium</t>
        </is>
      </c>
    </row>
    <row r="1592">
      <c r="A1592" t="inlineStr">
        <is>
          <t>Tamtam-Weekend-IHS</t>
        </is>
      </c>
      <c r="B1592" t="inlineStr">
        <is>
          <t>CTR_121</t>
        </is>
      </c>
      <c r="C1592" t="inlineStr">
        <is>
          <t>Yaounde</t>
        </is>
      </c>
      <c r="D1592" t="inlineStr">
        <is>
          <t>IHS</t>
        </is>
      </c>
      <c r="E1592" t="inlineStr">
        <is>
          <t>Grid-Gen</t>
        </is>
      </c>
      <c r="F1592" t="inlineStr">
        <is>
          <t>CENTRE</t>
        </is>
      </c>
      <c r="G1592" t="inlineStr">
        <is>
          <t>Yaounde</t>
        </is>
      </c>
      <c r="H1592" t="inlineStr">
        <is>
          <t>ZTE</t>
        </is>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inlineStr">
        <is>
          <t>Operationnel</t>
        </is>
      </c>
      <c r="AJ1592" t="inlineStr"/>
      <c r="AK1592" t="inlineStr">
        <is>
          <t>no impacts</t>
        </is>
      </c>
      <c r="AL1592" t="inlineStr">
        <is>
          <t>no impacts</t>
        </is>
      </c>
      <c r="AM1592" t="inlineStr">
        <is>
          <t>no impacts</t>
        </is>
      </c>
      <c r="AN1592" t="inlineStr">
        <is>
          <t>no impacts</t>
        </is>
      </c>
      <c r="AO1592" t="inlineStr"/>
      <c r="AP1592" t="inlineStr"/>
      <c r="AQ1592" t="inlineStr">
        <is>
          <t>CTR_121</t>
        </is>
      </c>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is>
          <t>CTR_121</t>
        </is>
      </c>
      <c r="BQ1592" t="inlineStr"/>
    </row>
    <row r="1593">
      <c r="A1593" t="inlineStr">
        <is>
          <t>Mimboman-Nodal</t>
        </is>
      </c>
      <c r="B1593" t="inlineStr">
        <is>
          <t>CTR_351</t>
        </is>
      </c>
      <c r="C1593" t="inlineStr">
        <is>
          <t>Yaounde</t>
        </is>
      </c>
      <c r="D1593" t="inlineStr">
        <is>
          <t>IHS</t>
        </is>
      </c>
      <c r="E1593" t="inlineStr">
        <is>
          <t>GridOnly</t>
        </is>
      </c>
      <c r="F1593" t="inlineStr">
        <is>
          <t>CENTRE</t>
        </is>
      </c>
      <c r="G1593" t="inlineStr">
        <is>
          <t>Yaounde</t>
        </is>
      </c>
      <c r="H1593" t="inlineStr">
        <is>
          <t>ZTE</t>
        </is>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inlineStr">
        <is>
          <t>Operationnel</t>
        </is>
      </c>
      <c r="AJ1593" t="inlineStr"/>
      <c r="AK1593" t="inlineStr">
        <is>
          <t>no impacts</t>
        </is>
      </c>
      <c r="AL1593" t="inlineStr">
        <is>
          <t>no impacts</t>
        </is>
      </c>
      <c r="AM1593" t="inlineStr">
        <is>
          <t>no impacts</t>
        </is>
      </c>
      <c r="AN1593" t="inlineStr">
        <is>
          <t>no impacts</t>
        </is>
      </c>
      <c r="AO1593" t="inlineStr"/>
      <c r="AP1593" t="inlineStr"/>
      <c r="AQ1593" t="inlineStr">
        <is>
          <t>CTR_351</t>
        </is>
      </c>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row>
    <row r="1594">
      <c r="A1594" t="inlineStr">
        <is>
          <t>Clge-Advantiste</t>
        </is>
      </c>
      <c r="B1594" t="inlineStr">
        <is>
          <t>CTR_331</t>
        </is>
      </c>
      <c r="C1594" t="inlineStr">
        <is>
          <t>Yaounde</t>
        </is>
      </c>
      <c r="D1594" t="inlineStr">
        <is>
          <t>IHS</t>
        </is>
      </c>
      <c r="E1594" t="inlineStr">
        <is>
          <t>Grid-Gen</t>
        </is>
      </c>
      <c r="F1594" t="inlineStr">
        <is>
          <t>CENTRE</t>
        </is>
      </c>
      <c r="G1594" t="inlineStr">
        <is>
          <t>Yaounde</t>
        </is>
      </c>
      <c r="H1594" t="inlineStr">
        <is>
          <t>ZTE</t>
        </is>
      </c>
      <c r="I1594" t="n">
        <v>0</v>
      </c>
      <c r="J1594" t="n">
        <v>0</v>
      </c>
      <c r="K1594" t="n">
        <v>0</v>
      </c>
      <c r="L1594" t="n">
        <v>0</v>
      </c>
      <c r="M1594" t="n">
        <v>0.01166414121957687</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inlineStr">
        <is>
          <t>Operationnel</t>
        </is>
      </c>
      <c r="AJ1594" t="inlineStr"/>
      <c r="AK1594" t="inlineStr">
        <is>
          <t>no impacts</t>
        </is>
      </c>
      <c r="AL1594" t="inlineStr">
        <is>
          <t>no impacts</t>
        </is>
      </c>
      <c r="AM1594" t="inlineStr">
        <is>
          <t>no impacts</t>
        </is>
      </c>
      <c r="AN1594" t="inlineStr">
        <is>
          <t>no impacts</t>
        </is>
      </c>
      <c r="AO1594" t="inlineStr"/>
      <c r="AP1594" t="inlineStr"/>
      <c r="AQ1594" t="inlineStr">
        <is>
          <t>CTR_331</t>
        </is>
      </c>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is>
          <t>CTR_331</t>
        </is>
      </c>
      <c r="BQ1594" t="inlineStr">
        <is>
          <t>Gen-Lithium</t>
        </is>
      </c>
    </row>
    <row r="1595">
      <c r="A1595" t="inlineStr">
        <is>
          <t>Djoum</t>
        </is>
      </c>
      <c r="B1595" t="inlineStr">
        <is>
          <t>SUD_014</t>
        </is>
      </c>
      <c r="C1595" t="inlineStr">
        <is>
          <t>CENTRE</t>
        </is>
      </c>
      <c r="D1595" t="inlineStr">
        <is>
          <t>CAMUSAT</t>
        </is>
      </c>
      <c r="E1595" t="inlineStr">
        <is>
          <t>Medium Grid + Solar + GE</t>
        </is>
      </c>
      <c r="F1595" t="inlineStr">
        <is>
          <t>SUD</t>
        </is>
      </c>
      <c r="G1595" t="inlineStr">
        <is>
          <t>Djoum</t>
        </is>
      </c>
      <c r="H1595" t="inlineStr">
        <is>
          <t>ZTE</t>
        </is>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inlineStr">
        <is>
          <t>EXCLU</t>
        </is>
      </c>
      <c r="AJ1595" t="inlineStr"/>
      <c r="AK1595" t="inlineStr">
        <is>
          <t>Exclu</t>
        </is>
      </c>
      <c r="AL1595" t="inlineStr">
        <is>
          <t>Exclu</t>
        </is>
      </c>
      <c r="AM1595" t="inlineStr">
        <is>
          <t>EXCLU</t>
        </is>
      </c>
      <c r="AN1595" t="inlineStr">
        <is>
          <t>Exclu</t>
        </is>
      </c>
      <c r="AO1595" t="inlineStr"/>
      <c r="AP1595" t="inlineStr"/>
      <c r="AQ1595" t="inlineStr">
        <is>
          <t>SUD_014</t>
        </is>
      </c>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is>
          <t>Grid-Lithium</t>
        </is>
      </c>
    </row>
    <row r="1596">
      <c r="A1596" t="inlineStr">
        <is>
          <t>Mandjou-MTN-IHS</t>
        </is>
      </c>
      <c r="B1596" t="inlineStr">
        <is>
          <t>EST_112</t>
        </is>
      </c>
      <c r="C1596" t="inlineStr">
        <is>
          <t>CENTRE</t>
        </is>
      </c>
      <c r="D1596" t="inlineStr">
        <is>
          <t>IHS</t>
        </is>
      </c>
      <c r="E1596" t="inlineStr">
        <is>
          <t>Grid-Gen</t>
        </is>
      </c>
      <c r="F1596" t="inlineStr">
        <is>
          <t>EST</t>
        </is>
      </c>
      <c r="G1596" t="inlineStr">
        <is>
          <t>Bertoua</t>
        </is>
      </c>
      <c r="H1596" t="inlineStr">
        <is>
          <t>ZTE</t>
        </is>
      </c>
      <c r="I1596" t="n">
        <v>0</v>
      </c>
      <c r="J1596" t="n">
        <v>0</v>
      </c>
      <c r="K1596" t="n">
        <v>0</v>
      </c>
      <c r="L1596" t="n">
        <v>0</v>
      </c>
      <c r="M1596" t="n">
        <v>0.09570303025114632</v>
      </c>
      <c r="N1596" t="n">
        <v>1.348599446969892</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inlineStr">
        <is>
          <t>Operationnel</t>
        </is>
      </c>
      <c r="AJ1596" t="inlineStr"/>
      <c r="AK1596" t="inlineStr">
        <is>
          <t>no impacts</t>
        </is>
      </c>
      <c r="AL1596" t="inlineStr">
        <is>
          <t>no impacts</t>
        </is>
      </c>
      <c r="AM1596" t="inlineStr">
        <is>
          <t>no impacts</t>
        </is>
      </c>
      <c r="AN1596" t="inlineStr">
        <is>
          <t>no impacts</t>
        </is>
      </c>
      <c r="AO1596" t="inlineStr"/>
      <c r="AP1596" t="inlineStr"/>
      <c r="AQ1596" t="inlineStr">
        <is>
          <t>EST_112</t>
        </is>
      </c>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is>
          <t>EST_112</t>
        </is>
      </c>
      <c r="BQ1596" t="inlineStr"/>
    </row>
    <row r="1597">
      <c r="A1597" t="inlineStr">
        <is>
          <t>Vallee-Bastos</t>
        </is>
      </c>
      <c r="B1597" t="inlineStr">
        <is>
          <t>CTR_251</t>
        </is>
      </c>
      <c r="C1597" t="inlineStr">
        <is>
          <t>Yaounde</t>
        </is>
      </c>
      <c r="D1597" t="inlineStr">
        <is>
          <t>IHS</t>
        </is>
      </c>
      <c r="E1597" t="inlineStr">
        <is>
          <t>GridOnly</t>
        </is>
      </c>
      <c r="F1597" t="inlineStr">
        <is>
          <t>CENTRE</t>
        </is>
      </c>
      <c r="G1597" t="inlineStr">
        <is>
          <t>Yaounde</t>
        </is>
      </c>
      <c r="H1597" t="inlineStr">
        <is>
          <t>ZTE</t>
        </is>
      </c>
      <c r="I1597" t="n">
        <v>0</v>
      </c>
      <c r="J1597" t="n">
        <v>0</v>
      </c>
      <c r="K1597" t="n">
        <v>0</v>
      </c>
      <c r="L1597" t="n">
        <v>0</v>
      </c>
      <c r="M1597" t="n">
        <v>0</v>
      </c>
      <c r="N1597" t="n">
        <v>0</v>
      </c>
      <c r="O1597" t="n">
        <v>0</v>
      </c>
      <c r="P1597" t="n">
        <v>12.35139812745946</v>
      </c>
      <c r="Q1597" t="n">
        <v>3.528598904783512</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inlineStr">
        <is>
          <t>Operationnel</t>
        </is>
      </c>
      <c r="AJ1597" t="inlineStr"/>
      <c r="AK1597" t="inlineStr">
        <is>
          <t>no impacts</t>
        </is>
      </c>
      <c r="AL1597" t="inlineStr">
        <is>
          <t>no impacts</t>
        </is>
      </c>
      <c r="AM1597" t="inlineStr">
        <is>
          <t>no impacts</t>
        </is>
      </c>
      <c r="AN1597" t="inlineStr">
        <is>
          <t>no impacts</t>
        </is>
      </c>
      <c r="AO1597" t="inlineStr"/>
      <c r="AP1597" t="inlineStr"/>
      <c r="AQ1597" t="inlineStr">
        <is>
          <t>CTR_251</t>
        </is>
      </c>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is>
          <t>Gen Only</t>
        </is>
      </c>
    </row>
    <row r="1598">
      <c r="A1598" t="inlineStr">
        <is>
          <t>Etougebe-Lycee-MTN</t>
        </is>
      </c>
      <c r="B1598" t="inlineStr">
        <is>
          <t>CTR_419</t>
        </is>
      </c>
      <c r="C1598" t="inlineStr">
        <is>
          <t>Yaounde</t>
        </is>
      </c>
      <c r="D1598" t="inlineStr">
        <is>
          <t>IHS</t>
        </is>
      </c>
      <c r="E1598" t="inlineStr">
        <is>
          <t>Grid-Gen</t>
        </is>
      </c>
      <c r="F1598" t="inlineStr">
        <is>
          <t>CENTRE</t>
        </is>
      </c>
      <c r="G1598" t="inlineStr">
        <is>
          <t>Yaounde</t>
        </is>
      </c>
      <c r="H1598" t="inlineStr">
        <is>
          <t>ZTE</t>
        </is>
      </c>
      <c r="I1598" t="n">
        <v>0</v>
      </c>
      <c r="J1598" t="n">
        <v>0</v>
      </c>
      <c r="K1598" t="n">
        <v>0</v>
      </c>
      <c r="L1598" t="n">
        <v>0.5859001578047738</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inlineStr">
        <is>
          <t>Operationnel</t>
        </is>
      </c>
      <c r="AJ1598" t="inlineStr"/>
      <c r="AK1598" t="inlineStr">
        <is>
          <t>no impacts</t>
        </is>
      </c>
      <c r="AL1598" t="inlineStr">
        <is>
          <t>no impacts</t>
        </is>
      </c>
      <c r="AM1598" t="inlineStr">
        <is>
          <t>no impacts</t>
        </is>
      </c>
      <c r="AN1598" t="inlineStr">
        <is>
          <t>no impacts</t>
        </is>
      </c>
      <c r="AO1598" t="inlineStr"/>
      <c r="AP1598" t="inlineStr"/>
      <c r="AQ1598" t="inlineStr">
        <is>
          <t>CTR_419</t>
        </is>
      </c>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is>
          <t>CTR_419</t>
        </is>
      </c>
      <c r="BQ1598" t="inlineStr">
        <is>
          <t>Grid-Gen</t>
        </is>
      </c>
    </row>
    <row r="1599">
      <c r="A1599" t="inlineStr">
        <is>
          <t>Mvog-Ebanda-II</t>
        </is>
      </c>
      <c r="B1599" t="inlineStr">
        <is>
          <t>CTR_668</t>
        </is>
      </c>
      <c r="C1599" t="inlineStr">
        <is>
          <t>Yaounde</t>
        </is>
      </c>
      <c r="D1599" t="inlineStr">
        <is>
          <t>CAMUSAT</t>
        </is>
      </c>
      <c r="E1599" t="inlineStr">
        <is>
          <t>Medium Grid + Solar + GE</t>
        </is>
      </c>
      <c r="F1599" t="inlineStr">
        <is>
          <t>CENTRE</t>
        </is>
      </c>
      <c r="G1599" t="inlineStr">
        <is>
          <t>Yaounde</t>
        </is>
      </c>
      <c r="H1599" t="inlineStr">
        <is>
          <t>ZTE</t>
        </is>
      </c>
      <c r="I1599" t="n">
        <v>46.22852299869021</v>
      </c>
      <c r="J1599" t="n">
        <v>46.22852299869021</v>
      </c>
      <c r="K1599" t="n">
        <v>46.22852299869021</v>
      </c>
      <c r="L1599" t="n">
        <v>31.77700872920073</v>
      </c>
      <c r="M1599" t="n">
        <v>0</v>
      </c>
      <c r="N1599" t="n">
        <v>0</v>
      </c>
      <c r="O1599" t="n">
        <v>0</v>
      </c>
      <c r="P1599" t="n">
        <v>0</v>
      </c>
      <c r="Q1599" t="n">
        <v>0</v>
      </c>
      <c r="R1599" t="n">
        <v>0</v>
      </c>
      <c r="S1599" t="n">
        <v>1.752456960389005</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inlineStr">
        <is>
          <t>Operationnel</t>
        </is>
      </c>
      <c r="AJ1599" t="inlineStr"/>
      <c r="AK1599" t="inlineStr">
        <is>
          <t>BSS</t>
        </is>
      </c>
      <c r="AL1599" t="inlineStr">
        <is>
          <t>RAN ISSUE</t>
        </is>
      </c>
      <c r="AM1599" t="inlineStr">
        <is>
          <t>BSS Hardware issue</t>
        </is>
      </c>
      <c r="AN1599" t="inlineStr">
        <is>
          <t>ACTIVE</t>
        </is>
      </c>
      <c r="AO1599" t="inlineStr">
        <is>
          <t>05/06/2026: hardware issue,  site with GPS issue (alarm : TDD down 09Apr 02pm)</t>
        </is>
      </c>
      <c r="AP1599" t="inlineStr">
        <is>
          <t>05/06/2026 : hardware issue, site with GPS issue (alarm : TDD down 09Apr 02pm)</t>
        </is>
      </c>
      <c r="AQ1599" t="inlineStr">
        <is>
          <t>CTR_668</t>
        </is>
      </c>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CTR_668</t>
        </is>
      </c>
      <c r="BM1599" t="inlineStr"/>
      <c r="BN1599" t="inlineStr"/>
      <c r="BO1599" t="inlineStr"/>
      <c r="BP1599" t="inlineStr"/>
      <c r="BQ1599" t="inlineStr">
        <is>
          <t>Grid-Gen-Lithium</t>
        </is>
      </c>
    </row>
    <row r="1600">
      <c r="A1600" t="inlineStr">
        <is>
          <t>Mvog-Betsi</t>
        </is>
      </c>
      <c r="B1600" t="inlineStr">
        <is>
          <t>CTR_016</t>
        </is>
      </c>
      <c r="C1600" t="inlineStr">
        <is>
          <t>Yaounde</t>
        </is>
      </c>
      <c r="D1600" t="inlineStr">
        <is>
          <t>IHS</t>
        </is>
      </c>
      <c r="E1600" t="inlineStr">
        <is>
          <t>Grid-Gen</t>
        </is>
      </c>
      <c r="F1600" t="inlineStr">
        <is>
          <t>CENTRE</t>
        </is>
      </c>
      <c r="G1600" t="inlineStr">
        <is>
          <t>Yaounde</t>
        </is>
      </c>
      <c r="H1600" t="inlineStr">
        <is>
          <t>ZTE</t>
        </is>
      </c>
      <c r="I1600" t="n">
        <v>0</v>
      </c>
      <c r="J1600" t="n">
        <v>13.31638287490048</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inlineStr">
        <is>
          <t>Operationnel</t>
        </is>
      </c>
      <c r="AJ1600" t="inlineStr"/>
      <c r="AK1600" t="inlineStr">
        <is>
          <t>no impacts</t>
        </is>
      </c>
      <c r="AL1600" t="inlineStr">
        <is>
          <t>no impacts</t>
        </is>
      </c>
      <c r="AM1600" t="inlineStr">
        <is>
          <t>no impacts</t>
        </is>
      </c>
      <c r="AN1600" t="inlineStr">
        <is>
          <t>no impacts</t>
        </is>
      </c>
      <c r="AO1600" t="inlineStr"/>
      <c r="AP1600" t="inlineStr"/>
      <c r="AQ1600" t="inlineStr">
        <is>
          <t>CTR_016</t>
        </is>
      </c>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is>
          <t>CTR_016</t>
        </is>
      </c>
      <c r="BQ1600" t="inlineStr">
        <is>
          <t>Grid-Gen</t>
        </is>
      </c>
    </row>
    <row r="1601">
      <c r="A1601" t="inlineStr">
        <is>
          <t>Mfandena-IHS</t>
        </is>
      </c>
      <c r="B1601" t="inlineStr">
        <is>
          <t>CTR_643</t>
        </is>
      </c>
      <c r="C1601" t="inlineStr">
        <is>
          <t>Yaounde</t>
        </is>
      </c>
      <c r="D1601" t="inlineStr">
        <is>
          <t>IHS</t>
        </is>
      </c>
      <c r="E1601" t="inlineStr">
        <is>
          <t>Grid-Gen</t>
        </is>
      </c>
      <c r="F1601" t="inlineStr">
        <is>
          <t>CENTRE</t>
        </is>
      </c>
      <c r="G1601" t="inlineStr">
        <is>
          <t>Yaounde</t>
        </is>
      </c>
      <c r="H1601" t="inlineStr">
        <is>
          <t>ZTE</t>
        </is>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inlineStr">
        <is>
          <t>Operationnel</t>
        </is>
      </c>
      <c r="AJ1601" t="inlineStr"/>
      <c r="AK1601" t="inlineStr">
        <is>
          <t>no impacts</t>
        </is>
      </c>
      <c r="AL1601" t="inlineStr">
        <is>
          <t>no impacts</t>
        </is>
      </c>
      <c r="AM1601" t="inlineStr">
        <is>
          <t>no impacts</t>
        </is>
      </c>
      <c r="AN1601" t="inlineStr">
        <is>
          <t>no impacts</t>
        </is>
      </c>
      <c r="AO1601" t="inlineStr"/>
      <c r="AP1601" t="inlineStr"/>
      <c r="AQ1601" t="inlineStr">
        <is>
          <t>CTR_643</t>
        </is>
      </c>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is>
          <t>CTR_643</t>
        </is>
      </c>
      <c r="BQ1601" t="inlineStr"/>
    </row>
    <row r="1602">
      <c r="A1602" t="inlineStr">
        <is>
          <t>Carriere</t>
        </is>
      </c>
      <c r="B1602" t="inlineStr">
        <is>
          <t>CTR_720</t>
        </is>
      </c>
      <c r="C1602" t="inlineStr">
        <is>
          <t>Yaounde</t>
        </is>
      </c>
      <c r="D1602" t="inlineStr">
        <is>
          <t>CAMUSAT</t>
        </is>
      </c>
      <c r="E1602" t="inlineStr">
        <is>
          <t>Good Grid no GE - 8h</t>
        </is>
      </c>
      <c r="F1602" t="inlineStr">
        <is>
          <t>CENTRE</t>
        </is>
      </c>
      <c r="G1602" t="inlineStr">
        <is>
          <t>Yaounde</t>
        </is>
      </c>
      <c r="H1602" t="inlineStr">
        <is>
          <t>ZTE</t>
        </is>
      </c>
      <c r="I1602" t="n">
        <v>0</v>
      </c>
      <c r="J1602" t="n">
        <v>0</v>
      </c>
      <c r="K1602" t="n">
        <v>0</v>
      </c>
      <c r="L1602" t="n">
        <v>0.2634954470612065</v>
      </c>
      <c r="M1602" t="n">
        <v>0</v>
      </c>
      <c r="N1602" t="n">
        <v>0</v>
      </c>
      <c r="O1602" t="n">
        <v>1.715342162410504</v>
      </c>
      <c r="P1602" t="n">
        <v>0</v>
      </c>
      <c r="Q1602" t="n">
        <v>0</v>
      </c>
      <c r="R1602" t="n">
        <v>0</v>
      </c>
      <c r="S1602" t="n">
        <v>0</v>
      </c>
      <c r="T1602" t="n">
        <v>0</v>
      </c>
      <c r="U1602" t="n">
        <v>0.1577512677173671</v>
      </c>
      <c r="V1602" t="n">
        <v>0</v>
      </c>
      <c r="W1602" t="n">
        <v>0</v>
      </c>
      <c r="X1602" t="n">
        <v>0</v>
      </c>
      <c r="Y1602" t="n">
        <v>0</v>
      </c>
      <c r="Z1602" t="n">
        <v>0</v>
      </c>
      <c r="AA1602" t="n">
        <v>0</v>
      </c>
      <c r="AB1602" t="n">
        <v>0</v>
      </c>
      <c r="AC1602" t="n">
        <v>0</v>
      </c>
      <c r="AD1602" t="n">
        <v>0</v>
      </c>
      <c r="AE1602" t="n">
        <v>0</v>
      </c>
      <c r="AF1602" t="n">
        <v>0</v>
      </c>
      <c r="AG1602" t="n">
        <v>0</v>
      </c>
      <c r="AH1602" t="n">
        <v>0</v>
      </c>
      <c r="AI1602" t="inlineStr">
        <is>
          <t>Operationnel</t>
        </is>
      </c>
      <c r="AJ1602" t="inlineStr"/>
      <c r="AK1602" t="inlineStr">
        <is>
          <t>no impacts</t>
        </is>
      </c>
      <c r="AL1602" t="inlineStr">
        <is>
          <t>no impacts</t>
        </is>
      </c>
      <c r="AM1602" t="inlineStr">
        <is>
          <t>no impacts</t>
        </is>
      </c>
      <c r="AN1602" t="inlineStr">
        <is>
          <t>no impacts</t>
        </is>
      </c>
      <c r="AO1602" t="inlineStr"/>
      <c r="AP1602" t="inlineStr"/>
      <c r="AQ1602" t="inlineStr">
        <is>
          <t>CTR_720</t>
        </is>
      </c>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is>
          <t>Grid-Gen</t>
        </is>
      </c>
    </row>
    <row r="1603">
      <c r="A1603" t="inlineStr">
        <is>
          <t>Omnisport-Rail-IHS</t>
        </is>
      </c>
      <c r="B1603" t="inlineStr">
        <is>
          <t>CTR_161</t>
        </is>
      </c>
      <c r="C1603" t="inlineStr">
        <is>
          <t>Yaounde</t>
        </is>
      </c>
      <c r="D1603" t="inlineStr">
        <is>
          <t>IHS</t>
        </is>
      </c>
      <c r="E1603" t="inlineStr">
        <is>
          <t>Grid-Gen</t>
        </is>
      </c>
      <c r="F1603" t="inlineStr">
        <is>
          <t>CENTRE</t>
        </is>
      </c>
      <c r="G1603" t="inlineStr">
        <is>
          <t>Yaounde</t>
        </is>
      </c>
      <c r="H1603" t="inlineStr">
        <is>
          <t>ZTE</t>
        </is>
      </c>
      <c r="I1603" t="n">
        <v>0</v>
      </c>
      <c r="J1603" t="n">
        <v>0</v>
      </c>
      <c r="K1603" t="n">
        <v>0</v>
      </c>
      <c r="L1603" t="n">
        <v>0</v>
      </c>
      <c r="M1603" t="n">
        <v>0</v>
      </c>
      <c r="N1603" t="n">
        <v>0</v>
      </c>
      <c r="O1603" t="n">
        <v>0</v>
      </c>
      <c r="P1603" t="n">
        <v>2.313049142061393</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inlineStr">
        <is>
          <t>Operationnel</t>
        </is>
      </c>
      <c r="AJ1603" t="inlineStr"/>
      <c r="AK1603" t="inlineStr">
        <is>
          <t>no impacts</t>
        </is>
      </c>
      <c r="AL1603" t="inlineStr">
        <is>
          <t>no impacts</t>
        </is>
      </c>
      <c r="AM1603" t="inlineStr">
        <is>
          <t>no impacts</t>
        </is>
      </c>
      <c r="AN1603" t="inlineStr">
        <is>
          <t>no impacts</t>
        </is>
      </c>
      <c r="AO1603" t="inlineStr"/>
      <c r="AP1603" t="inlineStr"/>
      <c r="AQ1603" t="inlineStr">
        <is>
          <t>CTR_161</t>
        </is>
      </c>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is>
          <t>CTR_161</t>
        </is>
      </c>
      <c r="BQ1603" t="inlineStr"/>
    </row>
    <row r="1604">
      <c r="A1604" t="inlineStr">
        <is>
          <t>Marche-Odza-IHS</t>
        </is>
      </c>
      <c r="B1604" t="inlineStr">
        <is>
          <t>CTR_479</t>
        </is>
      </c>
      <c r="C1604" t="inlineStr">
        <is>
          <t>Yaounde</t>
        </is>
      </c>
      <c r="D1604" t="inlineStr">
        <is>
          <t>IHS</t>
        </is>
      </c>
      <c r="E1604" t="inlineStr">
        <is>
          <t>Grid-Gen</t>
        </is>
      </c>
      <c r="F1604" t="inlineStr">
        <is>
          <t>CENTRE</t>
        </is>
      </c>
      <c r="G1604" t="inlineStr">
        <is>
          <t>Yaounde</t>
        </is>
      </c>
      <c r="H1604" t="inlineStr">
        <is>
          <t>ZTE</t>
        </is>
      </c>
      <c r="I1604" t="n">
        <v>0</v>
      </c>
      <c r="J1604" t="n">
        <v>0</v>
      </c>
      <c r="K1604" t="n">
        <v>0</v>
      </c>
      <c r="L1604" t="n">
        <v>0</v>
      </c>
      <c r="M1604" t="n">
        <v>0</v>
      </c>
      <c r="N1604" t="n">
        <v>0</v>
      </c>
      <c r="O1604" t="n">
        <v>0</v>
      </c>
      <c r="P1604" t="n">
        <v>4.478031463931767</v>
      </c>
      <c r="Q1604" t="n">
        <v>0</v>
      </c>
      <c r="R1604" t="n">
        <v>21.04004189103195</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inlineStr">
        <is>
          <t>Operationnel</t>
        </is>
      </c>
      <c r="AJ1604" t="inlineStr"/>
      <c r="AK1604" t="inlineStr">
        <is>
          <t>no impacts</t>
        </is>
      </c>
      <c r="AL1604" t="inlineStr">
        <is>
          <t>no impacts</t>
        </is>
      </c>
      <c r="AM1604" t="inlineStr">
        <is>
          <t>no impacts</t>
        </is>
      </c>
      <c r="AN1604" t="inlineStr">
        <is>
          <t>no impacts</t>
        </is>
      </c>
      <c r="AO1604" t="inlineStr"/>
      <c r="AP1604" t="inlineStr"/>
      <c r="AQ1604" t="inlineStr">
        <is>
          <t>CTR_479</t>
        </is>
      </c>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is>
          <t>CTR_479</t>
        </is>
      </c>
      <c r="BQ1604" t="inlineStr">
        <is>
          <t>Gen Only</t>
        </is>
      </c>
    </row>
    <row r="1605">
      <c r="A1605" t="inlineStr">
        <is>
          <t>Mimboman-Ecole</t>
        </is>
      </c>
      <c r="B1605" t="inlineStr">
        <is>
          <t>CTR_422</t>
        </is>
      </c>
      <c r="C1605" t="inlineStr">
        <is>
          <t>Yaounde</t>
        </is>
      </c>
      <c r="D1605" t="inlineStr">
        <is>
          <t>IHS</t>
        </is>
      </c>
      <c r="E1605" t="inlineStr">
        <is>
          <t>Grid-Gen</t>
        </is>
      </c>
      <c r="F1605" t="inlineStr">
        <is>
          <t>CENTRE</t>
        </is>
      </c>
      <c r="G1605" t="inlineStr">
        <is>
          <t>Yaounde</t>
        </is>
      </c>
      <c r="H1605" t="inlineStr">
        <is>
          <t>ZTE</t>
        </is>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inlineStr">
        <is>
          <t>Operationnel</t>
        </is>
      </c>
      <c r="AJ1605" t="inlineStr"/>
      <c r="AK1605" t="inlineStr">
        <is>
          <t>no impacts</t>
        </is>
      </c>
      <c r="AL1605" t="inlineStr">
        <is>
          <t>no impacts</t>
        </is>
      </c>
      <c r="AM1605" t="inlineStr">
        <is>
          <t>no impacts</t>
        </is>
      </c>
      <c r="AN1605" t="inlineStr">
        <is>
          <t>no impacts</t>
        </is>
      </c>
      <c r="AO1605" t="inlineStr"/>
      <c r="AP1605" t="inlineStr"/>
      <c r="AQ1605" t="inlineStr">
        <is>
          <t>CTR_422</t>
        </is>
      </c>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is>
          <t>CTR_422</t>
        </is>
      </c>
      <c r="BQ1605" t="inlineStr"/>
    </row>
    <row r="1606">
      <c r="A1606" t="inlineStr">
        <is>
          <t>Complexe-BEAC</t>
        </is>
      </c>
      <c r="B1606" t="inlineStr">
        <is>
          <t>CTR_196</t>
        </is>
      </c>
      <c r="C1606" t="inlineStr">
        <is>
          <t>Yaounde</t>
        </is>
      </c>
      <c r="D1606" t="inlineStr">
        <is>
          <t>IHS</t>
        </is>
      </c>
      <c r="E1606" t="inlineStr">
        <is>
          <t>Grid-Gen</t>
        </is>
      </c>
      <c r="F1606" t="inlineStr">
        <is>
          <t>CENTRE</t>
        </is>
      </c>
      <c r="G1606" t="inlineStr">
        <is>
          <t>Yaounde</t>
        </is>
      </c>
      <c r="H1606" t="inlineStr">
        <is>
          <t>ZTE</t>
        </is>
      </c>
      <c r="I1606" t="n">
        <v>0</v>
      </c>
      <c r="J1606" t="n">
        <v>0</v>
      </c>
      <c r="K1606" t="n">
        <v>0</v>
      </c>
      <c r="L1606" t="n">
        <v>0.01772806784749134</v>
      </c>
      <c r="M1606" t="n">
        <v>0</v>
      </c>
      <c r="N1606" t="n">
        <v>0</v>
      </c>
      <c r="O1606" t="n">
        <v>0.01897652332970919</v>
      </c>
      <c r="P1606" t="n">
        <v>0</v>
      </c>
      <c r="Q1606" t="n">
        <v>0</v>
      </c>
      <c r="R1606" t="n">
        <v>7.833986810602884</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inlineStr">
        <is>
          <t>Operationnel</t>
        </is>
      </c>
      <c r="AJ1606" t="inlineStr"/>
      <c r="AK1606" t="inlineStr">
        <is>
          <t>no impacts</t>
        </is>
      </c>
      <c r="AL1606" t="inlineStr">
        <is>
          <t>no impacts</t>
        </is>
      </c>
      <c r="AM1606" t="inlineStr">
        <is>
          <t>no impacts</t>
        </is>
      </c>
      <c r="AN1606" t="inlineStr">
        <is>
          <t>no impacts</t>
        </is>
      </c>
      <c r="AO1606" t="inlineStr"/>
      <c r="AP1606" t="inlineStr"/>
      <c r="AQ1606" t="inlineStr">
        <is>
          <t>CTR_196</t>
        </is>
      </c>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is>
          <t>CTR_196</t>
        </is>
      </c>
      <c r="BQ1606" t="inlineStr">
        <is>
          <t>Grid-Gen</t>
        </is>
      </c>
    </row>
    <row r="1607">
      <c r="A1607" t="inlineStr">
        <is>
          <t>Golf-Quater-IHS</t>
        </is>
      </c>
      <c r="B1607" t="inlineStr">
        <is>
          <t>CTR_852</t>
        </is>
      </c>
      <c r="C1607" t="inlineStr">
        <is>
          <t>Yaounde</t>
        </is>
      </c>
      <c r="D1607" t="inlineStr">
        <is>
          <t>IHS</t>
        </is>
      </c>
      <c r="E1607" t="inlineStr">
        <is>
          <t>Grid-Gen</t>
        </is>
      </c>
      <c r="F1607" t="inlineStr">
        <is>
          <t>CENTRE</t>
        </is>
      </c>
      <c r="G1607" t="inlineStr">
        <is>
          <t>Yaounde</t>
        </is>
      </c>
      <c r="H1607" t="inlineStr">
        <is>
          <t>ZTE</t>
        </is>
      </c>
      <c r="I1607" t="n">
        <v>0</v>
      </c>
      <c r="J1607" t="n">
        <v>0</v>
      </c>
      <c r="K1607" t="n">
        <v>1.609990354789645</v>
      </c>
      <c r="L1607" t="n">
        <v>0.2354408688679438</v>
      </c>
      <c r="M1607" t="n">
        <v>0</v>
      </c>
      <c r="N1607" t="n">
        <v>0</v>
      </c>
      <c r="O1607" t="n">
        <v>0</v>
      </c>
      <c r="P1607" t="n">
        <v>0</v>
      </c>
      <c r="Q1607" t="n">
        <v>0</v>
      </c>
      <c r="R1607" t="n">
        <v>0</v>
      </c>
      <c r="S1607" t="n">
        <v>0</v>
      </c>
      <c r="T1607" t="n">
        <v>0</v>
      </c>
      <c r="U1607" t="n">
        <v>0.1361886580316355</v>
      </c>
      <c r="V1607" t="n">
        <v>0</v>
      </c>
      <c r="W1607" t="n">
        <v>0</v>
      </c>
      <c r="X1607" t="n">
        <v>0</v>
      </c>
      <c r="Y1607" t="n">
        <v>0</v>
      </c>
      <c r="Z1607" t="n">
        <v>0</v>
      </c>
      <c r="AA1607" t="n">
        <v>0</v>
      </c>
      <c r="AB1607" t="n">
        <v>0</v>
      </c>
      <c r="AC1607" t="n">
        <v>0</v>
      </c>
      <c r="AD1607" t="n">
        <v>0</v>
      </c>
      <c r="AE1607" t="n">
        <v>0</v>
      </c>
      <c r="AF1607" t="n">
        <v>0</v>
      </c>
      <c r="AG1607" t="n">
        <v>0</v>
      </c>
      <c r="AH1607" t="n">
        <v>0</v>
      </c>
      <c r="AI1607" t="inlineStr">
        <is>
          <t>Operationnel</t>
        </is>
      </c>
      <c r="AJ1607" t="inlineStr"/>
      <c r="AK1607" t="inlineStr">
        <is>
          <t>no impacts</t>
        </is>
      </c>
      <c r="AL1607" t="inlineStr">
        <is>
          <t>no impacts</t>
        </is>
      </c>
      <c r="AM1607" t="inlineStr">
        <is>
          <t>no impacts</t>
        </is>
      </c>
      <c r="AN1607" t="inlineStr">
        <is>
          <t>no impacts</t>
        </is>
      </c>
      <c r="AO1607" t="inlineStr"/>
      <c r="AP1607" t="inlineStr"/>
      <c r="AQ1607" t="inlineStr">
        <is>
          <t>CTR_852</t>
        </is>
      </c>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is>
          <t>Grid-Gen-Lithium</t>
        </is>
      </c>
    </row>
    <row r="1608">
      <c r="A1608" t="inlineStr">
        <is>
          <t>Crf-Nkolbisson</t>
        </is>
      </c>
      <c r="B1608" t="inlineStr">
        <is>
          <t>CTR_256</t>
        </is>
      </c>
      <c r="C1608" t="inlineStr">
        <is>
          <t>Yaounde</t>
        </is>
      </c>
      <c r="D1608" t="inlineStr">
        <is>
          <t>IHS</t>
        </is>
      </c>
      <c r="E1608" t="inlineStr">
        <is>
          <t>Grid-Gen</t>
        </is>
      </c>
      <c r="F1608" t="inlineStr">
        <is>
          <t>CENTRE</t>
        </is>
      </c>
      <c r="G1608" t="inlineStr">
        <is>
          <t>Yaounde</t>
        </is>
      </c>
      <c r="H1608" t="inlineStr">
        <is>
          <t>ZTE</t>
        </is>
      </c>
      <c r="I1608" t="n">
        <v>0.1887486338330013</v>
      </c>
      <c r="J1608" t="n">
        <v>0</v>
      </c>
      <c r="K1608" t="n">
        <v>0</v>
      </c>
      <c r="L1608" t="n">
        <v>0</v>
      </c>
      <c r="M1608" t="n">
        <v>0</v>
      </c>
      <c r="N1608" t="n">
        <v>0</v>
      </c>
      <c r="O1608" t="n">
        <v>0.3584494040230227</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inlineStr">
        <is>
          <t>Operationnel</t>
        </is>
      </c>
      <c r="AJ1608" t="inlineStr"/>
      <c r="AK1608" t="inlineStr">
        <is>
          <t>no impacts</t>
        </is>
      </c>
      <c r="AL1608" t="inlineStr">
        <is>
          <t>no impacts</t>
        </is>
      </c>
      <c r="AM1608" t="inlineStr">
        <is>
          <t>no impacts</t>
        </is>
      </c>
      <c r="AN1608" t="inlineStr">
        <is>
          <t>no impacts</t>
        </is>
      </c>
      <c r="AO1608" t="inlineStr"/>
      <c r="AP1608" t="inlineStr"/>
      <c r="AQ1608" t="inlineStr">
        <is>
          <t>CTR_256</t>
        </is>
      </c>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is>
          <t>CTR_256</t>
        </is>
      </c>
      <c r="BQ1608" t="inlineStr"/>
    </row>
    <row r="1609">
      <c r="A1609" t="inlineStr">
        <is>
          <t>Ahala-IHS</t>
        </is>
      </c>
      <c r="B1609" t="inlineStr">
        <is>
          <t>CTR_164</t>
        </is>
      </c>
      <c r="C1609" t="inlineStr">
        <is>
          <t>Yaounde</t>
        </is>
      </c>
      <c r="D1609" t="inlineStr">
        <is>
          <t>IHS</t>
        </is>
      </c>
      <c r="E1609" t="inlineStr">
        <is>
          <t>Grid-Gen</t>
        </is>
      </c>
      <c r="F1609" t="inlineStr">
        <is>
          <t>CENTRE</t>
        </is>
      </c>
      <c r="G1609" t="inlineStr">
        <is>
          <t>Yaounde</t>
        </is>
      </c>
      <c r="H1609" t="inlineStr">
        <is>
          <t>ZTE</t>
        </is>
      </c>
      <c r="I1609" t="n">
        <v>0</v>
      </c>
      <c r="J1609" t="n">
        <v>0</v>
      </c>
      <c r="K1609" t="n">
        <v>0</v>
      </c>
      <c r="L1609" t="n">
        <v>0</v>
      </c>
      <c r="M1609" t="n">
        <v>0.9452413157436667</v>
      </c>
      <c r="N1609" t="n">
        <v>0</v>
      </c>
      <c r="O1609" t="n">
        <v>0</v>
      </c>
      <c r="P1609" t="n">
        <v>0</v>
      </c>
      <c r="Q1609" t="n">
        <v>0</v>
      </c>
      <c r="R1609" t="n">
        <v>0</v>
      </c>
      <c r="S1609" t="n">
        <v>0.02183013586049237</v>
      </c>
      <c r="T1609" t="n">
        <v>0</v>
      </c>
      <c r="U1609" t="n">
        <v>0</v>
      </c>
      <c r="V1609" t="n">
        <v>0</v>
      </c>
      <c r="W1609" t="n">
        <v>0</v>
      </c>
      <c r="X1609" t="n">
        <v>0</v>
      </c>
      <c r="Y1609" t="n">
        <v>0</v>
      </c>
      <c r="Z1609" t="n">
        <v>0</v>
      </c>
      <c r="AA1609" t="n">
        <v>0</v>
      </c>
      <c r="AB1609" t="n">
        <v>0</v>
      </c>
      <c r="AC1609" t="n">
        <v>0</v>
      </c>
      <c r="AD1609" t="n">
        <v>0</v>
      </c>
      <c r="AE1609" t="n">
        <v>0</v>
      </c>
      <c r="AF1609" t="n">
        <v>0</v>
      </c>
      <c r="AG1609" t="n">
        <v>0</v>
      </c>
      <c r="AH1609" t="n">
        <v>0</v>
      </c>
      <c r="AI1609" t="inlineStr">
        <is>
          <t>Operationnel</t>
        </is>
      </c>
      <c r="AJ1609" t="inlineStr"/>
      <c r="AK1609" t="inlineStr">
        <is>
          <t>no impacts</t>
        </is>
      </c>
      <c r="AL1609" t="inlineStr">
        <is>
          <t>no impacts</t>
        </is>
      </c>
      <c r="AM1609" t="inlineStr">
        <is>
          <t>no impacts</t>
        </is>
      </c>
      <c r="AN1609" t="inlineStr">
        <is>
          <t>no impacts</t>
        </is>
      </c>
      <c r="AO1609" t="inlineStr"/>
      <c r="AP1609" t="inlineStr"/>
      <c r="AQ1609" t="inlineStr">
        <is>
          <t>CTR_164</t>
        </is>
      </c>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is>
          <t>CTR_164</t>
        </is>
      </c>
      <c r="BQ1609" t="inlineStr"/>
    </row>
    <row r="1610">
      <c r="A1610" t="inlineStr">
        <is>
          <t>Crf-Mbankolo</t>
        </is>
      </c>
      <c r="B1610" t="inlineStr">
        <is>
          <t>CTR_637</t>
        </is>
      </c>
      <c r="C1610" t="inlineStr">
        <is>
          <t>Yaounde</t>
        </is>
      </c>
      <c r="D1610" t="inlineStr"/>
      <c r="E1610" t="inlineStr"/>
      <c r="F1610" t="inlineStr">
        <is>
          <t>CENTRE</t>
        </is>
      </c>
      <c r="G1610" t="inlineStr">
        <is>
          <t>Yaounde</t>
        </is>
      </c>
      <c r="H1610" t="inlineStr">
        <is>
          <t>ZTE</t>
        </is>
      </c>
      <c r="I1610" t="n">
        <v>0</v>
      </c>
      <c r="J1610" t="n">
        <v>0</v>
      </c>
      <c r="K1610" t="n">
        <v>0</v>
      </c>
      <c r="L1610" t="n">
        <v>0</v>
      </c>
      <c r="M1610" t="n">
        <v>0</v>
      </c>
      <c r="N1610" t="n">
        <v>0</v>
      </c>
      <c r="O1610" t="n">
        <v>0</v>
      </c>
      <c r="P1610" t="n">
        <v>0</v>
      </c>
      <c r="Q1610" t="n">
        <v>0</v>
      </c>
      <c r="R1610" t="n">
        <v>0</v>
      </c>
      <c r="S1610" t="n">
        <v>0</v>
      </c>
      <c r="T1610" t="n">
        <v>0</v>
      </c>
      <c r="U1610" t="n">
        <v>0.2257385862632804</v>
      </c>
      <c r="V1610" t="n">
        <v>0</v>
      </c>
      <c r="W1610" t="n">
        <v>0</v>
      </c>
      <c r="X1610" t="n">
        <v>0</v>
      </c>
      <c r="Y1610" t="n">
        <v>0</v>
      </c>
      <c r="Z1610" t="n">
        <v>0</v>
      </c>
      <c r="AA1610" t="n">
        <v>0</v>
      </c>
      <c r="AB1610" t="n">
        <v>0</v>
      </c>
      <c r="AC1610" t="n">
        <v>0</v>
      </c>
      <c r="AD1610" t="n">
        <v>0</v>
      </c>
      <c r="AE1610" t="n">
        <v>0</v>
      </c>
      <c r="AF1610" t="n">
        <v>0</v>
      </c>
      <c r="AG1610" t="n">
        <v>0</v>
      </c>
      <c r="AH1610" t="n">
        <v>0</v>
      </c>
      <c r="AI1610" t="inlineStr">
        <is>
          <t>Operationnel</t>
        </is>
      </c>
      <c r="AJ1610" t="inlineStr"/>
      <c r="AK1610" t="inlineStr">
        <is>
          <t>no impacts</t>
        </is>
      </c>
      <c r="AL1610" t="inlineStr">
        <is>
          <t>no impacts</t>
        </is>
      </c>
      <c r="AM1610" t="inlineStr">
        <is>
          <t>no impacts</t>
        </is>
      </c>
      <c r="AN1610" t="inlineStr">
        <is>
          <t>no impacts</t>
        </is>
      </c>
      <c r="AO1610" t="inlineStr"/>
      <c r="AP1610" t="inlineStr"/>
      <c r="AQ1610" t="inlineStr">
        <is>
          <t>CTR_637</t>
        </is>
      </c>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is>
          <t>Grid-Lithium</t>
        </is>
      </c>
    </row>
    <row r="1611">
      <c r="A1611" t="inlineStr">
        <is>
          <t>Scalom</t>
        </is>
      </c>
      <c r="B1611" t="inlineStr">
        <is>
          <t>CTR_210</t>
        </is>
      </c>
      <c r="C1611" t="inlineStr">
        <is>
          <t>Yaounde</t>
        </is>
      </c>
      <c r="D1611" t="inlineStr">
        <is>
          <t>IHS</t>
        </is>
      </c>
      <c r="E1611" t="inlineStr">
        <is>
          <t>Grid-Gen</t>
        </is>
      </c>
      <c r="F1611" t="inlineStr">
        <is>
          <t>CENTRE</t>
        </is>
      </c>
      <c r="G1611" t="inlineStr">
        <is>
          <t>Yaounde</t>
        </is>
      </c>
      <c r="H1611" t="inlineStr">
        <is>
          <t>ZTE</t>
        </is>
      </c>
      <c r="I1611" t="n">
        <v>0</v>
      </c>
      <c r="J1611" t="n">
        <v>0</v>
      </c>
      <c r="K1611" t="n">
        <v>0</v>
      </c>
      <c r="L1611" t="n">
        <v>0.01628342650378221</v>
      </c>
      <c r="M1611" t="n">
        <v>0</v>
      </c>
      <c r="N1611" t="n">
        <v>0</v>
      </c>
      <c r="O1611" t="n">
        <v>0.01888734793812248</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inlineStr">
        <is>
          <t>Operationnel</t>
        </is>
      </c>
      <c r="AJ1611" t="inlineStr"/>
      <c r="AK1611" t="inlineStr">
        <is>
          <t>no impacts</t>
        </is>
      </c>
      <c r="AL1611" t="inlineStr">
        <is>
          <t>no impacts</t>
        </is>
      </c>
      <c r="AM1611" t="inlineStr">
        <is>
          <t>no impacts</t>
        </is>
      </c>
      <c r="AN1611" t="inlineStr">
        <is>
          <t>no impacts</t>
        </is>
      </c>
      <c r="AO1611" t="inlineStr"/>
      <c r="AP1611" t="inlineStr"/>
      <c r="AQ1611" t="inlineStr">
        <is>
          <t>CTR_210</t>
        </is>
      </c>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is>
          <t>CTR_210</t>
        </is>
      </c>
      <c r="BQ1611" t="inlineStr"/>
    </row>
    <row r="1612">
      <c r="A1612" t="inlineStr">
        <is>
          <t>EST_193_Z_Bertoua-Npoklota-Crf-ENIET</t>
        </is>
      </c>
      <c r="B1612" t="inlineStr">
        <is>
          <t>EST_193</t>
        </is>
      </c>
      <c r="C1612" t="inlineStr">
        <is>
          <t>CENTRE</t>
        </is>
      </c>
      <c r="D1612" t="inlineStr">
        <is>
          <t>ESCO</t>
        </is>
      </c>
      <c r="E1612" t="inlineStr">
        <is>
          <t>Bad Grid + Solar + GE</t>
        </is>
      </c>
      <c r="F1612" t="inlineStr">
        <is>
          <t>EST</t>
        </is>
      </c>
      <c r="G1612" t="inlineStr">
        <is>
          <t>Bertoua</t>
        </is>
      </c>
      <c r="H1612" t="inlineStr">
        <is>
          <t>ZTE</t>
        </is>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inlineStr">
        <is>
          <t>Operationnel</t>
        </is>
      </c>
      <c r="AJ1612" t="inlineStr"/>
      <c r="AK1612" t="inlineStr">
        <is>
          <t>no impacts</t>
        </is>
      </c>
      <c r="AL1612" t="inlineStr">
        <is>
          <t>no impacts</t>
        </is>
      </c>
      <c r="AM1612" t="inlineStr">
        <is>
          <t>no impacts</t>
        </is>
      </c>
      <c r="AN1612" t="inlineStr">
        <is>
          <t>no impacts</t>
        </is>
      </c>
      <c r="AO1612" t="inlineStr"/>
      <c r="AP1612" t="inlineStr"/>
      <c r="AQ1612" t="inlineStr">
        <is>
          <t>EST_193</t>
        </is>
      </c>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is>
          <t>Grid-Gen</t>
        </is>
      </c>
    </row>
    <row r="1613">
      <c r="A1613" t="inlineStr">
        <is>
          <t>EST_197_Z_Bertoua-Mokolo-IV-MTN-IHS</t>
        </is>
      </c>
      <c r="B1613" t="inlineStr">
        <is>
          <t>EST_197</t>
        </is>
      </c>
      <c r="C1613" t="inlineStr">
        <is>
          <t>CENTRE</t>
        </is>
      </c>
      <c r="D1613" t="inlineStr">
        <is>
          <t>IHS</t>
        </is>
      </c>
      <c r="E1613" t="inlineStr"/>
      <c r="F1613" t="inlineStr">
        <is>
          <t>EST</t>
        </is>
      </c>
      <c r="G1613" t="inlineStr">
        <is>
          <t>Bertoua</t>
        </is>
      </c>
      <c r="H1613" t="inlineStr">
        <is>
          <t>ZTE</t>
        </is>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inlineStr">
        <is>
          <t>Operationnel</t>
        </is>
      </c>
      <c r="AJ1613" t="inlineStr"/>
      <c r="AK1613" t="inlineStr">
        <is>
          <t>no impacts</t>
        </is>
      </c>
      <c r="AL1613" t="inlineStr">
        <is>
          <t>no impacts</t>
        </is>
      </c>
      <c r="AM1613" t="inlineStr">
        <is>
          <t>no impacts</t>
        </is>
      </c>
      <c r="AN1613" t="inlineStr">
        <is>
          <t>no impacts</t>
        </is>
      </c>
      <c r="AO1613" t="inlineStr"/>
      <c r="AP1613" t="inlineStr"/>
      <c r="AQ1613" t="inlineStr">
        <is>
          <t>EST_197</t>
        </is>
      </c>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is>
          <t>EST_197</t>
        </is>
      </c>
      <c r="BQ1613" t="inlineStr"/>
    </row>
    <row r="1614">
      <c r="A1614" t="inlineStr">
        <is>
          <t>Emombo-2eme-Crf</t>
        </is>
      </c>
      <c r="B1614" t="inlineStr">
        <is>
          <t>CTR_558</t>
        </is>
      </c>
      <c r="C1614" t="inlineStr">
        <is>
          <t>Yaounde</t>
        </is>
      </c>
      <c r="D1614" t="inlineStr">
        <is>
          <t>CAMUSAT</t>
        </is>
      </c>
      <c r="E1614" t="inlineStr">
        <is>
          <t>Good Grid no GE - 8h</t>
        </is>
      </c>
      <c r="F1614" t="inlineStr">
        <is>
          <t>CENTRE</t>
        </is>
      </c>
      <c r="G1614" t="inlineStr">
        <is>
          <t>Yaounde</t>
        </is>
      </c>
      <c r="H1614" t="inlineStr">
        <is>
          <t>ZTE</t>
        </is>
      </c>
      <c r="I1614" t="n">
        <v>12.41166285709394</v>
      </c>
      <c r="J1614" t="n">
        <v>6.512032970639181</v>
      </c>
      <c r="K1614" t="n">
        <v>23.23031435395639</v>
      </c>
      <c r="L1614" t="n">
        <v>31.49621325617164</v>
      </c>
      <c r="M1614" t="n">
        <v>13.86855689960706</v>
      </c>
      <c r="N1614" t="n">
        <v>13.86855689960706</v>
      </c>
      <c r="O1614" t="n">
        <v>13.86855689960706</v>
      </c>
      <c r="P1614" t="n">
        <v>13.15741882185753</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inlineStr">
        <is>
          <t>Operationnel</t>
        </is>
      </c>
      <c r="AJ1614" t="inlineStr"/>
      <c r="AK1614" t="inlineStr">
        <is>
          <t>no impacts</t>
        </is>
      </c>
      <c r="AL1614" t="inlineStr">
        <is>
          <t>no impacts</t>
        </is>
      </c>
      <c r="AM1614" t="inlineStr">
        <is>
          <t>no impacts</t>
        </is>
      </c>
      <c r="AN1614" t="inlineStr">
        <is>
          <t>no impacts</t>
        </is>
      </c>
      <c r="AO1614" t="inlineStr"/>
      <c r="AP1614" t="inlineStr"/>
      <c r="AQ1614" t="inlineStr">
        <is>
          <t>CTR_558</t>
        </is>
      </c>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is>
          <t>Grid-Gen-Lithium</t>
        </is>
      </c>
    </row>
    <row r="1615">
      <c r="A1615" t="inlineStr">
        <is>
          <t>EST_205_Z_Mandjou-Sallekere</t>
        </is>
      </c>
      <c r="B1615" t="inlineStr">
        <is>
          <t>EST_205</t>
        </is>
      </c>
      <c r="C1615" t="inlineStr">
        <is>
          <t>CENTRE</t>
        </is>
      </c>
      <c r="D1615" t="inlineStr">
        <is>
          <t>ESCO</t>
        </is>
      </c>
      <c r="E1615" t="inlineStr">
        <is>
          <t>Hybrid Solar - S1</t>
        </is>
      </c>
      <c r="F1615" t="inlineStr">
        <is>
          <t>EST</t>
        </is>
      </c>
      <c r="G1615" t="inlineStr">
        <is>
          <t>Mandjou</t>
        </is>
      </c>
      <c r="H1615" t="inlineStr">
        <is>
          <t>ZTE</t>
        </is>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inlineStr">
        <is>
          <t>Operationnel</t>
        </is>
      </c>
      <c r="AJ1615" t="inlineStr"/>
      <c r="AK1615" t="inlineStr">
        <is>
          <t>no impacts</t>
        </is>
      </c>
      <c r="AL1615" t="inlineStr">
        <is>
          <t>no impacts</t>
        </is>
      </c>
      <c r="AM1615" t="inlineStr">
        <is>
          <t>no impacts</t>
        </is>
      </c>
      <c r="AN1615" t="inlineStr">
        <is>
          <t>no impacts</t>
        </is>
      </c>
      <c r="AO1615" t="inlineStr"/>
      <c r="AP1615" t="inlineStr"/>
      <c r="AQ1615" t="inlineStr">
        <is>
          <t>EST_205</t>
        </is>
      </c>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is>
          <t>Solar-Gen</t>
        </is>
      </c>
    </row>
    <row r="1616">
      <c r="A1616" t="inlineStr">
        <is>
          <t>Bertoua-Meteo</t>
        </is>
      </c>
      <c r="B1616" t="inlineStr">
        <is>
          <t>EST_107</t>
        </is>
      </c>
      <c r="C1616" t="inlineStr">
        <is>
          <t>CENTRE</t>
        </is>
      </c>
      <c r="D1616" t="inlineStr">
        <is>
          <t>IHS</t>
        </is>
      </c>
      <c r="E1616" t="inlineStr">
        <is>
          <t>Grid-Gen</t>
        </is>
      </c>
      <c r="F1616" t="inlineStr">
        <is>
          <t>EST</t>
        </is>
      </c>
      <c r="G1616" t="inlineStr">
        <is>
          <t>Bertoua</t>
        </is>
      </c>
      <c r="H1616" t="inlineStr">
        <is>
          <t>ZTE</t>
        </is>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inlineStr">
        <is>
          <t>Operationnel</t>
        </is>
      </c>
      <c r="AJ1616" t="inlineStr"/>
      <c r="AK1616" t="inlineStr">
        <is>
          <t>no impacts</t>
        </is>
      </c>
      <c r="AL1616" t="inlineStr">
        <is>
          <t>no impacts</t>
        </is>
      </c>
      <c r="AM1616" t="inlineStr">
        <is>
          <t>no impacts</t>
        </is>
      </c>
      <c r="AN1616" t="inlineStr">
        <is>
          <t>no impacts</t>
        </is>
      </c>
      <c r="AO1616" t="inlineStr"/>
      <c r="AP1616" t="inlineStr"/>
      <c r="AQ1616" t="inlineStr">
        <is>
          <t>EST_107</t>
        </is>
      </c>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is>
          <t>EST_107</t>
        </is>
      </c>
      <c r="BQ1616" t="inlineStr">
        <is>
          <t>Grid-Gen</t>
        </is>
      </c>
    </row>
    <row r="1617">
      <c r="A1617" t="inlineStr">
        <is>
          <t>Odza-II-MTN-IHS</t>
        </is>
      </c>
      <c r="B1617" t="inlineStr">
        <is>
          <t>CTR_467</t>
        </is>
      </c>
      <c r="C1617" t="inlineStr">
        <is>
          <t>Yaounde</t>
        </is>
      </c>
      <c r="D1617" t="inlineStr">
        <is>
          <t>IHS</t>
        </is>
      </c>
      <c r="E1617" t="inlineStr">
        <is>
          <t>Grid-Gen</t>
        </is>
      </c>
      <c r="F1617" t="inlineStr">
        <is>
          <t>CENTRE</t>
        </is>
      </c>
      <c r="G1617" t="inlineStr">
        <is>
          <t>Yaounde</t>
        </is>
      </c>
      <c r="H1617" t="inlineStr">
        <is>
          <t>ZTE</t>
        </is>
      </c>
      <c r="I1617" t="n">
        <v>0</v>
      </c>
      <c r="J1617" t="n">
        <v>0</v>
      </c>
      <c r="K1617" t="n">
        <v>0</v>
      </c>
      <c r="L1617" t="n">
        <v>0</v>
      </c>
      <c r="M1617" t="n">
        <v>0</v>
      </c>
      <c r="N1617" t="n">
        <v>0</v>
      </c>
      <c r="O1617" t="n">
        <v>0</v>
      </c>
      <c r="P1617" t="n">
        <v>0</v>
      </c>
      <c r="Q1617" t="n">
        <v>0</v>
      </c>
      <c r="R1617" t="n">
        <v>1.337184996846758</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inlineStr">
        <is>
          <t>Operationnel</t>
        </is>
      </c>
      <c r="AJ1617" t="inlineStr"/>
      <c r="AK1617" t="inlineStr">
        <is>
          <t>no impacts</t>
        </is>
      </c>
      <c r="AL1617" t="inlineStr">
        <is>
          <t>no impacts</t>
        </is>
      </c>
      <c r="AM1617" t="inlineStr">
        <is>
          <t>no impacts</t>
        </is>
      </c>
      <c r="AN1617" t="inlineStr">
        <is>
          <t>no impacts</t>
        </is>
      </c>
      <c r="AO1617" t="inlineStr"/>
      <c r="AP1617" t="inlineStr"/>
      <c r="AQ1617" t="inlineStr">
        <is>
          <t>CTR_467</t>
        </is>
      </c>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is>
          <t>CTR_467</t>
        </is>
      </c>
      <c r="BQ1617" t="inlineStr">
        <is>
          <t>Grid-Gen</t>
        </is>
      </c>
    </row>
    <row r="1618">
      <c r="A1618" t="inlineStr">
        <is>
          <t>Nkoabang</t>
        </is>
      </c>
      <c r="B1618" t="inlineStr">
        <is>
          <t>CTR_084</t>
        </is>
      </c>
      <c r="C1618" t="inlineStr">
        <is>
          <t>Yaounde</t>
        </is>
      </c>
      <c r="D1618" t="inlineStr">
        <is>
          <t>IHS</t>
        </is>
      </c>
      <c r="E1618" t="inlineStr">
        <is>
          <t>Grid-Gen</t>
        </is>
      </c>
      <c r="F1618" t="inlineStr">
        <is>
          <t>CENTRE</t>
        </is>
      </c>
      <c r="G1618" t="inlineStr">
        <is>
          <t>Yaounde</t>
        </is>
      </c>
      <c r="H1618" t="inlineStr">
        <is>
          <t>ZTE</t>
        </is>
      </c>
      <c r="I1618" t="n">
        <v>0</v>
      </c>
      <c r="J1618" t="n">
        <v>0</v>
      </c>
      <c r="K1618" t="n">
        <v>0</v>
      </c>
      <c r="L1618" t="n">
        <v>0</v>
      </c>
      <c r="M1618" t="n">
        <v>0</v>
      </c>
      <c r="N1618" t="n">
        <v>0</v>
      </c>
      <c r="O1618" t="n">
        <v>0</v>
      </c>
      <c r="P1618" t="n">
        <v>0</v>
      </c>
      <c r="Q1618" t="n">
        <v>0</v>
      </c>
      <c r="R1618" t="n">
        <v>0</v>
      </c>
      <c r="S1618" t="n">
        <v>3.68674254422386</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inlineStr">
        <is>
          <t>Operationnel</t>
        </is>
      </c>
      <c r="AJ1618" t="inlineStr"/>
      <c r="AK1618" t="inlineStr">
        <is>
          <t>no impacts</t>
        </is>
      </c>
      <c r="AL1618" t="inlineStr">
        <is>
          <t>no impacts</t>
        </is>
      </c>
      <c r="AM1618" t="inlineStr">
        <is>
          <t>no impacts</t>
        </is>
      </c>
      <c r="AN1618" t="inlineStr">
        <is>
          <t>no impacts</t>
        </is>
      </c>
      <c r="AO1618" t="inlineStr"/>
      <c r="AP1618" t="inlineStr"/>
      <c r="AQ1618" t="inlineStr">
        <is>
          <t>CTR_084</t>
        </is>
      </c>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is>
          <t>CTR_084</t>
        </is>
      </c>
      <c r="BQ1618" t="inlineStr"/>
    </row>
    <row r="1619">
      <c r="A1619" t="inlineStr">
        <is>
          <t>Essomba</t>
        </is>
      </c>
      <c r="B1619" t="inlineStr">
        <is>
          <t>CTR_266</t>
        </is>
      </c>
      <c r="C1619" t="inlineStr">
        <is>
          <t>Yaounde</t>
        </is>
      </c>
      <c r="D1619" t="inlineStr">
        <is>
          <t>IHS</t>
        </is>
      </c>
      <c r="E1619" t="inlineStr">
        <is>
          <t>Grid-Gen</t>
        </is>
      </c>
      <c r="F1619" t="inlineStr">
        <is>
          <t>CENTRE</t>
        </is>
      </c>
      <c r="G1619" t="inlineStr">
        <is>
          <t>Yaounde</t>
        </is>
      </c>
      <c r="H1619" t="inlineStr">
        <is>
          <t>ZTE</t>
        </is>
      </c>
      <c r="I1619" t="n">
        <v>0</v>
      </c>
      <c r="J1619" t="n">
        <v>0</v>
      </c>
      <c r="K1619" t="n">
        <v>0</v>
      </c>
      <c r="L1619" t="n">
        <v>0</v>
      </c>
      <c r="M1619" t="n">
        <v>0</v>
      </c>
      <c r="N1619" t="n">
        <v>0</v>
      </c>
      <c r="O1619" t="n">
        <v>0</v>
      </c>
      <c r="P1619" t="n">
        <v>3.729386216480755</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inlineStr">
        <is>
          <t>Operationnel</t>
        </is>
      </c>
      <c r="AJ1619" t="inlineStr"/>
      <c r="AK1619" t="inlineStr">
        <is>
          <t>no impacts</t>
        </is>
      </c>
      <c r="AL1619" t="inlineStr">
        <is>
          <t>no impacts</t>
        </is>
      </c>
      <c r="AM1619" t="inlineStr">
        <is>
          <t>no impacts</t>
        </is>
      </c>
      <c r="AN1619" t="inlineStr">
        <is>
          <t>no impacts</t>
        </is>
      </c>
      <c r="AO1619" t="inlineStr"/>
      <c r="AP1619" t="inlineStr"/>
      <c r="AQ1619" t="inlineStr">
        <is>
          <t>CTR_266</t>
        </is>
      </c>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is>
          <t>CTR_266</t>
        </is>
      </c>
      <c r="BQ1619" t="inlineStr">
        <is>
          <t>Grid-Gen</t>
        </is>
      </c>
    </row>
    <row r="1620">
      <c r="A1620" t="inlineStr">
        <is>
          <t>Bastos-Golf</t>
        </is>
      </c>
      <c r="B1620" t="inlineStr">
        <is>
          <t>CTR_769</t>
        </is>
      </c>
      <c r="C1620" t="inlineStr">
        <is>
          <t>Yaounde</t>
        </is>
      </c>
      <c r="D1620" t="inlineStr">
        <is>
          <t>CAMUSAT</t>
        </is>
      </c>
      <c r="E1620" t="inlineStr">
        <is>
          <t>Good Grid + GE</t>
        </is>
      </c>
      <c r="F1620" t="inlineStr">
        <is>
          <t>CENTRE</t>
        </is>
      </c>
      <c r="G1620" t="inlineStr">
        <is>
          <t>Yaounde</t>
        </is>
      </c>
      <c r="H1620" t="inlineStr">
        <is>
          <t>ZTE</t>
        </is>
      </c>
      <c r="I1620" t="n">
        <v>0</v>
      </c>
      <c r="J1620" t="n">
        <v>0</v>
      </c>
      <c r="K1620" t="n">
        <v>0</v>
      </c>
      <c r="L1620" t="n">
        <v>0</v>
      </c>
      <c r="M1620" t="n">
        <v>0</v>
      </c>
      <c r="N1620" t="n">
        <v>0</v>
      </c>
      <c r="O1620" t="n">
        <v>0</v>
      </c>
      <c r="P1620" t="n">
        <v>0</v>
      </c>
      <c r="Q1620" t="n">
        <v>0</v>
      </c>
      <c r="R1620" t="n">
        <v>0</v>
      </c>
      <c r="S1620" t="n">
        <v>0</v>
      </c>
      <c r="T1620" t="n">
        <v>0</v>
      </c>
      <c r="U1620" t="n">
        <v>3.307194242551358</v>
      </c>
      <c r="V1620" t="n">
        <v>0</v>
      </c>
      <c r="W1620" t="n">
        <v>0</v>
      </c>
      <c r="X1620" t="n">
        <v>0</v>
      </c>
      <c r="Y1620" t="n">
        <v>0</v>
      </c>
      <c r="Z1620" t="n">
        <v>0</v>
      </c>
      <c r="AA1620" t="n">
        <v>0</v>
      </c>
      <c r="AB1620" t="n">
        <v>0</v>
      </c>
      <c r="AC1620" t="n">
        <v>0</v>
      </c>
      <c r="AD1620" t="n">
        <v>0</v>
      </c>
      <c r="AE1620" t="n">
        <v>0</v>
      </c>
      <c r="AF1620" t="n">
        <v>0</v>
      </c>
      <c r="AG1620" t="n">
        <v>0</v>
      </c>
      <c r="AH1620" t="n">
        <v>0</v>
      </c>
      <c r="AI1620" t="inlineStr">
        <is>
          <t>Operationnel</t>
        </is>
      </c>
      <c r="AJ1620" t="inlineStr"/>
      <c r="AK1620" t="inlineStr">
        <is>
          <t>no impacts</t>
        </is>
      </c>
      <c r="AL1620" t="inlineStr">
        <is>
          <t>no impacts</t>
        </is>
      </c>
      <c r="AM1620" t="inlineStr">
        <is>
          <t>no impacts</t>
        </is>
      </c>
      <c r="AN1620" t="inlineStr">
        <is>
          <t>no impacts</t>
        </is>
      </c>
      <c r="AO1620" t="inlineStr"/>
      <c r="AP1620" t="inlineStr"/>
      <c r="AQ1620" t="inlineStr">
        <is>
          <t>CTR_769</t>
        </is>
      </c>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is>
          <t>Hybrid Gen</t>
        </is>
      </c>
    </row>
    <row r="1621">
      <c r="A1621" t="inlineStr">
        <is>
          <t>Bertoua-Agence-New</t>
        </is>
      </c>
      <c r="B1621" t="inlineStr">
        <is>
          <t>EST_088</t>
        </is>
      </c>
      <c r="C1621" t="inlineStr">
        <is>
          <t>CENTRE</t>
        </is>
      </c>
      <c r="D1621" t="inlineStr"/>
      <c r="E1621" t="inlineStr"/>
      <c r="F1621" t="inlineStr">
        <is>
          <t>EST</t>
        </is>
      </c>
      <c r="G1621" t="inlineStr">
        <is>
          <t>Bertoua</t>
        </is>
      </c>
      <c r="H1621" t="inlineStr">
        <is>
          <t>ZTE</t>
        </is>
      </c>
      <c r="I1621" t="n">
        <v>0</v>
      </c>
      <c r="J1621" t="n">
        <v>0</v>
      </c>
      <c r="K1621" t="n">
        <v>0.02605704942171537</v>
      </c>
      <c r="L1621" t="n">
        <v>0</v>
      </c>
      <c r="M1621" t="n">
        <v>0</v>
      </c>
      <c r="N1621" t="n">
        <v>5.789686046592889e-17</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inlineStr">
        <is>
          <t>Operationnel</t>
        </is>
      </c>
      <c r="AJ1621" t="inlineStr"/>
      <c r="AK1621" t="inlineStr">
        <is>
          <t>no impacts</t>
        </is>
      </c>
      <c r="AL1621" t="inlineStr">
        <is>
          <t>no impacts</t>
        </is>
      </c>
      <c r="AM1621" t="inlineStr">
        <is>
          <t>no impacts</t>
        </is>
      </c>
      <c r="AN1621" t="inlineStr">
        <is>
          <t>no impacts</t>
        </is>
      </c>
      <c r="AO1621" t="inlineStr"/>
      <c r="AP1621" t="inlineStr"/>
      <c r="AQ1621" t="inlineStr">
        <is>
          <t>EST_088</t>
        </is>
      </c>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is>
          <t>Grid-Gen-Lithium</t>
        </is>
      </c>
    </row>
    <row r="1622">
      <c r="A1622" t="inlineStr">
        <is>
          <t>Mvog-Ada-New</t>
        </is>
      </c>
      <c r="B1622" t="inlineStr">
        <is>
          <t>CTR_347</t>
        </is>
      </c>
      <c r="C1622" t="inlineStr">
        <is>
          <t>Yaounde</t>
        </is>
      </c>
      <c r="D1622" t="inlineStr"/>
      <c r="E1622" t="inlineStr"/>
      <c r="F1622" t="inlineStr">
        <is>
          <t>CENTRE</t>
        </is>
      </c>
      <c r="G1622" t="inlineStr">
        <is>
          <t>Yaounde</t>
        </is>
      </c>
      <c r="H1622" t="inlineStr">
        <is>
          <t>ZTE</t>
        </is>
      </c>
      <c r="I1622" t="n">
        <v>0</v>
      </c>
      <c r="J1622" t="n">
        <v>0</v>
      </c>
      <c r="K1622" t="n">
        <v>0</v>
      </c>
      <c r="L1622" t="n">
        <v>0</v>
      </c>
      <c r="M1622" t="n">
        <v>0</v>
      </c>
      <c r="N1622" t="n">
        <v>0</v>
      </c>
      <c r="O1622" t="n">
        <v>0</v>
      </c>
      <c r="P1622" t="n">
        <v>0</v>
      </c>
      <c r="Q1622" t="n">
        <v>0</v>
      </c>
      <c r="R1622" t="n">
        <v>0.3160910930192077</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inlineStr">
        <is>
          <t>Operationnel</t>
        </is>
      </c>
      <c r="AJ1622" t="inlineStr"/>
      <c r="AK1622" t="inlineStr">
        <is>
          <t>no impacts</t>
        </is>
      </c>
      <c r="AL1622" t="inlineStr">
        <is>
          <t>no impacts</t>
        </is>
      </c>
      <c r="AM1622" t="inlineStr">
        <is>
          <t>no impacts</t>
        </is>
      </c>
      <c r="AN1622" t="inlineStr">
        <is>
          <t>no impacts</t>
        </is>
      </c>
      <c r="AO1622" t="inlineStr"/>
      <c r="AP1622" t="inlineStr"/>
      <c r="AQ1622" t="inlineStr">
        <is>
          <t>CTR_347</t>
        </is>
      </c>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is>
          <t>Grid-Gen</t>
        </is>
      </c>
    </row>
    <row r="1623">
      <c r="A1623" t="inlineStr">
        <is>
          <t>Oyomabang</t>
        </is>
      </c>
      <c r="B1623" t="inlineStr">
        <is>
          <t>CTR_340</t>
        </is>
      </c>
      <c r="C1623" t="inlineStr">
        <is>
          <t>Yaounde</t>
        </is>
      </c>
      <c r="D1623" t="inlineStr">
        <is>
          <t>IHS</t>
        </is>
      </c>
      <c r="E1623" t="inlineStr">
        <is>
          <t>Grid-Gen</t>
        </is>
      </c>
      <c r="F1623" t="inlineStr">
        <is>
          <t>CENTRE</t>
        </is>
      </c>
      <c r="G1623" t="inlineStr">
        <is>
          <t>Yaounde</t>
        </is>
      </c>
      <c r="H1623" t="inlineStr">
        <is>
          <t>ZTE</t>
        </is>
      </c>
      <c r="I1623" t="n">
        <v>0.5850262389672215</v>
      </c>
      <c r="J1623" t="n">
        <v>0</v>
      </c>
      <c r="K1623" t="n">
        <v>0</v>
      </c>
      <c r="L1623" t="n">
        <v>0</v>
      </c>
      <c r="M1623" t="n">
        <v>0</v>
      </c>
      <c r="N1623" t="n">
        <v>0</v>
      </c>
      <c r="O1623" t="n">
        <v>0.7032906432898737</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0</v>
      </c>
      <c r="AI1623" t="inlineStr">
        <is>
          <t>Operationnel</t>
        </is>
      </c>
      <c r="AJ1623" t="inlineStr"/>
      <c r="AK1623" t="inlineStr">
        <is>
          <t>no impacts</t>
        </is>
      </c>
      <c r="AL1623" t="inlineStr">
        <is>
          <t>no impacts</t>
        </is>
      </c>
      <c r="AM1623" t="inlineStr">
        <is>
          <t>no impacts</t>
        </is>
      </c>
      <c r="AN1623" t="inlineStr">
        <is>
          <t>no impacts</t>
        </is>
      </c>
      <c r="AO1623" t="inlineStr"/>
      <c r="AP1623" t="inlineStr"/>
      <c r="AQ1623" t="inlineStr">
        <is>
          <t>CTR_340</t>
        </is>
      </c>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is>
          <t>CTR_340</t>
        </is>
      </c>
      <c r="BQ1623" t="inlineStr">
        <is>
          <t>Grid Only</t>
        </is>
      </c>
    </row>
    <row r="1624">
      <c r="A1624" t="inlineStr">
        <is>
          <t>EST_001_Z_Bertoua</t>
        </is>
      </c>
      <c r="B1624" t="inlineStr">
        <is>
          <t>EST_001</t>
        </is>
      </c>
      <c r="C1624" t="inlineStr">
        <is>
          <t>CENTRE</t>
        </is>
      </c>
      <c r="D1624" t="inlineStr"/>
      <c r="E1624" t="inlineStr"/>
      <c r="F1624" t="inlineStr">
        <is>
          <t>EST</t>
        </is>
      </c>
      <c r="G1624" t="inlineStr">
        <is>
          <t>Bertoua</t>
        </is>
      </c>
      <c r="H1624" t="inlineStr">
        <is>
          <t>ZTE</t>
        </is>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inlineStr">
        <is>
          <t>Operationnel</t>
        </is>
      </c>
      <c r="AJ1624" t="inlineStr"/>
      <c r="AK1624" t="inlineStr">
        <is>
          <t>no impacts</t>
        </is>
      </c>
      <c r="AL1624" t="inlineStr">
        <is>
          <t>no impacts</t>
        </is>
      </c>
      <c r="AM1624" t="inlineStr">
        <is>
          <t>no impacts</t>
        </is>
      </c>
      <c r="AN1624" t="inlineStr">
        <is>
          <t>no impacts</t>
        </is>
      </c>
      <c r="AO1624" t="inlineStr"/>
      <c r="AP1624" t="inlineStr"/>
      <c r="AQ1624" t="inlineStr">
        <is>
          <t>EST_001</t>
        </is>
      </c>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is>
          <t>Grid-Gen</t>
        </is>
      </c>
    </row>
    <row r="1625">
      <c r="A1625" t="inlineStr">
        <is>
          <t>H-Deputes</t>
        </is>
      </c>
      <c r="B1625" t="inlineStr">
        <is>
          <t>CTR_578</t>
        </is>
      </c>
      <c r="C1625" t="inlineStr">
        <is>
          <t>Yaounde</t>
        </is>
      </c>
      <c r="D1625" t="inlineStr">
        <is>
          <t>IHS</t>
        </is>
      </c>
      <c r="E1625" t="inlineStr"/>
      <c r="F1625" t="inlineStr">
        <is>
          <t>CENTRE</t>
        </is>
      </c>
      <c r="G1625" t="inlineStr">
        <is>
          <t>Yaounde</t>
        </is>
      </c>
      <c r="H1625" t="inlineStr">
        <is>
          <t>ZTE</t>
        </is>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inlineStr">
        <is>
          <t>Operationnel</t>
        </is>
      </c>
      <c r="AJ1625" t="inlineStr"/>
      <c r="AK1625" t="inlineStr">
        <is>
          <t>no impacts</t>
        </is>
      </c>
      <c r="AL1625" t="inlineStr">
        <is>
          <t>no impacts</t>
        </is>
      </c>
      <c r="AM1625" t="inlineStr">
        <is>
          <t>no impacts</t>
        </is>
      </c>
      <c r="AN1625" t="inlineStr">
        <is>
          <t>no impacts</t>
        </is>
      </c>
      <c r="AO1625" t="inlineStr"/>
      <c r="AP1625" t="inlineStr"/>
      <c r="AQ1625" t="inlineStr">
        <is>
          <t>CTR_578</t>
        </is>
      </c>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is>
          <t>Gen-Lithium</t>
        </is>
      </c>
    </row>
    <row r="1626">
      <c r="A1626" t="inlineStr">
        <is>
          <t>Nkoabang-Nord</t>
        </is>
      </c>
      <c r="B1626" t="inlineStr">
        <is>
          <t>CTR_708</t>
        </is>
      </c>
      <c r="C1626" t="inlineStr">
        <is>
          <t>Yaounde</t>
        </is>
      </c>
      <c r="D1626" t="inlineStr">
        <is>
          <t>CAMUSAT</t>
        </is>
      </c>
      <c r="E1626" t="inlineStr">
        <is>
          <t>Good Grid + GE</t>
        </is>
      </c>
      <c r="F1626" t="inlineStr">
        <is>
          <t>CENTRE</t>
        </is>
      </c>
      <c r="G1626" t="inlineStr">
        <is>
          <t>Yaounde</t>
        </is>
      </c>
      <c r="H1626" t="inlineStr">
        <is>
          <t>ZTE</t>
        </is>
      </c>
      <c r="I1626" t="n">
        <v>0</v>
      </c>
      <c r="J1626" t="n">
        <v>0</v>
      </c>
      <c r="K1626" t="n">
        <v>0</v>
      </c>
      <c r="L1626" t="n">
        <v>0</v>
      </c>
      <c r="M1626" t="n">
        <v>0</v>
      </c>
      <c r="N1626" t="n">
        <v>0</v>
      </c>
      <c r="O1626" t="n">
        <v>0</v>
      </c>
      <c r="P1626" t="n">
        <v>0</v>
      </c>
      <c r="Q1626" t="n">
        <v>0.1170159488404346</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inlineStr">
        <is>
          <t>Operationnel</t>
        </is>
      </c>
      <c r="AJ1626" t="inlineStr"/>
      <c r="AK1626" t="inlineStr">
        <is>
          <t>no impacts</t>
        </is>
      </c>
      <c r="AL1626" t="inlineStr">
        <is>
          <t>no impacts</t>
        </is>
      </c>
      <c r="AM1626" t="inlineStr">
        <is>
          <t>no impacts</t>
        </is>
      </c>
      <c r="AN1626" t="inlineStr">
        <is>
          <t>no impacts</t>
        </is>
      </c>
      <c r="AO1626" t="inlineStr"/>
      <c r="AP1626" t="inlineStr"/>
      <c r="AQ1626" t="inlineStr">
        <is>
          <t>CTR_708</t>
        </is>
      </c>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is>
          <t>Grid-Gen-Lithium</t>
        </is>
      </c>
    </row>
    <row r="1627">
      <c r="A1627" t="inlineStr">
        <is>
          <t>Febe-Village-IHS</t>
        </is>
      </c>
      <c r="B1627" t="inlineStr">
        <is>
          <t>CTR_692</t>
        </is>
      </c>
      <c r="C1627" t="inlineStr">
        <is>
          <t>Yaounde</t>
        </is>
      </c>
      <c r="D1627" t="inlineStr">
        <is>
          <t>IHS</t>
        </is>
      </c>
      <c r="E1627" t="inlineStr">
        <is>
          <t>Grid-Gen</t>
        </is>
      </c>
      <c r="F1627" t="inlineStr">
        <is>
          <t>CENTRE</t>
        </is>
      </c>
      <c r="G1627" t="inlineStr">
        <is>
          <t>Yaounde</t>
        </is>
      </c>
      <c r="H1627" t="inlineStr">
        <is>
          <t>ZTE</t>
        </is>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inlineStr">
        <is>
          <t>Operationnel</t>
        </is>
      </c>
      <c r="AJ1627" t="inlineStr"/>
      <c r="AK1627" t="inlineStr">
        <is>
          <t>no impacts</t>
        </is>
      </c>
      <c r="AL1627" t="inlineStr">
        <is>
          <t>no impacts</t>
        </is>
      </c>
      <c r="AM1627" t="inlineStr">
        <is>
          <t>no impacts</t>
        </is>
      </c>
      <c r="AN1627" t="inlineStr">
        <is>
          <t>no impacts</t>
        </is>
      </c>
      <c r="AO1627" t="inlineStr"/>
      <c r="AP1627" t="inlineStr"/>
      <c r="AQ1627" t="inlineStr">
        <is>
          <t>CTR_692</t>
        </is>
      </c>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is>
          <t>CTR_692</t>
        </is>
      </c>
      <c r="BQ1627" t="inlineStr">
        <is>
          <t>Grid-Gen-Lithium</t>
        </is>
      </c>
    </row>
    <row r="1628">
      <c r="A1628" t="inlineStr">
        <is>
          <t>Mehanda-III</t>
        </is>
      </c>
      <c r="B1628" t="inlineStr">
        <is>
          <t>CTR_866</t>
        </is>
      </c>
      <c r="C1628" t="inlineStr">
        <is>
          <t>Yaounde</t>
        </is>
      </c>
      <c r="D1628" t="inlineStr">
        <is>
          <t>CAMUSAT</t>
        </is>
      </c>
      <c r="E1628" t="inlineStr">
        <is>
          <t>Good Grid + GE</t>
        </is>
      </c>
      <c r="F1628" t="inlineStr">
        <is>
          <t>CENTRE</t>
        </is>
      </c>
      <c r="G1628" t="inlineStr">
        <is>
          <t>Binguela</t>
        </is>
      </c>
      <c r="H1628" t="inlineStr">
        <is>
          <t>ZTE</t>
        </is>
      </c>
      <c r="I1628" t="n">
        <v>0</v>
      </c>
      <c r="J1628" t="n">
        <v>0</v>
      </c>
      <c r="K1628" t="n">
        <v>0</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inlineStr">
        <is>
          <t>Operationnel</t>
        </is>
      </c>
      <c r="AJ1628" t="inlineStr"/>
      <c r="AK1628" t="inlineStr">
        <is>
          <t>no impacts</t>
        </is>
      </c>
      <c r="AL1628" t="inlineStr">
        <is>
          <t>no impacts</t>
        </is>
      </c>
      <c r="AM1628" t="inlineStr">
        <is>
          <t>no impacts</t>
        </is>
      </c>
      <c r="AN1628" t="inlineStr">
        <is>
          <t>no impacts</t>
        </is>
      </c>
      <c r="AO1628" t="inlineStr"/>
      <c r="AP1628" t="inlineStr"/>
      <c r="AQ1628" t="inlineStr">
        <is>
          <t>CTR_866</t>
        </is>
      </c>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is>
          <t>Grid-Gen</t>
        </is>
      </c>
    </row>
    <row r="1629">
      <c r="A1629" t="inlineStr">
        <is>
          <t>Bastos-Nylon</t>
        </is>
      </c>
      <c r="B1629" t="inlineStr">
        <is>
          <t>CTR_198</t>
        </is>
      </c>
      <c r="C1629" t="inlineStr">
        <is>
          <t>Yaounde</t>
        </is>
      </c>
      <c r="D1629" t="inlineStr">
        <is>
          <t>IHS</t>
        </is>
      </c>
      <c r="E1629" t="inlineStr">
        <is>
          <t>Grid-Gen</t>
        </is>
      </c>
      <c r="F1629" t="inlineStr">
        <is>
          <t>CENTRE</t>
        </is>
      </c>
      <c r="G1629" t="inlineStr">
        <is>
          <t>Yaounde</t>
        </is>
      </c>
      <c r="H1629" t="inlineStr">
        <is>
          <t>ZTE</t>
        </is>
      </c>
      <c r="I1629" t="n">
        <v>0</v>
      </c>
      <c r="J1629" t="n">
        <v>0</v>
      </c>
      <c r="K1629" t="n">
        <v>0</v>
      </c>
      <c r="L1629" t="n">
        <v>0.2028026755471091</v>
      </c>
      <c r="M1629" t="n">
        <v>0</v>
      </c>
      <c r="N1629" t="n">
        <v>0</v>
      </c>
      <c r="O1629" t="n">
        <v>0</v>
      </c>
      <c r="P1629" t="n">
        <v>0</v>
      </c>
      <c r="Q1629" t="n">
        <v>0</v>
      </c>
      <c r="R1629" t="n">
        <v>0</v>
      </c>
      <c r="S1629" t="n">
        <v>0</v>
      </c>
      <c r="T1629" t="n">
        <v>0</v>
      </c>
      <c r="U1629" t="n">
        <v>0.1191383231602048</v>
      </c>
      <c r="V1629" t="n">
        <v>0</v>
      </c>
      <c r="W1629" t="n">
        <v>0</v>
      </c>
      <c r="X1629" t="n">
        <v>0</v>
      </c>
      <c r="Y1629" t="n">
        <v>0</v>
      </c>
      <c r="Z1629" t="n">
        <v>0</v>
      </c>
      <c r="AA1629" t="n">
        <v>0</v>
      </c>
      <c r="AB1629" t="n">
        <v>0</v>
      </c>
      <c r="AC1629" t="n">
        <v>0</v>
      </c>
      <c r="AD1629" t="n">
        <v>0</v>
      </c>
      <c r="AE1629" t="n">
        <v>0</v>
      </c>
      <c r="AF1629" t="n">
        <v>0</v>
      </c>
      <c r="AG1629" t="n">
        <v>0</v>
      </c>
      <c r="AH1629" t="n">
        <v>0</v>
      </c>
      <c r="AI1629" t="inlineStr">
        <is>
          <t>Operationnel</t>
        </is>
      </c>
      <c r="AJ1629" t="inlineStr"/>
      <c r="AK1629" t="inlineStr">
        <is>
          <t>no impacts</t>
        </is>
      </c>
      <c r="AL1629" t="inlineStr">
        <is>
          <t>no impacts</t>
        </is>
      </c>
      <c r="AM1629" t="inlineStr">
        <is>
          <t>no impacts</t>
        </is>
      </c>
      <c r="AN1629" t="inlineStr">
        <is>
          <t>no impacts</t>
        </is>
      </c>
      <c r="AO1629" t="inlineStr"/>
      <c r="AP1629" t="inlineStr"/>
      <c r="AQ1629" t="inlineStr">
        <is>
          <t>CTR_198</t>
        </is>
      </c>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is>
          <t>CTR_198</t>
        </is>
      </c>
      <c r="BQ1629" t="inlineStr">
        <is>
          <t>Grid-Gen</t>
        </is>
      </c>
    </row>
    <row r="1630">
      <c r="A1630" t="inlineStr">
        <is>
          <t>Mendong-Village</t>
        </is>
      </c>
      <c r="B1630" t="inlineStr">
        <is>
          <t>CTR_713</t>
        </is>
      </c>
      <c r="C1630" t="inlineStr">
        <is>
          <t>Yaounde</t>
        </is>
      </c>
      <c r="D1630" t="inlineStr">
        <is>
          <t>CAMUSAT</t>
        </is>
      </c>
      <c r="E1630" t="inlineStr">
        <is>
          <t>Good Grid + GE</t>
        </is>
      </c>
      <c r="F1630" t="inlineStr">
        <is>
          <t>CENTRE</t>
        </is>
      </c>
      <c r="G1630" t="inlineStr">
        <is>
          <t>Yaounde</t>
        </is>
      </c>
      <c r="H1630" t="inlineStr">
        <is>
          <t>ZTE</t>
        </is>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inlineStr">
        <is>
          <t>Operationnel</t>
        </is>
      </c>
      <c r="AJ1630" t="inlineStr"/>
      <c r="AK1630" t="inlineStr">
        <is>
          <t>no impacts</t>
        </is>
      </c>
      <c r="AL1630" t="inlineStr">
        <is>
          <t>no impacts</t>
        </is>
      </c>
      <c r="AM1630" t="inlineStr">
        <is>
          <t>no impacts</t>
        </is>
      </c>
      <c r="AN1630" t="inlineStr">
        <is>
          <t>no impacts</t>
        </is>
      </c>
      <c r="AO1630" t="inlineStr"/>
      <c r="AP1630" t="inlineStr"/>
      <c r="AQ1630" t="inlineStr">
        <is>
          <t>CTR_713</t>
        </is>
      </c>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is>
          <t>Grid-Gen</t>
        </is>
      </c>
    </row>
    <row r="1631">
      <c r="A1631" t="inlineStr">
        <is>
          <t>Bertoua-Ngaikada</t>
        </is>
      </c>
      <c r="B1631" t="inlineStr">
        <is>
          <t>EST_051</t>
        </is>
      </c>
      <c r="C1631" t="inlineStr">
        <is>
          <t>CENTRE</t>
        </is>
      </c>
      <c r="D1631" t="inlineStr">
        <is>
          <t>IHS</t>
        </is>
      </c>
      <c r="E1631" t="inlineStr">
        <is>
          <t>Grid-Gen</t>
        </is>
      </c>
      <c r="F1631" t="inlineStr">
        <is>
          <t>EST</t>
        </is>
      </c>
      <c r="G1631" t="inlineStr">
        <is>
          <t>Bertoua</t>
        </is>
      </c>
      <c r="H1631" t="inlineStr">
        <is>
          <t>ZTE</t>
        </is>
      </c>
      <c r="I1631" t="n">
        <v>0</v>
      </c>
      <c r="J1631" t="n">
        <v>0</v>
      </c>
      <c r="K1631" t="n">
        <v>0</v>
      </c>
      <c r="L1631" t="n">
        <v>1.282110275002639</v>
      </c>
      <c r="M1631" t="n">
        <v>0</v>
      </c>
      <c r="N1631" t="n">
        <v>0</v>
      </c>
      <c r="O1631" t="n">
        <v>0</v>
      </c>
      <c r="P1631" t="n">
        <v>0</v>
      </c>
      <c r="Q1631" t="n">
        <v>0</v>
      </c>
      <c r="R1631" t="n">
        <v>0</v>
      </c>
      <c r="S1631" t="n">
        <v>5.789686046592889e-17</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inlineStr">
        <is>
          <t>Operationnel</t>
        </is>
      </c>
      <c r="AJ1631" t="inlineStr"/>
      <c r="AK1631" t="inlineStr">
        <is>
          <t>no impacts</t>
        </is>
      </c>
      <c r="AL1631" t="inlineStr">
        <is>
          <t>no impacts</t>
        </is>
      </c>
      <c r="AM1631" t="inlineStr">
        <is>
          <t>no impacts</t>
        </is>
      </c>
      <c r="AN1631" t="inlineStr">
        <is>
          <t>no impacts</t>
        </is>
      </c>
      <c r="AO1631" t="inlineStr"/>
      <c r="AP1631" t="inlineStr"/>
      <c r="AQ1631" t="inlineStr">
        <is>
          <t>EST_051</t>
        </is>
      </c>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is>
          <t>EST_051</t>
        </is>
      </c>
      <c r="BQ1631" t="inlineStr">
        <is>
          <t>Grid-Gen-Lithium</t>
        </is>
      </c>
    </row>
    <row r="1632">
      <c r="A1632" t="inlineStr">
        <is>
          <t>Mehanda-II</t>
        </is>
      </c>
      <c r="B1632" t="inlineStr">
        <is>
          <t>CTR_763</t>
        </is>
      </c>
      <c r="C1632" t="inlineStr">
        <is>
          <t>Yaounde</t>
        </is>
      </c>
      <c r="D1632" t="inlineStr">
        <is>
          <t>CAMUSAT</t>
        </is>
      </c>
      <c r="E1632" t="inlineStr">
        <is>
          <t>Good Grid + GE</t>
        </is>
      </c>
      <c r="F1632" t="inlineStr">
        <is>
          <t>CENTRE</t>
        </is>
      </c>
      <c r="G1632" t="inlineStr">
        <is>
          <t>Yaounde</t>
        </is>
      </c>
      <c r="H1632" t="inlineStr">
        <is>
          <t>ZTE</t>
        </is>
      </c>
      <c r="I1632" t="n">
        <v>0</v>
      </c>
      <c r="J1632" t="n">
        <v>0</v>
      </c>
      <c r="K1632" t="n">
        <v>0</v>
      </c>
      <c r="L1632" t="n">
        <v>0</v>
      </c>
      <c r="M1632" t="n">
        <v>0</v>
      </c>
      <c r="N1632" t="n">
        <v>0</v>
      </c>
      <c r="O1632" t="n">
        <v>0</v>
      </c>
      <c r="P1632" t="n">
        <v>9.87546121512529</v>
      </c>
      <c r="Q1632" t="n">
        <v>12.2997655757306</v>
      </c>
      <c r="R1632" t="n">
        <v>1.994443302999432</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inlineStr">
        <is>
          <t>Operationnel</t>
        </is>
      </c>
      <c r="AJ1632" t="inlineStr"/>
      <c r="AK1632" t="inlineStr">
        <is>
          <t>no impacts</t>
        </is>
      </c>
      <c r="AL1632" t="inlineStr">
        <is>
          <t>no impacts</t>
        </is>
      </c>
      <c r="AM1632" t="inlineStr">
        <is>
          <t>no impacts</t>
        </is>
      </c>
      <c r="AN1632" t="inlineStr">
        <is>
          <t>no impacts</t>
        </is>
      </c>
      <c r="AO1632" t="inlineStr"/>
      <c r="AP1632" t="inlineStr"/>
      <c r="AQ1632" t="inlineStr">
        <is>
          <t>CTR_763</t>
        </is>
      </c>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row>
    <row r="1633">
      <c r="A1633" t="inlineStr">
        <is>
          <t>GP-Etoudi</t>
        </is>
      </c>
      <c r="B1633" t="inlineStr">
        <is>
          <t>CTR_735</t>
        </is>
      </c>
      <c r="C1633" t="inlineStr">
        <is>
          <t>Yaounde</t>
        </is>
      </c>
      <c r="D1633" t="inlineStr">
        <is>
          <t>CAMUSAT</t>
        </is>
      </c>
      <c r="E1633" t="inlineStr">
        <is>
          <t>Good Grid no GE - 12h</t>
        </is>
      </c>
      <c r="F1633" t="inlineStr">
        <is>
          <t>CENTRE</t>
        </is>
      </c>
      <c r="G1633" t="inlineStr">
        <is>
          <t>Yaounde</t>
        </is>
      </c>
      <c r="H1633" t="inlineStr">
        <is>
          <t>ZTE</t>
        </is>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inlineStr">
        <is>
          <t>Operationnel</t>
        </is>
      </c>
      <c r="AJ1633" t="inlineStr"/>
      <c r="AK1633" t="inlineStr">
        <is>
          <t>no impacts</t>
        </is>
      </c>
      <c r="AL1633" t="inlineStr">
        <is>
          <t>no impacts</t>
        </is>
      </c>
      <c r="AM1633" t="inlineStr">
        <is>
          <t>no impacts</t>
        </is>
      </c>
      <c r="AN1633" t="inlineStr">
        <is>
          <t>no impacts</t>
        </is>
      </c>
      <c r="AO1633" t="inlineStr"/>
      <c r="AP1633" t="inlineStr"/>
      <c r="AQ1633" t="inlineStr">
        <is>
          <t>CTR_735</t>
        </is>
      </c>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is>
          <t>Grid-Gen</t>
        </is>
      </c>
    </row>
    <row r="1634">
      <c r="A1634" t="inlineStr">
        <is>
          <t>Bong-assi</t>
        </is>
      </c>
      <c r="B1634" t="inlineStr">
        <is>
          <t>CTR_774</t>
        </is>
      </c>
      <c r="C1634" t="inlineStr">
        <is>
          <t>Yaounde</t>
        </is>
      </c>
      <c r="D1634" t="inlineStr">
        <is>
          <t>CAMUSAT</t>
        </is>
      </c>
      <c r="E1634" t="inlineStr">
        <is>
          <t>Hybrid Solar - S3</t>
        </is>
      </c>
      <c r="F1634" t="inlineStr">
        <is>
          <t>CENTRE</t>
        </is>
      </c>
      <c r="G1634" t="inlineStr">
        <is>
          <t>Yaounde</t>
        </is>
      </c>
      <c r="H1634" t="inlineStr">
        <is>
          <t>ZTE</t>
        </is>
      </c>
      <c r="I1634" t="n">
        <v>0</v>
      </c>
      <c r="J1634" t="n">
        <v>0</v>
      </c>
      <c r="K1634" t="n">
        <v>0</v>
      </c>
      <c r="L1634" t="n">
        <v>0</v>
      </c>
      <c r="M1634" t="n">
        <v>0.05500338153084932</v>
      </c>
      <c r="N1634" t="n">
        <v>1.906498531816352</v>
      </c>
      <c r="O1634" t="n">
        <v>0.04886811458966479</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inlineStr">
        <is>
          <t>Operationnel</t>
        </is>
      </c>
      <c r="AJ1634" t="inlineStr"/>
      <c r="AK1634" t="inlineStr">
        <is>
          <t>no impacts</t>
        </is>
      </c>
      <c r="AL1634" t="inlineStr">
        <is>
          <t>no impacts</t>
        </is>
      </c>
      <c r="AM1634" t="inlineStr">
        <is>
          <t>no impacts</t>
        </is>
      </c>
      <c r="AN1634" t="inlineStr">
        <is>
          <t>no impacts</t>
        </is>
      </c>
      <c r="AO1634" t="inlineStr"/>
      <c r="AP1634" t="inlineStr"/>
      <c r="AQ1634" t="inlineStr">
        <is>
          <t>CTR_774</t>
        </is>
      </c>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is>
          <t>Grid-Hybrid-Gen</t>
        </is>
      </c>
    </row>
    <row r="1635">
      <c r="A1635" t="inlineStr">
        <is>
          <t>LAC-New</t>
        </is>
      </c>
      <c r="B1635" t="inlineStr">
        <is>
          <t>CTR_548</t>
        </is>
      </c>
      <c r="C1635" t="inlineStr">
        <is>
          <t>Yaounde</t>
        </is>
      </c>
      <c r="D1635" t="inlineStr">
        <is>
          <t>IHS</t>
        </is>
      </c>
      <c r="E1635" t="inlineStr">
        <is>
          <t>Grid-Gen</t>
        </is>
      </c>
      <c r="F1635" t="inlineStr">
        <is>
          <t>CENTRE</t>
        </is>
      </c>
      <c r="G1635" t="inlineStr">
        <is>
          <t>Yaounde</t>
        </is>
      </c>
      <c r="H1635" t="inlineStr">
        <is>
          <t>ZTE</t>
        </is>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0</v>
      </c>
      <c r="AI1635" t="inlineStr">
        <is>
          <t>Operationnel</t>
        </is>
      </c>
      <c r="AJ1635" t="inlineStr"/>
      <c r="AK1635" t="inlineStr">
        <is>
          <t>no impacts</t>
        </is>
      </c>
      <c r="AL1635" t="inlineStr">
        <is>
          <t>no impacts</t>
        </is>
      </c>
      <c r="AM1635" t="inlineStr">
        <is>
          <t>no impacts</t>
        </is>
      </c>
      <c r="AN1635" t="inlineStr">
        <is>
          <t>no impacts</t>
        </is>
      </c>
      <c r="AO1635" t="inlineStr"/>
      <c r="AP1635" t="inlineStr"/>
      <c r="AQ1635" t="inlineStr">
        <is>
          <t>CTR_548</t>
        </is>
      </c>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is>
          <t>CTR_548</t>
        </is>
      </c>
      <c r="BQ1635" t="inlineStr">
        <is>
          <t>Gen-Lithium</t>
        </is>
      </c>
    </row>
    <row r="1636">
      <c r="A1636" t="inlineStr">
        <is>
          <t>CTR_954_Z_Nkolfoulou-III</t>
        </is>
      </c>
      <c r="B1636" t="inlineStr">
        <is>
          <t>CTR_954</t>
        </is>
      </c>
      <c r="C1636" t="inlineStr">
        <is>
          <t>Yaounde</t>
        </is>
      </c>
      <c r="D1636" t="inlineStr"/>
      <c r="E1636" t="inlineStr"/>
      <c r="F1636" t="inlineStr">
        <is>
          <t>CENTRE</t>
        </is>
      </c>
      <c r="G1636" t="inlineStr">
        <is>
          <t>Yaounde</t>
        </is>
      </c>
      <c r="H1636" t="inlineStr">
        <is>
          <t>ZTE</t>
        </is>
      </c>
      <c r="I1636" t="n">
        <v>0</v>
      </c>
      <c r="J1636" t="n">
        <v>0</v>
      </c>
      <c r="K1636" t="n">
        <v>0</v>
      </c>
      <c r="L1636" t="n">
        <v>0</v>
      </c>
      <c r="M1636" t="n">
        <v>0</v>
      </c>
      <c r="N1636" t="n">
        <v>0</v>
      </c>
      <c r="O1636" t="n">
        <v>0</v>
      </c>
      <c r="P1636" t="n">
        <v>0</v>
      </c>
      <c r="Q1636" t="n">
        <v>0.6249946494765048</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inlineStr">
        <is>
          <t>Operationnel</t>
        </is>
      </c>
      <c r="AJ1636" t="inlineStr"/>
      <c r="AK1636" t="inlineStr">
        <is>
          <t>no impacts</t>
        </is>
      </c>
      <c r="AL1636" t="inlineStr">
        <is>
          <t>no impacts</t>
        </is>
      </c>
      <c r="AM1636" t="inlineStr">
        <is>
          <t>no impacts</t>
        </is>
      </c>
      <c r="AN1636" t="inlineStr">
        <is>
          <t>no impacts</t>
        </is>
      </c>
      <c r="AO1636" t="inlineStr"/>
      <c r="AP1636" t="inlineStr"/>
      <c r="AQ1636" t="inlineStr">
        <is>
          <t>CTR_954</t>
        </is>
      </c>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is>
          <t>Solar-Gen-Lithium</t>
        </is>
      </c>
    </row>
    <row r="1637">
      <c r="A1637" t="inlineStr">
        <is>
          <t>Jean-Vespa2-MTN-IHS</t>
        </is>
      </c>
      <c r="B1637" t="inlineStr">
        <is>
          <t>CTR_525</t>
        </is>
      </c>
      <c r="C1637" t="inlineStr">
        <is>
          <t>Yaounde</t>
        </is>
      </c>
      <c r="D1637" t="inlineStr">
        <is>
          <t>IHS</t>
        </is>
      </c>
      <c r="E1637" t="inlineStr">
        <is>
          <t>Grid-Gen</t>
        </is>
      </c>
      <c r="F1637" t="inlineStr">
        <is>
          <t>CENTRE</t>
        </is>
      </c>
      <c r="G1637" t="inlineStr">
        <is>
          <t>Yaounde</t>
        </is>
      </c>
      <c r="H1637" t="inlineStr">
        <is>
          <t>ZTE</t>
        </is>
      </c>
      <c r="I1637" t="n">
        <v>0</v>
      </c>
      <c r="J1637" t="n">
        <v>0</v>
      </c>
      <c r="K1637" t="n">
        <v>0</v>
      </c>
      <c r="L1637" t="n">
        <v>0</v>
      </c>
      <c r="M1637" t="n">
        <v>0</v>
      </c>
      <c r="N1637" t="n">
        <v>0</v>
      </c>
      <c r="O1637" t="n">
        <v>0</v>
      </c>
      <c r="P1637" t="n">
        <v>0</v>
      </c>
      <c r="Q1637" t="n">
        <v>0</v>
      </c>
      <c r="R1637" t="n">
        <v>0</v>
      </c>
      <c r="S1637" t="n">
        <v>0</v>
      </c>
      <c r="T1637" t="n">
        <v>0</v>
      </c>
      <c r="U1637" t="n">
        <v>0.2047110289270706</v>
      </c>
      <c r="V1637" t="n">
        <v>0</v>
      </c>
      <c r="W1637" t="n">
        <v>0</v>
      </c>
      <c r="X1637" t="n">
        <v>0</v>
      </c>
      <c r="Y1637" t="n">
        <v>0</v>
      </c>
      <c r="Z1637" t="n">
        <v>0</v>
      </c>
      <c r="AA1637" t="n">
        <v>0</v>
      </c>
      <c r="AB1637" t="n">
        <v>0</v>
      </c>
      <c r="AC1637" t="n">
        <v>0</v>
      </c>
      <c r="AD1637" t="n">
        <v>0</v>
      </c>
      <c r="AE1637" t="n">
        <v>0</v>
      </c>
      <c r="AF1637" t="n">
        <v>0</v>
      </c>
      <c r="AG1637" t="n">
        <v>0</v>
      </c>
      <c r="AH1637" t="n">
        <v>0</v>
      </c>
      <c r="AI1637" t="inlineStr">
        <is>
          <t>Operationnel</t>
        </is>
      </c>
      <c r="AJ1637" t="inlineStr"/>
      <c r="AK1637" t="inlineStr">
        <is>
          <t>no impacts</t>
        </is>
      </c>
      <c r="AL1637" t="inlineStr">
        <is>
          <t>no impacts</t>
        </is>
      </c>
      <c r="AM1637" t="inlineStr">
        <is>
          <t>no impacts</t>
        </is>
      </c>
      <c r="AN1637" t="inlineStr">
        <is>
          <t>no impacts</t>
        </is>
      </c>
      <c r="AO1637" t="inlineStr"/>
      <c r="AP1637" t="inlineStr"/>
      <c r="AQ1637" t="inlineStr">
        <is>
          <t>CTR_525</t>
        </is>
      </c>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is>
          <t>CTR_525</t>
        </is>
      </c>
      <c r="BQ1637" t="inlineStr">
        <is>
          <t>Grid-Gen-Lithium</t>
        </is>
      </c>
    </row>
    <row r="1638">
      <c r="A1638" t="inlineStr">
        <is>
          <t>Mendong-Maetur-IHS</t>
        </is>
      </c>
      <c r="B1638" t="inlineStr">
        <is>
          <t>CTR_486</t>
        </is>
      </c>
      <c r="C1638" t="inlineStr">
        <is>
          <t>Yaounde</t>
        </is>
      </c>
      <c r="D1638" t="inlineStr">
        <is>
          <t>IHS</t>
        </is>
      </c>
      <c r="E1638" t="inlineStr">
        <is>
          <t>Grid-Gen</t>
        </is>
      </c>
      <c r="F1638" t="inlineStr">
        <is>
          <t>CENTRE</t>
        </is>
      </c>
      <c r="G1638" t="inlineStr">
        <is>
          <t>Yaounde</t>
        </is>
      </c>
      <c r="H1638" t="inlineStr">
        <is>
          <t>ZTE</t>
        </is>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inlineStr">
        <is>
          <t>Operationnel</t>
        </is>
      </c>
      <c r="AJ1638" t="inlineStr"/>
      <c r="AK1638" t="inlineStr">
        <is>
          <t>no impacts</t>
        </is>
      </c>
      <c r="AL1638" t="inlineStr">
        <is>
          <t>no impacts</t>
        </is>
      </c>
      <c r="AM1638" t="inlineStr">
        <is>
          <t>no impacts</t>
        </is>
      </c>
      <c r="AN1638" t="inlineStr">
        <is>
          <t>no impacts</t>
        </is>
      </c>
      <c r="AO1638" t="inlineStr"/>
      <c r="AP1638" t="inlineStr"/>
      <c r="AQ1638" t="inlineStr">
        <is>
          <t>CTR_486</t>
        </is>
      </c>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is>
          <t>CTR_486</t>
        </is>
      </c>
      <c r="BQ1638" t="inlineStr">
        <is>
          <t>Grid-Gen</t>
        </is>
      </c>
    </row>
    <row r="1639">
      <c r="A1639" t="inlineStr">
        <is>
          <t>Odza-III</t>
        </is>
      </c>
      <c r="B1639" t="inlineStr">
        <is>
          <t>CTR_628</t>
        </is>
      </c>
      <c r="C1639" t="inlineStr">
        <is>
          <t>Yaounde</t>
        </is>
      </c>
      <c r="D1639" t="inlineStr">
        <is>
          <t>CAMUSAT</t>
        </is>
      </c>
      <c r="E1639" t="inlineStr">
        <is>
          <t>Bad Grid + GE</t>
        </is>
      </c>
      <c r="F1639" t="inlineStr">
        <is>
          <t>CENTRE</t>
        </is>
      </c>
      <c r="G1639" t="inlineStr">
        <is>
          <t>Yaounde</t>
        </is>
      </c>
      <c r="H1639" t="inlineStr">
        <is>
          <t>ZTE</t>
        </is>
      </c>
      <c r="I1639" t="n">
        <v>5.53916511858187</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inlineStr">
        <is>
          <t>Operationnel</t>
        </is>
      </c>
      <c r="AJ1639" t="inlineStr"/>
      <c r="AK1639" t="inlineStr">
        <is>
          <t>no impacts</t>
        </is>
      </c>
      <c r="AL1639" t="inlineStr">
        <is>
          <t>no impacts</t>
        </is>
      </c>
      <c r="AM1639" t="inlineStr">
        <is>
          <t>no impacts</t>
        </is>
      </c>
      <c r="AN1639" t="inlineStr">
        <is>
          <t>no impacts</t>
        </is>
      </c>
      <c r="AO1639" t="inlineStr"/>
      <c r="AP1639" t="inlineStr"/>
      <c r="AQ1639" t="inlineStr">
        <is>
          <t>CTR_628</t>
        </is>
      </c>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is>
          <t>Grid-Gen</t>
        </is>
      </c>
    </row>
    <row r="1640">
      <c r="A1640" t="inlineStr">
        <is>
          <t>CTR_006_Z_Mbankolo</t>
        </is>
      </c>
      <c r="B1640" t="inlineStr">
        <is>
          <t>CTR_006</t>
        </is>
      </c>
      <c r="C1640" t="inlineStr">
        <is>
          <t>Yaounde</t>
        </is>
      </c>
      <c r="D1640" t="inlineStr">
        <is>
          <t>OCM/Datacenter</t>
        </is>
      </c>
      <c r="E1640" t="inlineStr">
        <is>
          <t>Grid-Gen</t>
        </is>
      </c>
      <c r="F1640" t="inlineStr">
        <is>
          <t>CENTRE</t>
        </is>
      </c>
      <c r="G1640" t="inlineStr">
        <is>
          <t>Yaounde</t>
        </is>
      </c>
      <c r="H1640" t="inlineStr">
        <is>
          <t>ZTE</t>
        </is>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v>
      </c>
      <c r="AI1640" t="inlineStr">
        <is>
          <t>Operationnel</t>
        </is>
      </c>
      <c r="AJ1640" t="inlineStr"/>
      <c r="AK1640" t="inlineStr">
        <is>
          <t>no impacts</t>
        </is>
      </c>
      <c r="AL1640" t="inlineStr">
        <is>
          <t>no impacts</t>
        </is>
      </c>
      <c r="AM1640" t="inlineStr">
        <is>
          <t>no impacts</t>
        </is>
      </c>
      <c r="AN1640" t="inlineStr">
        <is>
          <t>no impacts</t>
        </is>
      </c>
      <c r="AO1640" t="inlineStr"/>
      <c r="AP1640" t="inlineStr"/>
      <c r="AQ1640" t="inlineStr">
        <is>
          <t>CTR_006</t>
        </is>
      </c>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is>
          <t>Grid-Gen</t>
        </is>
      </c>
    </row>
    <row r="1641">
      <c r="A1641" t="inlineStr">
        <is>
          <t>Mimboman3-IHS</t>
        </is>
      </c>
      <c r="B1641" t="inlineStr">
        <is>
          <t>CTR_625</t>
        </is>
      </c>
      <c r="C1641" t="inlineStr">
        <is>
          <t>Yaounde</t>
        </is>
      </c>
      <c r="D1641" t="inlineStr">
        <is>
          <t>IHS</t>
        </is>
      </c>
      <c r="E1641" t="inlineStr">
        <is>
          <t>Grid-Gen</t>
        </is>
      </c>
      <c r="F1641" t="inlineStr">
        <is>
          <t>CENTRE</t>
        </is>
      </c>
      <c r="G1641" t="inlineStr">
        <is>
          <t>Yaounde</t>
        </is>
      </c>
      <c r="H1641" t="inlineStr">
        <is>
          <t>ZTE</t>
        </is>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inlineStr">
        <is>
          <t>Operationnel</t>
        </is>
      </c>
      <c r="AJ1641" t="inlineStr"/>
      <c r="AK1641" t="inlineStr">
        <is>
          <t>no impacts</t>
        </is>
      </c>
      <c r="AL1641" t="inlineStr">
        <is>
          <t>no impacts</t>
        </is>
      </c>
      <c r="AM1641" t="inlineStr">
        <is>
          <t>no impacts</t>
        </is>
      </c>
      <c r="AN1641" t="inlineStr">
        <is>
          <t>no impacts</t>
        </is>
      </c>
      <c r="AO1641" t="inlineStr"/>
      <c r="AP1641" t="inlineStr"/>
      <c r="AQ1641" t="inlineStr">
        <is>
          <t>CTR_625</t>
        </is>
      </c>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is>
          <t>CTR_625</t>
        </is>
      </c>
      <c r="BQ1641" t="inlineStr">
        <is>
          <t>Grid-Gen</t>
        </is>
      </c>
    </row>
    <row r="1642">
      <c r="A1642" t="inlineStr">
        <is>
          <t>Nsimeyong-Chefferie</t>
        </is>
      </c>
      <c r="B1642" t="inlineStr">
        <is>
          <t>CTR_660</t>
        </is>
      </c>
      <c r="C1642" t="inlineStr">
        <is>
          <t>Yaounde</t>
        </is>
      </c>
      <c r="D1642" t="inlineStr">
        <is>
          <t>CAMUSAT</t>
        </is>
      </c>
      <c r="E1642" t="inlineStr">
        <is>
          <t>Good Grid no GE - 12h</t>
        </is>
      </c>
      <c r="F1642" t="inlineStr">
        <is>
          <t>CENTRE</t>
        </is>
      </c>
      <c r="G1642" t="inlineStr">
        <is>
          <t>Yaounde</t>
        </is>
      </c>
      <c r="H1642" t="inlineStr">
        <is>
          <t>ZTE</t>
        </is>
      </c>
      <c r="I1642" t="n">
        <v>0</v>
      </c>
      <c r="J1642" t="n">
        <v>0</v>
      </c>
      <c r="K1642" t="n">
        <v>0</v>
      </c>
      <c r="L1642" t="n">
        <v>0</v>
      </c>
      <c r="M1642" t="n">
        <v>0.3807432519197685</v>
      </c>
      <c r="N1642" t="n">
        <v>0</v>
      </c>
      <c r="O1642" t="n">
        <v>0</v>
      </c>
      <c r="P1642" t="n">
        <v>0</v>
      </c>
      <c r="Q1642" t="n">
        <v>0</v>
      </c>
      <c r="R1642" t="n">
        <v>0</v>
      </c>
      <c r="S1642" t="n">
        <v>0</v>
      </c>
      <c r="T1642" t="n">
        <v>0</v>
      </c>
      <c r="U1642" t="n">
        <v>9.488707541812557</v>
      </c>
      <c r="V1642" t="n">
        <v>0</v>
      </c>
      <c r="W1642" t="n">
        <v>0</v>
      </c>
      <c r="X1642" t="n">
        <v>0</v>
      </c>
      <c r="Y1642" t="n">
        <v>0</v>
      </c>
      <c r="Z1642" t="n">
        <v>0</v>
      </c>
      <c r="AA1642" t="n">
        <v>0</v>
      </c>
      <c r="AB1642" t="n">
        <v>0</v>
      </c>
      <c r="AC1642" t="n">
        <v>0</v>
      </c>
      <c r="AD1642" t="n">
        <v>0</v>
      </c>
      <c r="AE1642" t="n">
        <v>0</v>
      </c>
      <c r="AF1642" t="n">
        <v>0</v>
      </c>
      <c r="AG1642" t="n">
        <v>0</v>
      </c>
      <c r="AH1642" t="n">
        <v>0</v>
      </c>
      <c r="AI1642" t="inlineStr">
        <is>
          <t>Operationnel</t>
        </is>
      </c>
      <c r="AJ1642" t="inlineStr"/>
      <c r="AK1642" t="inlineStr">
        <is>
          <t>no impacts</t>
        </is>
      </c>
      <c r="AL1642" t="inlineStr">
        <is>
          <t>no impacts</t>
        </is>
      </c>
      <c r="AM1642" t="inlineStr">
        <is>
          <t>no impacts</t>
        </is>
      </c>
      <c r="AN1642" t="inlineStr">
        <is>
          <t>no impacts</t>
        </is>
      </c>
      <c r="AO1642" t="inlineStr"/>
      <c r="AP1642" t="inlineStr"/>
      <c r="AQ1642" t="inlineStr">
        <is>
          <t>CTR_660</t>
        </is>
      </c>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is>
          <t>Grid-Gen</t>
        </is>
      </c>
    </row>
    <row r="1643">
      <c r="A1643" t="inlineStr">
        <is>
          <t>Rain-forest-School</t>
        </is>
      </c>
      <c r="B1643" t="inlineStr">
        <is>
          <t>CTR_766</t>
        </is>
      </c>
      <c r="C1643" t="inlineStr">
        <is>
          <t>Yaounde</t>
        </is>
      </c>
      <c r="D1643" t="inlineStr">
        <is>
          <t>CAMUSAT</t>
        </is>
      </c>
      <c r="E1643" t="inlineStr">
        <is>
          <t>Good Grid no GE - 8h</t>
        </is>
      </c>
      <c r="F1643" t="inlineStr">
        <is>
          <t>CENTRE</t>
        </is>
      </c>
      <c r="G1643" t="inlineStr">
        <is>
          <t>Yaounde</t>
        </is>
      </c>
      <c r="H1643" t="inlineStr">
        <is>
          <t>ZTE</t>
        </is>
      </c>
      <c r="I1643" t="n">
        <v>0</v>
      </c>
      <c r="J1643" t="n">
        <v>0</v>
      </c>
      <c r="K1643" t="n">
        <v>0</v>
      </c>
      <c r="L1643" t="n">
        <v>0</v>
      </c>
      <c r="M1643" t="n">
        <v>16.80915110734434</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inlineStr">
        <is>
          <t>Operationnel</t>
        </is>
      </c>
      <c r="AJ1643" t="inlineStr"/>
      <c r="AK1643" t="inlineStr">
        <is>
          <t>no impacts</t>
        </is>
      </c>
      <c r="AL1643" t="inlineStr">
        <is>
          <t>no impacts</t>
        </is>
      </c>
      <c r="AM1643" t="inlineStr">
        <is>
          <t>no impacts</t>
        </is>
      </c>
      <c r="AN1643" t="inlineStr">
        <is>
          <t>no impacts</t>
        </is>
      </c>
      <c r="AO1643" t="inlineStr"/>
      <c r="AP1643" t="inlineStr"/>
      <c r="AQ1643" t="inlineStr">
        <is>
          <t>CTR_766</t>
        </is>
      </c>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row>
    <row r="1644">
      <c r="A1644" t="inlineStr">
        <is>
          <t>Enam-IHS</t>
        </is>
      </c>
      <c r="B1644" t="inlineStr">
        <is>
          <t>CTR_127</t>
        </is>
      </c>
      <c r="C1644" t="inlineStr">
        <is>
          <t>Yaounde</t>
        </is>
      </c>
      <c r="D1644" t="inlineStr">
        <is>
          <t>IHS</t>
        </is>
      </c>
      <c r="E1644" t="inlineStr">
        <is>
          <t>Grid-Gen (LL)</t>
        </is>
      </c>
      <c r="F1644" t="inlineStr">
        <is>
          <t>CENTRE</t>
        </is>
      </c>
      <c r="G1644" t="inlineStr">
        <is>
          <t>Yaounde</t>
        </is>
      </c>
      <c r="H1644" t="inlineStr">
        <is>
          <t>ZTE</t>
        </is>
      </c>
      <c r="I1644" t="n">
        <v>0</v>
      </c>
      <c r="J1644" t="n">
        <v>0</v>
      </c>
      <c r="K1644" t="n">
        <v>0</v>
      </c>
      <c r="L1644" t="n">
        <v>0</v>
      </c>
      <c r="M1644" t="n">
        <v>0</v>
      </c>
      <c r="N1644" t="n">
        <v>0</v>
      </c>
      <c r="O1644" t="n">
        <v>0</v>
      </c>
      <c r="P1644" t="n">
        <v>0</v>
      </c>
      <c r="Q1644" t="n">
        <v>0</v>
      </c>
      <c r="R1644" t="n">
        <v>0</v>
      </c>
      <c r="S1644" t="n">
        <v>0</v>
      </c>
      <c r="T1644" t="n">
        <v>0</v>
      </c>
      <c r="U1644" t="n">
        <v>7.302644157371025</v>
      </c>
      <c r="V1644" t="n">
        <v>0</v>
      </c>
      <c r="W1644" t="n">
        <v>0</v>
      </c>
      <c r="X1644" t="n">
        <v>0</v>
      </c>
      <c r="Y1644" t="n">
        <v>0</v>
      </c>
      <c r="Z1644" t="n">
        <v>0</v>
      </c>
      <c r="AA1644" t="n">
        <v>0</v>
      </c>
      <c r="AB1644" t="n">
        <v>0</v>
      </c>
      <c r="AC1644" t="n">
        <v>0</v>
      </c>
      <c r="AD1644" t="n">
        <v>0</v>
      </c>
      <c r="AE1644" t="n">
        <v>0</v>
      </c>
      <c r="AF1644" t="n">
        <v>0</v>
      </c>
      <c r="AG1644" t="n">
        <v>0</v>
      </c>
      <c r="AH1644" t="n">
        <v>0</v>
      </c>
      <c r="AI1644" t="inlineStr">
        <is>
          <t>Operationnel</t>
        </is>
      </c>
      <c r="AJ1644" t="inlineStr"/>
      <c r="AK1644" t="inlineStr">
        <is>
          <t>no impacts</t>
        </is>
      </c>
      <c r="AL1644" t="inlineStr">
        <is>
          <t>no impacts</t>
        </is>
      </c>
      <c r="AM1644" t="inlineStr">
        <is>
          <t>no impacts</t>
        </is>
      </c>
      <c r="AN1644" t="inlineStr">
        <is>
          <t>no impacts</t>
        </is>
      </c>
      <c r="AO1644" t="inlineStr"/>
      <c r="AP1644" t="inlineStr"/>
      <c r="AQ1644" t="inlineStr">
        <is>
          <t>CTR_127</t>
        </is>
      </c>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is>
          <t>CTR_127</t>
        </is>
      </c>
      <c r="BQ1644" t="inlineStr">
        <is>
          <t>Grid-Gen</t>
        </is>
      </c>
    </row>
    <row r="1645">
      <c r="A1645" t="inlineStr">
        <is>
          <t>Sofavinc</t>
        </is>
      </c>
      <c r="B1645" t="inlineStr">
        <is>
          <t>CTR_261</t>
        </is>
      </c>
      <c r="C1645" t="inlineStr">
        <is>
          <t>Yaounde</t>
        </is>
      </c>
      <c r="D1645" t="inlineStr">
        <is>
          <t>IHS</t>
        </is>
      </c>
      <c r="E1645" t="inlineStr">
        <is>
          <t>Grid-Gen</t>
        </is>
      </c>
      <c r="F1645" t="inlineStr">
        <is>
          <t>CENTRE</t>
        </is>
      </c>
      <c r="G1645" t="inlineStr">
        <is>
          <t>Yaounde</t>
        </is>
      </c>
      <c r="H1645" t="inlineStr">
        <is>
          <t>ZTE</t>
        </is>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inlineStr">
        <is>
          <t>Operationnel</t>
        </is>
      </c>
      <c r="AJ1645" t="inlineStr"/>
      <c r="AK1645" t="inlineStr">
        <is>
          <t>no impacts</t>
        </is>
      </c>
      <c r="AL1645" t="inlineStr">
        <is>
          <t>no impacts</t>
        </is>
      </c>
      <c r="AM1645" t="inlineStr">
        <is>
          <t>no impacts</t>
        </is>
      </c>
      <c r="AN1645" t="inlineStr">
        <is>
          <t>no impacts</t>
        </is>
      </c>
      <c r="AO1645" t="inlineStr"/>
      <c r="AP1645" t="inlineStr"/>
      <c r="AQ1645" t="inlineStr">
        <is>
          <t>CTR_261</t>
        </is>
      </c>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is>
          <t>CTR_261</t>
        </is>
      </c>
      <c r="BQ1645" t="inlineStr"/>
    </row>
    <row r="1646">
      <c r="A1646" t="inlineStr">
        <is>
          <t>Limbe-Mokindi-MTN-IHS</t>
        </is>
      </c>
      <c r="B1646" t="inlineStr">
        <is>
          <t>SUO_154</t>
        </is>
      </c>
      <c r="C1646" t="inlineStr">
        <is>
          <t>SUD-OUEST</t>
        </is>
      </c>
      <c r="D1646" t="inlineStr">
        <is>
          <t>IHS</t>
        </is>
      </c>
      <c r="E1646" t="inlineStr">
        <is>
          <t>Grid-Gen</t>
        </is>
      </c>
      <c r="F1646" t="inlineStr">
        <is>
          <t>SUD-OUEST</t>
        </is>
      </c>
      <c r="G1646" t="inlineStr">
        <is>
          <t>Limbe</t>
        </is>
      </c>
      <c r="H1646" t="inlineStr">
        <is>
          <t>Huawei</t>
        </is>
      </c>
      <c r="I1646" t="n">
        <v>0</v>
      </c>
      <c r="J1646" t="n">
        <v>0</v>
      </c>
      <c r="K1646" t="n">
        <v>3.604629843650569</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inlineStr">
        <is>
          <t>Operationnel</t>
        </is>
      </c>
      <c r="AJ1646" t="inlineStr"/>
      <c r="AK1646" t="inlineStr">
        <is>
          <t>no impacts</t>
        </is>
      </c>
      <c r="AL1646" t="inlineStr">
        <is>
          <t>no impacts</t>
        </is>
      </c>
      <c r="AM1646" t="inlineStr">
        <is>
          <t>no impacts</t>
        </is>
      </c>
      <c r="AN1646" t="inlineStr">
        <is>
          <t>no impacts</t>
        </is>
      </c>
      <c r="AO1646" t="inlineStr"/>
      <c r="AP1646" t="inlineStr"/>
      <c r="AQ1646" t="inlineStr">
        <is>
          <t>SUO_154</t>
        </is>
      </c>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is>
          <t>SUO_154</t>
        </is>
      </c>
      <c r="BQ1646" t="inlineStr"/>
    </row>
    <row r="1647">
      <c r="A1647" t="inlineStr">
        <is>
          <t>Sodecoton</t>
        </is>
      </c>
      <c r="B1647" t="inlineStr">
        <is>
          <t>EXN_001</t>
        </is>
      </c>
      <c r="C1647" t="inlineStr">
        <is>
          <t>Maroua</t>
        </is>
      </c>
      <c r="D1647" t="inlineStr">
        <is>
          <t>IHS</t>
        </is>
      </c>
      <c r="E1647" t="inlineStr">
        <is>
          <t>Grid-Gen</t>
        </is>
      </c>
      <c r="F1647" t="inlineStr">
        <is>
          <t>EXTREME-NORD</t>
        </is>
      </c>
      <c r="G1647" t="inlineStr">
        <is>
          <t>Maroua</t>
        </is>
      </c>
      <c r="H1647" t="inlineStr">
        <is>
          <t>Huawei</t>
        </is>
      </c>
      <c r="I1647" t="n">
        <v>0</v>
      </c>
      <c r="J1647" t="n">
        <v>0.002051034006500529</v>
      </c>
      <c r="K1647" t="n">
        <v>0</v>
      </c>
      <c r="L1647" t="n">
        <v>0</v>
      </c>
      <c r="M1647" t="n">
        <v>0.005439698886805751</v>
      </c>
      <c r="N1647" t="n">
        <v>0</v>
      </c>
      <c r="O1647" t="n">
        <v>0</v>
      </c>
      <c r="P1647" t="n">
        <v>0</v>
      </c>
      <c r="Q1647" t="n">
        <v>0</v>
      </c>
      <c r="R1647" t="n">
        <v>0</v>
      </c>
      <c r="S1647" t="n">
        <v>0.005528874278392731</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inlineStr">
        <is>
          <t>Operationnel</t>
        </is>
      </c>
      <c r="AJ1647" t="inlineStr"/>
      <c r="AK1647" t="inlineStr">
        <is>
          <t>no impacts</t>
        </is>
      </c>
      <c r="AL1647" t="inlineStr">
        <is>
          <t>no impacts</t>
        </is>
      </c>
      <c r="AM1647" t="inlineStr">
        <is>
          <t>no impacts</t>
        </is>
      </c>
      <c r="AN1647" t="inlineStr">
        <is>
          <t>no impacts</t>
        </is>
      </c>
      <c r="AO1647" t="inlineStr"/>
      <c r="AP1647" t="inlineStr"/>
      <c r="AQ1647" t="inlineStr">
        <is>
          <t>EXN_001</t>
        </is>
      </c>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is>
          <t>EXN_001</t>
        </is>
      </c>
      <c r="BQ1647" t="inlineStr">
        <is>
          <t>Grid-Gen</t>
        </is>
      </c>
    </row>
    <row r="1648">
      <c r="A1648" t="inlineStr">
        <is>
          <t>Galle</t>
        </is>
      </c>
      <c r="B1648" t="inlineStr">
        <is>
          <t>ADM_028</t>
        </is>
      </c>
      <c r="C1648" t="inlineStr">
        <is>
          <t>ADAMAOUA</t>
        </is>
      </c>
      <c r="D1648" t="inlineStr">
        <is>
          <t>IHS</t>
        </is>
      </c>
      <c r="E1648" t="inlineStr">
        <is>
          <t>Grid-Gen</t>
        </is>
      </c>
      <c r="F1648" t="inlineStr">
        <is>
          <t>ADAMAOUA</t>
        </is>
      </c>
      <c r="G1648" t="inlineStr">
        <is>
          <t>Galle</t>
        </is>
      </c>
      <c r="H1648" t="inlineStr">
        <is>
          <t>NOKIA</t>
        </is>
      </c>
      <c r="I1648" t="n">
        <v>0</v>
      </c>
      <c r="J1648" t="n">
        <v>0</v>
      </c>
      <c r="K1648" t="n">
        <v>0</v>
      </c>
      <c r="L1648" t="n">
        <v>0</v>
      </c>
      <c r="M1648" t="n">
        <v>0</v>
      </c>
      <c r="N1648" t="n">
        <v>0</v>
      </c>
      <c r="O1648" t="n">
        <v>0</v>
      </c>
      <c r="P1648" t="n">
        <v>0.0004102068013000739</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0</v>
      </c>
      <c r="AI1648" t="inlineStr">
        <is>
          <t>Operationnel</t>
        </is>
      </c>
      <c r="AJ1648" t="inlineStr"/>
      <c r="AK1648" t="inlineStr">
        <is>
          <t>no impacts</t>
        </is>
      </c>
      <c r="AL1648" t="inlineStr">
        <is>
          <t>no impacts</t>
        </is>
      </c>
      <c r="AM1648" t="inlineStr">
        <is>
          <t>no impacts</t>
        </is>
      </c>
      <c r="AN1648" t="inlineStr">
        <is>
          <t>no impacts</t>
        </is>
      </c>
      <c r="AO1648" t="inlineStr"/>
      <c r="AP1648" t="inlineStr"/>
      <c r="AQ1648" t="inlineStr">
        <is>
          <t>ADM_028</t>
        </is>
      </c>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is>
          <t>ADM_028</t>
        </is>
      </c>
      <c r="BQ1648" t="inlineStr"/>
    </row>
    <row r="1649">
      <c r="A1649" t="inlineStr">
        <is>
          <t>Ngam</t>
        </is>
      </c>
      <c r="B1649" t="inlineStr">
        <is>
          <t>ADM_023</t>
        </is>
      </c>
      <c r="C1649" t="inlineStr">
        <is>
          <t>ADAMAOUA</t>
        </is>
      </c>
      <c r="D1649" t="inlineStr">
        <is>
          <t>IHS</t>
        </is>
      </c>
      <c r="E1649" t="inlineStr">
        <is>
          <t>Hybrid-Gen</t>
        </is>
      </c>
      <c r="F1649" t="inlineStr">
        <is>
          <t>ADAMAOUA</t>
        </is>
      </c>
      <c r="G1649" t="inlineStr">
        <is>
          <t>Ngam</t>
        </is>
      </c>
      <c r="H1649" t="inlineStr">
        <is>
          <t>NOKIA</t>
        </is>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inlineStr">
        <is>
          <t>Operationnel</t>
        </is>
      </c>
      <c r="AJ1649" t="inlineStr"/>
      <c r="AK1649" t="inlineStr">
        <is>
          <t>no impacts</t>
        </is>
      </c>
      <c r="AL1649" t="inlineStr">
        <is>
          <t>no impacts</t>
        </is>
      </c>
      <c r="AM1649" t="inlineStr">
        <is>
          <t>no impacts</t>
        </is>
      </c>
      <c r="AN1649" t="inlineStr">
        <is>
          <t>no impacts</t>
        </is>
      </c>
      <c r="AO1649" t="inlineStr"/>
      <c r="AP1649" t="inlineStr"/>
      <c r="AQ1649" t="inlineStr">
        <is>
          <t>ADM_023</t>
        </is>
      </c>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is>
          <t>ADM_023</t>
        </is>
      </c>
      <c r="BQ1649" t="inlineStr">
        <is>
          <t>Grid-Gen</t>
        </is>
      </c>
    </row>
    <row r="1650">
      <c r="A1650" t="inlineStr">
        <is>
          <t>Bonabappe</t>
        </is>
      </c>
      <c r="B1650" t="inlineStr">
        <is>
          <t>LIT_290</t>
        </is>
      </c>
      <c r="C1650" t="inlineStr">
        <is>
          <t>Douala</t>
        </is>
      </c>
      <c r="D1650" t="inlineStr">
        <is>
          <t>IHS</t>
        </is>
      </c>
      <c r="E1650" t="inlineStr">
        <is>
          <t>Grid-Gen</t>
        </is>
      </c>
      <c r="F1650" t="inlineStr">
        <is>
          <t>LITTORAL</t>
        </is>
      </c>
      <c r="G1650" t="inlineStr">
        <is>
          <t>Douala</t>
        </is>
      </c>
      <c r="H1650" t="inlineStr">
        <is>
          <t>ZTE</t>
        </is>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inlineStr">
        <is>
          <t>Operationnel</t>
        </is>
      </c>
      <c r="AJ1650" t="inlineStr"/>
      <c r="AK1650" t="inlineStr">
        <is>
          <t>no impacts</t>
        </is>
      </c>
      <c r="AL1650" t="inlineStr">
        <is>
          <t>no impacts</t>
        </is>
      </c>
      <c r="AM1650" t="inlineStr">
        <is>
          <t>no impacts</t>
        </is>
      </c>
      <c r="AN1650" t="inlineStr">
        <is>
          <t>no impacts</t>
        </is>
      </c>
      <c r="AO1650" t="inlineStr"/>
      <c r="AP1650" t="inlineStr"/>
      <c r="AQ1650" t="inlineStr">
        <is>
          <t>LIT_290</t>
        </is>
      </c>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is>
          <t>LIT_290</t>
        </is>
      </c>
      <c r="BQ1650" t="inlineStr">
        <is>
          <t>Grid-Gen</t>
        </is>
      </c>
    </row>
    <row r="1651">
      <c r="A1651" t="inlineStr">
        <is>
          <t>Lokoti</t>
        </is>
      </c>
      <c r="B1651" t="inlineStr">
        <is>
          <t>ADM_051</t>
        </is>
      </c>
      <c r="C1651" t="inlineStr">
        <is>
          <t>ADAMAOUA</t>
        </is>
      </c>
      <c r="D1651" t="inlineStr">
        <is>
          <t>IHS</t>
        </is>
      </c>
      <c r="E1651" t="inlineStr">
        <is>
          <t>Solar-Grid-Gen</t>
        </is>
      </c>
      <c r="F1651" t="inlineStr">
        <is>
          <t>ADAMAOUA</t>
        </is>
      </c>
      <c r="G1651" t="inlineStr">
        <is>
          <t>Lokoti</t>
        </is>
      </c>
      <c r="H1651" t="inlineStr">
        <is>
          <t>NOKIA</t>
        </is>
      </c>
      <c r="I1651" t="n">
        <v>0</v>
      </c>
      <c r="J1651" t="n">
        <v>0</v>
      </c>
      <c r="K1651" t="n">
        <v>0</v>
      </c>
      <c r="L1651" t="n">
        <v>0</v>
      </c>
      <c r="M1651" t="n">
        <v>0</v>
      </c>
      <c r="N1651" t="n">
        <v>0</v>
      </c>
      <c r="O1651" t="n">
        <v>0</v>
      </c>
      <c r="P1651" t="n">
        <v>0</v>
      </c>
      <c r="Q1651" t="n">
        <v>0</v>
      </c>
      <c r="R1651" t="n">
        <v>0.001177218393154341</v>
      </c>
      <c r="S1651" t="n">
        <v>0.004871830095377067</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inlineStr">
        <is>
          <t>Operationnel</t>
        </is>
      </c>
      <c r="AJ1651" t="inlineStr"/>
      <c r="AK1651" t="inlineStr">
        <is>
          <t>no impacts</t>
        </is>
      </c>
      <c r="AL1651" t="inlineStr">
        <is>
          <t>no impacts</t>
        </is>
      </c>
      <c r="AM1651" t="inlineStr">
        <is>
          <t>no impacts</t>
        </is>
      </c>
      <c r="AN1651" t="inlineStr">
        <is>
          <t>no impacts</t>
        </is>
      </c>
      <c r="AO1651" t="inlineStr"/>
      <c r="AP1651" t="inlineStr"/>
      <c r="AQ1651" t="inlineStr">
        <is>
          <t>ADM_051</t>
        </is>
      </c>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is>
          <t>ADM_051</t>
        </is>
      </c>
      <c r="BQ1651" t="inlineStr"/>
    </row>
    <row r="1652">
      <c r="A1652" t="inlineStr">
        <is>
          <t>Kembong</t>
        </is>
      </c>
      <c r="B1652" t="inlineStr">
        <is>
          <t>NRO_026</t>
        </is>
      </c>
      <c r="C1652" t="inlineStr">
        <is>
          <t>NORD-OUEST</t>
        </is>
      </c>
      <c r="D1652" t="inlineStr">
        <is>
          <t>IHS</t>
        </is>
      </c>
      <c r="E1652" t="inlineStr">
        <is>
          <t>Grid-Gen</t>
        </is>
      </c>
      <c r="F1652" t="inlineStr">
        <is>
          <t>NORD-OUEST</t>
        </is>
      </c>
      <c r="G1652" t="inlineStr">
        <is>
          <t>Kembong</t>
        </is>
      </c>
      <c r="H1652" t="inlineStr">
        <is>
          <t>NOKIA</t>
        </is>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inlineStr">
        <is>
          <t>Insecurity</t>
        </is>
      </c>
      <c r="AJ1652" t="inlineStr"/>
      <c r="AK1652" t="inlineStr">
        <is>
          <t>PDH</t>
        </is>
      </c>
      <c r="AL1652" t="inlineStr">
        <is>
          <t>TX ISSUE</t>
        </is>
      </c>
      <c r="AM1652" t="inlineStr">
        <is>
          <t>MPR ISSUE</t>
        </is>
      </c>
      <c r="AN1652" t="inlineStr">
        <is>
          <t>ACTIVE</t>
        </is>
      </c>
      <c r="AO1652" t="inlineStr">
        <is>
          <t>(05/06/2026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t>
        </is>
      </c>
      <c r="AP1652" t="inlineStr">
        <is>
          <t>05/06/2026 groupe whatsapp incident) : le FME est en route pour le site avec le FAN et la carte core pour remplacement ETA=12 UTC || (05/06/2026 cell nokia) : 06/05/2026 : Need BO RAN analysis.;.; : P1 incident at Fontem_G9U9_SUO_017.;.; : .2026-05-06 22 : 20 : 10.Power Issue on the site. Solar-Only site awaiting solar return while FME is also activated for investigation.Others.user : DRAME IMOURANA</t>
        </is>
      </c>
      <c r="AQ1652" t="inlineStr">
        <is>
          <t>SUO_017</t>
        </is>
      </c>
      <c r="AR1652" t="inlineStr">
        <is>
          <t xml:space="preserve"> P1 incident at Fontem_G9U9_SUO_017</t>
        </is>
      </c>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is>
          <t>(05/06/2026  cell nokia): 06/05/2026: Need BO RAN analysis</t>
        </is>
      </c>
      <c r="BG1652" t="inlineStr"/>
      <c r="BH1652" t="inlineStr"/>
      <c r="BI1652" t="inlineStr">
        <is>
          <t>(05/06/2026 ocm ran 10h): P1 incident at Fontem_G9U9_SUO_017</t>
        </is>
      </c>
      <c r="BJ1652" t="inlineStr">
        <is>
          <t>(05/06/2026 ticket): INC-20260506-00016854...2026-05-06 22:20:10...Power Issue on the site. Solar-Only site awaiting solar return while FME is also activated for investigation...Others...user:DRAME IMOURANA</t>
        </is>
      </c>
      <c r="BK1652" t="inlineStr"/>
      <c r="BL1652" t="inlineStr"/>
      <c r="BM1652" t="inlineStr"/>
      <c r="BN1652" t="inlineStr"/>
      <c r="BO1652" t="inlineStr"/>
      <c r="BP1652" t="inlineStr">
        <is>
          <t>NRO_026</t>
        </is>
      </c>
      <c r="BQ1652" t="inlineStr">
        <is>
          <t>Grid-Gen</t>
        </is>
      </c>
    </row>
    <row r="1653">
      <c r="A1653" t="inlineStr">
        <is>
          <t>Mabanda2-IHS</t>
        </is>
      </c>
      <c r="B1653" t="inlineStr">
        <is>
          <t>LIT_577</t>
        </is>
      </c>
      <c r="C1653" t="inlineStr">
        <is>
          <t>Douala</t>
        </is>
      </c>
      <c r="D1653" t="inlineStr">
        <is>
          <t>IHS</t>
        </is>
      </c>
      <c r="E1653" t="inlineStr">
        <is>
          <t>Grid-Gen</t>
        </is>
      </c>
      <c r="F1653" t="inlineStr">
        <is>
          <t>LITTORAL</t>
        </is>
      </c>
      <c r="G1653" t="inlineStr">
        <is>
          <t>Douala</t>
        </is>
      </c>
      <c r="H1653" t="inlineStr">
        <is>
          <t>ZTE</t>
        </is>
      </c>
      <c r="I1653" t="n">
        <v>0</v>
      </c>
      <c r="J1653" t="n">
        <v>0</v>
      </c>
      <c r="K1653" t="n">
        <v>0</v>
      </c>
      <c r="L1653" t="n">
        <v>0</v>
      </c>
      <c r="M1653" t="n">
        <v>0.04740563816763785</v>
      </c>
      <c r="N1653" t="n">
        <v>0</v>
      </c>
      <c r="O1653" t="n">
        <v>0</v>
      </c>
      <c r="P1653" t="n">
        <v>1.64988742498566</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inlineStr">
        <is>
          <t>Operationnel</t>
        </is>
      </c>
      <c r="AJ1653" t="inlineStr"/>
      <c r="AK1653" t="inlineStr">
        <is>
          <t>no impacts</t>
        </is>
      </c>
      <c r="AL1653" t="inlineStr">
        <is>
          <t>no impacts</t>
        </is>
      </c>
      <c r="AM1653" t="inlineStr">
        <is>
          <t>no impacts</t>
        </is>
      </c>
      <c r="AN1653" t="inlineStr">
        <is>
          <t>no impacts</t>
        </is>
      </c>
      <c r="AO1653" t="inlineStr"/>
      <c r="AP1653" t="inlineStr"/>
      <c r="AQ1653" t="inlineStr">
        <is>
          <t>LIT_577</t>
        </is>
      </c>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is>
          <t>LIT_577</t>
        </is>
      </c>
      <c r="BQ1653" t="inlineStr">
        <is>
          <t>Grid-Gen</t>
        </is>
      </c>
    </row>
    <row r="1654">
      <c r="A1654" t="inlineStr">
        <is>
          <t>Mbalmayo</t>
        </is>
      </c>
      <c r="B1654" t="inlineStr">
        <is>
          <t>CTR_021</t>
        </is>
      </c>
      <c r="C1654" t="inlineStr">
        <is>
          <t>CENTRE</t>
        </is>
      </c>
      <c r="D1654" t="inlineStr"/>
      <c r="E1654" t="inlineStr"/>
      <c r="F1654" t="inlineStr">
        <is>
          <t>CENTRE</t>
        </is>
      </c>
      <c r="G1654" t="inlineStr">
        <is>
          <t>Mbalmayo</t>
        </is>
      </c>
      <c r="H1654" t="inlineStr">
        <is>
          <t>ZTE</t>
        </is>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inlineStr">
        <is>
          <t>Operationnel</t>
        </is>
      </c>
      <c r="AJ1654" t="inlineStr"/>
      <c r="AK1654" t="inlineStr">
        <is>
          <t>no impacts</t>
        </is>
      </c>
      <c r="AL1654" t="inlineStr">
        <is>
          <t>no impacts</t>
        </is>
      </c>
      <c r="AM1654" t="inlineStr">
        <is>
          <t>no impacts</t>
        </is>
      </c>
      <c r="AN1654" t="inlineStr">
        <is>
          <t>no impacts</t>
        </is>
      </c>
      <c r="AO1654" t="inlineStr"/>
      <c r="AP1654" t="inlineStr"/>
      <c r="AQ1654" t="inlineStr">
        <is>
          <t>CTR_021</t>
        </is>
      </c>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row>
    <row r="1655">
      <c r="A1655" t="inlineStr">
        <is>
          <t>Grand-Hangar-II</t>
        </is>
      </c>
      <c r="B1655" t="inlineStr">
        <is>
          <t>LIT_361</t>
        </is>
      </c>
      <c r="C1655" t="inlineStr">
        <is>
          <t>Douala</t>
        </is>
      </c>
      <c r="D1655" t="inlineStr">
        <is>
          <t>IHS</t>
        </is>
      </c>
      <c r="E1655" t="inlineStr">
        <is>
          <t>Grid-Gen</t>
        </is>
      </c>
      <c r="F1655" t="inlineStr">
        <is>
          <t>LITTORAL</t>
        </is>
      </c>
      <c r="G1655" t="inlineStr">
        <is>
          <t>Douala</t>
        </is>
      </c>
      <c r="H1655" t="inlineStr">
        <is>
          <t>ZTE</t>
        </is>
      </c>
      <c r="I1655" t="n">
        <v>0</v>
      </c>
      <c r="J1655" t="n">
        <v>0</v>
      </c>
      <c r="K1655" t="n">
        <v>0</v>
      </c>
      <c r="L1655" t="n">
        <v>0</v>
      </c>
      <c r="M1655" t="n">
        <v>0.04868976380649057</v>
      </c>
      <c r="N1655" t="n">
        <v>0</v>
      </c>
      <c r="O1655" t="n">
        <v>0</v>
      </c>
      <c r="P1655" t="n">
        <v>1.443250207600312</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inlineStr">
        <is>
          <t>Operationnel</t>
        </is>
      </c>
      <c r="AJ1655" t="inlineStr"/>
      <c r="AK1655" t="inlineStr">
        <is>
          <t>no impacts</t>
        </is>
      </c>
      <c r="AL1655" t="inlineStr">
        <is>
          <t>no impacts</t>
        </is>
      </c>
      <c r="AM1655" t="inlineStr">
        <is>
          <t>no impacts</t>
        </is>
      </c>
      <c r="AN1655" t="inlineStr">
        <is>
          <t>no impacts</t>
        </is>
      </c>
      <c r="AO1655" t="inlineStr"/>
      <c r="AP1655" t="inlineStr"/>
      <c r="AQ1655" t="inlineStr">
        <is>
          <t>LIT_361</t>
        </is>
      </c>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is>
          <t>LIT_361</t>
        </is>
      </c>
      <c r="BQ1655" t="inlineStr">
        <is>
          <t>Grid-Gen</t>
        </is>
      </c>
    </row>
    <row r="1656">
      <c r="A1656" t="inlineStr">
        <is>
          <t>Toumbouroum</t>
        </is>
      </c>
      <c r="B1656" t="inlineStr">
        <is>
          <t>ADM_182</t>
        </is>
      </c>
      <c r="C1656" t="inlineStr">
        <is>
          <t>ADAMAOUA</t>
        </is>
      </c>
      <c r="D1656" t="inlineStr">
        <is>
          <t>ESCO</t>
        </is>
      </c>
      <c r="E1656" t="inlineStr">
        <is>
          <t>Hybrid solar - s3</t>
        </is>
      </c>
      <c r="F1656" t="inlineStr">
        <is>
          <t>ADAMAOUA</t>
        </is>
      </c>
      <c r="G1656" t="inlineStr">
        <is>
          <t>Toumbouroum</t>
        </is>
      </c>
      <c r="H1656" t="inlineStr">
        <is>
          <t>HUAWEI</t>
        </is>
      </c>
      <c r="I1656" t="n">
        <v>0</v>
      </c>
      <c r="J1656" t="n">
        <v>0</v>
      </c>
      <c r="K1656" t="n">
        <v>0</v>
      </c>
      <c r="L1656" t="n">
        <v>0</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0</v>
      </c>
      <c r="AI1656" t="inlineStr">
        <is>
          <t>EXCLU</t>
        </is>
      </c>
      <c r="AJ1656" t="inlineStr"/>
      <c r="AK1656" t="inlineStr">
        <is>
          <t>Exclu</t>
        </is>
      </c>
      <c r="AL1656" t="inlineStr">
        <is>
          <t>Exclu</t>
        </is>
      </c>
      <c r="AM1656" t="inlineStr">
        <is>
          <t>EXCLU</t>
        </is>
      </c>
      <c r="AN1656" t="inlineStr">
        <is>
          <t>Exclu</t>
        </is>
      </c>
      <c r="AO1656" t="inlineStr">
        <is>
          <t>(05/06/2026 ocm ran 18h): 06.05.26: Camusat: technician is managing, pluie dans la zone</t>
        </is>
      </c>
      <c r="AP1656" t="inlineStr">
        <is>
          <t>: 06.05.26 : Camusat : technician is managing, pluie dans la zone</t>
        </is>
      </c>
      <c r="AQ1656" t="inlineStr">
        <is>
          <t>ADM_182</t>
        </is>
      </c>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is>
          <t>(05/06/2026 ocm ran 18h): 06.05.26: Camusat: technician is managing, pluie dans la zone</t>
        </is>
      </c>
      <c r="BH1656" t="inlineStr"/>
      <c r="BI1656" t="inlineStr"/>
      <c r="BJ1656" t="inlineStr"/>
      <c r="BK1656" t="inlineStr"/>
      <c r="BL1656" t="inlineStr"/>
      <c r="BM1656" t="inlineStr"/>
      <c r="BN1656" t="inlineStr"/>
      <c r="BO1656" t="inlineStr"/>
      <c r="BP1656" t="inlineStr"/>
      <c r="BQ1656" t="inlineStr"/>
    </row>
    <row r="1657">
      <c r="A1657" t="inlineStr">
        <is>
          <t>Bberi-Centre</t>
        </is>
      </c>
      <c r="B1657" t="inlineStr">
        <is>
          <t>LIT_243</t>
        </is>
      </c>
      <c r="C1657" t="inlineStr">
        <is>
          <t>Douala</t>
        </is>
      </c>
      <c r="D1657" t="inlineStr">
        <is>
          <t>IHS</t>
        </is>
      </c>
      <c r="E1657" t="inlineStr">
        <is>
          <t>Grid-Gen</t>
        </is>
      </c>
      <c r="F1657" t="inlineStr">
        <is>
          <t>LITTORAL</t>
        </is>
      </c>
      <c r="G1657" t="inlineStr">
        <is>
          <t>Douala</t>
        </is>
      </c>
      <c r="H1657" t="inlineStr">
        <is>
          <t>ZTE</t>
        </is>
      </c>
      <c r="I1657" t="n">
        <v>0</v>
      </c>
      <c r="J1657" t="n">
        <v>0</v>
      </c>
      <c r="K1657" t="n">
        <v>0.3674739536516251</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inlineStr">
        <is>
          <t>Operationnel</t>
        </is>
      </c>
      <c r="AJ1657" t="inlineStr"/>
      <c r="AK1657" t="inlineStr">
        <is>
          <t>no impacts</t>
        </is>
      </c>
      <c r="AL1657" t="inlineStr">
        <is>
          <t>no impacts</t>
        </is>
      </c>
      <c r="AM1657" t="inlineStr">
        <is>
          <t>no impacts</t>
        </is>
      </c>
      <c r="AN1657" t="inlineStr">
        <is>
          <t>no impacts</t>
        </is>
      </c>
      <c r="AO1657" t="inlineStr"/>
      <c r="AP1657" t="inlineStr"/>
      <c r="AQ1657" t="inlineStr">
        <is>
          <t>LIT_243</t>
        </is>
      </c>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is>
          <t>LIT_243</t>
        </is>
      </c>
      <c r="BQ1657" t="inlineStr">
        <is>
          <t>Grid-Gen</t>
        </is>
      </c>
    </row>
    <row r="1658">
      <c r="A1658" t="inlineStr">
        <is>
          <t>Ngwele</t>
        </is>
      </c>
      <c r="B1658" t="inlineStr">
        <is>
          <t>LIT_206</t>
        </is>
      </c>
      <c r="C1658" t="inlineStr">
        <is>
          <t>Douala</t>
        </is>
      </c>
      <c r="D1658" t="inlineStr">
        <is>
          <t>IHS</t>
        </is>
      </c>
      <c r="E1658" t="inlineStr">
        <is>
          <t>Grid-Gen</t>
        </is>
      </c>
      <c r="F1658" t="inlineStr">
        <is>
          <t>LITTORAL</t>
        </is>
      </c>
      <c r="G1658" t="inlineStr">
        <is>
          <t>Douala</t>
        </is>
      </c>
      <c r="H1658" t="inlineStr">
        <is>
          <t>ZTE</t>
        </is>
      </c>
      <c r="I1658" t="n">
        <v>0</v>
      </c>
      <c r="J1658" t="n">
        <v>0</v>
      </c>
      <c r="K1658" t="n">
        <v>0</v>
      </c>
      <c r="L1658" t="n">
        <v>0</v>
      </c>
      <c r="M1658" t="n">
        <v>0.01594456001575169</v>
      </c>
      <c r="N1658" t="n">
        <v>0</v>
      </c>
      <c r="O1658" t="n">
        <v>0</v>
      </c>
      <c r="P1658" t="n">
        <v>3.168027126440717</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inlineStr">
        <is>
          <t>Operationnel</t>
        </is>
      </c>
      <c r="AJ1658" t="inlineStr"/>
      <c r="AK1658" t="inlineStr">
        <is>
          <t>no impacts</t>
        </is>
      </c>
      <c r="AL1658" t="inlineStr">
        <is>
          <t>no impacts</t>
        </is>
      </c>
      <c r="AM1658" t="inlineStr">
        <is>
          <t>no impacts</t>
        </is>
      </c>
      <c r="AN1658" t="inlineStr">
        <is>
          <t>no impacts</t>
        </is>
      </c>
      <c r="AO1658" t="inlineStr"/>
      <c r="AP1658" t="inlineStr"/>
      <c r="AQ1658" t="inlineStr">
        <is>
          <t>LIT_206</t>
        </is>
      </c>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is>
          <t>LIT_206</t>
        </is>
      </c>
      <c r="BQ1658" t="inlineStr">
        <is>
          <t>Grid-Gen</t>
        </is>
      </c>
    </row>
    <row r="1659">
      <c r="A1659" t="inlineStr">
        <is>
          <t>Mbalmayo-Oyack</t>
        </is>
      </c>
      <c r="B1659" t="inlineStr">
        <is>
          <t>CTR_493</t>
        </is>
      </c>
      <c r="C1659" t="inlineStr">
        <is>
          <t>CENTRE</t>
        </is>
      </c>
      <c r="D1659" t="inlineStr">
        <is>
          <t>IHS</t>
        </is>
      </c>
      <c r="E1659" t="inlineStr">
        <is>
          <t>Grid-Gen</t>
        </is>
      </c>
      <c r="F1659" t="inlineStr">
        <is>
          <t>CENTRE</t>
        </is>
      </c>
      <c r="G1659" t="inlineStr">
        <is>
          <t>Mbalmayo</t>
        </is>
      </c>
      <c r="H1659" t="inlineStr">
        <is>
          <t>ZTE</t>
        </is>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inlineStr">
        <is>
          <t>Operationnel</t>
        </is>
      </c>
      <c r="AJ1659" t="inlineStr"/>
      <c r="AK1659" t="inlineStr">
        <is>
          <t>no impacts</t>
        </is>
      </c>
      <c r="AL1659" t="inlineStr">
        <is>
          <t>no impacts</t>
        </is>
      </c>
      <c r="AM1659" t="inlineStr">
        <is>
          <t>no impacts</t>
        </is>
      </c>
      <c r="AN1659" t="inlineStr">
        <is>
          <t>no impacts</t>
        </is>
      </c>
      <c r="AO1659" t="inlineStr"/>
      <c r="AP1659" t="inlineStr"/>
      <c r="AQ1659" t="inlineStr">
        <is>
          <t>CTR_493</t>
        </is>
      </c>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is>
          <t>CTR_493</t>
        </is>
      </c>
      <c r="BQ1659" t="inlineStr">
        <is>
          <t>Grid-Gen</t>
        </is>
      </c>
    </row>
    <row r="1660">
      <c r="A1660" t="inlineStr">
        <is>
          <t>Mabanda-MTN</t>
        </is>
      </c>
      <c r="B1660" t="inlineStr">
        <is>
          <t>LIT_259</t>
        </is>
      </c>
      <c r="C1660" t="inlineStr">
        <is>
          <t>Douala</t>
        </is>
      </c>
      <c r="D1660" t="inlineStr">
        <is>
          <t>IHS</t>
        </is>
      </c>
      <c r="E1660" t="inlineStr">
        <is>
          <t>Grid-Gen</t>
        </is>
      </c>
      <c r="F1660" t="inlineStr">
        <is>
          <t>LITTORAL</t>
        </is>
      </c>
      <c r="G1660" t="inlineStr">
        <is>
          <t>Douala</t>
        </is>
      </c>
      <c r="H1660" t="inlineStr">
        <is>
          <t>ZTE</t>
        </is>
      </c>
      <c r="I1660" t="n">
        <v>0</v>
      </c>
      <c r="J1660" t="n">
        <v>0</v>
      </c>
      <c r="K1660" t="n">
        <v>0.7789113753556325</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inlineStr">
        <is>
          <t>Operationnel</t>
        </is>
      </c>
      <c r="AJ1660" t="inlineStr"/>
      <c r="AK1660" t="inlineStr">
        <is>
          <t>no impacts</t>
        </is>
      </c>
      <c r="AL1660" t="inlineStr">
        <is>
          <t>no impacts</t>
        </is>
      </c>
      <c r="AM1660" t="inlineStr">
        <is>
          <t>no impacts</t>
        </is>
      </c>
      <c r="AN1660" t="inlineStr">
        <is>
          <t>no impacts</t>
        </is>
      </c>
      <c r="AO1660" t="inlineStr"/>
      <c r="AP1660" t="inlineStr"/>
      <c r="AQ1660" t="inlineStr">
        <is>
          <t>LIT_259</t>
        </is>
      </c>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is>
          <t>LIT_259</t>
        </is>
      </c>
      <c r="BQ1660" t="inlineStr"/>
    </row>
    <row r="1661">
      <c r="A1661" t="inlineStr">
        <is>
          <t>Galdi</t>
        </is>
      </c>
      <c r="B1661" t="inlineStr">
        <is>
          <t>ADM_031</t>
        </is>
      </c>
      <c r="C1661" t="inlineStr">
        <is>
          <t>ADAMAOUA</t>
        </is>
      </c>
      <c r="D1661" t="inlineStr">
        <is>
          <t>IHS</t>
        </is>
      </c>
      <c r="E1661" t="inlineStr">
        <is>
          <t>Grid-Gen</t>
        </is>
      </c>
      <c r="F1661" t="inlineStr">
        <is>
          <t>ADAMAOUA</t>
        </is>
      </c>
      <c r="G1661" t="inlineStr">
        <is>
          <t>Galdi</t>
        </is>
      </c>
      <c r="H1661" t="inlineStr">
        <is>
          <t>NOKIA</t>
        </is>
      </c>
      <c r="I1661" t="n">
        <v>0</v>
      </c>
      <c r="J1661" t="n">
        <v>0</v>
      </c>
      <c r="K1661" t="n">
        <v>0</v>
      </c>
      <c r="L1661" t="n">
        <v>0</v>
      </c>
      <c r="M1661" t="n">
        <v>0</v>
      </c>
      <c r="N1661" t="n">
        <v>0</v>
      </c>
      <c r="O1661" t="n">
        <v>0</v>
      </c>
      <c r="P1661" t="n">
        <v>0</v>
      </c>
      <c r="Q1661" t="n">
        <v>0.002318828564197051</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inlineStr">
        <is>
          <t>Operationnel</t>
        </is>
      </c>
      <c r="AJ1661" t="inlineStr"/>
      <c r="AK1661" t="inlineStr">
        <is>
          <t>no impacts</t>
        </is>
      </c>
      <c r="AL1661" t="inlineStr">
        <is>
          <t>no impacts</t>
        </is>
      </c>
      <c r="AM1661" t="inlineStr">
        <is>
          <t>no impacts</t>
        </is>
      </c>
      <c r="AN1661" t="inlineStr">
        <is>
          <t>no impacts</t>
        </is>
      </c>
      <c r="AO1661" t="inlineStr"/>
      <c r="AP1661" t="inlineStr"/>
      <c r="AQ1661" t="inlineStr">
        <is>
          <t>ADM_031</t>
        </is>
      </c>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is>
          <t>ADM_031</t>
        </is>
      </c>
      <c r="BQ1661" t="inlineStr">
        <is>
          <t>Grid-Lithium</t>
        </is>
      </c>
    </row>
    <row r="1662">
      <c r="A1662" t="inlineStr">
        <is>
          <t>Guider-Djamboutou</t>
        </is>
      </c>
      <c r="B1662" t="inlineStr">
        <is>
          <t>NRD_178</t>
        </is>
      </c>
      <c r="C1662" t="inlineStr">
        <is>
          <t>NORD</t>
        </is>
      </c>
      <c r="D1662" t="inlineStr">
        <is>
          <t>CAMUSAT</t>
        </is>
      </c>
      <c r="E1662" t="inlineStr">
        <is>
          <t>Hybrid Solar - S3</t>
        </is>
      </c>
      <c r="F1662" t="inlineStr">
        <is>
          <t>NORD</t>
        </is>
      </c>
      <c r="G1662" t="inlineStr">
        <is>
          <t>Guider</t>
        </is>
      </c>
      <c r="H1662" t="inlineStr">
        <is>
          <t>NOKIA</t>
        </is>
      </c>
      <c r="I1662" t="n">
        <v>1.732482951027946</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0.9662164217030726</v>
      </c>
      <c r="AA1662" t="n">
        <v>0</v>
      </c>
      <c r="AB1662" t="n">
        <v>0</v>
      </c>
      <c r="AC1662" t="n">
        <v>0</v>
      </c>
      <c r="AD1662" t="n">
        <v>0</v>
      </c>
      <c r="AE1662" t="n">
        <v>0</v>
      </c>
      <c r="AF1662" t="n">
        <v>0</v>
      </c>
      <c r="AG1662" t="n">
        <v>0</v>
      </c>
      <c r="AH1662" t="n">
        <v>0</v>
      </c>
      <c r="AI1662" t="inlineStr">
        <is>
          <t>Operationnel</t>
        </is>
      </c>
      <c r="AJ1662" t="inlineStr"/>
      <c r="AK1662" t="inlineStr">
        <is>
          <t>no impacts</t>
        </is>
      </c>
      <c r="AL1662" t="inlineStr">
        <is>
          <t>no impacts</t>
        </is>
      </c>
      <c r="AM1662" t="inlineStr">
        <is>
          <t>no impacts</t>
        </is>
      </c>
      <c r="AN1662" t="inlineStr">
        <is>
          <t>no impacts</t>
        </is>
      </c>
      <c r="AO1662" t="inlineStr"/>
      <c r="AP1662" t="inlineStr"/>
      <c r="AQ1662" t="inlineStr">
        <is>
          <t>NRD_178</t>
        </is>
      </c>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row>
    <row r="1663">
      <c r="A1663" t="inlineStr">
        <is>
          <t>Mbalmayo-Haoussa</t>
        </is>
      </c>
      <c r="B1663" t="inlineStr">
        <is>
          <t>CTR_393</t>
        </is>
      </c>
      <c r="C1663" t="inlineStr">
        <is>
          <t>CENTRE</t>
        </is>
      </c>
      <c r="D1663" t="inlineStr">
        <is>
          <t>IHS</t>
        </is>
      </c>
      <c r="E1663" t="inlineStr">
        <is>
          <t>Grid-Gen</t>
        </is>
      </c>
      <c r="F1663" t="inlineStr">
        <is>
          <t>CENTRE</t>
        </is>
      </c>
      <c r="G1663" t="inlineStr">
        <is>
          <t>Mbalmayo</t>
        </is>
      </c>
      <c r="H1663" t="inlineStr">
        <is>
          <t>ZTE</t>
        </is>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inlineStr">
        <is>
          <t>Operationnel</t>
        </is>
      </c>
      <c r="AJ1663" t="inlineStr"/>
      <c r="AK1663" t="inlineStr">
        <is>
          <t>no impacts</t>
        </is>
      </c>
      <c r="AL1663" t="inlineStr">
        <is>
          <t>no impacts</t>
        </is>
      </c>
      <c r="AM1663" t="inlineStr">
        <is>
          <t>no impacts</t>
        </is>
      </c>
      <c r="AN1663" t="inlineStr">
        <is>
          <t>no impacts</t>
        </is>
      </c>
      <c r="AO1663" t="inlineStr"/>
      <c r="AP1663" t="inlineStr"/>
      <c r="AQ1663" t="inlineStr">
        <is>
          <t>CTR_393</t>
        </is>
      </c>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is>
          <t>CTR_393</t>
        </is>
      </c>
      <c r="BQ1663" t="inlineStr"/>
    </row>
    <row r="1664">
      <c r="A1664" t="inlineStr">
        <is>
          <t>Nkomba-II-IHS</t>
        </is>
      </c>
      <c r="B1664" t="inlineStr">
        <is>
          <t>LIT_155</t>
        </is>
      </c>
      <c r="C1664" t="inlineStr">
        <is>
          <t>Douala</t>
        </is>
      </c>
      <c r="D1664" t="inlineStr">
        <is>
          <t>IHS</t>
        </is>
      </c>
      <c r="E1664" t="inlineStr">
        <is>
          <t>Grid-Gen</t>
        </is>
      </c>
      <c r="F1664" t="inlineStr">
        <is>
          <t>LITTORAL</t>
        </is>
      </c>
      <c r="G1664" t="inlineStr">
        <is>
          <t>Douala</t>
        </is>
      </c>
      <c r="H1664" t="inlineStr">
        <is>
          <t>ZTE</t>
        </is>
      </c>
      <c r="I1664" t="n">
        <v>0</v>
      </c>
      <c r="J1664" t="n">
        <v>3.725747860504003</v>
      </c>
      <c r="K1664" t="n">
        <v>3.325760559079767</v>
      </c>
      <c r="L1664" t="n">
        <v>0</v>
      </c>
      <c r="M1664" t="n">
        <v>0</v>
      </c>
      <c r="N1664" t="n">
        <v>0</v>
      </c>
      <c r="O1664" t="n">
        <v>13.51602874158542</v>
      </c>
      <c r="P1664" t="n">
        <v>0</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inlineStr">
        <is>
          <t>Operationnel</t>
        </is>
      </c>
      <c r="AJ1664" t="inlineStr"/>
      <c r="AK1664" t="inlineStr">
        <is>
          <t>no impacts</t>
        </is>
      </c>
      <c r="AL1664" t="inlineStr">
        <is>
          <t>no impacts</t>
        </is>
      </c>
      <c r="AM1664" t="inlineStr">
        <is>
          <t>no impacts</t>
        </is>
      </c>
      <c r="AN1664" t="inlineStr">
        <is>
          <t>no impacts</t>
        </is>
      </c>
      <c r="AO1664" t="inlineStr"/>
      <c r="AP1664" t="inlineStr"/>
      <c r="AQ1664" t="inlineStr">
        <is>
          <t>LIT_155</t>
        </is>
      </c>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is>
          <t>LIT_155</t>
        </is>
      </c>
      <c r="BQ1664" t="inlineStr"/>
    </row>
    <row r="1665">
      <c r="A1665" t="inlineStr">
        <is>
          <t>Mbankomo-Okoa-Maria</t>
        </is>
      </c>
      <c r="B1665" t="inlineStr">
        <is>
          <t>CTR_541</t>
        </is>
      </c>
      <c r="C1665" t="inlineStr">
        <is>
          <t>CENTRE</t>
        </is>
      </c>
      <c r="D1665" t="inlineStr">
        <is>
          <t>IHS</t>
        </is>
      </c>
      <c r="E1665" t="inlineStr">
        <is>
          <t>Grid-Gen</t>
        </is>
      </c>
      <c r="F1665" t="inlineStr">
        <is>
          <t>CENTRE</t>
        </is>
      </c>
      <c r="G1665" t="inlineStr">
        <is>
          <t>Mbankomo</t>
        </is>
      </c>
      <c r="H1665" t="inlineStr">
        <is>
          <t>ZTE</t>
        </is>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v>
      </c>
      <c r="AI1665" t="inlineStr">
        <is>
          <t>EXCLU</t>
        </is>
      </c>
      <c r="AJ1665" t="inlineStr"/>
      <c r="AK1665" t="inlineStr">
        <is>
          <t>Exclu</t>
        </is>
      </c>
      <c r="AL1665" t="inlineStr">
        <is>
          <t>Exclu</t>
        </is>
      </c>
      <c r="AM1665" t="inlineStr">
        <is>
          <t>EXCLU</t>
        </is>
      </c>
      <c r="AN1665" t="inlineStr">
        <is>
          <t>Exclu</t>
        </is>
      </c>
      <c r="AO1665" t="inlineStr"/>
      <c r="AP1665" t="inlineStr"/>
      <c r="AQ1665" t="inlineStr">
        <is>
          <t>CTR_541</t>
        </is>
      </c>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is>
          <t>CTR_541</t>
        </is>
      </c>
      <c r="BQ1665" t="inlineStr"/>
    </row>
    <row r="1666">
      <c r="A1666" t="inlineStr">
        <is>
          <t>Mamfe-Brasserie</t>
        </is>
      </c>
      <c r="B1666" t="inlineStr">
        <is>
          <t>SUO_073</t>
        </is>
      </c>
      <c r="C1666" t="inlineStr">
        <is>
          <t>SUD-OUEST</t>
        </is>
      </c>
      <c r="D1666" t="inlineStr">
        <is>
          <t>IHS</t>
        </is>
      </c>
      <c r="E1666" t="inlineStr">
        <is>
          <t>Grid-Gen</t>
        </is>
      </c>
      <c r="F1666" t="inlineStr">
        <is>
          <t>SUD-OUEST</t>
        </is>
      </c>
      <c r="G1666" t="inlineStr">
        <is>
          <t>Mamfe</t>
        </is>
      </c>
      <c r="H1666" t="inlineStr">
        <is>
          <t>Huawei</t>
        </is>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inlineStr">
        <is>
          <t>Insecurity</t>
        </is>
      </c>
      <c r="AJ1666" t="inlineStr"/>
      <c r="AK1666" t="inlineStr">
        <is>
          <t>PDH</t>
        </is>
      </c>
      <c r="AL1666" t="inlineStr">
        <is>
          <t>TX ISSUE</t>
        </is>
      </c>
      <c r="AM1666" t="inlineStr">
        <is>
          <t>MPR ISSUE</t>
        </is>
      </c>
      <c r="AN1666" t="inlineStr">
        <is>
          <t>ACTIVE</t>
        </is>
      </c>
      <c r="AO1666" t="inlineStr">
        <is>
          <t>(05/06/2026 groupe whatsapp incident):  le FME est en route pour le site avec le FAN et la carte core pour remplacement ETA=12 UTC ||(05/06/2026 ocm ran 10h): P1 incident at Fontem_G9U9_SUO_017</t>
        </is>
      </c>
      <c r="AP1666" t="inlineStr">
        <is>
          <t>05/06/2026 groupe whatsapp incident) : le FME est en route pour le site avec le FAN et la carte core pour remplacement ETA=12 UTC || : P1 incident at Fontem_G9U9_SUO_017</t>
        </is>
      </c>
      <c r="AQ1666" t="inlineStr">
        <is>
          <t>SUO_017</t>
        </is>
      </c>
      <c r="AR1666" t="inlineStr">
        <is>
          <t xml:space="preserve"> P1 incident at Fontem_G9U9_SUO_017</t>
        </is>
      </c>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is>
          <t>(05/06/2026 ocm ran 10h): P1 incident at Fontem_G9U9_SUO_017</t>
        </is>
      </c>
      <c r="BJ1666" t="inlineStr"/>
      <c r="BK1666" t="inlineStr"/>
      <c r="BL1666" t="inlineStr"/>
      <c r="BM1666" t="inlineStr"/>
      <c r="BN1666" t="inlineStr">
        <is>
          <t>SUO_073</t>
        </is>
      </c>
      <c r="BO1666" t="inlineStr"/>
      <c r="BP1666" t="inlineStr">
        <is>
          <t>SUO_073</t>
        </is>
      </c>
      <c r="BQ1666" t="inlineStr"/>
    </row>
    <row r="1667">
      <c r="A1667" t="inlineStr">
        <is>
          <t>Mbalmayo-mbokoulo-IHS</t>
        </is>
      </c>
      <c r="B1667" t="inlineStr">
        <is>
          <t>CTR_136</t>
        </is>
      </c>
      <c r="C1667" t="inlineStr">
        <is>
          <t>CENTRE</t>
        </is>
      </c>
      <c r="D1667" t="inlineStr">
        <is>
          <t>IHS</t>
        </is>
      </c>
      <c r="E1667" t="inlineStr">
        <is>
          <t>Grid-Gen</t>
        </is>
      </c>
      <c r="F1667" t="inlineStr">
        <is>
          <t>CENTRE</t>
        </is>
      </c>
      <c r="G1667" t="inlineStr">
        <is>
          <t>Mbalmayo</t>
        </is>
      </c>
      <c r="H1667" t="inlineStr">
        <is>
          <t>ZTE</t>
        </is>
      </c>
      <c r="I1667" t="n">
        <v>0</v>
      </c>
      <c r="J1667" t="n">
        <v>0</v>
      </c>
      <c r="K1667" t="n">
        <v>0.06752360650966119</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inlineStr">
        <is>
          <t>Operationnel</t>
        </is>
      </c>
      <c r="AJ1667" t="inlineStr"/>
      <c r="AK1667" t="inlineStr">
        <is>
          <t>no impacts</t>
        </is>
      </c>
      <c r="AL1667" t="inlineStr">
        <is>
          <t>no impacts</t>
        </is>
      </c>
      <c r="AM1667" t="inlineStr">
        <is>
          <t>no impacts</t>
        </is>
      </c>
      <c r="AN1667" t="inlineStr">
        <is>
          <t>no impacts</t>
        </is>
      </c>
      <c r="AO1667" t="inlineStr"/>
      <c r="AP1667" t="inlineStr"/>
      <c r="AQ1667" t="inlineStr">
        <is>
          <t>CTR_136</t>
        </is>
      </c>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is>
          <t>CTR_136</t>
        </is>
      </c>
      <c r="BQ1667" t="inlineStr"/>
    </row>
    <row r="1668">
      <c r="A1668" t="inlineStr">
        <is>
          <t>Guidiguis</t>
        </is>
      </c>
      <c r="B1668" t="inlineStr">
        <is>
          <t>EXN_018</t>
        </is>
      </c>
      <c r="C1668" t="inlineStr">
        <is>
          <t>EXTREME-NORD</t>
        </is>
      </c>
      <c r="D1668" t="inlineStr">
        <is>
          <t>IHS</t>
        </is>
      </c>
      <c r="E1668" t="inlineStr">
        <is>
          <t>Grid-Gen</t>
        </is>
      </c>
      <c r="F1668" t="inlineStr">
        <is>
          <t>EXTREME-NORD</t>
        </is>
      </c>
      <c r="G1668" t="inlineStr">
        <is>
          <t>Guidiguis</t>
        </is>
      </c>
      <c r="H1668" t="inlineStr">
        <is>
          <t>HUAWEI</t>
        </is>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inlineStr">
        <is>
          <t>Insecurity</t>
        </is>
      </c>
      <c r="AJ1668" t="inlineStr"/>
      <c r="AK1668" t="inlineStr">
        <is>
          <t>no impacts</t>
        </is>
      </c>
      <c r="AL1668" t="inlineStr">
        <is>
          <t>no impacts</t>
        </is>
      </c>
      <c r="AM1668" t="inlineStr">
        <is>
          <t>no impacts</t>
        </is>
      </c>
      <c r="AN1668" t="inlineStr">
        <is>
          <t>no impacts</t>
        </is>
      </c>
      <c r="AO1668" t="inlineStr"/>
      <c r="AP1668" t="inlineStr"/>
      <c r="AQ1668" t="inlineStr">
        <is>
          <t>EXN_018</t>
        </is>
      </c>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is>
          <t>EXN_018</t>
        </is>
      </c>
      <c r="BO1668" t="inlineStr"/>
      <c r="BP1668" t="inlineStr">
        <is>
          <t>EXN_018</t>
        </is>
      </c>
      <c r="BQ1668" t="inlineStr">
        <is>
          <t>Grid-Gen</t>
        </is>
      </c>
    </row>
    <row r="1669">
      <c r="A1669" t="inlineStr">
        <is>
          <t>Dibi-MTN</t>
        </is>
      </c>
      <c r="B1669" t="inlineStr">
        <is>
          <t>ADM_032</t>
        </is>
      </c>
      <c r="C1669" t="inlineStr">
        <is>
          <t>ADAMAOUA</t>
        </is>
      </c>
      <c r="D1669" t="inlineStr">
        <is>
          <t>IHS</t>
        </is>
      </c>
      <c r="E1669" t="inlineStr">
        <is>
          <t>Grid-Gen</t>
        </is>
      </c>
      <c r="F1669" t="inlineStr">
        <is>
          <t>ADAMAOUA</t>
        </is>
      </c>
      <c r="G1669" t="inlineStr">
        <is>
          <t>Dibi</t>
        </is>
      </c>
      <c r="H1669" t="inlineStr">
        <is>
          <t>NOKIA</t>
        </is>
      </c>
      <c r="I1669" t="n">
        <v>0</v>
      </c>
      <c r="J1669" t="n">
        <v>0</v>
      </c>
      <c r="K1669" t="n">
        <v>0</v>
      </c>
      <c r="L1669" t="n">
        <v>0</v>
      </c>
      <c r="M1669" t="n">
        <v>0</v>
      </c>
      <c r="N1669" t="n">
        <v>0</v>
      </c>
      <c r="O1669" t="n">
        <v>0</v>
      </c>
      <c r="P1669" t="n">
        <v>0</v>
      </c>
      <c r="Q1669" t="n">
        <v>0.001783714280151525</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inlineStr">
        <is>
          <t>Operationnel</t>
        </is>
      </c>
      <c r="AJ1669" t="inlineStr"/>
      <c r="AK1669" t="inlineStr">
        <is>
          <t>no impacts</t>
        </is>
      </c>
      <c r="AL1669" t="inlineStr">
        <is>
          <t>no impacts</t>
        </is>
      </c>
      <c r="AM1669" t="inlineStr">
        <is>
          <t>no impacts</t>
        </is>
      </c>
      <c r="AN1669" t="inlineStr">
        <is>
          <t>no impacts</t>
        </is>
      </c>
      <c r="AO1669" t="inlineStr"/>
      <c r="AP1669" t="inlineStr"/>
      <c r="AQ1669" t="inlineStr">
        <is>
          <t>ADM_032</t>
        </is>
      </c>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is>
          <t>ADM_032</t>
        </is>
      </c>
      <c r="BQ1669" t="inlineStr"/>
    </row>
    <row r="1670">
      <c r="A1670" t="inlineStr">
        <is>
          <t>Bidzar-MTN</t>
        </is>
      </c>
      <c r="B1670" t="inlineStr">
        <is>
          <t>NRD_027</t>
        </is>
      </c>
      <c r="C1670" t="inlineStr">
        <is>
          <t>NORD</t>
        </is>
      </c>
      <c r="D1670" t="inlineStr">
        <is>
          <t>IHS</t>
        </is>
      </c>
      <c r="E1670" t="inlineStr">
        <is>
          <t>Gen Only</t>
        </is>
      </c>
      <c r="F1670" t="inlineStr">
        <is>
          <t>NORD</t>
        </is>
      </c>
      <c r="G1670" t="inlineStr">
        <is>
          <t>Bidzar</t>
        </is>
      </c>
      <c r="H1670" t="inlineStr">
        <is>
          <t>NOKIA</t>
        </is>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inlineStr">
        <is>
          <t>Operationnel</t>
        </is>
      </c>
      <c r="AJ1670" t="inlineStr"/>
      <c r="AK1670" t="inlineStr">
        <is>
          <t>no impacts</t>
        </is>
      </c>
      <c r="AL1670" t="inlineStr">
        <is>
          <t>no impacts</t>
        </is>
      </c>
      <c r="AM1670" t="inlineStr">
        <is>
          <t>no impacts</t>
        </is>
      </c>
      <c r="AN1670" t="inlineStr">
        <is>
          <t>no impacts</t>
        </is>
      </c>
      <c r="AO1670" t="inlineStr"/>
      <c r="AP1670" t="inlineStr"/>
      <c r="AQ1670" t="inlineStr">
        <is>
          <t>NRD_027</t>
        </is>
      </c>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is>
          <t>NRD_027</t>
        </is>
      </c>
      <c r="BQ1670" t="inlineStr"/>
    </row>
    <row r="1671">
      <c r="A1671" t="inlineStr">
        <is>
          <t>Mombal-MTN</t>
        </is>
      </c>
      <c r="B1671" t="inlineStr">
        <is>
          <t>EST_061</t>
        </is>
      </c>
      <c r="C1671" t="inlineStr">
        <is>
          <t>CENTRE</t>
        </is>
      </c>
      <c r="D1671" t="inlineStr">
        <is>
          <t>IHS</t>
        </is>
      </c>
      <c r="E1671" t="inlineStr">
        <is>
          <t>Gen-Lithium</t>
        </is>
      </c>
      <c r="F1671" t="inlineStr">
        <is>
          <t>EST</t>
        </is>
      </c>
      <c r="G1671" t="inlineStr">
        <is>
          <t>Mombal</t>
        </is>
      </c>
      <c r="H1671" t="inlineStr">
        <is>
          <t>NOKIA</t>
        </is>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inlineStr">
        <is>
          <t>Operationnel</t>
        </is>
      </c>
      <c r="AJ1671" t="inlineStr"/>
      <c r="AK1671" t="inlineStr">
        <is>
          <t>no impacts</t>
        </is>
      </c>
      <c r="AL1671" t="inlineStr">
        <is>
          <t>no impacts</t>
        </is>
      </c>
      <c r="AM1671" t="inlineStr">
        <is>
          <t>no impacts</t>
        </is>
      </c>
      <c r="AN1671" t="inlineStr">
        <is>
          <t>no impacts</t>
        </is>
      </c>
      <c r="AO1671" t="inlineStr"/>
      <c r="AP1671" t="inlineStr"/>
      <c r="AQ1671" t="inlineStr">
        <is>
          <t>EST_061</t>
        </is>
      </c>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is>
          <t>EST_061</t>
        </is>
      </c>
      <c r="BQ1671" t="inlineStr">
        <is>
          <t>Gen-Lithium</t>
        </is>
      </c>
    </row>
    <row r="1672">
      <c r="A1672" t="inlineStr">
        <is>
          <t>Ekata-IHS</t>
        </is>
      </c>
      <c r="B1672" t="inlineStr">
        <is>
          <t>SUO_266</t>
        </is>
      </c>
      <c r="C1672" t="inlineStr">
        <is>
          <t>SUD-OUEST</t>
        </is>
      </c>
      <c r="D1672" t="inlineStr"/>
      <c r="E1672" t="inlineStr"/>
      <c r="F1672" t="inlineStr">
        <is>
          <t>SUD-OUEST</t>
        </is>
      </c>
      <c r="G1672" t="inlineStr">
        <is>
          <t>Bavenga</t>
        </is>
      </c>
      <c r="H1672" t="inlineStr">
        <is>
          <t>HUAWEI</t>
        </is>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0</v>
      </c>
      <c r="AI1672" t="inlineStr">
        <is>
          <t>Insecurity</t>
        </is>
      </c>
      <c r="AJ1672" t="inlineStr"/>
      <c r="AK1672" t="inlineStr">
        <is>
          <t>no impacts</t>
        </is>
      </c>
      <c r="AL1672" t="inlineStr">
        <is>
          <t>no impacts</t>
        </is>
      </c>
      <c r="AM1672" t="inlineStr">
        <is>
          <t>no impacts</t>
        </is>
      </c>
      <c r="AN1672" t="inlineStr">
        <is>
          <t>no impacts</t>
        </is>
      </c>
      <c r="AO1672" t="inlineStr"/>
      <c r="AP1672" t="inlineStr"/>
      <c r="AQ1672" t="inlineStr">
        <is>
          <t>SUO_266</t>
        </is>
      </c>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is>
          <t>SUO_266</t>
        </is>
      </c>
      <c r="BO1672" t="inlineStr"/>
      <c r="BP1672" t="inlineStr"/>
      <c r="BQ1672" t="inlineStr">
        <is>
          <t>Grid-Gen</t>
        </is>
      </c>
    </row>
    <row r="1673">
      <c r="A1673" t="inlineStr">
        <is>
          <t>Bambili</t>
        </is>
      </c>
      <c r="B1673" t="inlineStr">
        <is>
          <t>SUO_010</t>
        </is>
      </c>
      <c r="C1673" t="inlineStr">
        <is>
          <t>NORD-OUEST</t>
        </is>
      </c>
      <c r="D1673" t="inlineStr">
        <is>
          <t>IHS</t>
        </is>
      </c>
      <c r="E1673" t="inlineStr">
        <is>
          <t>Grid-Gen</t>
        </is>
      </c>
      <c r="F1673" t="inlineStr">
        <is>
          <t>SUD-OUEST</t>
        </is>
      </c>
      <c r="G1673" t="inlineStr">
        <is>
          <t>Bambili</t>
        </is>
      </c>
      <c r="H1673" t="inlineStr">
        <is>
          <t>Huawei</t>
        </is>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inlineStr">
        <is>
          <t>Insecurity</t>
        </is>
      </c>
      <c r="AJ1673" t="inlineStr"/>
      <c r="AK1673" t="inlineStr">
        <is>
          <t>no impacts</t>
        </is>
      </c>
      <c r="AL1673" t="inlineStr">
        <is>
          <t>no impacts</t>
        </is>
      </c>
      <c r="AM1673" t="inlineStr">
        <is>
          <t>no impacts</t>
        </is>
      </c>
      <c r="AN1673" t="inlineStr">
        <is>
          <t>no impacts</t>
        </is>
      </c>
      <c r="AO1673" t="inlineStr"/>
      <c r="AP1673" t="inlineStr"/>
      <c r="AQ1673" t="inlineStr">
        <is>
          <t>SUO_010</t>
        </is>
      </c>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is>
          <t>SUO_010</t>
        </is>
      </c>
      <c r="BQ1673" t="inlineStr">
        <is>
          <t>Grid-Gen</t>
        </is>
      </c>
    </row>
    <row r="1674">
      <c r="A1674" t="inlineStr">
        <is>
          <t>Hina</t>
        </is>
      </c>
      <c r="B1674" t="inlineStr">
        <is>
          <t>EXN_047</t>
        </is>
      </c>
      <c r="C1674" t="inlineStr">
        <is>
          <t>EXTREME-NORD</t>
        </is>
      </c>
      <c r="D1674" t="inlineStr">
        <is>
          <t>IHS</t>
        </is>
      </c>
      <c r="E1674" t="inlineStr">
        <is>
          <t>Solar-Gen</t>
        </is>
      </c>
      <c r="F1674" t="inlineStr">
        <is>
          <t>EXTREME-NORD</t>
        </is>
      </c>
      <c r="G1674" t="inlineStr">
        <is>
          <t>Hina</t>
        </is>
      </c>
      <c r="H1674" t="inlineStr">
        <is>
          <t>HUAWEI</t>
        </is>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inlineStr">
        <is>
          <t>Insecurity</t>
        </is>
      </c>
      <c r="AJ1674" t="inlineStr"/>
      <c r="AK1674" t="inlineStr">
        <is>
          <t>no impacts</t>
        </is>
      </c>
      <c r="AL1674" t="inlineStr">
        <is>
          <t>no impacts</t>
        </is>
      </c>
      <c r="AM1674" t="inlineStr">
        <is>
          <t>no impacts</t>
        </is>
      </c>
      <c r="AN1674" t="inlineStr">
        <is>
          <t>no impacts</t>
        </is>
      </c>
      <c r="AO1674" t="inlineStr"/>
      <c r="AP1674" t="inlineStr"/>
      <c r="AQ1674" t="inlineStr">
        <is>
          <t>EXN_047</t>
        </is>
      </c>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is>
          <t>EXN_047</t>
        </is>
      </c>
      <c r="BO1674" t="inlineStr"/>
      <c r="BP1674" t="inlineStr">
        <is>
          <t>EXN_047</t>
        </is>
      </c>
      <c r="BQ1674" t="inlineStr"/>
    </row>
    <row r="1675">
      <c r="A1675" t="inlineStr">
        <is>
          <t>Orange-Bastos</t>
        </is>
      </c>
      <c r="B1675" t="inlineStr">
        <is>
          <t>CTR_820</t>
        </is>
      </c>
      <c r="C1675" t="inlineStr">
        <is>
          <t>Yaounde</t>
        </is>
      </c>
      <c r="D1675" t="inlineStr"/>
      <c r="E1675" t="inlineStr"/>
      <c r="F1675" t="inlineStr">
        <is>
          <t>CENTRE</t>
        </is>
      </c>
      <c r="G1675" t="inlineStr">
        <is>
          <t>Yaounde</t>
        </is>
      </c>
      <c r="H1675" t="inlineStr">
        <is>
          <t>ZTE</t>
        </is>
      </c>
      <c r="I1675" t="n">
        <v>0</v>
      </c>
      <c r="J1675" t="n">
        <v>0</v>
      </c>
      <c r="K1675" t="n">
        <v>0</v>
      </c>
      <c r="L1675" t="n">
        <v>0</v>
      </c>
      <c r="M1675" t="n">
        <v>0</v>
      </c>
      <c r="N1675" t="n">
        <v>0</v>
      </c>
      <c r="O1675" t="n">
        <v>0</v>
      </c>
      <c r="P1675" t="n">
        <v>0</v>
      </c>
      <c r="Q1675" t="n">
        <v>0</v>
      </c>
      <c r="R1675" t="n">
        <v>0</v>
      </c>
      <c r="S1675" t="n">
        <v>0.0009630942291395296</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inlineStr">
        <is>
          <t>Operationnel</t>
        </is>
      </c>
      <c r="AJ1675" t="inlineStr"/>
      <c r="AK1675" t="inlineStr">
        <is>
          <t>no impacts</t>
        </is>
      </c>
      <c r="AL1675" t="inlineStr">
        <is>
          <t>no impacts</t>
        </is>
      </c>
      <c r="AM1675" t="inlineStr">
        <is>
          <t>no impacts</t>
        </is>
      </c>
      <c r="AN1675" t="inlineStr">
        <is>
          <t>no impacts</t>
        </is>
      </c>
      <c r="AO1675" t="inlineStr"/>
      <c r="AP1675" t="inlineStr"/>
      <c r="AQ1675" t="inlineStr">
        <is>
          <t>CTR_820</t>
        </is>
      </c>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is>
          <t>Grid-Gen</t>
        </is>
      </c>
    </row>
    <row r="1676">
      <c r="A1676" t="inlineStr">
        <is>
          <t>Minisite_Crf-Nkoabang</t>
        </is>
      </c>
      <c r="B1676" t="inlineStr">
        <is>
          <t>CTR_881</t>
        </is>
      </c>
      <c r="C1676" t="inlineStr">
        <is>
          <t>Yaounde</t>
        </is>
      </c>
      <c r="D1676" t="inlineStr">
        <is>
          <t>IHS</t>
        </is>
      </c>
      <c r="E1676" t="inlineStr">
        <is>
          <t>Grid + Solar</t>
        </is>
      </c>
      <c r="F1676" t="inlineStr">
        <is>
          <t>CENTRE</t>
        </is>
      </c>
      <c r="G1676" t="inlineStr">
        <is>
          <t>Yaounde</t>
        </is>
      </c>
      <c r="H1676" t="inlineStr">
        <is>
          <t>ZTE</t>
        </is>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inlineStr">
        <is>
          <t>Operationnel</t>
        </is>
      </c>
      <c r="AJ1676" t="inlineStr"/>
      <c r="AK1676" t="inlineStr">
        <is>
          <t>no impacts</t>
        </is>
      </c>
      <c r="AL1676" t="inlineStr">
        <is>
          <t>no impacts</t>
        </is>
      </c>
      <c r="AM1676" t="inlineStr">
        <is>
          <t>no impacts</t>
        </is>
      </c>
      <c r="AN1676" t="inlineStr">
        <is>
          <t>no impacts</t>
        </is>
      </c>
      <c r="AO1676" t="inlineStr"/>
      <c r="AP1676" t="inlineStr"/>
      <c r="AQ1676" t="inlineStr">
        <is>
          <t>CTR_881</t>
        </is>
      </c>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is>
          <t>Grid-Gen</t>
        </is>
      </c>
    </row>
    <row r="1677">
      <c r="A1677" t="inlineStr">
        <is>
          <t>Tcheboa-MTN-IHS</t>
        </is>
      </c>
      <c r="B1677" t="inlineStr">
        <is>
          <t>NRD_025</t>
        </is>
      </c>
      <c r="C1677" t="inlineStr">
        <is>
          <t>NORD</t>
        </is>
      </c>
      <c r="D1677" t="inlineStr">
        <is>
          <t>IHS</t>
        </is>
      </c>
      <c r="E1677" t="inlineStr">
        <is>
          <t>Grid-Hybrid-Gen</t>
        </is>
      </c>
      <c r="F1677" t="inlineStr">
        <is>
          <t>NORD</t>
        </is>
      </c>
      <c r="G1677" t="inlineStr">
        <is>
          <t>Ngong</t>
        </is>
      </c>
      <c r="H1677" t="inlineStr">
        <is>
          <t>NOKIA</t>
        </is>
      </c>
      <c r="I1677" t="n">
        <v>0</v>
      </c>
      <c r="J1677" t="n">
        <v>0</v>
      </c>
      <c r="K1677" t="n">
        <v>0</v>
      </c>
      <c r="L1677" t="n">
        <v>0.1539577123406803</v>
      </c>
      <c r="M1677" t="n">
        <v>0</v>
      </c>
      <c r="N1677" t="n">
        <v>0</v>
      </c>
      <c r="O1677" t="n">
        <v>0</v>
      </c>
      <c r="P1677" t="n">
        <v>0</v>
      </c>
      <c r="Q1677" t="n">
        <v>0</v>
      </c>
      <c r="R1677" t="n">
        <v>0</v>
      </c>
      <c r="S1677" t="n">
        <v>0</v>
      </c>
      <c r="T1677" t="n">
        <v>0</v>
      </c>
      <c r="U1677" t="n">
        <v>6.493876791001734</v>
      </c>
      <c r="V1677" t="n">
        <v>0</v>
      </c>
      <c r="W1677" t="n">
        <v>0</v>
      </c>
      <c r="X1677" t="n">
        <v>0</v>
      </c>
      <c r="Y1677" t="n">
        <v>0</v>
      </c>
      <c r="Z1677" t="n">
        <v>0</v>
      </c>
      <c r="AA1677" t="n">
        <v>0</v>
      </c>
      <c r="AB1677" t="n">
        <v>0</v>
      </c>
      <c r="AC1677" t="n">
        <v>0</v>
      </c>
      <c r="AD1677" t="n">
        <v>0</v>
      </c>
      <c r="AE1677" t="n">
        <v>0</v>
      </c>
      <c r="AF1677" t="n">
        <v>0</v>
      </c>
      <c r="AG1677" t="n">
        <v>0</v>
      </c>
      <c r="AH1677" t="n">
        <v>0</v>
      </c>
      <c r="AI1677" t="inlineStr">
        <is>
          <t>Operationnel</t>
        </is>
      </c>
      <c r="AJ1677" t="inlineStr"/>
      <c r="AK1677" t="inlineStr">
        <is>
          <t>no impacts</t>
        </is>
      </c>
      <c r="AL1677" t="inlineStr">
        <is>
          <t>no impacts</t>
        </is>
      </c>
      <c r="AM1677" t="inlineStr">
        <is>
          <t>no impacts</t>
        </is>
      </c>
      <c r="AN1677" t="inlineStr">
        <is>
          <t>no impacts</t>
        </is>
      </c>
      <c r="AO1677" t="inlineStr"/>
      <c r="AP1677" t="inlineStr"/>
      <c r="AQ1677" t="inlineStr">
        <is>
          <t>NRD_025</t>
        </is>
      </c>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is>
          <t>NRD_025</t>
        </is>
      </c>
      <c r="BQ1677" t="inlineStr">
        <is>
          <t>Grid-Gen</t>
        </is>
      </c>
    </row>
    <row r="1678">
      <c r="A1678" t="inlineStr">
        <is>
          <t>Bfsam-Ndjinga</t>
        </is>
      </c>
      <c r="B1678" t="inlineStr">
        <is>
          <t>OST_075</t>
        </is>
      </c>
      <c r="C1678" t="inlineStr">
        <is>
          <t>Bafoussam</t>
        </is>
      </c>
      <c r="D1678" t="inlineStr">
        <is>
          <t>IHS</t>
        </is>
      </c>
      <c r="E1678" t="inlineStr">
        <is>
          <t>Grid-Gen</t>
        </is>
      </c>
      <c r="F1678" t="inlineStr">
        <is>
          <t>OUEST</t>
        </is>
      </c>
      <c r="G1678" t="inlineStr">
        <is>
          <t>Bafoussam</t>
        </is>
      </c>
      <c r="H1678" t="inlineStr">
        <is>
          <t>Huawei</t>
        </is>
      </c>
      <c r="I1678" t="n">
        <v>0</v>
      </c>
      <c r="J1678" t="n">
        <v>0</v>
      </c>
      <c r="K1678" t="n">
        <v>0</v>
      </c>
      <c r="L1678" t="n">
        <v>0</v>
      </c>
      <c r="M1678" t="n">
        <v>0</v>
      </c>
      <c r="N1678" t="n">
        <v>0</v>
      </c>
      <c r="O1678" t="n">
        <v>7.44095518972243</v>
      </c>
      <c r="P1678" t="n">
        <v>18.43110879968496</v>
      </c>
      <c r="Q1678" t="n">
        <v>18.47847876769596</v>
      </c>
      <c r="R1678" t="n">
        <v>18.49140919947608</v>
      </c>
      <c r="S1678" t="n">
        <v>29.69495952150626</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inlineStr">
        <is>
          <t>Operationnel</t>
        </is>
      </c>
      <c r="AJ1678" t="inlineStr"/>
      <c r="AK1678" t="inlineStr">
        <is>
          <t>no impacts</t>
        </is>
      </c>
      <c r="AL1678" t="inlineStr">
        <is>
          <t>no impacts</t>
        </is>
      </c>
      <c r="AM1678" t="inlineStr">
        <is>
          <t>no impacts</t>
        </is>
      </c>
      <c r="AN1678" t="inlineStr">
        <is>
          <t>no impacts</t>
        </is>
      </c>
      <c r="AO1678" t="inlineStr"/>
      <c r="AP1678" t="inlineStr"/>
      <c r="AQ1678" t="inlineStr">
        <is>
          <t>OST_075</t>
        </is>
      </c>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is>
          <t>OST_075</t>
        </is>
      </c>
      <c r="BQ1678" t="inlineStr">
        <is>
          <t>Grid-Gen</t>
        </is>
      </c>
    </row>
    <row r="1679">
      <c r="A1679" t="inlineStr">
        <is>
          <t>CHR-Bafoussam</t>
        </is>
      </c>
      <c r="B1679" t="inlineStr">
        <is>
          <t>OST_307</t>
        </is>
      </c>
      <c r="C1679" t="inlineStr">
        <is>
          <t>Bafoussam</t>
        </is>
      </c>
      <c r="D1679" t="inlineStr">
        <is>
          <t>CAMUSAT</t>
        </is>
      </c>
      <c r="E1679" t="inlineStr">
        <is>
          <t>Medium Grid + GE</t>
        </is>
      </c>
      <c r="F1679" t="inlineStr">
        <is>
          <t>OUEST</t>
        </is>
      </c>
      <c r="G1679" t="inlineStr">
        <is>
          <t>Bafoussam</t>
        </is>
      </c>
      <c r="H1679" t="inlineStr">
        <is>
          <t>NOKIA</t>
        </is>
      </c>
      <c r="I1679" t="n">
        <v>0</v>
      </c>
      <c r="J1679" t="n">
        <v>0</v>
      </c>
      <c r="K1679" t="n">
        <v>0</v>
      </c>
      <c r="L1679" t="n">
        <v>0</v>
      </c>
      <c r="M1679" t="n">
        <v>0</v>
      </c>
      <c r="N1679" t="n">
        <v>0.001082132283504853</v>
      </c>
      <c r="O1679" t="n">
        <v>7.254145538739332</v>
      </c>
      <c r="P1679" t="n">
        <v>27.73558446849535</v>
      </c>
      <c r="Q1679" t="n">
        <v>23.16459746579178</v>
      </c>
      <c r="R1679" t="n">
        <v>23.16546317161858</v>
      </c>
      <c r="S1679" t="n">
        <v>19.56185651535661</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inlineStr">
        <is>
          <t>Operationnel</t>
        </is>
      </c>
      <c r="AJ1679" t="inlineStr"/>
      <c r="AK1679" t="inlineStr">
        <is>
          <t>no impacts</t>
        </is>
      </c>
      <c r="AL1679" t="inlineStr">
        <is>
          <t>no impacts</t>
        </is>
      </c>
      <c r="AM1679" t="inlineStr">
        <is>
          <t>no impacts</t>
        </is>
      </c>
      <c r="AN1679" t="inlineStr">
        <is>
          <t>no impacts</t>
        </is>
      </c>
      <c r="AO1679" t="inlineStr"/>
      <c r="AP1679" t="inlineStr"/>
      <c r="AQ1679" t="inlineStr">
        <is>
          <t>OST_307</t>
        </is>
      </c>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is>
          <t>Grid-Lithium</t>
        </is>
      </c>
    </row>
    <row r="1680">
      <c r="A1680" t="inlineStr">
        <is>
          <t>FAYADOR-AKWA</t>
        </is>
      </c>
      <c r="B1680" t="inlineStr">
        <is>
          <t>LIT_689</t>
        </is>
      </c>
      <c r="C1680" t="inlineStr">
        <is>
          <t>Douala</t>
        </is>
      </c>
      <c r="D1680" t="inlineStr">
        <is>
          <t>CAMUSAT</t>
        </is>
      </c>
      <c r="E1680" t="inlineStr">
        <is>
          <t>Good Grid no GE - 8h</t>
        </is>
      </c>
      <c r="F1680" t="inlineStr">
        <is>
          <t>LITTORAL</t>
        </is>
      </c>
      <c r="G1680" t="inlineStr">
        <is>
          <t>Douala</t>
        </is>
      </c>
      <c r="H1680" t="inlineStr">
        <is>
          <t>ZTE</t>
        </is>
      </c>
      <c r="I1680" t="n">
        <v>0</v>
      </c>
      <c r="J1680" t="n">
        <v>0</v>
      </c>
      <c r="K1680" t="n">
        <v>0</v>
      </c>
      <c r="L1680" t="n">
        <v>0</v>
      </c>
      <c r="M1680" t="n">
        <v>0</v>
      </c>
      <c r="N1680" t="n">
        <v>2.29252096691807</v>
      </c>
      <c r="O1680" t="n">
        <v>0</v>
      </c>
      <c r="P1680" t="n">
        <v>0</v>
      </c>
      <c r="Q1680" t="n">
        <v>1.337809224587867</v>
      </c>
      <c r="R1680" t="n">
        <v>14.35515134134057</v>
      </c>
      <c r="S1680" t="n">
        <v>17.93698795490151</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inlineStr">
        <is>
          <t>Operationnel</t>
        </is>
      </c>
      <c r="AJ1680" t="inlineStr"/>
      <c r="AK1680" t="inlineStr">
        <is>
          <t>no impacts</t>
        </is>
      </c>
      <c r="AL1680" t="inlineStr">
        <is>
          <t>no impacts</t>
        </is>
      </c>
      <c r="AM1680" t="inlineStr">
        <is>
          <t>no impacts</t>
        </is>
      </c>
      <c r="AN1680" t="inlineStr">
        <is>
          <t>no impacts</t>
        </is>
      </c>
      <c r="AO1680" t="inlineStr"/>
      <c r="AP1680" t="inlineStr"/>
      <c r="AQ1680" t="inlineStr">
        <is>
          <t>LIT_689</t>
        </is>
      </c>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is>
          <t>Grid-Gen</t>
        </is>
      </c>
    </row>
    <row r="1681">
      <c r="A1681" t="inlineStr">
        <is>
          <t>Bep-Universite</t>
        </is>
      </c>
      <c r="B1681" t="inlineStr">
        <is>
          <t>LIT_265</t>
        </is>
      </c>
      <c r="C1681" t="inlineStr">
        <is>
          <t>Douala</t>
        </is>
      </c>
      <c r="D1681" t="inlineStr">
        <is>
          <t>IHS</t>
        </is>
      </c>
      <c r="E1681" t="inlineStr">
        <is>
          <t>Grid-Gen</t>
        </is>
      </c>
      <c r="F1681" t="inlineStr">
        <is>
          <t>LITTORAL</t>
        </is>
      </c>
      <c r="G1681" t="inlineStr">
        <is>
          <t>Douala</t>
        </is>
      </c>
      <c r="H1681" t="inlineStr">
        <is>
          <t>ZTE</t>
        </is>
      </c>
      <c r="I1681" t="n">
        <v>0</v>
      </c>
      <c r="J1681" t="n">
        <v>0</v>
      </c>
      <c r="K1681" t="n">
        <v>0</v>
      </c>
      <c r="L1681" t="n">
        <v>0.00212237431977016</v>
      </c>
      <c r="M1681" t="n">
        <v>0</v>
      </c>
      <c r="N1681" t="n">
        <v>0</v>
      </c>
      <c r="O1681" t="n">
        <v>0</v>
      </c>
      <c r="P1681" t="n">
        <v>0</v>
      </c>
      <c r="Q1681" t="n">
        <v>0</v>
      </c>
      <c r="R1681" t="n">
        <v>0</v>
      </c>
      <c r="S1681" t="n">
        <v>16.42025722463353</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inlineStr">
        <is>
          <t>Operationnel</t>
        </is>
      </c>
      <c r="AJ1681" t="inlineStr"/>
      <c r="AK1681" t="inlineStr">
        <is>
          <t>no impacts</t>
        </is>
      </c>
      <c r="AL1681" t="inlineStr">
        <is>
          <t>no impacts</t>
        </is>
      </c>
      <c r="AM1681" t="inlineStr">
        <is>
          <t>no impacts</t>
        </is>
      </c>
      <c r="AN1681" t="inlineStr">
        <is>
          <t>no impacts</t>
        </is>
      </c>
      <c r="AO1681" t="inlineStr"/>
      <c r="AP1681" t="inlineStr"/>
      <c r="AQ1681" t="inlineStr">
        <is>
          <t>LIT_265</t>
        </is>
      </c>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row>
    <row r="1682">
      <c r="A1682" t="inlineStr">
        <is>
          <t>Nkongmondo</t>
        </is>
      </c>
      <c r="B1682" t="inlineStr">
        <is>
          <t>LIT_091</t>
        </is>
      </c>
      <c r="C1682" t="inlineStr">
        <is>
          <t>Douala</t>
        </is>
      </c>
      <c r="D1682" t="inlineStr">
        <is>
          <t>IHS</t>
        </is>
      </c>
      <c r="E1682" t="inlineStr">
        <is>
          <t>GridOnly</t>
        </is>
      </c>
      <c r="F1682" t="inlineStr">
        <is>
          <t>LITTORAL</t>
        </is>
      </c>
      <c r="G1682" t="inlineStr">
        <is>
          <t>Douala</t>
        </is>
      </c>
      <c r="H1682" t="inlineStr">
        <is>
          <t>ZTE</t>
        </is>
      </c>
      <c r="I1682" t="n">
        <v>0</v>
      </c>
      <c r="J1682" t="n">
        <v>0</v>
      </c>
      <c r="K1682" t="n">
        <v>0</v>
      </c>
      <c r="L1682" t="n">
        <v>4.245123176184891</v>
      </c>
      <c r="M1682" t="n">
        <v>4.588537609186349</v>
      </c>
      <c r="N1682" t="n">
        <v>2.412943415717127</v>
      </c>
      <c r="O1682" t="n">
        <v>4.477603422052146</v>
      </c>
      <c r="P1682" t="n">
        <v>2.693631878276304</v>
      </c>
      <c r="Q1682" t="n">
        <v>5.87385819828612</v>
      </c>
      <c r="R1682" t="n">
        <v>4.641900163511999</v>
      </c>
      <c r="S1682" t="n">
        <v>12.45526962357997</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inlineStr">
        <is>
          <t>Operationnel</t>
        </is>
      </c>
      <c r="AJ1682" t="inlineStr"/>
      <c r="AK1682" t="inlineStr">
        <is>
          <t>no impacts</t>
        </is>
      </c>
      <c r="AL1682" t="inlineStr">
        <is>
          <t>no impacts</t>
        </is>
      </c>
      <c r="AM1682" t="inlineStr">
        <is>
          <t>no impacts</t>
        </is>
      </c>
      <c r="AN1682" t="inlineStr">
        <is>
          <t>no impacts</t>
        </is>
      </c>
      <c r="AO1682" t="inlineStr"/>
      <c r="AP1682" t="inlineStr"/>
      <c r="AQ1682" t="inlineStr">
        <is>
          <t>LIT_091</t>
        </is>
      </c>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is>
          <t>LIT_091</t>
        </is>
      </c>
      <c r="BQ1682" t="inlineStr">
        <is>
          <t>Solar-Grid-Gen-Lithium</t>
        </is>
      </c>
    </row>
    <row r="1683">
      <c r="A1683" t="inlineStr">
        <is>
          <t>LIT_850_Z_Ndogbassi-Taniere-Plus</t>
        </is>
      </c>
      <c r="B1683" t="inlineStr">
        <is>
          <t>LIT_850</t>
        </is>
      </c>
      <c r="C1683" t="inlineStr">
        <is>
          <t>Douala</t>
        </is>
      </c>
      <c r="D1683" t="inlineStr">
        <is>
          <t xml:space="preserve">ESCO </t>
        </is>
      </c>
      <c r="E1683" t="inlineStr">
        <is>
          <t>medium Grid GE</t>
        </is>
      </c>
      <c r="F1683" t="inlineStr">
        <is>
          <t>LITTORAL</t>
        </is>
      </c>
      <c r="G1683" t="inlineStr">
        <is>
          <t>Douala</t>
        </is>
      </c>
      <c r="H1683" t="inlineStr">
        <is>
          <t>ZTE</t>
        </is>
      </c>
      <c r="I1683" t="n">
        <v>0</v>
      </c>
      <c r="J1683" t="n">
        <v>0</v>
      </c>
      <c r="K1683" t="n">
        <v>0</v>
      </c>
      <c r="L1683" t="n">
        <v>0</v>
      </c>
      <c r="M1683" t="n">
        <v>0</v>
      </c>
      <c r="N1683" t="n">
        <v>0</v>
      </c>
      <c r="O1683" t="n">
        <v>0</v>
      </c>
      <c r="P1683" t="n">
        <v>0</v>
      </c>
      <c r="Q1683" t="n">
        <v>0</v>
      </c>
      <c r="R1683" t="n">
        <v>0</v>
      </c>
      <c r="S1683" t="n">
        <v>10.19240839190373</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inlineStr">
        <is>
          <t>Operationnel</t>
        </is>
      </c>
      <c r="AJ1683" t="inlineStr"/>
      <c r="AK1683" t="inlineStr">
        <is>
          <t>no impacts</t>
        </is>
      </c>
      <c r="AL1683" t="inlineStr">
        <is>
          <t>no impacts</t>
        </is>
      </c>
      <c r="AM1683" t="inlineStr">
        <is>
          <t>no impacts</t>
        </is>
      </c>
      <c r="AN1683" t="inlineStr">
        <is>
          <t>no impacts</t>
        </is>
      </c>
      <c r="AO1683" t="inlineStr"/>
      <c r="AP1683" t="inlineStr"/>
      <c r="AQ1683" t="inlineStr">
        <is>
          <t>LIT_850</t>
        </is>
      </c>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is>
          <t>Grid-Gen-Lithium</t>
        </is>
      </c>
    </row>
    <row r="1684">
      <c r="A1684" t="inlineStr">
        <is>
          <t>Ndokoti-Brasseries</t>
        </is>
      </c>
      <c r="B1684" t="inlineStr">
        <is>
          <t>LIT_406</t>
        </is>
      </c>
      <c r="C1684" t="inlineStr">
        <is>
          <t>Douala</t>
        </is>
      </c>
      <c r="D1684" t="inlineStr">
        <is>
          <t>IHS</t>
        </is>
      </c>
      <c r="E1684" t="inlineStr">
        <is>
          <t>GridOnly</t>
        </is>
      </c>
      <c r="F1684" t="inlineStr">
        <is>
          <t>LITTORAL</t>
        </is>
      </c>
      <c r="G1684" t="inlineStr">
        <is>
          <t>Douala</t>
        </is>
      </c>
      <c r="H1684" t="inlineStr">
        <is>
          <t>ZTE</t>
        </is>
      </c>
      <c r="I1684" t="n">
        <v>0</v>
      </c>
      <c r="J1684" t="n">
        <v>0</v>
      </c>
      <c r="K1684" t="n">
        <v>0</v>
      </c>
      <c r="L1684" t="n">
        <v>0</v>
      </c>
      <c r="M1684" t="n">
        <v>0</v>
      </c>
      <c r="N1684" t="n">
        <v>0</v>
      </c>
      <c r="O1684" t="n">
        <v>0</v>
      </c>
      <c r="P1684" t="n">
        <v>0</v>
      </c>
      <c r="Q1684" t="n">
        <v>0</v>
      </c>
      <c r="R1684" t="n">
        <v>0</v>
      </c>
      <c r="S1684" t="n">
        <v>8.404334780114887</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inlineStr">
        <is>
          <t>Operationnel</t>
        </is>
      </c>
      <c r="AJ1684" t="inlineStr"/>
      <c r="AK1684" t="inlineStr">
        <is>
          <t>no impacts</t>
        </is>
      </c>
      <c r="AL1684" t="inlineStr">
        <is>
          <t>no impacts</t>
        </is>
      </c>
      <c r="AM1684" t="inlineStr">
        <is>
          <t>no impacts</t>
        </is>
      </c>
      <c r="AN1684" t="inlineStr">
        <is>
          <t>no impacts</t>
        </is>
      </c>
      <c r="AO1684" t="inlineStr"/>
      <c r="AP1684" t="inlineStr"/>
      <c r="AQ1684" t="inlineStr">
        <is>
          <t>LIT_406</t>
        </is>
      </c>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is>
          <t>LIT_406</t>
        </is>
      </c>
      <c r="BQ1684" t="inlineStr">
        <is>
          <t>Grid-Gen</t>
        </is>
      </c>
    </row>
    <row r="1685">
      <c r="A1685" t="inlineStr">
        <is>
          <t>Shell-NewBell-Carrefour</t>
        </is>
      </c>
      <c r="B1685" t="inlineStr">
        <is>
          <t>LIT_407</t>
        </is>
      </c>
      <c r="C1685" t="inlineStr">
        <is>
          <t>Douala</t>
        </is>
      </c>
      <c r="D1685" t="inlineStr">
        <is>
          <t>IHS</t>
        </is>
      </c>
      <c r="E1685" t="inlineStr">
        <is>
          <t>GridOnly</t>
        </is>
      </c>
      <c r="F1685" t="inlineStr">
        <is>
          <t>LITTORAL</t>
        </is>
      </c>
      <c r="G1685" t="inlineStr">
        <is>
          <t>Douala</t>
        </is>
      </c>
      <c r="H1685" t="inlineStr">
        <is>
          <t>ZTE</t>
        </is>
      </c>
      <c r="I1685" t="n">
        <v>0</v>
      </c>
      <c r="J1685" t="n">
        <v>0</v>
      </c>
      <c r="K1685" t="n">
        <v>0</v>
      </c>
      <c r="L1685" t="n">
        <v>4.963466625574646</v>
      </c>
      <c r="M1685" t="n">
        <v>0</v>
      </c>
      <c r="N1685" t="n">
        <v>0</v>
      </c>
      <c r="O1685" t="n">
        <v>0</v>
      </c>
      <c r="P1685" t="n">
        <v>0</v>
      </c>
      <c r="Q1685" t="n">
        <v>0</v>
      </c>
      <c r="R1685" t="n">
        <v>0</v>
      </c>
      <c r="S1685" t="n">
        <v>6.797251543090981</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inlineStr">
        <is>
          <t>Operationnel</t>
        </is>
      </c>
      <c r="AJ1685" t="inlineStr"/>
      <c r="AK1685" t="inlineStr">
        <is>
          <t>no impacts</t>
        </is>
      </c>
      <c r="AL1685" t="inlineStr">
        <is>
          <t>no impacts</t>
        </is>
      </c>
      <c r="AM1685" t="inlineStr">
        <is>
          <t>no impacts</t>
        </is>
      </c>
      <c r="AN1685" t="inlineStr">
        <is>
          <t>no impacts</t>
        </is>
      </c>
      <c r="AO1685" t="inlineStr"/>
      <c r="AP1685" t="inlineStr"/>
      <c r="AQ1685" t="inlineStr">
        <is>
          <t>LIT_407</t>
        </is>
      </c>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is>
          <t>LIT_407</t>
        </is>
      </c>
      <c r="BQ1685" t="inlineStr">
        <is>
          <t>Grid-Gen</t>
        </is>
      </c>
    </row>
    <row r="1686">
      <c r="A1686" t="inlineStr">
        <is>
          <t>Zoetele</t>
        </is>
      </c>
      <c r="B1686" t="inlineStr">
        <is>
          <t>CTR_111</t>
        </is>
      </c>
      <c r="C1686" t="inlineStr">
        <is>
          <t>CENTRE</t>
        </is>
      </c>
      <c r="D1686" t="inlineStr">
        <is>
          <t>IHS</t>
        </is>
      </c>
      <c r="E1686" t="inlineStr">
        <is>
          <t>Grid-Gen</t>
        </is>
      </c>
      <c r="F1686" t="inlineStr">
        <is>
          <t>CENTRE</t>
        </is>
      </c>
      <c r="G1686" t="inlineStr">
        <is>
          <t>Zoetele</t>
        </is>
      </c>
      <c r="H1686" t="inlineStr">
        <is>
          <t>ZTE</t>
        </is>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inlineStr">
        <is>
          <t>EXCLU</t>
        </is>
      </c>
      <c r="AJ1686" t="inlineStr"/>
      <c r="AK1686" t="inlineStr">
        <is>
          <t>Exclu</t>
        </is>
      </c>
      <c r="AL1686" t="inlineStr">
        <is>
          <t>Exclu</t>
        </is>
      </c>
      <c r="AM1686" t="inlineStr">
        <is>
          <t>EXCLU</t>
        </is>
      </c>
      <c r="AN1686" t="inlineStr">
        <is>
          <t>Exclu</t>
        </is>
      </c>
      <c r="AO1686" t="inlineStr"/>
      <c r="AP1686" t="inlineStr"/>
      <c r="AQ1686" t="inlineStr">
        <is>
          <t>CTR_111</t>
        </is>
      </c>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is>
          <t>CTR_111</t>
        </is>
      </c>
      <c r="BP1686" t="inlineStr">
        <is>
          <t>CTR_111</t>
        </is>
      </c>
      <c r="BQ1686" t="inlineStr"/>
    </row>
    <row r="1687">
      <c r="A1687" t="inlineStr">
        <is>
          <t>Camship</t>
        </is>
      </c>
      <c r="B1687" t="inlineStr">
        <is>
          <t>LIT_139</t>
        </is>
      </c>
      <c r="C1687" t="inlineStr">
        <is>
          <t>Douala</t>
        </is>
      </c>
      <c r="D1687" t="inlineStr">
        <is>
          <t>IHS</t>
        </is>
      </c>
      <c r="E1687" t="inlineStr">
        <is>
          <t>Grid-Gen</t>
        </is>
      </c>
      <c r="F1687" t="inlineStr">
        <is>
          <t>LITTORAL</t>
        </is>
      </c>
      <c r="G1687" t="inlineStr">
        <is>
          <t>Douala</t>
        </is>
      </c>
      <c r="H1687" t="inlineStr">
        <is>
          <t>ZTE</t>
        </is>
      </c>
      <c r="I1687" t="n">
        <v>3.081901533246013</v>
      </c>
      <c r="J1687" t="n">
        <v>3.081901533246013</v>
      </c>
      <c r="K1687" t="n">
        <v>3.081901533246013</v>
      </c>
      <c r="L1687" t="n">
        <v>3.081901533246013</v>
      </c>
      <c r="M1687" t="n">
        <v>3.081901533246013</v>
      </c>
      <c r="N1687" t="n">
        <v>3.081901533246013</v>
      </c>
      <c r="O1687" t="n">
        <v>3.081901533246013</v>
      </c>
      <c r="P1687" t="n">
        <v>3.081901533246013</v>
      </c>
      <c r="Q1687" t="n">
        <v>2.47360051707459</v>
      </c>
      <c r="R1687" t="n">
        <v>0</v>
      </c>
      <c r="S1687" t="n">
        <v>6.510071112024266</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inlineStr">
        <is>
          <t>Operationnel</t>
        </is>
      </c>
      <c r="AJ1687" t="inlineStr"/>
      <c r="AK1687" t="inlineStr">
        <is>
          <t>no impacts</t>
        </is>
      </c>
      <c r="AL1687" t="inlineStr">
        <is>
          <t>no impacts</t>
        </is>
      </c>
      <c r="AM1687" t="inlineStr">
        <is>
          <t>no impacts</t>
        </is>
      </c>
      <c r="AN1687" t="inlineStr">
        <is>
          <t>no impacts</t>
        </is>
      </c>
      <c r="AO1687" t="inlineStr"/>
      <c r="AP1687" t="inlineStr"/>
      <c r="AQ1687" t="inlineStr">
        <is>
          <t>LIT_139</t>
        </is>
      </c>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is>
          <t>LIT_139</t>
        </is>
      </c>
      <c r="BP1687" t="inlineStr"/>
      <c r="BQ1687" t="inlineStr">
        <is>
          <t>Grid-Gen</t>
        </is>
      </c>
    </row>
    <row r="1688">
      <c r="A1688" t="inlineStr">
        <is>
          <t>Mile29-Mamfe-IHS</t>
        </is>
      </c>
      <c r="B1688" t="inlineStr">
        <is>
          <t>SUO_102</t>
        </is>
      </c>
      <c r="C1688" t="inlineStr">
        <is>
          <t>SUD-OUEST</t>
        </is>
      </c>
      <c r="D1688" t="inlineStr">
        <is>
          <t>IHS</t>
        </is>
      </c>
      <c r="E1688" t="inlineStr">
        <is>
          <t>Solar-Gen</t>
        </is>
      </c>
      <c r="F1688" t="inlineStr">
        <is>
          <t>SUD-OUEST</t>
        </is>
      </c>
      <c r="G1688" t="inlineStr">
        <is>
          <t>Mile29</t>
        </is>
      </c>
      <c r="H1688" t="inlineStr">
        <is>
          <t>NOKIA</t>
        </is>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inlineStr">
        <is>
          <t>Insecurity</t>
        </is>
      </c>
      <c r="AJ1688" t="inlineStr"/>
      <c r="AK1688" t="inlineStr">
        <is>
          <t>PDH</t>
        </is>
      </c>
      <c r="AL1688" t="inlineStr">
        <is>
          <t>TX ISSUE</t>
        </is>
      </c>
      <c r="AM1688" t="inlineStr">
        <is>
          <t>MPR ISSUE</t>
        </is>
      </c>
      <c r="AN1688" t="inlineStr">
        <is>
          <t>ACTIVE</t>
        </is>
      </c>
      <c r="AO1688" t="inlineStr">
        <is>
          <t>(05/06/2026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t>
        </is>
      </c>
      <c r="AP1688" t="inlineStr">
        <is>
          <t>05/06/2026 groupe whatsapp incident) : le FME est en route pour le site avec le FAN et la carte core pour remplacement ETA=12 UTC || (05/06/2026 cell huawei) : 06/05/2026 : Besoin d'analyse BO RAN.;.;(05/06/2026 cell huawei) : 06/05/2026 : Besoin d'analyse BO RAN || Site unstable due to transmission || Up sans action.;.; : P1 incident at Fontem_G9U9_SUO_017</t>
        </is>
      </c>
      <c r="AQ1688" t="inlineStr">
        <is>
          <t>SUO_017</t>
        </is>
      </c>
      <c r="AR1688" t="inlineStr">
        <is>
          <t xml:space="preserve"> P1 incident at Fontem_G9U9_SUO_017</t>
        </is>
      </c>
      <c r="AS1688" t="inlineStr"/>
      <c r="AT1688" t="inlineStr"/>
      <c r="AU1688" t="inlineStr"/>
      <c r="AV1688" t="inlineStr"/>
      <c r="AW1688" t="inlineStr"/>
      <c r="AX1688" t="inlineStr">
        <is>
          <t>(05/06/2026 cell huawei): 06/05/2026 : Besoin d'analyse BO RAN</t>
        </is>
      </c>
      <c r="AY1688" t="inlineStr">
        <is>
          <t>(05/06/2026 cell huawei): 06/05/2026 : Besoin d'analyse BO RAN || Site unstable due to transmission || Up sans action</t>
        </is>
      </c>
      <c r="AZ1688" t="inlineStr"/>
      <c r="BA1688" t="inlineStr"/>
      <c r="BB1688" t="inlineStr"/>
      <c r="BC1688" t="inlineStr"/>
      <c r="BD1688" t="inlineStr"/>
      <c r="BE1688" t="inlineStr"/>
      <c r="BF1688" t="inlineStr"/>
      <c r="BG1688" t="inlineStr"/>
      <c r="BH1688" t="inlineStr"/>
      <c r="BI1688" t="inlineStr">
        <is>
          <t>(05/06/2026 ocm ran 10h): P1 incident at Fontem_G9U9_SUO_017</t>
        </is>
      </c>
      <c r="BJ1688" t="inlineStr"/>
      <c r="BK1688" t="inlineStr"/>
      <c r="BL1688" t="inlineStr"/>
      <c r="BM1688" t="inlineStr"/>
      <c r="BN1688" t="inlineStr"/>
      <c r="BO1688" t="inlineStr"/>
      <c r="BP1688" t="inlineStr">
        <is>
          <t>SUO_102</t>
        </is>
      </c>
      <c r="BQ1688" t="inlineStr">
        <is>
          <t>Grid-Gen</t>
        </is>
      </c>
    </row>
    <row r="1689">
      <c r="A1689" t="inlineStr">
        <is>
          <t>Elogbatindi</t>
        </is>
      </c>
      <c r="B1689" t="inlineStr">
        <is>
          <t>SUO_037</t>
        </is>
      </c>
      <c r="C1689" t="inlineStr">
        <is>
          <t>LITTORAL</t>
        </is>
      </c>
      <c r="D1689" t="inlineStr">
        <is>
          <t>IHS</t>
        </is>
      </c>
      <c r="E1689" t="inlineStr">
        <is>
          <t>Grid-Gen</t>
        </is>
      </c>
      <c r="F1689" t="inlineStr">
        <is>
          <t>SUD-OUEST</t>
        </is>
      </c>
      <c r="G1689" t="inlineStr">
        <is>
          <t>Elogbatindi</t>
        </is>
      </c>
      <c r="H1689" t="inlineStr">
        <is>
          <t>ZTE</t>
        </is>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inlineStr">
        <is>
          <t>Insecurity</t>
        </is>
      </c>
      <c r="AJ1689" t="inlineStr"/>
      <c r="AK1689" t="inlineStr">
        <is>
          <t>no impacts</t>
        </is>
      </c>
      <c r="AL1689" t="inlineStr">
        <is>
          <t>no impacts</t>
        </is>
      </c>
      <c r="AM1689" t="inlineStr">
        <is>
          <t>no impacts</t>
        </is>
      </c>
      <c r="AN1689" t="inlineStr">
        <is>
          <t>no impacts</t>
        </is>
      </c>
      <c r="AO1689" t="inlineStr"/>
      <c r="AP1689" t="inlineStr"/>
      <c r="AQ1689" t="inlineStr">
        <is>
          <t>SUO_037</t>
        </is>
      </c>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is>
          <t>Grid-Gen</t>
        </is>
      </c>
    </row>
    <row r="1690">
      <c r="A1690" t="inlineStr">
        <is>
          <t>Bamenda-Foncha-Street-IHS</t>
        </is>
      </c>
      <c r="B1690" t="inlineStr">
        <is>
          <t>NRO_121</t>
        </is>
      </c>
      <c r="C1690" t="inlineStr">
        <is>
          <t>NORD-OUEST</t>
        </is>
      </c>
      <c r="D1690" t="inlineStr">
        <is>
          <t>IHS</t>
        </is>
      </c>
      <c r="E1690" t="inlineStr">
        <is>
          <t>Grid-Gen</t>
        </is>
      </c>
      <c r="F1690" t="inlineStr">
        <is>
          <t>NORD-OUEST</t>
        </is>
      </c>
      <c r="G1690" t="inlineStr">
        <is>
          <t>Bamenda</t>
        </is>
      </c>
      <c r="H1690" t="inlineStr">
        <is>
          <t>Huawei</t>
        </is>
      </c>
      <c r="I1690" t="n">
        <v>4.56709984504884</v>
      </c>
      <c r="J1690" t="n">
        <v>2.321324618400664</v>
      </c>
      <c r="K1690" t="n">
        <v>0.1645285974779772</v>
      </c>
      <c r="L1690" t="n">
        <v>0</v>
      </c>
      <c r="M1690" t="n">
        <v>0</v>
      </c>
      <c r="N1690" t="n">
        <v>0.007383722423401905</v>
      </c>
      <c r="O1690" t="n">
        <v>0</v>
      </c>
      <c r="P1690" t="n">
        <v>0</v>
      </c>
      <c r="Q1690" t="n">
        <v>0</v>
      </c>
      <c r="R1690" t="n">
        <v>0</v>
      </c>
      <c r="S1690" t="n">
        <v>4.959293217248376</v>
      </c>
      <c r="T1690" t="n">
        <v>0</v>
      </c>
      <c r="U1690" t="n">
        <v>0</v>
      </c>
      <c r="V1690" t="n">
        <v>0</v>
      </c>
      <c r="W1690" t="n">
        <v>0</v>
      </c>
      <c r="X1690" t="n">
        <v>0</v>
      </c>
      <c r="Y1690" t="n">
        <v>0</v>
      </c>
      <c r="Z1690" t="n">
        <v>0.2626215282236547</v>
      </c>
      <c r="AA1690" t="n">
        <v>0</v>
      </c>
      <c r="AB1690" t="n">
        <v>0</v>
      </c>
      <c r="AC1690" t="n">
        <v>0</v>
      </c>
      <c r="AD1690" t="n">
        <v>0</v>
      </c>
      <c r="AE1690" t="n">
        <v>0</v>
      </c>
      <c r="AF1690" t="n">
        <v>0</v>
      </c>
      <c r="AG1690" t="n">
        <v>0</v>
      </c>
      <c r="AH1690" t="n">
        <v>0</v>
      </c>
      <c r="AI1690" t="inlineStr">
        <is>
          <t>Operationnel</t>
        </is>
      </c>
      <c r="AJ1690" t="inlineStr"/>
      <c r="AK1690" t="inlineStr">
        <is>
          <t>no impacts</t>
        </is>
      </c>
      <c r="AL1690" t="inlineStr">
        <is>
          <t>no impacts</t>
        </is>
      </c>
      <c r="AM1690" t="inlineStr">
        <is>
          <t>no impacts</t>
        </is>
      </c>
      <c r="AN1690" t="inlineStr">
        <is>
          <t>no impacts</t>
        </is>
      </c>
      <c r="AO1690" t="inlineStr"/>
      <c r="AP1690" t="inlineStr"/>
      <c r="AQ1690" t="inlineStr">
        <is>
          <t>NRO_121</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is>
          <t>NRO_121</t>
        </is>
      </c>
      <c r="BQ1690" t="inlineStr">
        <is>
          <t>Grid-Gen</t>
        </is>
      </c>
    </row>
    <row r="1691">
      <c r="A1691" t="inlineStr">
        <is>
          <t>Ndogbong-IUT</t>
        </is>
      </c>
      <c r="B1691" t="inlineStr">
        <is>
          <t>LIT_221</t>
        </is>
      </c>
      <c r="C1691" t="inlineStr">
        <is>
          <t>Douala</t>
        </is>
      </c>
      <c r="D1691" t="inlineStr">
        <is>
          <t>IHS</t>
        </is>
      </c>
      <c r="E1691" t="inlineStr">
        <is>
          <t>Grid-Gen</t>
        </is>
      </c>
      <c r="F1691" t="inlineStr">
        <is>
          <t>LITTORAL</t>
        </is>
      </c>
      <c r="G1691" t="inlineStr">
        <is>
          <t>Douala</t>
        </is>
      </c>
      <c r="H1691" t="inlineStr">
        <is>
          <t>ZTE</t>
        </is>
      </c>
      <c r="I1691" t="n">
        <v>0</v>
      </c>
      <c r="J1691" t="n">
        <v>0</v>
      </c>
      <c r="K1691" t="n">
        <v>0</v>
      </c>
      <c r="L1691" t="n">
        <v>0.002193714633039698</v>
      </c>
      <c r="M1691" t="n">
        <v>0</v>
      </c>
      <c r="N1691" t="n">
        <v>0</v>
      </c>
      <c r="O1691" t="n">
        <v>0</v>
      </c>
      <c r="P1691" t="n">
        <v>0</v>
      </c>
      <c r="Q1691" t="n">
        <v>0.51728861151775</v>
      </c>
      <c r="R1691" t="n">
        <v>26.77350235280355</v>
      </c>
      <c r="S1691" t="n">
        <v>4.099535431879986</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inlineStr">
        <is>
          <t>Operationnel</t>
        </is>
      </c>
      <c r="AJ1691" t="inlineStr"/>
      <c r="AK1691" t="inlineStr">
        <is>
          <t>no impacts</t>
        </is>
      </c>
      <c r="AL1691" t="inlineStr">
        <is>
          <t>no impacts</t>
        </is>
      </c>
      <c r="AM1691" t="inlineStr">
        <is>
          <t>no impacts</t>
        </is>
      </c>
      <c r="AN1691" t="inlineStr">
        <is>
          <t>no impacts</t>
        </is>
      </c>
      <c r="AO1691" t="inlineStr"/>
      <c r="AP1691" t="inlineStr"/>
      <c r="AQ1691" t="inlineStr">
        <is>
          <t>LIT_221</t>
        </is>
      </c>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is>
          <t>LIT_221</t>
        </is>
      </c>
      <c r="BQ1691" t="inlineStr">
        <is>
          <t>Grid-Gen</t>
        </is>
      </c>
    </row>
    <row r="1692">
      <c r="A1692" t="inlineStr">
        <is>
          <t>Mpenda-Mbocko-IHS</t>
        </is>
      </c>
      <c r="B1692" t="inlineStr">
        <is>
          <t>SUO_008</t>
        </is>
      </c>
      <c r="C1692" t="inlineStr">
        <is>
          <t>SUD-OUEST</t>
        </is>
      </c>
      <c r="D1692" t="inlineStr">
        <is>
          <t>IHS</t>
        </is>
      </c>
      <c r="E1692" t="inlineStr">
        <is>
          <t>Grid-Gen</t>
        </is>
      </c>
      <c r="F1692" t="inlineStr">
        <is>
          <t>SUD-OUEST</t>
        </is>
      </c>
      <c r="G1692" t="inlineStr">
        <is>
          <t>Mpenda-Mbocko</t>
        </is>
      </c>
      <c r="H1692" t="inlineStr">
        <is>
          <t>NOKIA</t>
        </is>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inlineStr">
        <is>
          <t>Insecurity</t>
        </is>
      </c>
      <c r="AJ1692" t="inlineStr"/>
      <c r="AK1692" t="inlineStr">
        <is>
          <t>no impacts</t>
        </is>
      </c>
      <c r="AL1692" t="inlineStr">
        <is>
          <t>no impacts</t>
        </is>
      </c>
      <c r="AM1692" t="inlineStr">
        <is>
          <t>no impacts</t>
        </is>
      </c>
      <c r="AN1692" t="inlineStr">
        <is>
          <t>no impacts</t>
        </is>
      </c>
      <c r="AO1692" t="inlineStr"/>
      <c r="AP1692" t="inlineStr"/>
      <c r="AQ1692" t="inlineStr">
        <is>
          <t>SUO_008</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is>
          <t>SUO_008</t>
        </is>
      </c>
      <c r="BQ1692" t="inlineStr"/>
    </row>
    <row r="1693">
      <c r="A1693" t="inlineStr">
        <is>
          <t>Yelwa</t>
        </is>
      </c>
      <c r="B1693" t="inlineStr">
        <is>
          <t>NRD_007</t>
        </is>
      </c>
      <c r="C1693" t="inlineStr">
        <is>
          <t>Garoua</t>
        </is>
      </c>
      <c r="D1693" t="inlineStr">
        <is>
          <t>IHS</t>
        </is>
      </c>
      <c r="E1693" t="inlineStr">
        <is>
          <t>Grid-Gen</t>
        </is>
      </c>
      <c r="F1693" t="inlineStr">
        <is>
          <t>NORD</t>
        </is>
      </c>
      <c r="G1693" t="inlineStr">
        <is>
          <t>Garoua</t>
        </is>
      </c>
      <c r="H1693" t="inlineStr">
        <is>
          <t>Huawei</t>
        </is>
      </c>
      <c r="I1693" t="n">
        <v>0</v>
      </c>
      <c r="J1693" t="n">
        <v>0</v>
      </c>
      <c r="K1693" t="n">
        <v>0</v>
      </c>
      <c r="L1693" t="n">
        <v>0</v>
      </c>
      <c r="M1693" t="n">
        <v>0</v>
      </c>
      <c r="N1693" t="n">
        <v>0</v>
      </c>
      <c r="O1693" t="n">
        <v>0</v>
      </c>
      <c r="P1693" t="n">
        <v>0</v>
      </c>
      <c r="Q1693" t="n">
        <v>0</v>
      </c>
      <c r="R1693" t="n">
        <v>0</v>
      </c>
      <c r="S1693" t="n">
        <v>2.652807384007785</v>
      </c>
      <c r="T1693" t="n">
        <v>0</v>
      </c>
      <c r="U1693" t="n">
        <v>0</v>
      </c>
      <c r="V1693" t="n">
        <v>0</v>
      </c>
      <c r="W1693" t="n">
        <v>0</v>
      </c>
      <c r="X1693" t="n">
        <v>0</v>
      </c>
      <c r="Y1693" t="n">
        <v>0</v>
      </c>
      <c r="Z1693" t="n">
        <v>0</v>
      </c>
      <c r="AA1693" t="n">
        <v>0</v>
      </c>
      <c r="AB1693" t="n">
        <v>0</v>
      </c>
      <c r="AC1693" t="n">
        <v>0</v>
      </c>
      <c r="AD1693" t="n">
        <v>0</v>
      </c>
      <c r="AE1693" t="n">
        <v>0</v>
      </c>
      <c r="AF1693" t="n">
        <v>0</v>
      </c>
      <c r="AG1693" t="n">
        <v>0</v>
      </c>
      <c r="AH1693" t="n">
        <v>0</v>
      </c>
      <c r="AI1693" t="inlineStr">
        <is>
          <t>Operationnel</t>
        </is>
      </c>
      <c r="AJ1693" t="inlineStr"/>
      <c r="AK1693" t="inlineStr">
        <is>
          <t>no impacts</t>
        </is>
      </c>
      <c r="AL1693" t="inlineStr">
        <is>
          <t>no impacts</t>
        </is>
      </c>
      <c r="AM1693" t="inlineStr">
        <is>
          <t>no impacts</t>
        </is>
      </c>
      <c r="AN1693" t="inlineStr">
        <is>
          <t>no impacts</t>
        </is>
      </c>
      <c r="AO1693" t="inlineStr"/>
      <c r="AP1693" t="inlineStr"/>
      <c r="AQ1693" t="inlineStr">
        <is>
          <t>NRD_007</t>
        </is>
      </c>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is>
          <t>NRD_007</t>
        </is>
      </c>
      <c r="BQ1693" t="inlineStr">
        <is>
          <t>Grid-Gen</t>
        </is>
      </c>
    </row>
    <row r="1694">
      <c r="A1694" t="inlineStr">
        <is>
          <t>Bda-Mulang</t>
        </is>
      </c>
      <c r="B1694" t="inlineStr">
        <is>
          <t>NRO_243</t>
        </is>
      </c>
      <c r="C1694" t="inlineStr">
        <is>
          <t>NORD-OUEST</t>
        </is>
      </c>
      <c r="D1694" t="inlineStr">
        <is>
          <t>IHS</t>
        </is>
      </c>
      <c r="E1694" t="inlineStr">
        <is>
          <t>Grid-Gen</t>
        </is>
      </c>
      <c r="F1694" t="inlineStr">
        <is>
          <t>NORD-OUEST</t>
        </is>
      </c>
      <c r="G1694" t="inlineStr">
        <is>
          <t>Bamenda</t>
        </is>
      </c>
      <c r="H1694" t="inlineStr">
        <is>
          <t>Huawei</t>
        </is>
      </c>
      <c r="I1694" t="n">
        <v>0</v>
      </c>
      <c r="J1694" t="n">
        <v>0</v>
      </c>
      <c r="K1694" t="n">
        <v>0</v>
      </c>
      <c r="L1694" t="n">
        <v>1.340127784769129</v>
      </c>
      <c r="M1694" t="n">
        <v>0</v>
      </c>
      <c r="N1694" t="n">
        <v>0</v>
      </c>
      <c r="O1694" t="n">
        <v>0</v>
      </c>
      <c r="P1694" t="n">
        <v>0</v>
      </c>
      <c r="Q1694" t="n">
        <v>0</v>
      </c>
      <c r="R1694" t="n">
        <v>0</v>
      </c>
      <c r="S1694" t="n">
        <v>2.314886155128084</v>
      </c>
      <c r="T1694" t="n">
        <v>0</v>
      </c>
      <c r="U1694" t="n">
        <v>0</v>
      </c>
      <c r="V1694" t="n">
        <v>0</v>
      </c>
      <c r="W1694" t="n">
        <v>0</v>
      </c>
      <c r="X1694" t="n">
        <v>0</v>
      </c>
      <c r="Y1694" t="n">
        <v>0</v>
      </c>
      <c r="Z1694" t="n">
        <v>13.78881626444998</v>
      </c>
      <c r="AA1694" t="n">
        <v>0</v>
      </c>
      <c r="AB1694" t="n">
        <v>0</v>
      </c>
      <c r="AC1694" t="n">
        <v>0</v>
      </c>
      <c r="AD1694" t="n">
        <v>0</v>
      </c>
      <c r="AE1694" t="n">
        <v>0</v>
      </c>
      <c r="AF1694" t="n">
        <v>0</v>
      </c>
      <c r="AG1694" t="n">
        <v>0</v>
      </c>
      <c r="AH1694" t="n">
        <v>0</v>
      </c>
      <c r="AI1694" t="inlineStr">
        <is>
          <t>Operationnel</t>
        </is>
      </c>
      <c r="AJ1694" t="inlineStr"/>
      <c r="AK1694" t="inlineStr">
        <is>
          <t>no impacts</t>
        </is>
      </c>
      <c r="AL1694" t="inlineStr">
        <is>
          <t>no impacts</t>
        </is>
      </c>
      <c r="AM1694" t="inlineStr">
        <is>
          <t>no impacts</t>
        </is>
      </c>
      <c r="AN1694" t="inlineStr">
        <is>
          <t>no impacts</t>
        </is>
      </c>
      <c r="AO1694" t="inlineStr"/>
      <c r="AP1694" t="inlineStr"/>
      <c r="AQ1694" t="inlineStr">
        <is>
          <t>NRO_243</t>
        </is>
      </c>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is>
          <t>NRO_243</t>
        </is>
      </c>
      <c r="BQ1694" t="inlineStr">
        <is>
          <t>Grid-Gen-Lithium</t>
        </is>
      </c>
    </row>
    <row r="1695">
      <c r="A1695" t="inlineStr">
        <is>
          <t>Fongo-Tongo</t>
        </is>
      </c>
      <c r="B1695" t="inlineStr">
        <is>
          <t>SUO_136</t>
        </is>
      </c>
      <c r="C1695" t="inlineStr">
        <is>
          <t>SUD-OUEST</t>
        </is>
      </c>
      <c r="D1695" t="inlineStr">
        <is>
          <t>IHS</t>
        </is>
      </c>
      <c r="E1695" t="inlineStr">
        <is>
          <t>Grid-Gen</t>
        </is>
      </c>
      <c r="F1695" t="inlineStr">
        <is>
          <t>SUD-OUEST</t>
        </is>
      </c>
      <c r="G1695" t="inlineStr">
        <is>
          <t>Fongo-Tongo</t>
        </is>
      </c>
      <c r="H1695" t="inlineStr">
        <is>
          <t>NOKIA</t>
        </is>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inlineStr">
        <is>
          <t>Insecurity</t>
        </is>
      </c>
      <c r="AJ1695" t="inlineStr"/>
      <c r="AK1695" t="inlineStr">
        <is>
          <t>no impacts</t>
        </is>
      </c>
      <c r="AL1695" t="inlineStr">
        <is>
          <t>no impacts</t>
        </is>
      </c>
      <c r="AM1695" t="inlineStr">
        <is>
          <t>no impacts</t>
        </is>
      </c>
      <c r="AN1695" t="inlineStr">
        <is>
          <t>no impacts</t>
        </is>
      </c>
      <c r="AO1695" t="inlineStr"/>
      <c r="AP1695" t="inlineStr"/>
      <c r="AQ1695" t="inlineStr">
        <is>
          <t>SUO_136</t>
        </is>
      </c>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is>
          <t>SUO_136</t>
        </is>
      </c>
      <c r="BQ1695" t="inlineStr">
        <is>
          <t>Grid-Lithium</t>
        </is>
      </c>
    </row>
    <row r="1696">
      <c r="A1696" t="inlineStr">
        <is>
          <t>Edea-Nkakanzock</t>
        </is>
      </c>
      <c r="B1696" t="inlineStr">
        <is>
          <t>LIT_314</t>
        </is>
      </c>
      <c r="C1696" t="inlineStr">
        <is>
          <t>LITTORAL</t>
        </is>
      </c>
      <c r="D1696" t="inlineStr">
        <is>
          <t>IHS</t>
        </is>
      </c>
      <c r="E1696" t="inlineStr">
        <is>
          <t>Grid-Gen</t>
        </is>
      </c>
      <c r="F1696" t="inlineStr">
        <is>
          <t>LITTORAL</t>
        </is>
      </c>
      <c r="G1696" t="inlineStr">
        <is>
          <t>Edea</t>
        </is>
      </c>
      <c r="H1696" t="inlineStr">
        <is>
          <t>ZTE</t>
        </is>
      </c>
      <c r="I1696" t="n">
        <v>0</v>
      </c>
      <c r="J1696" t="n">
        <v>0</v>
      </c>
      <c r="K1696" t="n">
        <v>0</v>
      </c>
      <c r="L1696" t="n">
        <v>0</v>
      </c>
      <c r="M1696" t="n">
        <v>0.4110807201376574</v>
      </c>
      <c r="N1696" t="n">
        <v>4.157713457351334</v>
      </c>
      <c r="O1696" t="n">
        <v>0</v>
      </c>
      <c r="P1696" t="n">
        <v>2.419096517736628</v>
      </c>
      <c r="Q1696" t="n">
        <v>3.197740366917498</v>
      </c>
      <c r="R1696" t="n">
        <v>4.489035707253599</v>
      </c>
      <c r="S1696" t="n">
        <v>2.238248823598234</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inlineStr">
        <is>
          <t>Operationnel</t>
        </is>
      </c>
      <c r="AJ1696" t="inlineStr"/>
      <c r="AK1696" t="inlineStr">
        <is>
          <t>no impacts</t>
        </is>
      </c>
      <c r="AL1696" t="inlineStr">
        <is>
          <t>no impacts</t>
        </is>
      </c>
      <c r="AM1696" t="inlineStr">
        <is>
          <t>no impacts</t>
        </is>
      </c>
      <c r="AN1696" t="inlineStr">
        <is>
          <t>no impacts</t>
        </is>
      </c>
      <c r="AO1696" t="inlineStr"/>
      <c r="AP1696" t="inlineStr"/>
      <c r="AQ1696" t="inlineStr">
        <is>
          <t>LIT_314</t>
        </is>
      </c>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is>
          <t>LIT_314</t>
        </is>
      </c>
      <c r="BQ1696" t="inlineStr"/>
    </row>
    <row r="1697">
      <c r="A1697" t="inlineStr">
        <is>
          <t>Oyack-II</t>
        </is>
      </c>
      <c r="B1697" t="inlineStr">
        <is>
          <t>LIT_765</t>
        </is>
      </c>
      <c r="C1697" t="inlineStr">
        <is>
          <t>Douala</t>
        </is>
      </c>
      <c r="D1697" t="inlineStr">
        <is>
          <t>CAMUSAT</t>
        </is>
      </c>
      <c r="E1697" t="inlineStr">
        <is>
          <t>Good Grid no GE - 8h</t>
        </is>
      </c>
      <c r="F1697" t="inlineStr">
        <is>
          <t>LITTORAL</t>
        </is>
      </c>
      <c r="G1697" t="inlineStr">
        <is>
          <t>Douala</t>
        </is>
      </c>
      <c r="H1697" t="inlineStr">
        <is>
          <t>ZTE</t>
        </is>
      </c>
      <c r="I1697" t="n">
        <v>0</v>
      </c>
      <c r="J1697" t="n">
        <v>0</v>
      </c>
      <c r="K1697" t="n">
        <v>0</v>
      </c>
      <c r="L1697" t="n">
        <v>0</v>
      </c>
      <c r="M1697" t="n">
        <v>0</v>
      </c>
      <c r="N1697" t="n">
        <v>2.298549223389347</v>
      </c>
      <c r="O1697" t="n">
        <v>0</v>
      </c>
      <c r="P1697" t="n">
        <v>5.015812580436205</v>
      </c>
      <c r="Q1697" t="n">
        <v>0</v>
      </c>
      <c r="R1697" t="n">
        <v>0</v>
      </c>
      <c r="S1697" t="n">
        <v>2.171402950064632</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inlineStr">
        <is>
          <t>Operationnel</t>
        </is>
      </c>
      <c r="AJ1697" t="inlineStr"/>
      <c r="AK1697" t="inlineStr">
        <is>
          <t>no impacts</t>
        </is>
      </c>
      <c r="AL1697" t="inlineStr">
        <is>
          <t>no impacts</t>
        </is>
      </c>
      <c r="AM1697" t="inlineStr">
        <is>
          <t>no impacts</t>
        </is>
      </c>
      <c r="AN1697" t="inlineStr">
        <is>
          <t>no impacts</t>
        </is>
      </c>
      <c r="AO1697" t="inlineStr"/>
      <c r="AP1697" t="inlineStr"/>
      <c r="AQ1697" t="inlineStr">
        <is>
          <t>LIT_765</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is>
          <t>Grid-Gen</t>
        </is>
      </c>
    </row>
    <row r="1698">
      <c r="A1698" t="inlineStr">
        <is>
          <t>Endom</t>
        </is>
      </c>
      <c r="B1698" t="inlineStr">
        <is>
          <t>CTR_225</t>
        </is>
      </c>
      <c r="C1698" t="inlineStr">
        <is>
          <t>CENTRE</t>
        </is>
      </c>
      <c r="D1698" t="inlineStr">
        <is>
          <t>IHS</t>
        </is>
      </c>
      <c r="E1698" t="inlineStr">
        <is>
          <t>Grid-Hybrid-Gen</t>
        </is>
      </c>
      <c r="F1698" t="inlineStr">
        <is>
          <t>CENTRE</t>
        </is>
      </c>
      <c r="G1698" t="inlineStr">
        <is>
          <t>Endom</t>
        </is>
      </c>
      <c r="H1698" t="inlineStr">
        <is>
          <t>ZTE</t>
        </is>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inlineStr">
        <is>
          <t>EXCLU</t>
        </is>
      </c>
      <c r="AJ1698" t="inlineStr"/>
      <c r="AK1698" t="inlineStr">
        <is>
          <t>Exclu</t>
        </is>
      </c>
      <c r="AL1698" t="inlineStr">
        <is>
          <t>Exclu</t>
        </is>
      </c>
      <c r="AM1698" t="inlineStr">
        <is>
          <t>EXCLU</t>
        </is>
      </c>
      <c r="AN1698" t="inlineStr">
        <is>
          <t>Exclu</t>
        </is>
      </c>
      <c r="AO1698" t="inlineStr"/>
      <c r="AP1698" t="inlineStr"/>
      <c r="AQ1698" t="inlineStr">
        <is>
          <t>CTR_225</t>
        </is>
      </c>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is>
          <t>CTR_225</t>
        </is>
      </c>
      <c r="BQ1698" t="inlineStr">
        <is>
          <t>Grid-Gen</t>
        </is>
      </c>
    </row>
    <row r="1699">
      <c r="A1699" t="inlineStr">
        <is>
          <t>Foumbot</t>
        </is>
      </c>
      <c r="B1699" t="inlineStr">
        <is>
          <t>OST_005</t>
        </is>
      </c>
      <c r="C1699" t="inlineStr">
        <is>
          <t>OUEST</t>
        </is>
      </c>
      <c r="D1699" t="inlineStr">
        <is>
          <t>IHS</t>
        </is>
      </c>
      <c r="E1699" t="inlineStr">
        <is>
          <t>Grid-Gen</t>
        </is>
      </c>
      <c r="F1699" t="inlineStr">
        <is>
          <t>OUEST</t>
        </is>
      </c>
      <c r="G1699" t="inlineStr">
        <is>
          <t>Foumbot</t>
        </is>
      </c>
      <c r="H1699" t="inlineStr">
        <is>
          <t>Huawei</t>
        </is>
      </c>
      <c r="I1699" t="n">
        <v>2.147200748787928</v>
      </c>
      <c r="J1699" t="n">
        <v>1.148579043640297</v>
      </c>
      <c r="K1699" t="n">
        <v>0</v>
      </c>
      <c r="L1699" t="n">
        <v>0</v>
      </c>
      <c r="M1699" t="n">
        <v>0</v>
      </c>
      <c r="N1699" t="n">
        <v>3.524746527866953</v>
      </c>
      <c r="O1699" t="n">
        <v>0</v>
      </c>
      <c r="P1699" t="n">
        <v>0</v>
      </c>
      <c r="Q1699" t="n">
        <v>0</v>
      </c>
      <c r="R1699" t="n">
        <v>0</v>
      </c>
      <c r="S1699" t="n">
        <v>1.705211837926223</v>
      </c>
      <c r="T1699" t="n">
        <v>0</v>
      </c>
      <c r="U1699" t="n">
        <v>0</v>
      </c>
      <c r="V1699" t="n">
        <v>0</v>
      </c>
      <c r="W1699" t="n">
        <v>0</v>
      </c>
      <c r="X1699" t="n">
        <v>0</v>
      </c>
      <c r="Y1699" t="n">
        <v>0</v>
      </c>
      <c r="Z1699" t="n">
        <v>3.4716871698727</v>
      </c>
      <c r="AA1699" t="n">
        <v>0</v>
      </c>
      <c r="AB1699" t="n">
        <v>0</v>
      </c>
      <c r="AC1699" t="n">
        <v>0</v>
      </c>
      <c r="AD1699" t="n">
        <v>0</v>
      </c>
      <c r="AE1699" t="n">
        <v>0</v>
      </c>
      <c r="AF1699" t="n">
        <v>0</v>
      </c>
      <c r="AG1699" t="n">
        <v>0</v>
      </c>
      <c r="AH1699" t="n">
        <v>0</v>
      </c>
      <c r="AI1699" t="inlineStr">
        <is>
          <t>Operationnel</t>
        </is>
      </c>
      <c r="AJ1699" t="inlineStr"/>
      <c r="AK1699" t="inlineStr">
        <is>
          <t>no impacts</t>
        </is>
      </c>
      <c r="AL1699" t="inlineStr">
        <is>
          <t>no impacts</t>
        </is>
      </c>
      <c r="AM1699" t="inlineStr">
        <is>
          <t>no impacts</t>
        </is>
      </c>
      <c r="AN1699" t="inlineStr">
        <is>
          <t>no impacts</t>
        </is>
      </c>
      <c r="AO1699" t="inlineStr"/>
      <c r="AP1699" t="inlineStr"/>
      <c r="AQ1699" t="inlineStr">
        <is>
          <t>OST_005</t>
        </is>
      </c>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is>
          <t>OST_005</t>
        </is>
      </c>
      <c r="BQ1699" t="inlineStr">
        <is>
          <t>Grid-Gen</t>
        </is>
      </c>
    </row>
    <row r="1700">
      <c r="A1700" t="inlineStr">
        <is>
          <t>Foumbot-Ndoumbem</t>
        </is>
      </c>
      <c r="B1700" t="inlineStr">
        <is>
          <t>OST_228</t>
        </is>
      </c>
      <c r="C1700" t="inlineStr">
        <is>
          <t>OUEST</t>
        </is>
      </c>
      <c r="D1700" t="inlineStr">
        <is>
          <t>CAMUSAT</t>
        </is>
      </c>
      <c r="E1700" t="inlineStr">
        <is>
          <t>Hybrid Solar - S1</t>
        </is>
      </c>
      <c r="F1700" t="inlineStr">
        <is>
          <t>OUEST</t>
        </is>
      </c>
      <c r="G1700" t="inlineStr">
        <is>
          <t>Foumbot</t>
        </is>
      </c>
      <c r="H1700" t="inlineStr">
        <is>
          <t>Huawei</t>
        </is>
      </c>
      <c r="I1700" t="n">
        <v>2.050498954151008</v>
      </c>
      <c r="J1700" t="n">
        <v>1.049951060545097</v>
      </c>
      <c r="K1700" t="n">
        <v>1.24053670744479</v>
      </c>
      <c r="L1700" t="n">
        <v>9.999415009431191</v>
      </c>
      <c r="M1700" t="n">
        <v>0</v>
      </c>
      <c r="N1700" t="n">
        <v>3.077710289841425</v>
      </c>
      <c r="O1700" t="n">
        <v>0</v>
      </c>
      <c r="P1700" t="n">
        <v>0</v>
      </c>
      <c r="Q1700" t="n">
        <v>0</v>
      </c>
      <c r="R1700" t="n">
        <v>0</v>
      </c>
      <c r="S1700" t="n">
        <v>1.572964732202732</v>
      </c>
      <c r="T1700" t="n">
        <v>0</v>
      </c>
      <c r="U1700" t="n">
        <v>0</v>
      </c>
      <c r="V1700" t="n">
        <v>0</v>
      </c>
      <c r="W1700" t="n">
        <v>0</v>
      </c>
      <c r="X1700" t="n">
        <v>0</v>
      </c>
      <c r="Y1700" t="n">
        <v>0</v>
      </c>
      <c r="Z1700" t="n">
        <v>3.188787157602166</v>
      </c>
      <c r="AA1700" t="n">
        <v>0</v>
      </c>
      <c r="AB1700" t="n">
        <v>0</v>
      </c>
      <c r="AC1700" t="n">
        <v>0</v>
      </c>
      <c r="AD1700" t="n">
        <v>0</v>
      </c>
      <c r="AE1700" t="n">
        <v>0</v>
      </c>
      <c r="AF1700" t="n">
        <v>0</v>
      </c>
      <c r="AG1700" t="n">
        <v>0</v>
      </c>
      <c r="AH1700" t="n">
        <v>0</v>
      </c>
      <c r="AI1700" t="inlineStr">
        <is>
          <t>Operationnel</t>
        </is>
      </c>
      <c r="AJ1700" t="inlineStr"/>
      <c r="AK1700" t="inlineStr">
        <is>
          <t>no impacts</t>
        </is>
      </c>
      <c r="AL1700" t="inlineStr">
        <is>
          <t>no impacts</t>
        </is>
      </c>
      <c r="AM1700" t="inlineStr">
        <is>
          <t>no impacts</t>
        </is>
      </c>
      <c r="AN1700" t="inlineStr">
        <is>
          <t>no impacts</t>
        </is>
      </c>
      <c r="AO1700" t="inlineStr"/>
      <c r="AP1700" t="inlineStr"/>
      <c r="AQ1700" t="inlineStr">
        <is>
          <t>OST_228</t>
        </is>
      </c>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is>
          <t>Grid-Gen-Lithium</t>
        </is>
      </c>
    </row>
    <row r="1701">
      <c r="A1701" t="inlineStr">
        <is>
          <t>Bois-Des-Singes</t>
        </is>
      </c>
      <c r="B1701" t="inlineStr">
        <is>
          <t>LIT_564</t>
        </is>
      </c>
      <c r="C1701" t="inlineStr">
        <is>
          <t>Douala</t>
        </is>
      </c>
      <c r="D1701" t="inlineStr">
        <is>
          <t>CAMUSAT</t>
        </is>
      </c>
      <c r="E1701" t="inlineStr">
        <is>
          <t>Medium Grid + GE</t>
        </is>
      </c>
      <c r="F1701" t="inlineStr">
        <is>
          <t>LITTORAL</t>
        </is>
      </c>
      <c r="G1701" t="inlineStr">
        <is>
          <t>Douala</t>
        </is>
      </c>
      <c r="H1701" t="inlineStr">
        <is>
          <t>ZTE</t>
        </is>
      </c>
      <c r="I1701" t="n">
        <v>5.77278680946144</v>
      </c>
      <c r="J1701" t="n">
        <v>7.811140075278298</v>
      </c>
      <c r="K1701" t="n">
        <v>0</v>
      </c>
      <c r="L1701" t="n">
        <v>0</v>
      </c>
      <c r="M1701" t="n">
        <v>0</v>
      </c>
      <c r="N1701" t="n">
        <v>0</v>
      </c>
      <c r="O1701" t="n">
        <v>0</v>
      </c>
      <c r="P1701" t="n">
        <v>0</v>
      </c>
      <c r="Q1701" t="n">
        <v>6.382746487916378</v>
      </c>
      <c r="R1701" t="n">
        <v>2.203095884234646</v>
      </c>
      <c r="S1701" t="n">
        <v>1.461334977014151</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inlineStr">
        <is>
          <t>Operationnel</t>
        </is>
      </c>
      <c r="AJ1701" t="inlineStr"/>
      <c r="AK1701" t="inlineStr">
        <is>
          <t>no impacts</t>
        </is>
      </c>
      <c r="AL1701" t="inlineStr">
        <is>
          <t>no impacts</t>
        </is>
      </c>
      <c r="AM1701" t="inlineStr">
        <is>
          <t>no impacts</t>
        </is>
      </c>
      <c r="AN1701" t="inlineStr">
        <is>
          <t>no impacts</t>
        </is>
      </c>
      <c r="AO1701" t="inlineStr"/>
      <c r="AP1701" t="inlineStr"/>
      <c r="AQ1701" t="inlineStr">
        <is>
          <t>LIT_564</t>
        </is>
      </c>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is>
          <t>Grid-Gen-Lithium</t>
        </is>
      </c>
    </row>
    <row r="1702">
      <c r="A1702" t="inlineStr">
        <is>
          <t>Menganme-Camtel</t>
        </is>
      </c>
      <c r="B1702" t="inlineStr">
        <is>
          <t>CTR_142</t>
        </is>
      </c>
      <c r="C1702" t="inlineStr">
        <is>
          <t>CENTRE</t>
        </is>
      </c>
      <c r="D1702" t="inlineStr">
        <is>
          <t>CAMUSAT</t>
        </is>
      </c>
      <c r="E1702" t="inlineStr">
        <is>
          <t>Bad Grid + GE</t>
        </is>
      </c>
      <c r="F1702" t="inlineStr">
        <is>
          <t>CENTRE</t>
        </is>
      </c>
      <c r="G1702" t="inlineStr">
        <is>
          <t>Menganme</t>
        </is>
      </c>
      <c r="H1702" t="inlineStr">
        <is>
          <t>ZTE</t>
        </is>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inlineStr">
        <is>
          <t>EXCLU</t>
        </is>
      </c>
      <c r="AJ1702" t="inlineStr"/>
      <c r="AK1702" t="inlineStr">
        <is>
          <t>Exclu</t>
        </is>
      </c>
      <c r="AL1702" t="inlineStr">
        <is>
          <t>Exclu</t>
        </is>
      </c>
      <c r="AM1702" t="inlineStr">
        <is>
          <t>EXCLU</t>
        </is>
      </c>
      <c r="AN1702" t="inlineStr">
        <is>
          <t>Exclu</t>
        </is>
      </c>
      <c r="AO1702" t="inlineStr"/>
      <c r="AP1702" t="inlineStr"/>
      <c r="AQ1702" t="inlineStr">
        <is>
          <t>CTR_142</t>
        </is>
      </c>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is>
          <t>Grid-Gen</t>
        </is>
      </c>
    </row>
    <row r="1703">
      <c r="A1703" t="inlineStr">
        <is>
          <t>Mamfe-Centre-IHS</t>
        </is>
      </c>
      <c r="B1703" t="inlineStr">
        <is>
          <t>SUO_106</t>
        </is>
      </c>
      <c r="C1703" t="inlineStr">
        <is>
          <t>SUD-OUEST</t>
        </is>
      </c>
      <c r="D1703" t="inlineStr">
        <is>
          <t>IHS</t>
        </is>
      </c>
      <c r="E1703" t="inlineStr">
        <is>
          <t>Grid - Gen</t>
        </is>
      </c>
      <c r="F1703" t="inlineStr">
        <is>
          <t>SUD-OUEST</t>
        </is>
      </c>
      <c r="G1703" t="inlineStr">
        <is>
          <t>Mamfe</t>
        </is>
      </c>
      <c r="H1703" t="inlineStr">
        <is>
          <t>NOKIA</t>
        </is>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inlineStr">
        <is>
          <t>Insecurity</t>
        </is>
      </c>
      <c r="AJ1703" t="inlineStr"/>
      <c r="AK1703" t="inlineStr">
        <is>
          <t>PDH</t>
        </is>
      </c>
      <c r="AL1703" t="inlineStr">
        <is>
          <t>TX ISSUE</t>
        </is>
      </c>
      <c r="AM1703" t="inlineStr">
        <is>
          <t>MPR ISSUE</t>
        </is>
      </c>
      <c r="AN1703" t="inlineStr">
        <is>
          <t>ACTIVE</t>
        </is>
      </c>
      <c r="AO1703" t="inlineStr">
        <is>
          <t>(05/06/2026 groupe whatsapp incident):  le FME est en route pour le site avec le FAN et la carte core pour remplacement ETA=12 UTC ||(05/06/2026 ocm ran 10h): P1 incident at Fontem_G9U9_SUO_017</t>
        </is>
      </c>
      <c r="AP1703" t="inlineStr">
        <is>
          <t>05/06/2026 groupe whatsapp incident) : le FME est en route pour le site avec le FAN et la carte core pour remplacement ETA=12 UTC || : P1 incident at Fontem_G9U9_SUO_017</t>
        </is>
      </c>
      <c r="AQ1703" t="inlineStr">
        <is>
          <t>SUO_017</t>
        </is>
      </c>
      <c r="AR1703" t="inlineStr">
        <is>
          <t xml:space="preserve"> P1 incident at Fontem_G9U9_SUO_017</t>
        </is>
      </c>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is>
          <t>(05/06/2026 ocm ran 10h): P1 incident at Fontem_G9U9_SUO_017</t>
        </is>
      </c>
      <c r="BJ1703" t="inlineStr"/>
      <c r="BK1703" t="inlineStr"/>
      <c r="BL1703" t="inlineStr"/>
      <c r="BM1703" t="inlineStr"/>
      <c r="BN1703" t="inlineStr">
        <is>
          <t>SUO_106</t>
        </is>
      </c>
      <c r="BO1703" t="inlineStr"/>
      <c r="BP1703" t="inlineStr">
        <is>
          <t>SUO_106</t>
        </is>
      </c>
      <c r="BQ1703" t="inlineStr"/>
    </row>
    <row r="1704">
      <c r="A1704" t="inlineStr">
        <is>
          <t>Datcheka</t>
        </is>
      </c>
      <c r="B1704" t="inlineStr">
        <is>
          <t>EXN_075</t>
        </is>
      </c>
      <c r="C1704" t="inlineStr">
        <is>
          <t>EXTREME-NORD</t>
        </is>
      </c>
      <c r="D1704" t="inlineStr">
        <is>
          <t>IHS</t>
        </is>
      </c>
      <c r="E1704" t="inlineStr">
        <is>
          <t>Gen-Solar AER</t>
        </is>
      </c>
      <c r="F1704" t="inlineStr">
        <is>
          <t>EXTREME-NORD</t>
        </is>
      </c>
      <c r="G1704" t="inlineStr">
        <is>
          <t>Datcheka</t>
        </is>
      </c>
      <c r="H1704" t="inlineStr">
        <is>
          <t>HUAWEI</t>
        </is>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inlineStr">
        <is>
          <t>Insecurity</t>
        </is>
      </c>
      <c r="AJ1704" t="inlineStr"/>
      <c r="AK1704" t="inlineStr">
        <is>
          <t>no impacts</t>
        </is>
      </c>
      <c r="AL1704" t="inlineStr">
        <is>
          <t>no impacts</t>
        </is>
      </c>
      <c r="AM1704" t="inlineStr">
        <is>
          <t>no impacts</t>
        </is>
      </c>
      <c r="AN1704" t="inlineStr">
        <is>
          <t>no impacts</t>
        </is>
      </c>
      <c r="AO1704" t="inlineStr"/>
      <c r="AP1704" t="inlineStr"/>
      <c r="AQ1704" t="inlineStr">
        <is>
          <t>EXN_075</t>
        </is>
      </c>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is>
          <t>EXN_075</t>
        </is>
      </c>
      <c r="BQ1704" t="inlineStr"/>
    </row>
    <row r="1705">
      <c r="A1705" t="inlineStr">
        <is>
          <t>Minawao-IHS</t>
        </is>
      </c>
      <c r="B1705" t="inlineStr">
        <is>
          <t>EXN_155</t>
        </is>
      </c>
      <c r="C1705" t="inlineStr">
        <is>
          <t>EXTREME-NORD</t>
        </is>
      </c>
      <c r="D1705" t="inlineStr">
        <is>
          <t>IHS</t>
        </is>
      </c>
      <c r="E1705" t="inlineStr">
        <is>
          <t>Solar-Gen</t>
        </is>
      </c>
      <c r="F1705" t="inlineStr">
        <is>
          <t>EXTREME-NORD</t>
        </is>
      </c>
      <c r="G1705" t="inlineStr">
        <is>
          <t>Minawao</t>
        </is>
      </c>
      <c r="H1705" t="inlineStr">
        <is>
          <t>HUAWEI</t>
        </is>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inlineStr">
        <is>
          <t>Insecurity</t>
        </is>
      </c>
      <c r="AJ1705" t="inlineStr"/>
      <c r="AK1705" t="inlineStr">
        <is>
          <t>no impacts</t>
        </is>
      </c>
      <c r="AL1705" t="inlineStr">
        <is>
          <t>no impacts</t>
        </is>
      </c>
      <c r="AM1705" t="inlineStr">
        <is>
          <t>no impacts</t>
        </is>
      </c>
      <c r="AN1705" t="inlineStr">
        <is>
          <t>no impacts</t>
        </is>
      </c>
      <c r="AO1705" t="inlineStr"/>
      <c r="AP1705" t="inlineStr"/>
      <c r="AQ1705" t="inlineStr">
        <is>
          <t>EXN_155</t>
        </is>
      </c>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is>
          <t>EXN_155</t>
        </is>
      </c>
      <c r="BQ1705" t="inlineStr"/>
    </row>
    <row r="1706">
      <c r="A1706" t="inlineStr">
        <is>
          <t>Obokoue-I</t>
        </is>
      </c>
      <c r="B1706" t="inlineStr">
        <is>
          <t>CTR_906</t>
        </is>
      </c>
      <c r="C1706" t="inlineStr">
        <is>
          <t>CENTRE</t>
        </is>
      </c>
      <c r="D1706" t="inlineStr">
        <is>
          <t>CAMUSAT</t>
        </is>
      </c>
      <c r="E1706" t="inlineStr">
        <is>
          <t>Hybrid Solar - S3</t>
        </is>
      </c>
      <c r="F1706" t="inlineStr">
        <is>
          <t>CENTRE</t>
        </is>
      </c>
      <c r="G1706" t="inlineStr">
        <is>
          <t>Mbankomo</t>
        </is>
      </c>
      <c r="H1706" t="inlineStr">
        <is>
          <t>ZTE</t>
        </is>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inlineStr">
        <is>
          <t>EXCLU</t>
        </is>
      </c>
      <c r="AJ1706" t="inlineStr"/>
      <c r="AK1706" t="inlineStr">
        <is>
          <t>Exclu</t>
        </is>
      </c>
      <c r="AL1706" t="inlineStr">
        <is>
          <t>Exclu</t>
        </is>
      </c>
      <c r="AM1706" t="inlineStr">
        <is>
          <t>EXCLU</t>
        </is>
      </c>
      <c r="AN1706" t="inlineStr">
        <is>
          <t>Exclu</t>
        </is>
      </c>
      <c r="AO1706" t="inlineStr"/>
      <c r="AP1706" t="inlineStr"/>
      <c r="AQ1706" t="inlineStr">
        <is>
          <t>CTR_906</t>
        </is>
      </c>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is>
          <t>Solar-Gen-Lithium</t>
        </is>
      </c>
    </row>
    <row r="1707">
      <c r="A1707" t="inlineStr">
        <is>
          <t>Bonadiwoto-IHS</t>
        </is>
      </c>
      <c r="B1707" t="inlineStr">
        <is>
          <t>LIT_129</t>
        </is>
      </c>
      <c r="C1707" t="inlineStr">
        <is>
          <t>Douala</t>
        </is>
      </c>
      <c r="D1707" t="inlineStr">
        <is>
          <t>IHS</t>
        </is>
      </c>
      <c r="E1707" t="inlineStr">
        <is>
          <t>Grid-Gen</t>
        </is>
      </c>
      <c r="F1707" t="inlineStr">
        <is>
          <t>LITTORAL</t>
        </is>
      </c>
      <c r="G1707" t="inlineStr">
        <is>
          <t>Douala</t>
        </is>
      </c>
      <c r="H1707" t="inlineStr">
        <is>
          <t>ZTE</t>
        </is>
      </c>
      <c r="I1707" t="n">
        <v>0</v>
      </c>
      <c r="J1707" t="n">
        <v>0</v>
      </c>
      <c r="K1707" t="n">
        <v>0</v>
      </c>
      <c r="L1707" t="n">
        <v>0</v>
      </c>
      <c r="M1707" t="n">
        <v>0</v>
      </c>
      <c r="N1707" t="n">
        <v>0</v>
      </c>
      <c r="O1707" t="n">
        <v>0</v>
      </c>
      <c r="P1707" t="n">
        <v>0</v>
      </c>
      <c r="Q1707" t="n">
        <v>5.317350249548417</v>
      </c>
      <c r="R1707" t="n">
        <v>1.579242679770456</v>
      </c>
      <c r="S1707" t="n">
        <v>1.114389198505849</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inlineStr">
        <is>
          <t>Operationnel</t>
        </is>
      </c>
      <c r="AJ1707" t="inlineStr"/>
      <c r="AK1707" t="inlineStr">
        <is>
          <t>no impacts</t>
        </is>
      </c>
      <c r="AL1707" t="inlineStr">
        <is>
          <t>no impacts</t>
        </is>
      </c>
      <c r="AM1707" t="inlineStr">
        <is>
          <t>no impacts</t>
        </is>
      </c>
      <c r="AN1707" t="inlineStr">
        <is>
          <t>no impacts</t>
        </is>
      </c>
      <c r="AO1707" t="inlineStr"/>
      <c r="AP1707" t="inlineStr"/>
      <c r="AQ1707" t="inlineStr">
        <is>
          <t>LIT_129</t>
        </is>
      </c>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is>
          <t>LIT_129</t>
        </is>
      </c>
      <c r="BQ1707" t="inlineStr"/>
    </row>
    <row r="1708">
      <c r="A1708" t="inlineStr">
        <is>
          <t>Bamenda-hospital-roundabout-IHS</t>
        </is>
      </c>
      <c r="B1708" t="inlineStr">
        <is>
          <t>NRO_131</t>
        </is>
      </c>
      <c r="C1708" t="inlineStr">
        <is>
          <t>NORD-OUEST</t>
        </is>
      </c>
      <c r="D1708" t="inlineStr">
        <is>
          <t>IHS</t>
        </is>
      </c>
      <c r="E1708" t="inlineStr">
        <is>
          <t>Grid-Gen</t>
        </is>
      </c>
      <c r="F1708" t="inlineStr">
        <is>
          <t>NORD-OUEST</t>
        </is>
      </c>
      <c r="G1708" t="inlineStr">
        <is>
          <t>Bamenda</t>
        </is>
      </c>
      <c r="H1708" t="inlineStr">
        <is>
          <t>Huawei</t>
        </is>
      </c>
      <c r="I1708" t="n">
        <v>7.938571709856092</v>
      </c>
      <c r="J1708" t="n">
        <v>4.260086806893186</v>
      </c>
      <c r="K1708" t="n">
        <v>10.32704539812175</v>
      </c>
      <c r="L1708" t="n">
        <v>24.11382846364355</v>
      </c>
      <c r="M1708" t="n">
        <v>9.704066112495115</v>
      </c>
      <c r="N1708" t="n">
        <v>0</v>
      </c>
      <c r="O1708" t="n">
        <v>0</v>
      </c>
      <c r="P1708" t="n">
        <v>1.700253686153987</v>
      </c>
      <c r="Q1708" t="n">
        <v>15.12974662774339</v>
      </c>
      <c r="R1708" t="n">
        <v>0.9099278606752217</v>
      </c>
      <c r="S1708" t="n">
        <v>1.046972602466092</v>
      </c>
      <c r="T1708" t="n">
        <v>0</v>
      </c>
      <c r="U1708" t="n">
        <v>0</v>
      </c>
      <c r="V1708" t="n">
        <v>0</v>
      </c>
      <c r="W1708" t="n">
        <v>0</v>
      </c>
      <c r="X1708" t="n">
        <v>0</v>
      </c>
      <c r="Y1708" t="n">
        <v>0</v>
      </c>
      <c r="Z1708" t="n">
        <v>2.106108728344648</v>
      </c>
      <c r="AA1708" t="n">
        <v>0</v>
      </c>
      <c r="AB1708" t="n">
        <v>0</v>
      </c>
      <c r="AC1708" t="n">
        <v>0</v>
      </c>
      <c r="AD1708" t="n">
        <v>0</v>
      </c>
      <c r="AE1708" t="n">
        <v>0</v>
      </c>
      <c r="AF1708" t="n">
        <v>0</v>
      </c>
      <c r="AG1708" t="n">
        <v>0</v>
      </c>
      <c r="AH1708" t="n">
        <v>0</v>
      </c>
      <c r="AI1708" t="inlineStr">
        <is>
          <t>Operationnel</t>
        </is>
      </c>
      <c r="AJ1708" t="inlineStr"/>
      <c r="AK1708" t="inlineStr">
        <is>
          <t>no impacts</t>
        </is>
      </c>
      <c r="AL1708" t="inlineStr">
        <is>
          <t>no impacts</t>
        </is>
      </c>
      <c r="AM1708" t="inlineStr">
        <is>
          <t>no impacts</t>
        </is>
      </c>
      <c r="AN1708" t="inlineStr">
        <is>
          <t>no impacts</t>
        </is>
      </c>
      <c r="AO1708" t="inlineStr"/>
      <c r="AP1708" t="inlineStr"/>
      <c r="AQ1708" t="inlineStr">
        <is>
          <t>NRO_131</t>
        </is>
      </c>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is>
          <t>NRO_131</t>
        </is>
      </c>
      <c r="BQ1708" t="inlineStr">
        <is>
          <t>Grid-Gen</t>
        </is>
      </c>
    </row>
    <row r="1709">
      <c r="A1709" t="inlineStr">
        <is>
          <t>Bda-Agence</t>
        </is>
      </c>
      <c r="B1709" t="inlineStr">
        <is>
          <t>NRO_016</t>
        </is>
      </c>
      <c r="C1709" t="inlineStr">
        <is>
          <t>NORD-OUEST</t>
        </is>
      </c>
      <c r="D1709" t="inlineStr">
        <is>
          <t>CAMUSAT</t>
        </is>
      </c>
      <c r="E1709" t="inlineStr">
        <is>
          <t>Medium Grid + GE</t>
        </is>
      </c>
      <c r="F1709" t="inlineStr">
        <is>
          <t>NORD-OUEST</t>
        </is>
      </c>
      <c r="G1709" t="inlineStr">
        <is>
          <t>Bamenda</t>
        </is>
      </c>
      <c r="H1709" t="inlineStr">
        <is>
          <t>Huawei</t>
        </is>
      </c>
      <c r="I1709" t="n">
        <v>5.603371400524495</v>
      </c>
      <c r="J1709" t="n">
        <v>2.783788199170741</v>
      </c>
      <c r="K1709" t="n">
        <v>0</v>
      </c>
      <c r="L1709" t="n">
        <v>0</v>
      </c>
      <c r="M1709" t="n">
        <v>5.834407005048041</v>
      </c>
      <c r="N1709" t="n">
        <v>0</v>
      </c>
      <c r="O1709" t="n">
        <v>0</v>
      </c>
      <c r="P1709" t="n">
        <v>1.367682980769505</v>
      </c>
      <c r="Q1709" t="n">
        <v>6.120838362825419</v>
      </c>
      <c r="R1709" t="n">
        <v>0.4816362899612764</v>
      </c>
      <c r="S1709" t="n">
        <v>0.8359122856580289</v>
      </c>
      <c r="T1709" t="n">
        <v>0</v>
      </c>
      <c r="U1709" t="n">
        <v>0</v>
      </c>
      <c r="V1709" t="n">
        <v>0</v>
      </c>
      <c r="W1709" t="n">
        <v>0</v>
      </c>
      <c r="X1709" t="n">
        <v>0</v>
      </c>
      <c r="Y1709" t="n">
        <v>0</v>
      </c>
      <c r="Z1709" t="n">
        <v>2.366875408423294</v>
      </c>
      <c r="AA1709" t="n">
        <v>0</v>
      </c>
      <c r="AB1709" t="n">
        <v>0</v>
      </c>
      <c r="AC1709" t="n">
        <v>0</v>
      </c>
      <c r="AD1709" t="n">
        <v>0</v>
      </c>
      <c r="AE1709" t="n">
        <v>0</v>
      </c>
      <c r="AF1709" t="n">
        <v>0</v>
      </c>
      <c r="AG1709" t="n">
        <v>0</v>
      </c>
      <c r="AH1709" t="n">
        <v>0</v>
      </c>
      <c r="AI1709" t="inlineStr">
        <is>
          <t>Operationnel</t>
        </is>
      </c>
      <c r="AJ1709" t="inlineStr"/>
      <c r="AK1709" t="inlineStr">
        <is>
          <t>no impacts</t>
        </is>
      </c>
      <c r="AL1709" t="inlineStr">
        <is>
          <t>no impacts</t>
        </is>
      </c>
      <c r="AM1709" t="inlineStr">
        <is>
          <t>no impacts</t>
        </is>
      </c>
      <c r="AN1709" t="inlineStr">
        <is>
          <t>no impacts</t>
        </is>
      </c>
      <c r="AO1709" t="inlineStr"/>
      <c r="AP1709" t="inlineStr"/>
      <c r="AQ1709" t="inlineStr">
        <is>
          <t>NRO_016</t>
        </is>
      </c>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row>
    <row r="1710">
      <c r="A1710" t="inlineStr">
        <is>
          <t>St-Thomas</t>
        </is>
      </c>
      <c r="B1710" t="inlineStr">
        <is>
          <t>LIT_369</t>
        </is>
      </c>
      <c r="C1710" t="inlineStr">
        <is>
          <t>Douala</t>
        </is>
      </c>
      <c r="D1710" t="inlineStr">
        <is>
          <t>IHS</t>
        </is>
      </c>
      <c r="E1710" t="inlineStr">
        <is>
          <t>Grid-Gen</t>
        </is>
      </c>
      <c r="F1710" t="inlineStr">
        <is>
          <t>LITTORAL</t>
        </is>
      </c>
      <c r="G1710" t="inlineStr">
        <is>
          <t>Douala</t>
        </is>
      </c>
      <c r="H1710" t="inlineStr">
        <is>
          <t>ZTE</t>
        </is>
      </c>
      <c r="I1710" t="n">
        <v>0</v>
      </c>
      <c r="J1710" t="n">
        <v>0</v>
      </c>
      <c r="K1710" t="n">
        <v>0</v>
      </c>
      <c r="L1710" t="n">
        <v>0</v>
      </c>
      <c r="M1710" t="n">
        <v>0</v>
      </c>
      <c r="N1710" t="n">
        <v>0</v>
      </c>
      <c r="O1710" t="n">
        <v>0</v>
      </c>
      <c r="P1710" t="n">
        <v>0</v>
      </c>
      <c r="Q1710" t="n">
        <v>0</v>
      </c>
      <c r="R1710" t="n">
        <v>0</v>
      </c>
      <c r="S1710" t="n">
        <v>0.388822542397548</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inlineStr">
        <is>
          <t>Operationnel</t>
        </is>
      </c>
      <c r="AJ1710" t="inlineStr"/>
      <c r="AK1710" t="inlineStr">
        <is>
          <t>no impacts</t>
        </is>
      </c>
      <c r="AL1710" t="inlineStr">
        <is>
          <t>no impacts</t>
        </is>
      </c>
      <c r="AM1710" t="inlineStr">
        <is>
          <t>no impacts</t>
        </is>
      </c>
      <c r="AN1710" t="inlineStr">
        <is>
          <t>no impacts</t>
        </is>
      </c>
      <c r="AO1710" t="inlineStr"/>
      <c r="AP1710" t="inlineStr"/>
      <c r="AQ1710" t="inlineStr">
        <is>
          <t>LIT_369</t>
        </is>
      </c>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is>
          <t>LIT_369</t>
        </is>
      </c>
      <c r="BQ1710" t="inlineStr"/>
    </row>
    <row r="1711">
      <c r="A1711" t="inlineStr">
        <is>
          <t>Bafia-Dang</t>
        </is>
      </c>
      <c r="B1711" t="inlineStr">
        <is>
          <t>CTR_397</t>
        </is>
      </c>
      <c r="C1711" t="inlineStr">
        <is>
          <t>CENTRE</t>
        </is>
      </c>
      <c r="D1711" t="inlineStr">
        <is>
          <t>IHS</t>
        </is>
      </c>
      <c r="E1711" t="inlineStr">
        <is>
          <t>Grid-Gen</t>
        </is>
      </c>
      <c r="F1711" t="inlineStr">
        <is>
          <t>CENTRE</t>
        </is>
      </c>
      <c r="G1711" t="inlineStr">
        <is>
          <t>Bafia</t>
        </is>
      </c>
      <c r="H1711" t="inlineStr">
        <is>
          <t>ZTE</t>
        </is>
      </c>
      <c r="I1711" t="n">
        <v>0</v>
      </c>
      <c r="J1711" t="n">
        <v>0</v>
      </c>
      <c r="K1711" t="n">
        <v>0</v>
      </c>
      <c r="L1711" t="n">
        <v>0</v>
      </c>
      <c r="M1711" t="n">
        <v>0.03563448647815722</v>
      </c>
      <c r="N1711" t="n">
        <v>0</v>
      </c>
      <c r="O1711" t="n">
        <v>0</v>
      </c>
      <c r="P1711" t="n">
        <v>0</v>
      </c>
      <c r="Q1711" t="n">
        <v>0.984371477572032</v>
      </c>
      <c r="R1711" t="n">
        <v>0</v>
      </c>
      <c r="S1711" t="n">
        <v>0.3444488675438671</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inlineStr">
        <is>
          <t>Operationnel</t>
        </is>
      </c>
      <c r="AJ1711" t="inlineStr"/>
      <c r="AK1711" t="inlineStr">
        <is>
          <t>no impacts</t>
        </is>
      </c>
      <c r="AL1711" t="inlineStr">
        <is>
          <t>no impacts</t>
        </is>
      </c>
      <c r="AM1711" t="inlineStr">
        <is>
          <t>no impacts</t>
        </is>
      </c>
      <c r="AN1711" t="inlineStr">
        <is>
          <t>no impacts</t>
        </is>
      </c>
      <c r="AO1711" t="inlineStr"/>
      <c r="AP1711" t="inlineStr"/>
      <c r="AQ1711" t="inlineStr">
        <is>
          <t>CTR_397</t>
        </is>
      </c>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is>
          <t>CTR_397</t>
        </is>
      </c>
      <c r="BQ1711" t="inlineStr">
        <is>
          <t>Grid-Gen-Lithium</t>
        </is>
      </c>
    </row>
    <row r="1712">
      <c r="A1712" t="inlineStr">
        <is>
          <t>Oyack-IHS</t>
        </is>
      </c>
      <c r="B1712" t="inlineStr">
        <is>
          <t>LIT_368</t>
        </is>
      </c>
      <c r="C1712" t="inlineStr">
        <is>
          <t>Douala</t>
        </is>
      </c>
      <c r="D1712" t="inlineStr">
        <is>
          <t>IHS</t>
        </is>
      </c>
      <c r="E1712" t="inlineStr">
        <is>
          <t>Grid-Gen</t>
        </is>
      </c>
      <c r="F1712" t="inlineStr">
        <is>
          <t>LITTORAL</t>
        </is>
      </c>
      <c r="G1712" t="inlineStr">
        <is>
          <t>Douala</t>
        </is>
      </c>
      <c r="H1712" t="inlineStr">
        <is>
          <t>ZTE</t>
        </is>
      </c>
      <c r="I1712" t="n">
        <v>0</v>
      </c>
      <c r="J1712" t="n">
        <v>0</v>
      </c>
      <c r="K1712" t="n">
        <v>0.09488261664854647</v>
      </c>
      <c r="L1712" t="n">
        <v>0</v>
      </c>
      <c r="M1712" t="n">
        <v>0</v>
      </c>
      <c r="N1712" t="n">
        <v>0</v>
      </c>
      <c r="O1712" t="n">
        <v>0</v>
      </c>
      <c r="P1712" t="n">
        <v>2.773515194059921</v>
      </c>
      <c r="Q1712" t="n">
        <v>3.336818307636553</v>
      </c>
      <c r="R1712" t="n">
        <v>0</v>
      </c>
      <c r="S1712" t="n">
        <v>0.2486031566661815</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inlineStr">
        <is>
          <t>Operationnel</t>
        </is>
      </c>
      <c r="AJ1712" t="inlineStr"/>
      <c r="AK1712" t="inlineStr">
        <is>
          <t>no impacts</t>
        </is>
      </c>
      <c r="AL1712" t="inlineStr">
        <is>
          <t>no impacts</t>
        </is>
      </c>
      <c r="AM1712" t="inlineStr">
        <is>
          <t>no impacts</t>
        </is>
      </c>
      <c r="AN1712" t="inlineStr">
        <is>
          <t>no impacts</t>
        </is>
      </c>
      <c r="AO1712" t="inlineStr"/>
      <c r="AP1712" t="inlineStr"/>
      <c r="AQ1712" t="inlineStr">
        <is>
          <t>LIT_368</t>
        </is>
      </c>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is>
          <t>LIT_368</t>
        </is>
      </c>
      <c r="BQ1712" t="inlineStr"/>
    </row>
    <row r="1713">
      <c r="A1713" t="inlineStr">
        <is>
          <t>Sohock-IHS</t>
        </is>
      </c>
      <c r="B1713" t="inlineStr">
        <is>
          <t>LIT_501</t>
        </is>
      </c>
      <c r="C1713" t="inlineStr">
        <is>
          <t>LITTORAL</t>
        </is>
      </c>
      <c r="D1713" t="inlineStr">
        <is>
          <t>IHS</t>
        </is>
      </c>
      <c r="E1713" t="inlineStr">
        <is>
          <t>Hybrid-Gen</t>
        </is>
      </c>
      <c r="F1713" t="inlineStr">
        <is>
          <t>LITTORAL</t>
        </is>
      </c>
      <c r="G1713" t="inlineStr">
        <is>
          <t>Sohock</t>
        </is>
      </c>
      <c r="H1713" t="inlineStr">
        <is>
          <t>NOKIA</t>
        </is>
      </c>
      <c r="I1713" t="n">
        <v>0.001783507831739642</v>
      </c>
      <c r="J1713" t="n">
        <v>0</v>
      </c>
      <c r="K1713" t="n">
        <v>0</v>
      </c>
      <c r="L1713" t="n">
        <v>0</v>
      </c>
      <c r="M1713" t="n">
        <v>0.1395076310394535</v>
      </c>
      <c r="N1713" t="n">
        <v>0</v>
      </c>
      <c r="O1713" t="n">
        <v>0.3448789373754279</v>
      </c>
      <c r="P1713" t="n">
        <v>0</v>
      </c>
      <c r="Q1713" t="n">
        <v>0</v>
      </c>
      <c r="R1713" t="n">
        <v>0.01684172634203865</v>
      </c>
      <c r="S1713" t="n">
        <v>0.2145213028920213</v>
      </c>
      <c r="T1713" t="n">
        <v>0</v>
      </c>
      <c r="U1713" t="n">
        <v>0.0009809293074567</v>
      </c>
      <c r="V1713" t="n">
        <v>0</v>
      </c>
      <c r="W1713" t="n">
        <v>0</v>
      </c>
      <c r="X1713" t="n">
        <v>0</v>
      </c>
      <c r="Y1713" t="n">
        <v>0</v>
      </c>
      <c r="Z1713" t="n">
        <v>0</v>
      </c>
      <c r="AA1713" t="n">
        <v>0</v>
      </c>
      <c r="AB1713" t="n">
        <v>0</v>
      </c>
      <c r="AC1713" t="n">
        <v>0</v>
      </c>
      <c r="AD1713" t="n">
        <v>0</v>
      </c>
      <c r="AE1713" t="n">
        <v>0</v>
      </c>
      <c r="AF1713" t="n">
        <v>0</v>
      </c>
      <c r="AG1713" t="n">
        <v>0</v>
      </c>
      <c r="AH1713" t="n">
        <v>0</v>
      </c>
      <c r="AI1713" t="inlineStr">
        <is>
          <t>Operationnel</t>
        </is>
      </c>
      <c r="AJ1713" t="inlineStr"/>
      <c r="AK1713" t="inlineStr">
        <is>
          <t>no impacts</t>
        </is>
      </c>
      <c r="AL1713" t="inlineStr">
        <is>
          <t>no impacts</t>
        </is>
      </c>
      <c r="AM1713" t="inlineStr">
        <is>
          <t>no impacts</t>
        </is>
      </c>
      <c r="AN1713" t="inlineStr">
        <is>
          <t>no impacts</t>
        </is>
      </c>
      <c r="AO1713" t="inlineStr"/>
      <c r="AP1713" t="inlineStr"/>
      <c r="AQ1713" t="inlineStr">
        <is>
          <t>LIT_501</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is>
          <t>LIT_501</t>
        </is>
      </c>
      <c r="BQ1713" t="inlineStr"/>
    </row>
    <row r="1714">
      <c r="A1714" t="inlineStr">
        <is>
          <t>PK8-Essiac</t>
        </is>
      </c>
      <c r="B1714" t="inlineStr">
        <is>
          <t>LIT_443</t>
        </is>
      </c>
      <c r="C1714" t="inlineStr">
        <is>
          <t>Douala</t>
        </is>
      </c>
      <c r="D1714" t="inlineStr">
        <is>
          <t>IHS</t>
        </is>
      </c>
      <c r="E1714" t="inlineStr">
        <is>
          <t>Grid-Gen</t>
        </is>
      </c>
      <c r="F1714" t="inlineStr">
        <is>
          <t>LITTORAL</t>
        </is>
      </c>
      <c r="G1714" t="inlineStr">
        <is>
          <t>Douala</t>
        </is>
      </c>
      <c r="H1714" t="inlineStr">
        <is>
          <t>ZTE</t>
        </is>
      </c>
      <c r="I1714" t="n">
        <v>0</v>
      </c>
      <c r="J1714" t="n">
        <v>0</v>
      </c>
      <c r="K1714" t="n">
        <v>0.1337630873804694</v>
      </c>
      <c r="L1714" t="n">
        <v>0</v>
      </c>
      <c r="M1714" t="n">
        <v>0</v>
      </c>
      <c r="N1714" t="n">
        <v>0</v>
      </c>
      <c r="O1714" t="n">
        <v>0</v>
      </c>
      <c r="P1714" t="n">
        <v>0</v>
      </c>
      <c r="Q1714" t="n">
        <v>0</v>
      </c>
      <c r="R1714" t="n">
        <v>0</v>
      </c>
      <c r="S1714" t="n">
        <v>0.2031415420351388</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inlineStr">
        <is>
          <t>Operationnel</t>
        </is>
      </c>
      <c r="AJ1714" t="inlineStr"/>
      <c r="AK1714" t="inlineStr">
        <is>
          <t>no impacts</t>
        </is>
      </c>
      <c r="AL1714" t="inlineStr">
        <is>
          <t>no impacts</t>
        </is>
      </c>
      <c r="AM1714" t="inlineStr">
        <is>
          <t>no impacts</t>
        </is>
      </c>
      <c r="AN1714" t="inlineStr">
        <is>
          <t>no impacts</t>
        </is>
      </c>
      <c r="AO1714" t="inlineStr"/>
      <c r="AP1714" t="inlineStr"/>
      <c r="AQ1714" t="inlineStr">
        <is>
          <t>LIT_443</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is>
          <t>LIT_443</t>
        </is>
      </c>
      <c r="BQ1714" t="inlineStr">
        <is>
          <t>Gen Only</t>
        </is>
      </c>
    </row>
    <row r="1715">
      <c r="A1715" t="inlineStr">
        <is>
          <t>Cite-de-la-Paix</t>
        </is>
      </c>
      <c r="B1715" t="inlineStr">
        <is>
          <t>LIT_442</t>
        </is>
      </c>
      <c r="C1715" t="inlineStr">
        <is>
          <t>Douala</t>
        </is>
      </c>
      <c r="D1715" t="inlineStr">
        <is>
          <t>IHS</t>
        </is>
      </c>
      <c r="E1715" t="inlineStr">
        <is>
          <t>Grid-Gen</t>
        </is>
      </c>
      <c r="F1715" t="inlineStr">
        <is>
          <t>LITTORAL</t>
        </is>
      </c>
      <c r="G1715" t="inlineStr">
        <is>
          <t>Douala</t>
        </is>
      </c>
      <c r="H1715" t="inlineStr">
        <is>
          <t>ZTE</t>
        </is>
      </c>
      <c r="I1715" t="n">
        <v>0</v>
      </c>
      <c r="J1715" t="n">
        <v>0</v>
      </c>
      <c r="K1715" t="n">
        <v>0</v>
      </c>
      <c r="L1715" t="n">
        <v>0.01719301549796989</v>
      </c>
      <c r="M1715" t="n">
        <v>0</v>
      </c>
      <c r="N1715" t="n">
        <v>0</v>
      </c>
      <c r="O1715" t="n">
        <v>0.01747837675104787</v>
      </c>
      <c r="P1715" t="n">
        <v>0</v>
      </c>
      <c r="Q1715" t="n">
        <v>0</v>
      </c>
      <c r="R1715" t="n">
        <v>0</v>
      </c>
      <c r="S1715" t="n">
        <v>0.1867867752180878</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inlineStr">
        <is>
          <t>Operationnel</t>
        </is>
      </c>
      <c r="AJ1715" t="inlineStr"/>
      <c r="AK1715" t="inlineStr">
        <is>
          <t>no impacts</t>
        </is>
      </c>
      <c r="AL1715" t="inlineStr">
        <is>
          <t>no impacts</t>
        </is>
      </c>
      <c r="AM1715" t="inlineStr">
        <is>
          <t>no impacts</t>
        </is>
      </c>
      <c r="AN1715" t="inlineStr">
        <is>
          <t>no impacts</t>
        </is>
      </c>
      <c r="AO1715" t="inlineStr"/>
      <c r="AP1715" t="inlineStr"/>
      <c r="AQ1715" t="inlineStr">
        <is>
          <t>LIT_442</t>
        </is>
      </c>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is>
          <t>LIT_442</t>
        </is>
      </c>
      <c r="BQ1715" t="inlineStr">
        <is>
          <t>Grid-Gen</t>
        </is>
      </c>
    </row>
    <row r="1716">
      <c r="A1716" t="inlineStr">
        <is>
          <t>Foumban-Njintout</t>
        </is>
      </c>
      <c r="B1716" t="inlineStr">
        <is>
          <t>OST_176</t>
        </is>
      </c>
      <c r="C1716" t="inlineStr">
        <is>
          <t>OUEST</t>
        </is>
      </c>
      <c r="D1716" t="inlineStr">
        <is>
          <t>IHS</t>
        </is>
      </c>
      <c r="E1716" t="inlineStr">
        <is>
          <t>Grid-Gen</t>
        </is>
      </c>
      <c r="F1716" t="inlineStr">
        <is>
          <t>OUEST</t>
        </is>
      </c>
      <c r="G1716" t="inlineStr">
        <is>
          <t>Foumban</t>
        </is>
      </c>
      <c r="H1716" t="inlineStr">
        <is>
          <t>Huawei</t>
        </is>
      </c>
      <c r="I1716" t="n">
        <v>0.6317363090804805</v>
      </c>
      <c r="J1716" t="n">
        <v>0.07223206718545341</v>
      </c>
      <c r="K1716" t="n">
        <v>2.165981086256146</v>
      </c>
      <c r="L1716" t="n">
        <v>0.4682599812232295</v>
      </c>
      <c r="M1716" t="n">
        <v>0</v>
      </c>
      <c r="N1716" t="n">
        <v>0.7178975724318201</v>
      </c>
      <c r="O1716" t="n">
        <v>0</v>
      </c>
      <c r="P1716" t="n">
        <v>0.3957603878630152</v>
      </c>
      <c r="Q1716" t="n">
        <v>0</v>
      </c>
      <c r="R1716" t="n">
        <v>1.009750794017687</v>
      </c>
      <c r="S1716" t="n">
        <v>0.154879820108266</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inlineStr">
        <is>
          <t>Operationnel</t>
        </is>
      </c>
      <c r="AJ1716" t="inlineStr"/>
      <c r="AK1716" t="inlineStr">
        <is>
          <t>no impacts</t>
        </is>
      </c>
      <c r="AL1716" t="inlineStr">
        <is>
          <t>no impacts</t>
        </is>
      </c>
      <c r="AM1716" t="inlineStr">
        <is>
          <t>no impacts</t>
        </is>
      </c>
      <c r="AN1716" t="inlineStr">
        <is>
          <t>no impacts</t>
        </is>
      </c>
      <c r="AO1716" t="inlineStr"/>
      <c r="AP1716" t="inlineStr"/>
      <c r="AQ1716" t="inlineStr">
        <is>
          <t>OST_176</t>
        </is>
      </c>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is>
          <t>OST_176</t>
        </is>
      </c>
      <c r="BQ1716" t="inlineStr">
        <is>
          <t>Grid-Gen</t>
        </is>
      </c>
    </row>
    <row r="1717">
      <c r="A1717" t="inlineStr">
        <is>
          <t>Guidiguis-Ville</t>
        </is>
      </c>
      <c r="B1717" t="inlineStr">
        <is>
          <t>NRD_144</t>
        </is>
      </c>
      <c r="C1717" t="inlineStr">
        <is>
          <t>NORD</t>
        </is>
      </c>
      <c r="D1717" t="inlineStr">
        <is>
          <t>CAMUSAT</t>
        </is>
      </c>
      <c r="E1717" t="inlineStr">
        <is>
          <t>Good Grid + GE</t>
        </is>
      </c>
      <c r="F1717" t="inlineStr">
        <is>
          <t>NORD</t>
        </is>
      </c>
      <c r="G1717" t="inlineStr">
        <is>
          <t>Guidiguis</t>
        </is>
      </c>
      <c r="H1717" t="inlineStr">
        <is>
          <t>Huawei</t>
        </is>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inlineStr">
        <is>
          <t>EXCLU</t>
        </is>
      </c>
      <c r="AJ1717" t="inlineStr"/>
      <c r="AK1717" t="inlineStr">
        <is>
          <t>Exclu</t>
        </is>
      </c>
      <c r="AL1717" t="inlineStr">
        <is>
          <t>Exclu</t>
        </is>
      </c>
      <c r="AM1717" t="inlineStr">
        <is>
          <t>EXCLU</t>
        </is>
      </c>
      <c r="AN1717" t="inlineStr">
        <is>
          <t>Exclu</t>
        </is>
      </c>
      <c r="AO1717" t="inlineStr"/>
      <c r="AP1717" t="inlineStr"/>
      <c r="AQ1717" t="inlineStr">
        <is>
          <t>NRD_144</t>
        </is>
      </c>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is>
          <t>Grid-Gen</t>
        </is>
      </c>
    </row>
    <row r="1718">
      <c r="A1718" t="inlineStr">
        <is>
          <t>Bonaloka-Entree</t>
        </is>
      </c>
      <c r="B1718" t="inlineStr">
        <is>
          <t>LIT_433</t>
        </is>
      </c>
      <c r="C1718" t="inlineStr">
        <is>
          <t>Douala</t>
        </is>
      </c>
      <c r="D1718" t="inlineStr">
        <is>
          <t>IHS</t>
        </is>
      </c>
      <c r="E1718" t="inlineStr">
        <is>
          <t>Grid-Gen</t>
        </is>
      </c>
      <c r="F1718" t="inlineStr">
        <is>
          <t>LITTORAL</t>
        </is>
      </c>
      <c r="G1718" t="inlineStr">
        <is>
          <t>Douala</t>
        </is>
      </c>
      <c r="H1718" t="inlineStr">
        <is>
          <t>ZTE</t>
        </is>
      </c>
      <c r="I1718" t="n">
        <v>0</v>
      </c>
      <c r="J1718" t="n">
        <v>0</v>
      </c>
      <c r="K1718" t="n">
        <v>0</v>
      </c>
      <c r="L1718" t="n">
        <v>0</v>
      </c>
      <c r="M1718" t="n">
        <v>0</v>
      </c>
      <c r="N1718" t="n">
        <v>0</v>
      </c>
      <c r="O1718" t="n">
        <v>0</v>
      </c>
      <c r="P1718" t="n">
        <v>0</v>
      </c>
      <c r="Q1718" t="n">
        <v>0.1151432656171084</v>
      </c>
      <c r="R1718" t="n">
        <v>0.3921755371212187</v>
      </c>
      <c r="S1718" t="n">
        <v>0.0169968296364781</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inlineStr">
        <is>
          <t>Operationnel</t>
        </is>
      </c>
      <c r="AJ1718" t="inlineStr"/>
      <c r="AK1718" t="inlineStr">
        <is>
          <t>no impacts</t>
        </is>
      </c>
      <c r="AL1718" t="inlineStr">
        <is>
          <t>no impacts</t>
        </is>
      </c>
      <c r="AM1718" t="inlineStr">
        <is>
          <t>no impacts</t>
        </is>
      </c>
      <c r="AN1718" t="inlineStr">
        <is>
          <t>no impacts</t>
        </is>
      </c>
      <c r="AO1718" t="inlineStr"/>
      <c r="AP1718" t="inlineStr"/>
      <c r="AQ1718" t="inlineStr">
        <is>
          <t>LIT_433</t>
        </is>
      </c>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is>
          <t>LIT_433</t>
        </is>
      </c>
      <c r="BQ1718" t="inlineStr">
        <is>
          <t>Grid-Gen(TGBT LL)</t>
        </is>
      </c>
    </row>
    <row r="1719">
      <c r="A1719" t="inlineStr">
        <is>
          <t>Ngambouo</t>
        </is>
      </c>
      <c r="B1719" t="inlineStr">
        <is>
          <t>OST_220</t>
        </is>
      </c>
      <c r="C1719" t="inlineStr">
        <is>
          <t>OUEST</t>
        </is>
      </c>
      <c r="D1719" t="inlineStr">
        <is>
          <t>IHS</t>
        </is>
      </c>
      <c r="E1719" t="inlineStr">
        <is>
          <t>Hybrid-Gen</t>
        </is>
      </c>
      <c r="F1719" t="inlineStr">
        <is>
          <t>OUEST</t>
        </is>
      </c>
      <c r="G1719" t="inlineStr">
        <is>
          <t>Ngambouo</t>
        </is>
      </c>
      <c r="H1719" t="inlineStr">
        <is>
          <t>NOKIA</t>
        </is>
      </c>
      <c r="I1719" t="n">
        <v>0</v>
      </c>
      <c r="J1719" t="n">
        <v>0</v>
      </c>
      <c r="K1719" t="n">
        <v>0</v>
      </c>
      <c r="L1719" t="n">
        <v>0</v>
      </c>
      <c r="M1719" t="n">
        <v>0</v>
      </c>
      <c r="N1719" t="n">
        <v>1.005600833642482</v>
      </c>
      <c r="O1719" t="n">
        <v>0</v>
      </c>
      <c r="P1719" t="n">
        <v>0</v>
      </c>
      <c r="Q1719" t="n">
        <v>0</v>
      </c>
      <c r="R1719" t="n">
        <v>0</v>
      </c>
      <c r="S1719" t="n">
        <v>0.01381017562742041</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inlineStr">
        <is>
          <t>Operationnel</t>
        </is>
      </c>
      <c r="AJ1719" t="inlineStr"/>
      <c r="AK1719" t="inlineStr">
        <is>
          <t>no impacts</t>
        </is>
      </c>
      <c r="AL1719" t="inlineStr">
        <is>
          <t>no impacts</t>
        </is>
      </c>
      <c r="AM1719" t="inlineStr">
        <is>
          <t>no impacts</t>
        </is>
      </c>
      <c r="AN1719" t="inlineStr">
        <is>
          <t>no impacts</t>
        </is>
      </c>
      <c r="AO1719" t="inlineStr"/>
      <c r="AP1719" t="inlineStr"/>
      <c r="AQ1719" t="inlineStr">
        <is>
          <t>OST_220</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is>
          <t>OST_220</t>
        </is>
      </c>
      <c r="BQ1719" t="inlineStr">
        <is>
          <t>Solar-Gen</t>
        </is>
      </c>
    </row>
    <row r="1720">
      <c r="A1720" t="inlineStr">
        <is>
          <t>Barriere</t>
        </is>
      </c>
      <c r="B1720" t="inlineStr">
        <is>
          <t>CTR_237</t>
        </is>
      </c>
      <c r="C1720" t="inlineStr">
        <is>
          <t>Yaounde</t>
        </is>
      </c>
      <c r="D1720" t="inlineStr">
        <is>
          <t>IHS</t>
        </is>
      </c>
      <c r="E1720" t="inlineStr">
        <is>
          <t>Grid-Gen</t>
        </is>
      </c>
      <c r="F1720" t="inlineStr">
        <is>
          <t>CENTRE</t>
        </is>
      </c>
      <c r="G1720" t="inlineStr">
        <is>
          <t>Yaounde</t>
        </is>
      </c>
      <c r="H1720" t="inlineStr">
        <is>
          <t>ZTE</t>
        </is>
      </c>
      <c r="I1720" t="n">
        <v>0</v>
      </c>
      <c r="J1720" t="n">
        <v>0</v>
      </c>
      <c r="K1720" t="n">
        <v>0</v>
      </c>
      <c r="L1720" t="n">
        <v>0.6183421652641149</v>
      </c>
      <c r="M1720" t="n">
        <v>1.13773531602332</v>
      </c>
      <c r="N1720" t="n">
        <v>0</v>
      </c>
      <c r="O1720" t="n">
        <v>0</v>
      </c>
      <c r="P1720" t="n">
        <v>0.0321744812845818</v>
      </c>
      <c r="Q1720" t="n">
        <v>0</v>
      </c>
      <c r="R1720" t="n">
        <v>0</v>
      </c>
      <c r="S1720" t="n">
        <v>0.01096857316519866</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inlineStr">
        <is>
          <t>Operationnel</t>
        </is>
      </c>
      <c r="AJ1720" t="inlineStr"/>
      <c r="AK1720" t="inlineStr">
        <is>
          <t>no impacts</t>
        </is>
      </c>
      <c r="AL1720" t="inlineStr">
        <is>
          <t>no impacts</t>
        </is>
      </c>
      <c r="AM1720" t="inlineStr">
        <is>
          <t>no impacts</t>
        </is>
      </c>
      <c r="AN1720" t="inlineStr">
        <is>
          <t>no impacts</t>
        </is>
      </c>
      <c r="AO1720" t="inlineStr"/>
      <c r="AP1720" t="inlineStr"/>
      <c r="AQ1720" t="inlineStr">
        <is>
          <t>CTR_237</t>
        </is>
      </c>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is>
          <t>CTR_237</t>
        </is>
      </c>
      <c r="BQ1720" t="inlineStr"/>
    </row>
    <row r="1721">
      <c r="A1721" t="inlineStr">
        <is>
          <t>Limbe-College-Excellence-IHS</t>
        </is>
      </c>
      <c r="B1721" t="inlineStr">
        <is>
          <t>SUO_151</t>
        </is>
      </c>
      <c r="C1721" t="inlineStr">
        <is>
          <t>SUD-OUEST</t>
        </is>
      </c>
      <c r="D1721" t="inlineStr">
        <is>
          <t>IHS</t>
        </is>
      </c>
      <c r="E1721" t="inlineStr">
        <is>
          <t>Grid-Gen</t>
        </is>
      </c>
      <c r="F1721" t="inlineStr">
        <is>
          <t>SUD-OUEST</t>
        </is>
      </c>
      <c r="G1721" t="inlineStr">
        <is>
          <t>Limbe</t>
        </is>
      </c>
      <c r="H1721" t="inlineStr">
        <is>
          <t>Huawei</t>
        </is>
      </c>
      <c r="I1721" t="n">
        <v>0</v>
      </c>
      <c r="J1721" t="n">
        <v>0</v>
      </c>
      <c r="K1721" t="n">
        <v>0</v>
      </c>
      <c r="L1721" t="n">
        <v>0</v>
      </c>
      <c r="M1721" t="n">
        <v>0</v>
      </c>
      <c r="N1721" t="n">
        <v>0</v>
      </c>
      <c r="O1721" t="n">
        <v>0</v>
      </c>
      <c r="P1721" t="n">
        <v>0</v>
      </c>
      <c r="Q1721" t="n">
        <v>0</v>
      </c>
      <c r="R1721" t="n">
        <v>0</v>
      </c>
      <c r="S1721" t="n">
        <v>0.00766908367648024</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inlineStr">
        <is>
          <t>Operationnel</t>
        </is>
      </c>
      <c r="AJ1721" t="inlineStr"/>
      <c r="AK1721" t="inlineStr">
        <is>
          <t>no impacts</t>
        </is>
      </c>
      <c r="AL1721" t="inlineStr">
        <is>
          <t>no impacts</t>
        </is>
      </c>
      <c r="AM1721" t="inlineStr">
        <is>
          <t>no impacts</t>
        </is>
      </c>
      <c r="AN1721" t="inlineStr">
        <is>
          <t>no impacts</t>
        </is>
      </c>
      <c r="AO1721" t="inlineStr"/>
      <c r="AP1721" t="inlineStr"/>
      <c r="AQ1721" t="inlineStr">
        <is>
          <t>SUO_151</t>
        </is>
      </c>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is>
          <t>SUO_151</t>
        </is>
      </c>
      <c r="BQ1721" t="inlineStr">
        <is>
          <t>Gen-Lithium</t>
        </is>
      </c>
    </row>
    <row r="1722">
      <c r="A1722" t="inlineStr">
        <is>
          <t>BAMENDA-MILE4-IHS</t>
        </is>
      </c>
      <c r="B1722" t="inlineStr">
        <is>
          <t>NRO_117</t>
        </is>
      </c>
      <c r="C1722" t="inlineStr">
        <is>
          <t>NORD-OUEST</t>
        </is>
      </c>
      <c r="D1722" t="inlineStr">
        <is>
          <t>IHS</t>
        </is>
      </c>
      <c r="E1722" t="inlineStr">
        <is>
          <t>Grid-Gen</t>
        </is>
      </c>
      <c r="F1722" t="inlineStr">
        <is>
          <t>NORD-OUEST</t>
        </is>
      </c>
      <c r="G1722" t="inlineStr">
        <is>
          <t>Bamenda</t>
        </is>
      </c>
      <c r="H1722" t="inlineStr">
        <is>
          <t>Huawei</t>
        </is>
      </c>
      <c r="I1722" t="n">
        <v>0</v>
      </c>
      <c r="J1722" t="n">
        <v>0</v>
      </c>
      <c r="K1722" t="n">
        <v>0</v>
      </c>
      <c r="L1722" t="n">
        <v>0</v>
      </c>
      <c r="M1722" t="n">
        <v>3.332163352195713</v>
      </c>
      <c r="N1722" t="n">
        <v>0</v>
      </c>
      <c r="O1722" t="n">
        <v>1.123128386881372</v>
      </c>
      <c r="P1722" t="n">
        <v>0</v>
      </c>
      <c r="Q1722" t="n">
        <v>0</v>
      </c>
      <c r="R1722" t="n">
        <v>0</v>
      </c>
      <c r="S1722" t="n">
        <v>0.00470846067579252</v>
      </c>
      <c r="T1722" t="n">
        <v>0</v>
      </c>
      <c r="U1722" t="n">
        <v>2.145149714781427</v>
      </c>
      <c r="V1722" t="n">
        <v>0</v>
      </c>
      <c r="W1722" t="n">
        <v>0</v>
      </c>
      <c r="X1722" t="n">
        <v>0</v>
      </c>
      <c r="Y1722" t="n">
        <v>0</v>
      </c>
      <c r="Z1722" t="n">
        <v>0.2598927612410932</v>
      </c>
      <c r="AA1722" t="n">
        <v>0</v>
      </c>
      <c r="AB1722" t="n">
        <v>0</v>
      </c>
      <c r="AC1722" t="n">
        <v>0</v>
      </c>
      <c r="AD1722" t="n">
        <v>0</v>
      </c>
      <c r="AE1722" t="n">
        <v>0</v>
      </c>
      <c r="AF1722" t="n">
        <v>0</v>
      </c>
      <c r="AG1722" t="n">
        <v>0</v>
      </c>
      <c r="AH1722" t="n">
        <v>0</v>
      </c>
      <c r="AI1722" t="inlineStr">
        <is>
          <t>Operationnel</t>
        </is>
      </c>
      <c r="AJ1722" t="inlineStr"/>
      <c r="AK1722" t="inlineStr">
        <is>
          <t>no impacts</t>
        </is>
      </c>
      <c r="AL1722" t="inlineStr">
        <is>
          <t>no impacts</t>
        </is>
      </c>
      <c r="AM1722" t="inlineStr">
        <is>
          <t>no impacts</t>
        </is>
      </c>
      <c r="AN1722" t="inlineStr">
        <is>
          <t>no impacts</t>
        </is>
      </c>
      <c r="AO1722" t="inlineStr"/>
      <c r="AP1722" t="inlineStr"/>
      <c r="AQ1722" t="inlineStr">
        <is>
          <t>NRO_117</t>
        </is>
      </c>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is>
          <t>NRO_117</t>
        </is>
      </c>
      <c r="BQ1722" t="inlineStr">
        <is>
          <t>Grid-Gen</t>
        </is>
      </c>
    </row>
    <row r="1723">
      <c r="A1723" t="inlineStr">
        <is>
          <t>Kikai-IHS</t>
        </is>
      </c>
      <c r="B1723" t="inlineStr">
        <is>
          <t>NRO_053</t>
        </is>
      </c>
      <c r="C1723" t="inlineStr">
        <is>
          <t>NORD-OUEST</t>
        </is>
      </c>
      <c r="D1723" t="inlineStr">
        <is>
          <t>IHS</t>
        </is>
      </c>
      <c r="E1723" t="inlineStr">
        <is>
          <t>Gen Only</t>
        </is>
      </c>
      <c r="F1723" t="inlineStr">
        <is>
          <t>NORD-OUEST</t>
        </is>
      </c>
      <c r="G1723" t="inlineStr">
        <is>
          <t>Kikai</t>
        </is>
      </c>
      <c r="H1723" t="inlineStr">
        <is>
          <t>NOKIA</t>
        </is>
      </c>
      <c r="I1723" t="n">
        <v>0</v>
      </c>
      <c r="J1723" t="n">
        <v>0</v>
      </c>
      <c r="K1723" t="n">
        <v>0</v>
      </c>
      <c r="L1723" t="n">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inlineStr">
        <is>
          <t>Insecurity</t>
        </is>
      </c>
      <c r="AJ1723" t="inlineStr"/>
      <c r="AK1723" t="inlineStr">
        <is>
          <t>no impacts</t>
        </is>
      </c>
      <c r="AL1723" t="inlineStr">
        <is>
          <t>no impacts</t>
        </is>
      </c>
      <c r="AM1723" t="inlineStr">
        <is>
          <t>no impacts</t>
        </is>
      </c>
      <c r="AN1723" t="inlineStr">
        <is>
          <t>no impacts</t>
        </is>
      </c>
      <c r="AO1723" t="inlineStr"/>
      <c r="AP1723" t="inlineStr"/>
      <c r="AQ1723" t="inlineStr">
        <is>
          <t>NRO_053</t>
        </is>
      </c>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is>
          <t>NRO_053</t>
        </is>
      </c>
      <c r="BQ1723" t="inlineStr"/>
    </row>
    <row r="1724">
      <c r="A1724" t="inlineStr">
        <is>
          <t>Nkwein-MTN</t>
        </is>
      </c>
      <c r="B1724" t="inlineStr">
        <is>
          <t>NRO_221</t>
        </is>
      </c>
      <c r="C1724" t="inlineStr">
        <is>
          <t>NORD-OUEST</t>
        </is>
      </c>
      <c r="D1724" t="inlineStr">
        <is>
          <t>IHS</t>
        </is>
      </c>
      <c r="E1724" t="inlineStr">
        <is>
          <t>Grid-Gen</t>
        </is>
      </c>
      <c r="F1724" t="inlineStr">
        <is>
          <t>NORD-OUEST</t>
        </is>
      </c>
      <c r="G1724" t="inlineStr">
        <is>
          <t>Bamenda</t>
        </is>
      </c>
      <c r="H1724" t="inlineStr">
        <is>
          <t>Huawei</t>
        </is>
      </c>
      <c r="I1724" t="n">
        <v>0</v>
      </c>
      <c r="J1724" t="n">
        <v>0</v>
      </c>
      <c r="K1724" t="n">
        <v>0</v>
      </c>
      <c r="L1724" t="n">
        <v>0</v>
      </c>
      <c r="M1724" t="n">
        <v>0</v>
      </c>
      <c r="N1724" t="n">
        <v>0</v>
      </c>
      <c r="O1724" t="n">
        <v>0</v>
      </c>
      <c r="P1724" t="n">
        <v>0</v>
      </c>
      <c r="Q1724" t="n">
        <v>0</v>
      </c>
      <c r="R1724" t="n">
        <v>0</v>
      </c>
      <c r="S1724" t="n">
        <v>0.003299489488718243</v>
      </c>
      <c r="T1724" t="n">
        <v>0</v>
      </c>
      <c r="U1724" t="n">
        <v>0</v>
      </c>
      <c r="V1724" t="n">
        <v>0</v>
      </c>
      <c r="W1724" t="n">
        <v>0</v>
      </c>
      <c r="X1724" t="n">
        <v>0</v>
      </c>
      <c r="Y1724" t="n">
        <v>0</v>
      </c>
      <c r="Z1724" t="n">
        <v>0.2372778819346352</v>
      </c>
      <c r="AA1724" t="n">
        <v>0</v>
      </c>
      <c r="AB1724" t="n">
        <v>0</v>
      </c>
      <c r="AC1724" t="n">
        <v>0</v>
      </c>
      <c r="AD1724" t="n">
        <v>0</v>
      </c>
      <c r="AE1724" t="n">
        <v>0</v>
      </c>
      <c r="AF1724" t="n">
        <v>0</v>
      </c>
      <c r="AG1724" t="n">
        <v>0</v>
      </c>
      <c r="AH1724" t="n">
        <v>0</v>
      </c>
      <c r="AI1724" t="inlineStr">
        <is>
          <t>Operationnel</t>
        </is>
      </c>
      <c r="AJ1724" t="inlineStr"/>
      <c r="AK1724" t="inlineStr">
        <is>
          <t>no impacts</t>
        </is>
      </c>
      <c r="AL1724" t="inlineStr">
        <is>
          <t>no impacts</t>
        </is>
      </c>
      <c r="AM1724" t="inlineStr">
        <is>
          <t>no impacts</t>
        </is>
      </c>
      <c r="AN1724" t="inlineStr">
        <is>
          <t>no impacts</t>
        </is>
      </c>
      <c r="AO1724" t="inlineStr"/>
      <c r="AP1724" t="inlineStr"/>
      <c r="AQ1724" t="inlineStr">
        <is>
          <t>NRO_221</t>
        </is>
      </c>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is>
          <t>NRO_221</t>
        </is>
      </c>
      <c r="BQ1724" t="inlineStr">
        <is>
          <t>Grid-Gen</t>
        </is>
      </c>
    </row>
    <row r="1725">
      <c r="A1725" t="inlineStr">
        <is>
          <t>Nkar-IHS</t>
        </is>
      </c>
      <c r="B1725" t="inlineStr">
        <is>
          <t>NRO_142</t>
        </is>
      </c>
      <c r="C1725" t="inlineStr">
        <is>
          <t>SUD-OUEST</t>
        </is>
      </c>
      <c r="D1725" t="inlineStr">
        <is>
          <t>IHS</t>
        </is>
      </c>
      <c r="E1725" t="inlineStr">
        <is>
          <t>Hybrid-Gen</t>
        </is>
      </c>
      <c r="F1725" t="inlineStr">
        <is>
          <t>NORD-OUEST</t>
        </is>
      </c>
      <c r="G1725" t="inlineStr">
        <is>
          <t>Buea</t>
        </is>
      </c>
      <c r="H1725" t="inlineStr">
        <is>
          <t>NOKIA</t>
        </is>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inlineStr">
        <is>
          <t>Insecurity</t>
        </is>
      </c>
      <c r="AJ1725" t="inlineStr"/>
      <c r="AK1725" t="inlineStr">
        <is>
          <t>no impacts</t>
        </is>
      </c>
      <c r="AL1725" t="inlineStr">
        <is>
          <t>no impacts</t>
        </is>
      </c>
      <c r="AM1725" t="inlineStr">
        <is>
          <t>no impacts</t>
        </is>
      </c>
      <c r="AN1725" t="inlineStr">
        <is>
          <t>no impacts</t>
        </is>
      </c>
      <c r="AO1725" t="inlineStr"/>
      <c r="AP1725" t="inlineStr"/>
      <c r="AQ1725" t="inlineStr">
        <is>
          <t>NRO_142</t>
        </is>
      </c>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is>
          <t>NRO_142</t>
        </is>
      </c>
      <c r="BQ1725" t="inlineStr">
        <is>
          <t>Grid-Gen</t>
        </is>
      </c>
    </row>
    <row r="1726">
      <c r="A1726" t="inlineStr">
        <is>
          <t>Banda</t>
        </is>
      </c>
      <c r="B1726" t="inlineStr">
        <is>
          <t>NRD_029</t>
        </is>
      </c>
      <c r="C1726" t="inlineStr">
        <is>
          <t>NORD</t>
        </is>
      </c>
      <c r="D1726" t="inlineStr">
        <is>
          <t>IHS</t>
        </is>
      </c>
      <c r="E1726" t="inlineStr">
        <is>
          <t>Solar-Gen</t>
        </is>
      </c>
      <c r="F1726" t="inlineStr">
        <is>
          <t>NORD</t>
        </is>
      </c>
      <c r="G1726" t="inlineStr">
        <is>
          <t>Banda</t>
        </is>
      </c>
      <c r="H1726" t="inlineStr">
        <is>
          <t>NOKIA</t>
        </is>
      </c>
      <c r="I1726" t="n">
        <v>0</v>
      </c>
      <c r="J1726" t="n">
        <v>0</v>
      </c>
      <c r="K1726" t="n">
        <v>0</v>
      </c>
      <c r="L1726" t="n">
        <v>0</v>
      </c>
      <c r="M1726" t="n">
        <v>0</v>
      </c>
      <c r="N1726" t="n">
        <v>0</v>
      </c>
      <c r="O1726" t="n">
        <v>0</v>
      </c>
      <c r="P1726" t="n">
        <v>0.4453676591431903</v>
      </c>
      <c r="Q1726" t="n">
        <v>0</v>
      </c>
      <c r="R1726" t="n">
        <v>0</v>
      </c>
      <c r="S1726" t="n">
        <v>0.001337630873804731</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inlineStr">
        <is>
          <t>Operationnel</t>
        </is>
      </c>
      <c r="AJ1726" t="inlineStr"/>
      <c r="AK1726" t="inlineStr">
        <is>
          <t>no impacts</t>
        </is>
      </c>
      <c r="AL1726" t="inlineStr">
        <is>
          <t>no impacts</t>
        </is>
      </c>
      <c r="AM1726" t="inlineStr">
        <is>
          <t>no impacts</t>
        </is>
      </c>
      <c r="AN1726" t="inlineStr">
        <is>
          <t>no impacts</t>
        </is>
      </c>
      <c r="AO1726" t="inlineStr"/>
      <c r="AP1726" t="inlineStr"/>
      <c r="AQ1726" t="inlineStr">
        <is>
          <t>NRD_029</t>
        </is>
      </c>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is>
          <t>NRD_029</t>
        </is>
      </c>
      <c r="BQ1726" t="inlineStr">
        <is>
          <t>Grid-Gen</t>
        </is>
      </c>
    </row>
    <row r="1727">
      <c r="A1727" t="inlineStr">
        <is>
          <t>Datcheka-IHS</t>
        </is>
      </c>
      <c r="B1727" t="inlineStr">
        <is>
          <t>EXN_265</t>
        </is>
      </c>
      <c r="C1727" t="inlineStr">
        <is>
          <t>EXTREME-NORD</t>
        </is>
      </c>
      <c r="D1727" t="inlineStr"/>
      <c r="E1727" t="inlineStr"/>
      <c r="F1727" t="inlineStr">
        <is>
          <t>EXTREME-NORD</t>
        </is>
      </c>
      <c r="G1727" t="inlineStr">
        <is>
          <t>Datcheka</t>
        </is>
      </c>
      <c r="H1727" t="inlineStr">
        <is>
          <t>HUAWEI</t>
        </is>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inlineStr">
        <is>
          <t>Insecurity</t>
        </is>
      </c>
      <c r="AJ1727" t="inlineStr"/>
      <c r="AK1727" t="inlineStr">
        <is>
          <t>no impacts</t>
        </is>
      </c>
      <c r="AL1727" t="inlineStr">
        <is>
          <t>no impacts</t>
        </is>
      </c>
      <c r="AM1727" t="inlineStr">
        <is>
          <t>no impacts</t>
        </is>
      </c>
      <c r="AN1727" t="inlineStr">
        <is>
          <t>no impacts</t>
        </is>
      </c>
      <c r="AO1727" t="inlineStr"/>
      <c r="AP1727" t="inlineStr"/>
      <c r="AQ1727" t="inlineStr">
        <is>
          <t>EXN_265</t>
        </is>
      </c>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row>
    <row r="1728">
      <c r="A1728" t="inlineStr">
        <is>
          <t>Madingring</t>
        </is>
      </c>
      <c r="B1728" t="inlineStr">
        <is>
          <t>NRD_036</t>
        </is>
      </c>
      <c r="C1728" t="inlineStr">
        <is>
          <t>NORD</t>
        </is>
      </c>
      <c r="D1728" t="inlineStr">
        <is>
          <t>IHS</t>
        </is>
      </c>
      <c r="E1728" t="inlineStr">
        <is>
          <t>Solar-Gen</t>
        </is>
      </c>
      <c r="F1728" t="inlineStr">
        <is>
          <t>NORD</t>
        </is>
      </c>
      <c r="G1728" t="inlineStr">
        <is>
          <t>Madingring</t>
        </is>
      </c>
      <c r="H1728" t="inlineStr">
        <is>
          <t>NOKIA</t>
        </is>
      </c>
      <c r="I1728" t="n">
        <v>1.118062274587154</v>
      </c>
      <c r="J1728" t="n">
        <v>0</v>
      </c>
      <c r="K1728" t="n">
        <v>1.420467387793735</v>
      </c>
      <c r="L1728" t="n">
        <v>1.60828542034792</v>
      </c>
      <c r="M1728" t="n">
        <v>0</v>
      </c>
      <c r="N1728" t="n">
        <v>0</v>
      </c>
      <c r="O1728" t="n">
        <v>4.242518995904478</v>
      </c>
      <c r="P1728" t="n">
        <v>9.296148779413077</v>
      </c>
      <c r="Q1728" t="n">
        <v>9.296202886027253</v>
      </c>
      <c r="R1728" t="n">
        <v>4.189635263231413</v>
      </c>
      <c r="S1728" t="n">
        <v>0.001248455482217681</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inlineStr">
        <is>
          <t>Operationnel</t>
        </is>
      </c>
      <c r="AJ1728" t="inlineStr"/>
      <c r="AK1728" t="inlineStr">
        <is>
          <t>TRAVAUX OCM</t>
        </is>
      </c>
      <c r="AL1728" t="inlineStr">
        <is>
          <t>TRAVAUX OCM</t>
        </is>
      </c>
      <c r="AM1728" t="inlineStr">
        <is>
          <t>Projet OCM (ZTE, NOKIA, autres projets)</t>
        </is>
      </c>
      <c r="AN1728" t="inlineStr">
        <is>
          <t>PLANNED WORKS</t>
        </is>
      </c>
      <c r="AO1728" t="inlineStr">
        <is>
          <t>(05/06/2026 ocm ran 18h): New BTS installed and not yet accepted..;..;(05/06/2026 ocm ran 15h): New BTS installed and not yet accepted..;..;(05/06/2026 ocm ran 10h): New BTS installed and not yet accepted</t>
        </is>
      </c>
      <c r="AP1728" t="inlineStr">
        <is>
          <t>: New BTS installed and not yet accepted.;.; : New BTS installed and not yet accepted.;.; : New BTS installed and not yet accepted</t>
        </is>
      </c>
      <c r="AQ1728" t="inlineStr">
        <is>
          <t>NRD_036</t>
        </is>
      </c>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is>
          <t>(05/06/2026 ocm ran 18h): New BTS installed and not yet accepted</t>
        </is>
      </c>
      <c r="BH1728" t="inlineStr">
        <is>
          <t>(05/06/2026 ocm ran 15h): New BTS installed and not yet accepted</t>
        </is>
      </c>
      <c r="BI1728" t="inlineStr">
        <is>
          <t>(05/06/2026 ocm ran 10h): New BTS installed and not yet accepted</t>
        </is>
      </c>
      <c r="BJ1728" t="inlineStr"/>
      <c r="BK1728" t="inlineStr"/>
      <c r="BL1728" t="inlineStr"/>
      <c r="BM1728" t="inlineStr"/>
      <c r="BN1728" t="inlineStr"/>
      <c r="BO1728" t="inlineStr"/>
      <c r="BP1728" t="inlineStr">
        <is>
          <t>NRD_036</t>
        </is>
      </c>
      <c r="BQ1728" t="inlineStr"/>
    </row>
    <row r="1729">
      <c r="A1729" t="inlineStr">
        <is>
          <t>Debunsha-MTN</t>
        </is>
      </c>
      <c r="B1729" t="inlineStr">
        <is>
          <t>SUO_035</t>
        </is>
      </c>
      <c r="C1729" t="inlineStr">
        <is>
          <t>SUD-OUEST</t>
        </is>
      </c>
      <c r="D1729" t="inlineStr">
        <is>
          <t>IHS</t>
        </is>
      </c>
      <c r="E1729" t="inlineStr">
        <is>
          <t>Grid-Gen</t>
        </is>
      </c>
      <c r="F1729" t="inlineStr">
        <is>
          <t>SUD-OUEST</t>
        </is>
      </c>
      <c r="G1729" t="inlineStr">
        <is>
          <t>Debunsha</t>
        </is>
      </c>
      <c r="H1729" t="inlineStr">
        <is>
          <t>HUAWEI</t>
        </is>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inlineStr">
        <is>
          <t>Insecurity</t>
        </is>
      </c>
      <c r="AJ1729" t="inlineStr"/>
      <c r="AK1729" t="inlineStr">
        <is>
          <t>IHS</t>
        </is>
      </c>
      <c r="AL1729" t="inlineStr">
        <is>
          <t>POWER ISSUE</t>
        </is>
      </c>
      <c r="AM1729" t="inlineStr">
        <is>
          <t>Defaut GE &amp; Power Cabinet</t>
        </is>
      </c>
      <c r="AN1729" t="inlineStr">
        <is>
          <t>PASSIVE</t>
        </is>
      </c>
      <c r="AO1729" t="inlineStr">
        <is>
          <t>( hourly IHS): 06/05/2026 11:28 0:43:25 NO COM OuR FME GUY is managing with level zero</t>
        </is>
      </c>
      <c r="AP1729" t="inlineStr">
        <is>
          <t>: 06/05/2026 11 : 28 0 : 43 : 25 NO COM OuR FME GUY is managing with level zero</t>
        </is>
      </c>
      <c r="AQ1729" t="inlineStr">
        <is>
          <t>SUO_035</t>
        </is>
      </c>
      <c r="AR1729" t="inlineStr"/>
      <c r="AS1729" t="inlineStr"/>
      <c r="AT1729" t="inlineStr"/>
      <c r="AU1729" t="inlineStr"/>
      <c r="AV1729" t="inlineStr"/>
      <c r="AW1729" t="inlineStr">
        <is>
          <t>( hourly IHS): 06/05/2026 11:28 0:43:25 NO COM OuR FME GUY is managing with level zero</t>
        </is>
      </c>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is>
          <t>SUO_035</t>
        </is>
      </c>
      <c r="BQ1729" t="inlineStr">
        <is>
          <t>Grid-Gen</t>
        </is>
      </c>
    </row>
    <row r="1730">
      <c r="A1730" t="inlineStr">
        <is>
          <t>Maga-Lycee</t>
        </is>
      </c>
      <c r="B1730" t="inlineStr">
        <is>
          <t>NRD_135</t>
        </is>
      </c>
      <c r="C1730" t="inlineStr">
        <is>
          <t>EXTREME-NORD</t>
        </is>
      </c>
      <c r="D1730" t="inlineStr">
        <is>
          <t>CAMUSAT</t>
        </is>
      </c>
      <c r="E1730" t="inlineStr">
        <is>
          <t>Bad Grid + Solar + GE</t>
        </is>
      </c>
      <c r="F1730" t="inlineStr">
        <is>
          <t>NORD</t>
        </is>
      </c>
      <c r="G1730" t="inlineStr">
        <is>
          <t>Maga</t>
        </is>
      </c>
      <c r="H1730" t="inlineStr">
        <is>
          <t>Huawei</t>
        </is>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inlineStr">
        <is>
          <t>EXCLU</t>
        </is>
      </c>
      <c r="AJ1730" t="inlineStr"/>
      <c r="AK1730" t="inlineStr">
        <is>
          <t>Exclu</t>
        </is>
      </c>
      <c r="AL1730" t="inlineStr">
        <is>
          <t>Exclu</t>
        </is>
      </c>
      <c r="AM1730" t="inlineStr">
        <is>
          <t>EXCLU</t>
        </is>
      </c>
      <c r="AN1730" t="inlineStr">
        <is>
          <t>Exclu</t>
        </is>
      </c>
      <c r="AO1730" t="inlineStr"/>
      <c r="AP1730" t="inlineStr"/>
      <c r="AQ1730" t="inlineStr">
        <is>
          <t>NRD_135</t>
        </is>
      </c>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is>
          <t>Grid-Gen</t>
        </is>
      </c>
    </row>
    <row r="1731">
      <c r="A1731" t="inlineStr">
        <is>
          <t>Bamessing-IHS</t>
        </is>
      </c>
      <c r="B1731" t="inlineStr">
        <is>
          <t>NRO_038</t>
        </is>
      </c>
      <c r="C1731" t="inlineStr">
        <is>
          <t>NORD-OUEST</t>
        </is>
      </c>
      <c r="D1731" t="inlineStr">
        <is>
          <t>IHS</t>
        </is>
      </c>
      <c r="E1731" t="inlineStr">
        <is>
          <t>Grid-Gen</t>
        </is>
      </c>
      <c r="F1731" t="inlineStr">
        <is>
          <t>NORD-OUEST</t>
        </is>
      </c>
      <c r="G1731" t="inlineStr">
        <is>
          <t>Bamessing</t>
        </is>
      </c>
      <c r="H1731" t="inlineStr">
        <is>
          <t>Huawei</t>
        </is>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inlineStr">
        <is>
          <t>Insecurity</t>
        </is>
      </c>
      <c r="AJ1731" t="inlineStr"/>
      <c r="AK1731" t="inlineStr">
        <is>
          <t>no impacts</t>
        </is>
      </c>
      <c r="AL1731" t="inlineStr">
        <is>
          <t>no impacts</t>
        </is>
      </c>
      <c r="AM1731" t="inlineStr">
        <is>
          <t>no impacts</t>
        </is>
      </c>
      <c r="AN1731" t="inlineStr">
        <is>
          <t>no impacts</t>
        </is>
      </c>
      <c r="AO1731" t="inlineStr"/>
      <c r="AP1731" t="inlineStr"/>
      <c r="AQ1731" t="inlineStr">
        <is>
          <t>NRO_038</t>
        </is>
      </c>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is>
          <t>NRO_038</t>
        </is>
      </c>
      <c r="BQ1731" t="inlineStr">
        <is>
          <t>Grid-Gen</t>
        </is>
      </c>
    </row>
    <row r="1732">
      <c r="A1732" t="inlineStr">
        <is>
          <t>Bfsam-Tyo-II</t>
        </is>
      </c>
      <c r="B1732" t="inlineStr">
        <is>
          <t>OST_232</t>
        </is>
      </c>
      <c r="C1732" t="inlineStr">
        <is>
          <t>Bafoussam</t>
        </is>
      </c>
      <c r="D1732" t="inlineStr">
        <is>
          <t>CAMUSAT</t>
        </is>
      </c>
      <c r="E1732" t="inlineStr">
        <is>
          <t>Good Grid + GE</t>
        </is>
      </c>
      <c r="F1732" t="inlineStr">
        <is>
          <t>OUEST</t>
        </is>
      </c>
      <c r="G1732" t="inlineStr">
        <is>
          <t>Bafoussam</t>
        </is>
      </c>
      <c r="H1732" t="inlineStr">
        <is>
          <t>Huawei</t>
        </is>
      </c>
      <c r="I1732" t="n">
        <v>0</v>
      </c>
      <c r="J1732" t="n">
        <v>0</v>
      </c>
      <c r="K1732" t="n">
        <v>0</v>
      </c>
      <c r="L1732" t="n">
        <v>0</v>
      </c>
      <c r="M1732" t="n">
        <v>0</v>
      </c>
      <c r="N1732" t="n">
        <v>0</v>
      </c>
      <c r="O1732" t="n">
        <v>0</v>
      </c>
      <c r="P1732" t="n">
        <v>0</v>
      </c>
      <c r="Q1732" t="n">
        <v>0</v>
      </c>
      <c r="R1732" t="n">
        <v>0</v>
      </c>
      <c r="S1732" t="n">
        <v>0.0002675261747609386</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inlineStr">
        <is>
          <t>Operationnel</t>
        </is>
      </c>
      <c r="AJ1732" t="inlineStr"/>
      <c r="AK1732" t="inlineStr">
        <is>
          <t>no impacts</t>
        </is>
      </c>
      <c r="AL1732" t="inlineStr">
        <is>
          <t>no impacts</t>
        </is>
      </c>
      <c r="AM1732" t="inlineStr">
        <is>
          <t>no impacts</t>
        </is>
      </c>
      <c r="AN1732" t="inlineStr">
        <is>
          <t>no impacts</t>
        </is>
      </c>
      <c r="AO1732" t="inlineStr"/>
      <c r="AP1732" t="inlineStr"/>
      <c r="AQ1732" t="inlineStr">
        <is>
          <t>OST_232</t>
        </is>
      </c>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is>
          <t>Grid-Gen</t>
        </is>
      </c>
    </row>
    <row r="1733">
      <c r="A1733" t="inlineStr">
        <is>
          <t>Maroua-Ouro-Tchede</t>
        </is>
      </c>
      <c r="B1733" t="inlineStr">
        <is>
          <t>EXN_092</t>
        </is>
      </c>
      <c r="C1733" t="inlineStr">
        <is>
          <t>Maroua</t>
        </is>
      </c>
      <c r="D1733" t="inlineStr">
        <is>
          <t>IHS</t>
        </is>
      </c>
      <c r="E1733" t="inlineStr">
        <is>
          <t>Grid-Gen</t>
        </is>
      </c>
      <c r="F1733" t="inlineStr">
        <is>
          <t>EXTREME-NORD</t>
        </is>
      </c>
      <c r="G1733" t="inlineStr">
        <is>
          <t>Maroua</t>
        </is>
      </c>
      <c r="H1733" t="inlineStr">
        <is>
          <t>Huawei</t>
        </is>
      </c>
      <c r="I1733" t="n">
        <v>0</v>
      </c>
      <c r="J1733" t="n">
        <v>0</v>
      </c>
      <c r="K1733" t="n">
        <v>0</v>
      </c>
      <c r="L1733" t="n">
        <v>0</v>
      </c>
      <c r="M1733" t="n">
        <v>0</v>
      </c>
      <c r="N1733" t="n">
        <v>0</v>
      </c>
      <c r="O1733" t="n">
        <v>0</v>
      </c>
      <c r="P1733" t="n">
        <v>0</v>
      </c>
      <c r="Q1733" t="n">
        <v>0</v>
      </c>
      <c r="R1733" t="n">
        <v>0.3619629144515499</v>
      </c>
      <c r="S1733" t="n">
        <v>8.917539158697954e-05</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inlineStr">
        <is>
          <t>Operationnel</t>
        </is>
      </c>
      <c r="AJ1733" t="inlineStr"/>
      <c r="AK1733" t="inlineStr">
        <is>
          <t>no impacts</t>
        </is>
      </c>
      <c r="AL1733" t="inlineStr">
        <is>
          <t>no impacts</t>
        </is>
      </c>
      <c r="AM1733" t="inlineStr">
        <is>
          <t>no impacts</t>
        </is>
      </c>
      <c r="AN1733" t="inlineStr">
        <is>
          <t>no impacts</t>
        </is>
      </c>
      <c r="AO1733" t="inlineStr"/>
      <c r="AP1733" t="inlineStr"/>
      <c r="AQ1733" t="inlineStr">
        <is>
          <t>EXN_092</t>
        </is>
      </c>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is>
          <t>EXN_092</t>
        </is>
      </c>
      <c r="BQ1733" t="inlineStr"/>
    </row>
    <row r="1734">
      <c r="A1734" t="inlineStr">
        <is>
          <t>Phacochere</t>
        </is>
      </c>
      <c r="B1734" t="inlineStr">
        <is>
          <t>ADM_160</t>
        </is>
      </c>
      <c r="C1734" t="inlineStr">
        <is>
          <t>ADAMAOUA</t>
        </is>
      </c>
      <c r="D1734" t="inlineStr">
        <is>
          <t>CAMUSAT</t>
        </is>
      </c>
      <c r="E1734" t="inlineStr">
        <is>
          <t>Hybrid Solar - S3</t>
        </is>
      </c>
      <c r="F1734" t="inlineStr">
        <is>
          <t>ADAMAOUA</t>
        </is>
      </c>
      <c r="G1734" t="inlineStr">
        <is>
          <t>Phacochere</t>
        </is>
      </c>
      <c r="H1734" t="inlineStr">
        <is>
          <t>Huawei</t>
        </is>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inlineStr">
        <is>
          <t>EXCLU</t>
        </is>
      </c>
      <c r="AJ1734" t="inlineStr"/>
      <c r="AK1734" t="inlineStr">
        <is>
          <t>Exclu</t>
        </is>
      </c>
      <c r="AL1734" t="inlineStr">
        <is>
          <t>Exclu</t>
        </is>
      </c>
      <c r="AM1734" t="inlineStr">
        <is>
          <t>EXCLU</t>
        </is>
      </c>
      <c r="AN1734" t="inlineStr">
        <is>
          <t>Exclu</t>
        </is>
      </c>
      <c r="AO1734" t="inlineStr"/>
      <c r="AP1734" t="inlineStr"/>
      <c r="AQ1734" t="inlineStr">
        <is>
          <t>ADM_160</t>
        </is>
      </c>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is>
          <t>Grid-Gen</t>
        </is>
      </c>
    </row>
    <row r="1735">
      <c r="A1735" t="inlineStr">
        <is>
          <t>C-D-Billes</t>
        </is>
      </c>
      <c r="B1735" t="inlineStr">
        <is>
          <t>LIT_084</t>
        </is>
      </c>
      <c r="C1735" t="inlineStr">
        <is>
          <t>Douala</t>
        </is>
      </c>
      <c r="D1735" t="inlineStr">
        <is>
          <t>IHS</t>
        </is>
      </c>
      <c r="E1735" t="inlineStr">
        <is>
          <t>Grid-Gen</t>
        </is>
      </c>
      <c r="F1735" t="inlineStr">
        <is>
          <t>LITTORAL</t>
        </is>
      </c>
      <c r="G1735" t="inlineStr">
        <is>
          <t>Douala</t>
        </is>
      </c>
      <c r="H1735" t="inlineStr">
        <is>
          <t>ZTE</t>
        </is>
      </c>
      <c r="I1735" t="n">
        <v>0</v>
      </c>
      <c r="J1735" t="n">
        <v>0</v>
      </c>
      <c r="K1735" t="n">
        <v>0</v>
      </c>
      <c r="L1735" t="n">
        <v>0</v>
      </c>
      <c r="M1735" t="n">
        <v>11.64457613866274</v>
      </c>
      <c r="N1735" t="n">
        <v>0</v>
      </c>
      <c r="O1735" t="n">
        <v>0</v>
      </c>
      <c r="P1735" t="n">
        <v>0</v>
      </c>
      <c r="Q1735" t="n">
        <v>0</v>
      </c>
      <c r="R1735" t="n">
        <v>13.40327537646282</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inlineStr">
        <is>
          <t>Operationnel</t>
        </is>
      </c>
      <c r="AJ1735" t="inlineStr"/>
      <c r="AK1735" t="inlineStr">
        <is>
          <t>no impacts</t>
        </is>
      </c>
      <c r="AL1735" t="inlineStr">
        <is>
          <t>no impacts</t>
        </is>
      </c>
      <c r="AM1735" t="inlineStr">
        <is>
          <t>no impacts</t>
        </is>
      </c>
      <c r="AN1735" t="inlineStr">
        <is>
          <t>no impacts</t>
        </is>
      </c>
      <c r="AO1735" t="inlineStr"/>
      <c r="AP1735" t="inlineStr"/>
      <c r="AQ1735" t="inlineStr">
        <is>
          <t>LIT_084</t>
        </is>
      </c>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is>
          <t>LIT_084</t>
        </is>
      </c>
      <c r="BQ1735" t="inlineStr">
        <is>
          <t>Grid-Gen</t>
        </is>
      </c>
    </row>
    <row r="1736">
      <c r="A1736" t="inlineStr">
        <is>
          <t>Bonangang</t>
        </is>
      </c>
      <c r="B1736" t="inlineStr">
        <is>
          <t>LIT_358</t>
        </is>
      </c>
      <c r="C1736" t="inlineStr">
        <is>
          <t>Douala</t>
        </is>
      </c>
      <c r="D1736" t="inlineStr">
        <is>
          <t>IHS</t>
        </is>
      </c>
      <c r="E1736" t="inlineStr">
        <is>
          <t>Grid-Gen</t>
        </is>
      </c>
      <c r="F1736" t="inlineStr">
        <is>
          <t>LITTORAL</t>
        </is>
      </c>
      <c r="G1736" t="inlineStr">
        <is>
          <t>Douala</t>
        </is>
      </c>
      <c r="H1736" t="inlineStr">
        <is>
          <t>ZTE</t>
        </is>
      </c>
      <c r="I1736" t="n">
        <v>0</v>
      </c>
      <c r="J1736" t="n">
        <v>0</v>
      </c>
      <c r="K1736" t="n">
        <v>0</v>
      </c>
      <c r="L1736" t="n">
        <v>0</v>
      </c>
      <c r="M1736" t="n">
        <v>0</v>
      </c>
      <c r="N1736" t="n">
        <v>0</v>
      </c>
      <c r="O1736" t="n">
        <v>0</v>
      </c>
      <c r="P1736" t="n">
        <v>0</v>
      </c>
      <c r="Q1736" t="n">
        <v>0</v>
      </c>
      <c r="R1736" t="n">
        <v>9.223660442937739</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inlineStr">
        <is>
          <t>Operationnel</t>
        </is>
      </c>
      <c r="AJ1736" t="inlineStr"/>
      <c r="AK1736" t="inlineStr">
        <is>
          <t>no impacts</t>
        </is>
      </c>
      <c r="AL1736" t="inlineStr">
        <is>
          <t>no impacts</t>
        </is>
      </c>
      <c r="AM1736" t="inlineStr">
        <is>
          <t>no impacts</t>
        </is>
      </c>
      <c r="AN1736" t="inlineStr">
        <is>
          <t>no impacts</t>
        </is>
      </c>
      <c r="AO1736" t="inlineStr"/>
      <c r="AP1736" t="inlineStr"/>
      <c r="AQ1736" t="inlineStr">
        <is>
          <t>LIT_358</t>
        </is>
      </c>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is>
          <t>LIT_358</t>
        </is>
      </c>
      <c r="BQ1736" t="inlineStr">
        <is>
          <t>Grid-Gen-Lithium</t>
        </is>
      </c>
    </row>
    <row r="1737">
      <c r="A1737" t="inlineStr">
        <is>
          <t>Touboro-Ville</t>
        </is>
      </c>
      <c r="B1737" t="inlineStr">
        <is>
          <t>NRD_137</t>
        </is>
      </c>
      <c r="C1737" t="inlineStr">
        <is>
          <t>NORD</t>
        </is>
      </c>
      <c r="D1737" t="inlineStr">
        <is>
          <t>CAMUSAT</t>
        </is>
      </c>
      <c r="E1737" t="inlineStr">
        <is>
          <t>Medium Grid + GE</t>
        </is>
      </c>
      <c r="F1737" t="inlineStr">
        <is>
          <t>NORD</t>
        </is>
      </c>
      <c r="G1737" t="inlineStr">
        <is>
          <t>Touboro</t>
        </is>
      </c>
      <c r="H1737" t="inlineStr">
        <is>
          <t>Huawei</t>
        </is>
      </c>
      <c r="I1737" t="n">
        <v>0.3095277841984059</v>
      </c>
      <c r="J1737" t="n">
        <v>0.1403620663579058</v>
      </c>
      <c r="K1737" t="n">
        <v>0.002942787922370325</v>
      </c>
      <c r="L1737" t="n">
        <v>0</v>
      </c>
      <c r="M1737" t="n">
        <v>1.473890872149598</v>
      </c>
      <c r="N1737" t="n">
        <v>0</v>
      </c>
      <c r="O1737" t="n">
        <v>0</v>
      </c>
      <c r="P1737" t="n">
        <v>0</v>
      </c>
      <c r="Q1737" t="n">
        <v>1.09623308877874</v>
      </c>
      <c r="R1737" t="n">
        <v>6.535486098626557</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inlineStr">
        <is>
          <t>Operationnel</t>
        </is>
      </c>
      <c r="AJ1737" t="inlineStr"/>
      <c r="AK1737" t="inlineStr">
        <is>
          <t>no impacts</t>
        </is>
      </c>
      <c r="AL1737" t="inlineStr">
        <is>
          <t>no impacts</t>
        </is>
      </c>
      <c r="AM1737" t="inlineStr">
        <is>
          <t>no impacts</t>
        </is>
      </c>
      <c r="AN1737" t="inlineStr">
        <is>
          <t>no impacts</t>
        </is>
      </c>
      <c r="AO1737" t="inlineStr"/>
      <c r="AP1737" t="inlineStr"/>
      <c r="AQ1737" t="inlineStr">
        <is>
          <t>NRD_137</t>
        </is>
      </c>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row>
    <row r="1738">
      <c r="A1738" t="inlineStr">
        <is>
          <t>SUD_172_Z_Ebolowa-EPC-ELAT</t>
        </is>
      </c>
      <c r="B1738" t="inlineStr">
        <is>
          <t>SUD_172</t>
        </is>
      </c>
      <c r="C1738" t="inlineStr">
        <is>
          <t>CENTRE</t>
        </is>
      </c>
      <c r="D1738" t="inlineStr">
        <is>
          <t>ESCO</t>
        </is>
      </c>
      <c r="E1738" t="inlineStr">
        <is>
          <t>Hybrid Solar - S1</t>
        </is>
      </c>
      <c r="F1738" t="inlineStr">
        <is>
          <t>SUD</t>
        </is>
      </c>
      <c r="G1738" t="inlineStr">
        <is>
          <t>Ebolowa</t>
        </is>
      </c>
      <c r="H1738" t="inlineStr">
        <is>
          <t>ZTE</t>
        </is>
      </c>
      <c r="I1738" t="n">
        <v>0</v>
      </c>
      <c r="J1738" t="n">
        <v>0</v>
      </c>
      <c r="K1738" t="n">
        <v>0</v>
      </c>
      <c r="L1738" t="n">
        <v>0</v>
      </c>
      <c r="M1738" t="n">
        <v>0</v>
      </c>
      <c r="N1738" t="n">
        <v>0</v>
      </c>
      <c r="O1738" t="n">
        <v>0</v>
      </c>
      <c r="P1738" t="n">
        <v>0</v>
      </c>
      <c r="Q1738" t="n">
        <v>0</v>
      </c>
      <c r="R1738" t="n">
        <v>6.097403069916363</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v>
      </c>
      <c r="AI1738" t="inlineStr">
        <is>
          <t>Operationnel</t>
        </is>
      </c>
      <c r="AJ1738" t="inlineStr"/>
      <c r="AK1738" t="inlineStr">
        <is>
          <t>no impacts</t>
        </is>
      </c>
      <c r="AL1738" t="inlineStr">
        <is>
          <t>no impacts</t>
        </is>
      </c>
      <c r="AM1738" t="inlineStr">
        <is>
          <t>no impacts</t>
        </is>
      </c>
      <c r="AN1738" t="inlineStr">
        <is>
          <t>no impacts</t>
        </is>
      </c>
      <c r="AO1738" t="inlineStr"/>
      <c r="AP1738" t="inlineStr"/>
      <c r="AQ1738" t="inlineStr">
        <is>
          <t>SUD_172</t>
        </is>
      </c>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row>
    <row r="1739">
      <c r="A1739" t="inlineStr">
        <is>
          <t>Soboum-IHS</t>
        </is>
      </c>
      <c r="B1739" t="inlineStr">
        <is>
          <t>LIT_579</t>
        </is>
      </c>
      <c r="C1739" t="inlineStr">
        <is>
          <t>Douala</t>
        </is>
      </c>
      <c r="D1739" t="inlineStr">
        <is>
          <t>IHS</t>
        </is>
      </c>
      <c r="E1739" t="inlineStr">
        <is>
          <t>Grid-Gen</t>
        </is>
      </c>
      <c r="F1739" t="inlineStr">
        <is>
          <t>LITTORAL</t>
        </is>
      </c>
      <c r="G1739" t="inlineStr">
        <is>
          <t>Douala</t>
        </is>
      </c>
      <c r="H1739" t="inlineStr">
        <is>
          <t>ZTE</t>
        </is>
      </c>
      <c r="I1739" t="n">
        <v>0</v>
      </c>
      <c r="J1739" t="n">
        <v>0</v>
      </c>
      <c r="K1739" t="n">
        <v>0</v>
      </c>
      <c r="L1739" t="n">
        <v>0</v>
      </c>
      <c r="M1739" t="n">
        <v>0</v>
      </c>
      <c r="N1739" t="n">
        <v>0</v>
      </c>
      <c r="O1739" t="n">
        <v>0</v>
      </c>
      <c r="P1739" t="n">
        <v>0</v>
      </c>
      <c r="Q1739" t="n">
        <v>0</v>
      </c>
      <c r="R1739" t="n">
        <v>4.854476461977037</v>
      </c>
      <c r="S1739" t="n">
        <v>0</v>
      </c>
      <c r="T1739" t="n">
        <v>0</v>
      </c>
      <c r="U1739" t="n">
        <v>0</v>
      </c>
      <c r="V1739" t="n">
        <v>0</v>
      </c>
      <c r="W1739" t="n">
        <v>0</v>
      </c>
      <c r="X1739" t="n">
        <v>0</v>
      </c>
      <c r="Y1739" t="n">
        <v>0</v>
      </c>
      <c r="Z1739" t="n">
        <v>1.978837609471712</v>
      </c>
      <c r="AA1739" t="n">
        <v>0</v>
      </c>
      <c r="AB1739" t="n">
        <v>0</v>
      </c>
      <c r="AC1739" t="n">
        <v>0</v>
      </c>
      <c r="AD1739" t="n">
        <v>0</v>
      </c>
      <c r="AE1739" t="n">
        <v>0</v>
      </c>
      <c r="AF1739" t="n">
        <v>0</v>
      </c>
      <c r="AG1739" t="n">
        <v>0</v>
      </c>
      <c r="AH1739" t="n">
        <v>0</v>
      </c>
      <c r="AI1739" t="inlineStr">
        <is>
          <t>Operationnel</t>
        </is>
      </c>
      <c r="AJ1739" t="inlineStr"/>
      <c r="AK1739" t="inlineStr">
        <is>
          <t>no impacts</t>
        </is>
      </c>
      <c r="AL1739" t="inlineStr">
        <is>
          <t>no impacts</t>
        </is>
      </c>
      <c r="AM1739" t="inlineStr">
        <is>
          <t>no impacts</t>
        </is>
      </c>
      <c r="AN1739" t="inlineStr">
        <is>
          <t>no impacts</t>
        </is>
      </c>
      <c r="AO1739" t="inlineStr"/>
      <c r="AP1739" t="inlineStr"/>
      <c r="AQ1739" t="inlineStr">
        <is>
          <t>LIT_579</t>
        </is>
      </c>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is>
          <t>LIT_579</t>
        </is>
      </c>
      <c r="BQ1739" t="inlineStr">
        <is>
          <t>Solar-Grid-Gen-Lithium</t>
        </is>
      </c>
    </row>
    <row r="1740">
      <c r="A1740" t="inlineStr">
        <is>
          <t>Kotto-Mbangue</t>
        </is>
      </c>
      <c r="B1740" t="inlineStr">
        <is>
          <t>LIT_202</t>
        </is>
      </c>
      <c r="C1740" t="inlineStr">
        <is>
          <t>Douala</t>
        </is>
      </c>
      <c r="D1740" t="inlineStr">
        <is>
          <t>IHS</t>
        </is>
      </c>
      <c r="E1740" t="inlineStr">
        <is>
          <t>GridOnly</t>
        </is>
      </c>
      <c r="F1740" t="inlineStr">
        <is>
          <t>LITTORAL</t>
        </is>
      </c>
      <c r="G1740" t="inlineStr">
        <is>
          <t>Douala</t>
        </is>
      </c>
      <c r="H1740" t="inlineStr">
        <is>
          <t>ZTE</t>
        </is>
      </c>
      <c r="I1740" t="n">
        <v>0</v>
      </c>
      <c r="J1740" t="n">
        <v>0</v>
      </c>
      <c r="K1740" t="n">
        <v>0</v>
      </c>
      <c r="L1740" t="n">
        <v>0</v>
      </c>
      <c r="M1740" t="n">
        <v>0</v>
      </c>
      <c r="N1740" t="n">
        <v>0</v>
      </c>
      <c r="O1740" t="n">
        <v>0</v>
      </c>
      <c r="P1740" t="n">
        <v>0</v>
      </c>
      <c r="Q1740" t="n">
        <v>0</v>
      </c>
      <c r="R1740" t="n">
        <v>3.802189006172364</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inlineStr">
        <is>
          <t>Operationnel</t>
        </is>
      </c>
      <c r="AJ1740" t="inlineStr"/>
      <c r="AK1740" t="inlineStr">
        <is>
          <t>no impacts</t>
        </is>
      </c>
      <c r="AL1740" t="inlineStr">
        <is>
          <t>no impacts</t>
        </is>
      </c>
      <c r="AM1740" t="inlineStr">
        <is>
          <t>no impacts</t>
        </is>
      </c>
      <c r="AN1740" t="inlineStr">
        <is>
          <t>no impacts</t>
        </is>
      </c>
      <c r="AO1740" t="inlineStr"/>
      <c r="AP1740" t="inlineStr"/>
      <c r="AQ1740" t="inlineStr">
        <is>
          <t>LIT_202</t>
        </is>
      </c>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is>
          <t>LIT_202</t>
        </is>
      </c>
      <c r="BQ1740" t="inlineStr">
        <is>
          <t>Grid-Gen</t>
        </is>
      </c>
    </row>
    <row r="1741">
      <c r="A1741" t="inlineStr">
        <is>
          <t>Ebolowa-Elat-II</t>
        </is>
      </c>
      <c r="B1741" t="inlineStr">
        <is>
          <t>SUD_100</t>
        </is>
      </c>
      <c r="C1741" t="inlineStr">
        <is>
          <t>CENTRE</t>
        </is>
      </c>
      <c r="D1741" t="inlineStr">
        <is>
          <t>CAMUSAT</t>
        </is>
      </c>
      <c r="E1741" t="inlineStr">
        <is>
          <t>Medium Grid + GE</t>
        </is>
      </c>
      <c r="F1741" t="inlineStr">
        <is>
          <t>SUD</t>
        </is>
      </c>
      <c r="G1741" t="inlineStr">
        <is>
          <t>Ebolowa</t>
        </is>
      </c>
      <c r="H1741" t="inlineStr">
        <is>
          <t>ZTE</t>
        </is>
      </c>
      <c r="I1741" t="n">
        <v>0</v>
      </c>
      <c r="J1741" t="n">
        <v>0</v>
      </c>
      <c r="K1741" t="n">
        <v>0</v>
      </c>
      <c r="L1741" t="n">
        <v>0</v>
      </c>
      <c r="M1741" t="n">
        <v>0</v>
      </c>
      <c r="N1741" t="n">
        <v>0</v>
      </c>
      <c r="O1741" t="n">
        <v>0</v>
      </c>
      <c r="P1741" t="n">
        <v>3.592626835942963</v>
      </c>
      <c r="Q1741" t="n">
        <v>0</v>
      </c>
      <c r="R1741" t="n">
        <v>3.729671577733833</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inlineStr">
        <is>
          <t>Operationnel</t>
        </is>
      </c>
      <c r="AJ1741" t="inlineStr"/>
      <c r="AK1741" t="inlineStr">
        <is>
          <t>no impacts</t>
        </is>
      </c>
      <c r="AL1741" t="inlineStr">
        <is>
          <t>no impacts</t>
        </is>
      </c>
      <c r="AM1741" t="inlineStr">
        <is>
          <t>no impacts</t>
        </is>
      </c>
      <c r="AN1741" t="inlineStr">
        <is>
          <t>no impacts</t>
        </is>
      </c>
      <c r="AO1741" t="inlineStr"/>
      <c r="AP1741" t="inlineStr"/>
      <c r="AQ1741" t="inlineStr">
        <is>
          <t>SUD_100</t>
        </is>
      </c>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row>
    <row r="1742">
      <c r="A1742" t="inlineStr">
        <is>
          <t>Bakwele-IHS</t>
        </is>
      </c>
      <c r="B1742" t="inlineStr">
        <is>
          <t>SUO_249</t>
        </is>
      </c>
      <c r="C1742" t="inlineStr">
        <is>
          <t>SUD-OUEST</t>
        </is>
      </c>
      <c r="D1742" t="inlineStr">
        <is>
          <t>IHS</t>
        </is>
      </c>
      <c r="E1742" t="inlineStr">
        <is>
          <t>Hybrid Gen</t>
        </is>
      </c>
      <c r="F1742" t="inlineStr">
        <is>
          <t>SUD-OUEST</t>
        </is>
      </c>
      <c r="G1742" t="inlineStr">
        <is>
          <t>Pella</t>
        </is>
      </c>
      <c r="H1742" t="inlineStr">
        <is>
          <t>NOKIA</t>
        </is>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inlineStr">
        <is>
          <t>Insecurity</t>
        </is>
      </c>
      <c r="AJ1742" t="inlineStr"/>
      <c r="AK1742" t="inlineStr">
        <is>
          <t>ACCESS-ISSUE</t>
        </is>
      </c>
      <c r="AL1742" t="inlineStr">
        <is>
          <t>ACCESS-ISSUE</t>
        </is>
      </c>
      <c r="AM1742" t="inlineStr">
        <is>
          <t>ACCESS-ISSUE</t>
        </is>
      </c>
      <c r="AN1742" t="inlineStr">
        <is>
          <t>ACCESS-ISSUE</t>
        </is>
      </c>
      <c r="AO1742" t="inlineStr">
        <is>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is>
      </c>
      <c r="AP1742" t="inlineStr">
        <is>
          <t>: 06.05.2026 : Access not granted for this site for now 05.05.2026 : Access not granted for this site for now 04.05.2026 : Access not granted for this site for now 02.05.2026 : access not granted for this site for now 01.05.2026 Denis : Check ongoing will update asap 30.04.26 : Besoin d'un FME sur site pour vérifier le statut du MPR; FME Jeremiah activé pour investigations, update ASAP.;.; : 06.05.2026 : Access not granted for this site for now 05.05.2026 : Access not granted for this site for now 04.05.2026 : Access not granted for this site for now 02.05.2026 : access not granted for this site for now 01.05.2026 Denis : Check ongoing will update asap 30.04.26 : Besoin d'un FME sur site pour vérifier le statut du MPR; FME Jeremiah activé pour investigations, update ASAP.;.; : 06.05.2026 : Access not granted for this site for now 05.05.2026 : Access not granted for this site for now 04.05.2026 : Access not granted for this site for now 02.05.2026 : access not granted for this site for now 01.05.2026 Denis : Check ongoing will update asap 30.04.26 : Besoin d'un FME sur site pour vérifier le statut du MPR; FME Jeremiah activé pour investigations, update ASAP</t>
        </is>
      </c>
      <c r="AQ1742" t="inlineStr">
        <is>
          <t>SUO_249</t>
        </is>
      </c>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is>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is>
      </c>
      <c r="BH1742" t="inlineStr">
        <is>
          <t>(05/06/2026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is>
      </c>
      <c r="BI1742" t="inlineStr">
        <is>
          <t>(05/06/2026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is>
      </c>
      <c r="BJ1742" t="inlineStr"/>
      <c r="BK1742" t="inlineStr"/>
      <c r="BL1742" t="inlineStr"/>
      <c r="BM1742" t="inlineStr"/>
      <c r="BN1742" t="inlineStr"/>
      <c r="BO1742" t="inlineStr"/>
      <c r="BP1742" t="inlineStr"/>
      <c r="BQ1742" t="inlineStr">
        <is>
          <t>Grid-Gen(TGBT LL)</t>
        </is>
      </c>
    </row>
    <row r="1743">
      <c r="A1743" t="inlineStr">
        <is>
          <t>Mamfe-Town-IHS</t>
        </is>
      </c>
      <c r="B1743" t="inlineStr">
        <is>
          <t>SUO_107</t>
        </is>
      </c>
      <c r="C1743" t="inlineStr">
        <is>
          <t>SUD-OUEST</t>
        </is>
      </c>
      <c r="D1743" t="inlineStr">
        <is>
          <t>IHS</t>
        </is>
      </c>
      <c r="E1743" t="inlineStr">
        <is>
          <t>Gen Only</t>
        </is>
      </c>
      <c r="F1743" t="inlineStr">
        <is>
          <t>SUD-OUEST</t>
        </is>
      </c>
      <c r="G1743" t="inlineStr">
        <is>
          <t>Mamfe</t>
        </is>
      </c>
      <c r="H1743" t="inlineStr">
        <is>
          <t>NOKIA</t>
        </is>
      </c>
      <c r="I1743" t="n">
        <v>0</v>
      </c>
      <c r="J1743" t="n">
        <v>0</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inlineStr">
        <is>
          <t>Insecurity</t>
        </is>
      </c>
      <c r="AJ1743" t="inlineStr"/>
      <c r="AK1743" t="inlineStr">
        <is>
          <t>PDH</t>
        </is>
      </c>
      <c r="AL1743" t="inlineStr">
        <is>
          <t>TX ISSUE</t>
        </is>
      </c>
      <c r="AM1743" t="inlineStr">
        <is>
          <t>MPR ISSUE</t>
        </is>
      </c>
      <c r="AN1743" t="inlineStr">
        <is>
          <t>ACTIVE</t>
        </is>
      </c>
      <c r="AO1743" t="inlineStr">
        <is>
          <t>(05/06/2026 groupe whatsapp incident):  le FME est en route pour le site avec le FAN et la carte core pour remplacement ETA=12 UTC ||(05/06/2026 ocm ran 10h): P1 incident at Fontem_G9U9_SUO_017</t>
        </is>
      </c>
      <c r="AP1743" t="inlineStr">
        <is>
          <t>05/06/2026 groupe whatsapp incident) : le FME est en route pour le site avec le FAN et la carte core pour remplacement ETA=12 UTC || : P1 incident at Fontem_G9U9_SUO_017</t>
        </is>
      </c>
      <c r="AQ1743" t="inlineStr">
        <is>
          <t>SUO_017</t>
        </is>
      </c>
      <c r="AR1743" t="inlineStr">
        <is>
          <t xml:space="preserve"> P1 incident at Fontem_G9U9_SUO_017</t>
        </is>
      </c>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is>
          <t>(05/06/2026 ocm ran 10h): P1 incident at Fontem_G9U9_SUO_017</t>
        </is>
      </c>
      <c r="BJ1743" t="inlineStr"/>
      <c r="BK1743" t="inlineStr"/>
      <c r="BL1743" t="inlineStr"/>
      <c r="BM1743" t="inlineStr"/>
      <c r="BN1743" t="inlineStr"/>
      <c r="BO1743" t="inlineStr"/>
      <c r="BP1743" t="inlineStr">
        <is>
          <t>SUO_107</t>
        </is>
      </c>
      <c r="BQ1743" t="inlineStr"/>
    </row>
    <row r="1744">
      <c r="A1744" t="inlineStr">
        <is>
          <t>Hogmeni</t>
        </is>
      </c>
      <c r="B1744" t="inlineStr">
        <is>
          <t>LIT_325</t>
        </is>
      </c>
      <c r="C1744" t="inlineStr">
        <is>
          <t>Douala</t>
        </is>
      </c>
      <c r="D1744" t="inlineStr">
        <is>
          <t>IHS</t>
        </is>
      </c>
      <c r="E1744" t="inlineStr">
        <is>
          <t>GridOnly</t>
        </is>
      </c>
      <c r="F1744" t="inlineStr">
        <is>
          <t>LITTORAL</t>
        </is>
      </c>
      <c r="G1744" t="inlineStr">
        <is>
          <t>Douala</t>
        </is>
      </c>
      <c r="H1744" t="inlineStr">
        <is>
          <t>ZTE</t>
        </is>
      </c>
      <c r="I1744" t="n">
        <v>0</v>
      </c>
      <c r="J1744" t="n">
        <v>0</v>
      </c>
      <c r="K1744" t="n">
        <v>0</v>
      </c>
      <c r="L1744" t="n">
        <v>0</v>
      </c>
      <c r="M1744" t="n">
        <v>0</v>
      </c>
      <c r="N1744" t="n">
        <v>0</v>
      </c>
      <c r="O1744" t="n">
        <v>0</v>
      </c>
      <c r="P1744" t="n">
        <v>0</v>
      </c>
      <c r="Q1744" t="n">
        <v>8.627558620335414</v>
      </c>
      <c r="R1744" t="n">
        <v>3.688472546820648</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0</v>
      </c>
      <c r="AI1744" t="inlineStr">
        <is>
          <t>Operationnel</t>
        </is>
      </c>
      <c r="AJ1744" t="inlineStr"/>
      <c r="AK1744" t="inlineStr">
        <is>
          <t>no impacts</t>
        </is>
      </c>
      <c r="AL1744" t="inlineStr">
        <is>
          <t>no impacts</t>
        </is>
      </c>
      <c r="AM1744" t="inlineStr">
        <is>
          <t>no impacts</t>
        </is>
      </c>
      <c r="AN1744" t="inlineStr">
        <is>
          <t>no impacts</t>
        </is>
      </c>
      <c r="AO1744" t="inlineStr"/>
      <c r="AP1744" t="inlineStr"/>
      <c r="AQ1744" t="inlineStr">
        <is>
          <t>LIT_325</t>
        </is>
      </c>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is>
          <t>LIT_325</t>
        </is>
      </c>
      <c r="BQ1744" t="inlineStr">
        <is>
          <t>Grid-Gen</t>
        </is>
      </c>
    </row>
    <row r="1745">
      <c r="A1745" t="inlineStr">
        <is>
          <t>Kumbe-MTN</t>
        </is>
      </c>
      <c r="B1745" t="inlineStr">
        <is>
          <t>SUO_088</t>
        </is>
      </c>
      <c r="C1745" t="inlineStr">
        <is>
          <t>SUD-OUEST</t>
        </is>
      </c>
      <c r="D1745" t="inlineStr">
        <is>
          <t>IHS</t>
        </is>
      </c>
      <c r="E1745" t="inlineStr">
        <is>
          <t>Gen Only</t>
        </is>
      </c>
      <c r="F1745" t="inlineStr">
        <is>
          <t>SUD-OUEST</t>
        </is>
      </c>
      <c r="G1745" t="inlineStr">
        <is>
          <t>Kumbe</t>
        </is>
      </c>
      <c r="H1745" t="inlineStr">
        <is>
          <t>Huawei</t>
        </is>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0</v>
      </c>
      <c r="AI1745" t="inlineStr">
        <is>
          <t>Insecurity</t>
        </is>
      </c>
      <c r="AJ1745" t="inlineStr"/>
      <c r="AK1745" t="inlineStr">
        <is>
          <t>PDH</t>
        </is>
      </c>
      <c r="AL1745" t="inlineStr">
        <is>
          <t>TX ISSUE</t>
        </is>
      </c>
      <c r="AM1745" t="inlineStr">
        <is>
          <t>MPR ISSUE</t>
        </is>
      </c>
      <c r="AN1745" t="inlineStr">
        <is>
          <t>ACTIVE</t>
        </is>
      </c>
      <c r="AO1745" t="inlineStr">
        <is>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INC-20260506-00010511...Grid Outage</t>
        </is>
      </c>
      <c r="AP1745" t="inlineStr">
        <is>
          <t>05/06/2026 incident) : impacted by SUO_027_H_Kumba-Mabanda , RCA : Eth cable linking MPR No3 on slot 1.2 and MPR no5 on slot 1.3 has been replaced. The cables connector clip was broken and that caused cable to disconnect during my PM work. I've replaced the cable.;.; : .Grid Outage</t>
        </is>
      </c>
      <c r="AQ1745" t="inlineStr">
        <is>
          <t>SUO_027</t>
        </is>
      </c>
      <c r="AR1745" t="inlineStr">
        <is>
          <t>impacted by SUO_027_H_Kumba-Mabanda , RCA: Eth cable linking MPR No3 on slot 1.2 and MPR no5 on slot 1.3 has been replaced.</t>
        </is>
      </c>
      <c r="AS1745" t="inlineStr">
        <is>
          <t>(05/06/2026  incident): impacted by SUO_027_H_Kumba-Mabanda , RCA: Eth cable linking MPR No3 on slot 1.2 and MPR no5 on slot 1.3 has been replaced.
The cables connector clip was broken and that caused cable to disconnect during my PM work. 
I've replaced the cable</t>
        </is>
      </c>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is>
          <t>(05/06/2026 ticket): INC-20260506-00010511...Grid Outage</t>
        </is>
      </c>
      <c r="BK1745" t="inlineStr"/>
      <c r="BL1745" t="inlineStr"/>
      <c r="BM1745" t="inlineStr"/>
      <c r="BN1745" t="inlineStr"/>
      <c r="BO1745" t="inlineStr"/>
      <c r="BP1745" t="inlineStr">
        <is>
          <t>SUO_088</t>
        </is>
      </c>
      <c r="BQ1745" t="inlineStr">
        <is>
          <t>Grid-Lithium</t>
        </is>
      </c>
    </row>
    <row r="1746">
      <c r="A1746" t="inlineStr">
        <is>
          <t>Kayo-Elie</t>
        </is>
      </c>
      <c r="B1746" t="inlineStr">
        <is>
          <t>LIT_047</t>
        </is>
      </c>
      <c r="C1746" t="inlineStr">
        <is>
          <t>Douala</t>
        </is>
      </c>
      <c r="D1746" t="inlineStr">
        <is>
          <t>IHS</t>
        </is>
      </c>
      <c r="E1746" t="inlineStr">
        <is>
          <t>Grid-Gen</t>
        </is>
      </c>
      <c r="F1746" t="inlineStr">
        <is>
          <t>LITTORAL</t>
        </is>
      </c>
      <c r="G1746" t="inlineStr">
        <is>
          <t>Douala</t>
        </is>
      </c>
      <c r="H1746" t="inlineStr">
        <is>
          <t>ZTE</t>
        </is>
      </c>
      <c r="I1746" t="n">
        <v>0</v>
      </c>
      <c r="J1746" t="n">
        <v>0</v>
      </c>
      <c r="K1746" t="n">
        <v>0</v>
      </c>
      <c r="L1746" t="n">
        <v>0</v>
      </c>
      <c r="M1746" t="n">
        <v>0</v>
      </c>
      <c r="N1746" t="n">
        <v>0</v>
      </c>
      <c r="O1746" t="n">
        <v>4.071873225409707</v>
      </c>
      <c r="P1746" t="n">
        <v>6.038047929276066</v>
      </c>
      <c r="Q1746" t="n">
        <v>0</v>
      </c>
      <c r="R1746" t="n">
        <v>0.7381760564786994</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inlineStr">
        <is>
          <t>Operationnel</t>
        </is>
      </c>
      <c r="AJ1746" t="inlineStr"/>
      <c r="AK1746" t="inlineStr">
        <is>
          <t>no impacts</t>
        </is>
      </c>
      <c r="AL1746" t="inlineStr">
        <is>
          <t>no impacts</t>
        </is>
      </c>
      <c r="AM1746" t="inlineStr">
        <is>
          <t>no impacts</t>
        </is>
      </c>
      <c r="AN1746" t="inlineStr">
        <is>
          <t>no impacts</t>
        </is>
      </c>
      <c r="AO1746" t="inlineStr"/>
      <c r="AP1746" t="inlineStr"/>
      <c r="AQ1746" t="inlineStr">
        <is>
          <t>LIT_047</t>
        </is>
      </c>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is>
          <t>LIT_047</t>
        </is>
      </c>
      <c r="BQ1746" t="inlineStr">
        <is>
          <t>Grid-Gen</t>
        </is>
      </c>
    </row>
    <row r="1747">
      <c r="A1747" t="inlineStr">
        <is>
          <t>Nkomedzap-Camtel</t>
        </is>
      </c>
      <c r="B1747" t="inlineStr">
        <is>
          <t>SUD_088</t>
        </is>
      </c>
      <c r="C1747" t="inlineStr">
        <is>
          <t>CENTRE</t>
        </is>
      </c>
      <c r="D1747" t="inlineStr">
        <is>
          <t>CAMUSAT</t>
        </is>
      </c>
      <c r="E1747" t="inlineStr">
        <is>
          <t>Medium Grid + GE</t>
        </is>
      </c>
      <c r="F1747" t="inlineStr">
        <is>
          <t>SUD</t>
        </is>
      </c>
      <c r="G1747" t="inlineStr">
        <is>
          <t>Nkomedzap</t>
        </is>
      </c>
      <c r="H1747" t="inlineStr">
        <is>
          <t>NOKIA</t>
        </is>
      </c>
      <c r="I1747" t="n">
        <v>0</v>
      </c>
      <c r="J1747" t="n">
        <v>0.06873081983292811</v>
      </c>
      <c r="K1747" t="n">
        <v>0</v>
      </c>
      <c r="L1747" t="n">
        <v>0</v>
      </c>
      <c r="M1747" t="n">
        <v>0</v>
      </c>
      <c r="N1747" t="n">
        <v>0</v>
      </c>
      <c r="O1747" t="n">
        <v>0</v>
      </c>
      <c r="P1747" t="n">
        <v>0.092165764370203</v>
      </c>
      <c r="Q1747" t="n">
        <v>0</v>
      </c>
      <c r="R1747" t="n">
        <v>0.6791669297768766</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inlineStr">
        <is>
          <t>Operationnel</t>
        </is>
      </c>
      <c r="AJ1747" t="inlineStr"/>
      <c r="AK1747" t="inlineStr">
        <is>
          <t>no impacts</t>
        </is>
      </c>
      <c r="AL1747" t="inlineStr">
        <is>
          <t>no impacts</t>
        </is>
      </c>
      <c r="AM1747" t="inlineStr">
        <is>
          <t>no impacts</t>
        </is>
      </c>
      <c r="AN1747" t="inlineStr">
        <is>
          <t>no impacts</t>
        </is>
      </c>
      <c r="AO1747" t="inlineStr"/>
      <c r="AP1747" t="inlineStr"/>
      <c r="AQ1747" t="inlineStr">
        <is>
          <t>SUD_088</t>
        </is>
      </c>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is>
          <t>Grid-Gen</t>
        </is>
      </c>
    </row>
    <row r="1748">
      <c r="A1748" t="inlineStr">
        <is>
          <t>Maroua-Douggoy-Lopere-IHS</t>
        </is>
      </c>
      <c r="B1748" t="inlineStr">
        <is>
          <t>EXN_115</t>
        </is>
      </c>
      <c r="C1748" t="inlineStr">
        <is>
          <t>Maroua</t>
        </is>
      </c>
      <c r="D1748" t="inlineStr">
        <is>
          <t>IHS</t>
        </is>
      </c>
      <c r="E1748" t="inlineStr">
        <is>
          <t>Grid-Gen</t>
        </is>
      </c>
      <c r="F1748" t="inlineStr">
        <is>
          <t>EXTREME-NORD</t>
        </is>
      </c>
      <c r="G1748" t="inlineStr">
        <is>
          <t>Maroua</t>
        </is>
      </c>
      <c r="H1748" t="inlineStr">
        <is>
          <t>Huawei</t>
        </is>
      </c>
      <c r="I1748" t="n">
        <v>0</v>
      </c>
      <c r="J1748" t="n">
        <v>0</v>
      </c>
      <c r="K1748" t="n">
        <v>0</v>
      </c>
      <c r="L1748" t="n">
        <v>0</v>
      </c>
      <c r="M1748" t="n">
        <v>0</v>
      </c>
      <c r="N1748" t="n">
        <v>0</v>
      </c>
      <c r="O1748" t="n">
        <v>0</v>
      </c>
      <c r="P1748" t="n">
        <v>0</v>
      </c>
      <c r="Q1748" t="n">
        <v>0</v>
      </c>
      <c r="R1748" t="n">
        <v>0.5637668256128846</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inlineStr">
        <is>
          <t>Operationnel</t>
        </is>
      </c>
      <c r="AJ1748" t="inlineStr"/>
      <c r="AK1748" t="inlineStr">
        <is>
          <t>no impacts</t>
        </is>
      </c>
      <c r="AL1748" t="inlineStr">
        <is>
          <t>no impacts</t>
        </is>
      </c>
      <c r="AM1748" t="inlineStr">
        <is>
          <t>no impacts</t>
        </is>
      </c>
      <c r="AN1748" t="inlineStr">
        <is>
          <t>no impacts</t>
        </is>
      </c>
      <c r="AO1748" t="inlineStr"/>
      <c r="AP1748" t="inlineStr"/>
      <c r="AQ1748" t="inlineStr">
        <is>
          <t>EXN_115</t>
        </is>
      </c>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is>
          <t>EXN_115</t>
        </is>
      </c>
      <c r="BQ1748" t="inlineStr">
        <is>
          <t>Grid-Gen</t>
        </is>
      </c>
    </row>
    <row r="1749">
      <c r="A1749" t="inlineStr">
        <is>
          <t>Mutengene-Ombe-IHS</t>
        </is>
      </c>
      <c r="B1749" t="inlineStr">
        <is>
          <t>SUO_149</t>
        </is>
      </c>
      <c r="C1749" t="inlineStr">
        <is>
          <t>SUD-OUEST</t>
        </is>
      </c>
      <c r="D1749" t="inlineStr">
        <is>
          <t>IHS</t>
        </is>
      </c>
      <c r="E1749" t="inlineStr">
        <is>
          <t>Gen Only</t>
        </is>
      </c>
      <c r="F1749" t="inlineStr">
        <is>
          <t>SUD-OUEST</t>
        </is>
      </c>
      <c r="G1749" t="inlineStr">
        <is>
          <t>Mutengene</t>
        </is>
      </c>
      <c r="H1749" t="inlineStr">
        <is>
          <t>Huawei</t>
        </is>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inlineStr">
        <is>
          <t>Insecurity</t>
        </is>
      </c>
      <c r="AJ1749" t="inlineStr"/>
      <c r="AK1749" t="inlineStr">
        <is>
          <t>no impacts</t>
        </is>
      </c>
      <c r="AL1749" t="inlineStr">
        <is>
          <t>no impacts</t>
        </is>
      </c>
      <c r="AM1749" t="inlineStr">
        <is>
          <t>no impacts</t>
        </is>
      </c>
      <c r="AN1749" t="inlineStr">
        <is>
          <t>no impacts</t>
        </is>
      </c>
      <c r="AO1749" t="inlineStr"/>
      <c r="AP1749" t="inlineStr"/>
      <c r="AQ1749" t="inlineStr">
        <is>
          <t>SUO_149</t>
        </is>
      </c>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is>
          <t>SUO_149</t>
        </is>
      </c>
      <c r="BQ1749" t="inlineStr">
        <is>
          <t>Solar AER-Gen-Lithium</t>
        </is>
      </c>
    </row>
    <row r="1750">
      <c r="A1750" t="inlineStr">
        <is>
          <t>Ngodi</t>
        </is>
      </c>
      <c r="B1750" t="inlineStr">
        <is>
          <t>LIT_294</t>
        </is>
      </c>
      <c r="C1750" t="inlineStr">
        <is>
          <t>Douala</t>
        </is>
      </c>
      <c r="D1750" t="inlineStr">
        <is>
          <t>IHS</t>
        </is>
      </c>
      <c r="E1750" t="inlineStr">
        <is>
          <t>Grid-Gen</t>
        </is>
      </c>
      <c r="F1750" t="inlineStr">
        <is>
          <t>LITTORAL</t>
        </is>
      </c>
      <c r="G1750" t="inlineStr">
        <is>
          <t>Douala</t>
        </is>
      </c>
      <c r="H1750" t="inlineStr">
        <is>
          <t>ZTE</t>
        </is>
      </c>
      <c r="I1750" t="n">
        <v>0</v>
      </c>
      <c r="J1750" t="n">
        <v>0</v>
      </c>
      <c r="K1750" t="n">
        <v>0</v>
      </c>
      <c r="L1750" t="n">
        <v>0</v>
      </c>
      <c r="M1750" t="n">
        <v>0</v>
      </c>
      <c r="N1750" t="n">
        <v>0</v>
      </c>
      <c r="O1750" t="n">
        <v>0</v>
      </c>
      <c r="P1750" t="n">
        <v>0</v>
      </c>
      <c r="Q1750" t="n">
        <v>0</v>
      </c>
      <c r="R1750" t="n">
        <v>0.4612151252878575</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inlineStr">
        <is>
          <t>Operationnel</t>
        </is>
      </c>
      <c r="AJ1750" t="inlineStr"/>
      <c r="AK1750" t="inlineStr">
        <is>
          <t>no impacts</t>
        </is>
      </c>
      <c r="AL1750" t="inlineStr">
        <is>
          <t>no impacts</t>
        </is>
      </c>
      <c r="AM1750" t="inlineStr">
        <is>
          <t>no impacts</t>
        </is>
      </c>
      <c r="AN1750" t="inlineStr">
        <is>
          <t>no impacts</t>
        </is>
      </c>
      <c r="AO1750" t="inlineStr"/>
      <c r="AP1750" t="inlineStr"/>
      <c r="AQ1750" t="inlineStr">
        <is>
          <t>LIT_294</t>
        </is>
      </c>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is>
          <t>LIT_294</t>
        </is>
      </c>
      <c r="BQ1750" t="inlineStr">
        <is>
          <t>Grid-Gen</t>
        </is>
      </c>
    </row>
    <row r="1751">
      <c r="A1751" t="inlineStr">
        <is>
          <t>Katoual-MTN</t>
        </is>
      </c>
      <c r="B1751" t="inlineStr">
        <is>
          <t>EXN_026</t>
        </is>
      </c>
      <c r="C1751" t="inlineStr">
        <is>
          <t>EXTREME-NORD</t>
        </is>
      </c>
      <c r="D1751" t="inlineStr">
        <is>
          <t>IHS</t>
        </is>
      </c>
      <c r="E1751" t="inlineStr">
        <is>
          <t>Grid-Gen</t>
        </is>
      </c>
      <c r="F1751" t="inlineStr">
        <is>
          <t>EXTREME-NORD</t>
        </is>
      </c>
      <c r="G1751" t="inlineStr">
        <is>
          <t>Maroua</t>
        </is>
      </c>
      <c r="H1751" t="inlineStr">
        <is>
          <t>Huawei</t>
        </is>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inlineStr">
        <is>
          <t>Insecurity</t>
        </is>
      </c>
      <c r="AJ1751" t="inlineStr"/>
      <c r="AK1751" t="inlineStr">
        <is>
          <t>no impacts</t>
        </is>
      </c>
      <c r="AL1751" t="inlineStr">
        <is>
          <t>no impacts</t>
        </is>
      </c>
      <c r="AM1751" t="inlineStr">
        <is>
          <t>no impacts</t>
        </is>
      </c>
      <c r="AN1751" t="inlineStr">
        <is>
          <t>no impacts</t>
        </is>
      </c>
      <c r="AO1751" t="inlineStr"/>
      <c r="AP1751" t="inlineStr"/>
      <c r="AQ1751" t="inlineStr">
        <is>
          <t>EXN_026</t>
        </is>
      </c>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is>
          <t>EXN_026</t>
        </is>
      </c>
      <c r="BQ1751" t="inlineStr">
        <is>
          <t>Grid-Gen</t>
        </is>
      </c>
    </row>
    <row r="1752">
      <c r="A1752" t="inlineStr">
        <is>
          <t>Laquintinie</t>
        </is>
      </c>
      <c r="B1752" t="inlineStr">
        <is>
          <t>LIT_082</t>
        </is>
      </c>
      <c r="C1752" t="inlineStr">
        <is>
          <t>Douala</t>
        </is>
      </c>
      <c r="D1752" t="inlineStr">
        <is>
          <t>IHS</t>
        </is>
      </c>
      <c r="E1752" t="inlineStr">
        <is>
          <t>Grid-Lithium</t>
        </is>
      </c>
      <c r="F1752" t="inlineStr">
        <is>
          <t>LITTORAL</t>
        </is>
      </c>
      <c r="G1752" t="inlineStr">
        <is>
          <t>Douala</t>
        </is>
      </c>
      <c r="H1752" t="inlineStr">
        <is>
          <t>ZTE</t>
        </is>
      </c>
      <c r="I1752" t="n">
        <v>0</v>
      </c>
      <c r="J1752" t="n">
        <v>0</v>
      </c>
      <c r="K1752" t="n">
        <v>0</v>
      </c>
      <c r="L1752" t="n">
        <v>0</v>
      </c>
      <c r="M1752" t="n">
        <v>0</v>
      </c>
      <c r="N1752" t="n">
        <v>0</v>
      </c>
      <c r="O1752" t="n">
        <v>0</v>
      </c>
      <c r="P1752" t="n">
        <v>0</v>
      </c>
      <c r="Q1752" t="n">
        <v>0</v>
      </c>
      <c r="R1752" t="n">
        <v>0.3389734985004267</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0</v>
      </c>
      <c r="AI1752" t="inlineStr">
        <is>
          <t>Operationnel</t>
        </is>
      </c>
      <c r="AJ1752" t="inlineStr"/>
      <c r="AK1752" t="inlineStr">
        <is>
          <t>no impacts</t>
        </is>
      </c>
      <c r="AL1752" t="inlineStr">
        <is>
          <t>no impacts</t>
        </is>
      </c>
      <c r="AM1752" t="inlineStr">
        <is>
          <t>no impacts</t>
        </is>
      </c>
      <c r="AN1752" t="inlineStr">
        <is>
          <t>no impacts</t>
        </is>
      </c>
      <c r="AO1752" t="inlineStr"/>
      <c r="AP1752" t="inlineStr"/>
      <c r="AQ1752" t="inlineStr">
        <is>
          <t>LIT_082</t>
        </is>
      </c>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is>
          <t>LIT_082</t>
        </is>
      </c>
      <c r="BQ1752" t="inlineStr">
        <is>
          <t>Grid-Gen</t>
        </is>
      </c>
    </row>
    <row r="1753">
      <c r="A1753" t="inlineStr">
        <is>
          <t>Bangou-IHS</t>
        </is>
      </c>
      <c r="B1753" t="inlineStr">
        <is>
          <t>OST_145</t>
        </is>
      </c>
      <c r="C1753" t="inlineStr">
        <is>
          <t>OUEST</t>
        </is>
      </c>
      <c r="D1753" t="inlineStr">
        <is>
          <t>CAMUSAT</t>
        </is>
      </c>
      <c r="E1753" t="inlineStr">
        <is>
          <t>Good Grid + GE</t>
        </is>
      </c>
      <c r="F1753" t="inlineStr">
        <is>
          <t>OUEST</t>
        </is>
      </c>
      <c r="G1753" t="inlineStr">
        <is>
          <t>Bangou</t>
        </is>
      </c>
      <c r="H1753" t="inlineStr">
        <is>
          <t>NOKIA</t>
        </is>
      </c>
      <c r="I1753" t="n">
        <v>0.0416092377144846</v>
      </c>
      <c r="J1753" t="n">
        <v>6.297690999420718</v>
      </c>
      <c r="K1753" t="n">
        <v>9.503907892120463</v>
      </c>
      <c r="L1753" t="n">
        <v>13.86855689960706</v>
      </c>
      <c r="M1753" t="n">
        <v>15.8701877391684</v>
      </c>
      <c r="N1753" t="n">
        <v>18.49140919947607</v>
      </c>
      <c r="O1753" t="n">
        <v>12.04759656918137</v>
      </c>
      <c r="P1753" t="n">
        <v>0</v>
      </c>
      <c r="Q1753" t="n">
        <v>0</v>
      </c>
      <c r="R1753" t="n">
        <v>0.1072481022769807</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inlineStr">
        <is>
          <t>Operationnel</t>
        </is>
      </c>
      <c r="AJ1753" t="inlineStr"/>
      <c r="AK1753" t="inlineStr">
        <is>
          <t>no impacts</t>
        </is>
      </c>
      <c r="AL1753" t="inlineStr">
        <is>
          <t>no impacts</t>
        </is>
      </c>
      <c r="AM1753" t="inlineStr">
        <is>
          <t>no impacts</t>
        </is>
      </c>
      <c r="AN1753" t="inlineStr">
        <is>
          <t>no impacts</t>
        </is>
      </c>
      <c r="AO1753" t="inlineStr"/>
      <c r="AP1753" t="inlineStr"/>
      <c r="AQ1753" t="inlineStr">
        <is>
          <t>OST_145</t>
        </is>
      </c>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is>
          <t>Grid-Lithium</t>
        </is>
      </c>
    </row>
    <row r="1754">
      <c r="A1754" t="inlineStr">
        <is>
          <t>Makary</t>
        </is>
      </c>
      <c r="B1754" t="inlineStr">
        <is>
          <t>EXN_020</t>
        </is>
      </c>
      <c r="C1754" t="inlineStr">
        <is>
          <t>EXTREME-NORD</t>
        </is>
      </c>
      <c r="D1754" t="inlineStr">
        <is>
          <t>IHS</t>
        </is>
      </c>
      <c r="E1754" t="inlineStr">
        <is>
          <t>Solar-Gen</t>
        </is>
      </c>
      <c r="F1754" t="inlineStr">
        <is>
          <t>EXTREME-NORD</t>
        </is>
      </c>
      <c r="G1754" t="inlineStr">
        <is>
          <t>Makary</t>
        </is>
      </c>
      <c r="H1754" t="inlineStr">
        <is>
          <t>Huawei</t>
        </is>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inlineStr">
        <is>
          <t>Insecurity</t>
        </is>
      </c>
      <c r="AJ1754" t="inlineStr"/>
      <c r="AK1754" t="inlineStr">
        <is>
          <t>no impacts</t>
        </is>
      </c>
      <c r="AL1754" t="inlineStr">
        <is>
          <t>no impacts</t>
        </is>
      </c>
      <c r="AM1754" t="inlineStr">
        <is>
          <t>no impacts</t>
        </is>
      </c>
      <c r="AN1754" t="inlineStr">
        <is>
          <t>no impacts</t>
        </is>
      </c>
      <c r="AO1754" t="inlineStr"/>
      <c r="AP1754" t="inlineStr"/>
      <c r="AQ1754" t="inlineStr">
        <is>
          <t>EXN_020</t>
        </is>
      </c>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is>
          <t>EXN_020</t>
        </is>
      </c>
      <c r="BQ1754" t="inlineStr">
        <is>
          <t>Grid-Gen</t>
        </is>
      </c>
    </row>
    <row r="1755">
      <c r="A1755" t="inlineStr">
        <is>
          <t>Evidence-building-IHS</t>
        </is>
      </c>
      <c r="B1755" t="inlineStr">
        <is>
          <t>NRO_123</t>
        </is>
      </c>
      <c r="C1755" t="inlineStr">
        <is>
          <t>NORD-OUEST</t>
        </is>
      </c>
      <c r="D1755" t="inlineStr">
        <is>
          <t>IHS</t>
        </is>
      </c>
      <c r="E1755" t="inlineStr">
        <is>
          <t>Grid-Gen</t>
        </is>
      </c>
      <c r="F1755" t="inlineStr">
        <is>
          <t>NORD-OUEST</t>
        </is>
      </c>
      <c r="G1755" t="inlineStr">
        <is>
          <t>Bamenda</t>
        </is>
      </c>
      <c r="H1755" t="inlineStr">
        <is>
          <t>Huawei</t>
        </is>
      </c>
      <c r="I1755" t="n">
        <v>0</v>
      </c>
      <c r="J1755" t="n">
        <v>1.333439630400105</v>
      </c>
      <c r="K1755" t="n">
        <v>7.697869492884516</v>
      </c>
      <c r="L1755" t="n">
        <v>0.1211001817751182</v>
      </c>
      <c r="M1755" t="n">
        <v>0</v>
      </c>
      <c r="N1755" t="n">
        <v>0</v>
      </c>
      <c r="O1755" t="n">
        <v>0</v>
      </c>
      <c r="P1755" t="n">
        <v>0</v>
      </c>
      <c r="Q1755" t="n">
        <v>0</v>
      </c>
      <c r="R1755" t="n">
        <v>0.007579908284893261</v>
      </c>
      <c r="S1755" t="n">
        <v>0</v>
      </c>
      <c r="T1755" t="n">
        <v>0</v>
      </c>
      <c r="U1755" t="n">
        <v>0</v>
      </c>
      <c r="V1755" t="n">
        <v>0</v>
      </c>
      <c r="W1755" t="n">
        <v>0</v>
      </c>
      <c r="X1755" t="n">
        <v>0</v>
      </c>
      <c r="Y1755" t="n">
        <v>0</v>
      </c>
      <c r="Z1755" t="n">
        <v>0.2376524185793004</v>
      </c>
      <c r="AA1755" t="n">
        <v>0</v>
      </c>
      <c r="AB1755" t="n">
        <v>0</v>
      </c>
      <c r="AC1755" t="n">
        <v>0</v>
      </c>
      <c r="AD1755" t="n">
        <v>0</v>
      </c>
      <c r="AE1755" t="n">
        <v>0</v>
      </c>
      <c r="AF1755" t="n">
        <v>0</v>
      </c>
      <c r="AG1755" t="n">
        <v>0</v>
      </c>
      <c r="AH1755" t="n">
        <v>0</v>
      </c>
      <c r="AI1755" t="inlineStr">
        <is>
          <t>Operationnel</t>
        </is>
      </c>
      <c r="AJ1755" t="inlineStr"/>
      <c r="AK1755" t="inlineStr">
        <is>
          <t>no impacts</t>
        </is>
      </c>
      <c r="AL1755" t="inlineStr">
        <is>
          <t>no impacts</t>
        </is>
      </c>
      <c r="AM1755" t="inlineStr">
        <is>
          <t>no impacts</t>
        </is>
      </c>
      <c r="AN1755" t="inlineStr">
        <is>
          <t>no impacts</t>
        </is>
      </c>
      <c r="AO1755" t="inlineStr"/>
      <c r="AP1755" t="inlineStr"/>
      <c r="AQ1755" t="inlineStr">
        <is>
          <t>NRO_123</t>
        </is>
      </c>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is>
          <t>NRO_123</t>
        </is>
      </c>
      <c r="BQ1755" t="inlineStr"/>
    </row>
    <row r="1756">
      <c r="A1756" t="inlineStr">
        <is>
          <t>Garoua-Chateau</t>
        </is>
      </c>
      <c r="B1756" t="inlineStr">
        <is>
          <t>NRD_018</t>
        </is>
      </c>
      <c r="C1756" t="inlineStr">
        <is>
          <t>Garoua</t>
        </is>
      </c>
      <c r="D1756" t="inlineStr">
        <is>
          <t>CAMUSAT</t>
        </is>
      </c>
      <c r="E1756" t="inlineStr">
        <is>
          <t>Medium Grid + Solar + GE</t>
        </is>
      </c>
      <c r="F1756" t="inlineStr">
        <is>
          <t>NORD</t>
        </is>
      </c>
      <c r="G1756" t="inlineStr">
        <is>
          <t>Garoua</t>
        </is>
      </c>
      <c r="H1756" t="inlineStr">
        <is>
          <t>Huawei</t>
        </is>
      </c>
      <c r="I1756" t="n">
        <v>0</v>
      </c>
      <c r="J1756" t="n">
        <v>0</v>
      </c>
      <c r="K1756" t="n">
        <v>0</v>
      </c>
      <c r="L1756" t="n">
        <v>0</v>
      </c>
      <c r="M1756" t="n">
        <v>0</v>
      </c>
      <c r="N1756" t="n">
        <v>0</v>
      </c>
      <c r="O1756" t="n">
        <v>0</v>
      </c>
      <c r="P1756" t="n">
        <v>0</v>
      </c>
      <c r="Q1756" t="n">
        <v>0.01005898417101129</v>
      </c>
      <c r="R1756" t="n">
        <v>0.006153102019501589</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inlineStr">
        <is>
          <t>Operationnel</t>
        </is>
      </c>
      <c r="AJ1756" t="inlineStr"/>
      <c r="AK1756" t="inlineStr">
        <is>
          <t>no impacts</t>
        </is>
      </c>
      <c r="AL1756" t="inlineStr">
        <is>
          <t>no impacts</t>
        </is>
      </c>
      <c r="AM1756" t="inlineStr">
        <is>
          <t>no impacts</t>
        </is>
      </c>
      <c r="AN1756" t="inlineStr">
        <is>
          <t>no impacts</t>
        </is>
      </c>
      <c r="AO1756" t="inlineStr"/>
      <c r="AP1756" t="inlineStr"/>
      <c r="AQ1756" t="inlineStr">
        <is>
          <t>NRD_018</t>
        </is>
      </c>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is>
          <t>Grid-Gen</t>
        </is>
      </c>
    </row>
    <row r="1757">
      <c r="A1757" t="inlineStr">
        <is>
          <t>Goulourgou</t>
        </is>
      </c>
      <c r="B1757" t="inlineStr">
        <is>
          <t>EXN_200</t>
        </is>
      </c>
      <c r="C1757" t="inlineStr">
        <is>
          <t>EXTREME-NORD</t>
        </is>
      </c>
      <c r="D1757" t="inlineStr">
        <is>
          <t>IHS</t>
        </is>
      </c>
      <c r="E1757" t="inlineStr">
        <is>
          <t>Hybrid-Gen</t>
        </is>
      </c>
      <c r="F1757" t="inlineStr">
        <is>
          <t>EXTREME-NORD</t>
        </is>
      </c>
      <c r="G1757" t="inlineStr">
        <is>
          <t>Kalfou</t>
        </is>
      </c>
      <c r="H1757" t="inlineStr">
        <is>
          <t>NOKIA</t>
        </is>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inlineStr">
        <is>
          <t>Insecurity</t>
        </is>
      </c>
      <c r="AJ1757" t="inlineStr"/>
      <c r="AK1757" t="inlineStr">
        <is>
          <t>no impacts</t>
        </is>
      </c>
      <c r="AL1757" t="inlineStr">
        <is>
          <t>no impacts</t>
        </is>
      </c>
      <c r="AM1757" t="inlineStr">
        <is>
          <t>no impacts</t>
        </is>
      </c>
      <c r="AN1757" t="inlineStr">
        <is>
          <t>no impacts</t>
        </is>
      </c>
      <c r="AO1757" t="inlineStr"/>
      <c r="AP1757" t="inlineStr"/>
      <c r="AQ1757" t="inlineStr">
        <is>
          <t>EXN_200</t>
        </is>
      </c>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is>
          <t>EXN_200</t>
        </is>
      </c>
      <c r="BQ1757" t="inlineStr"/>
    </row>
    <row r="1758">
      <c r="A1758" t="inlineStr">
        <is>
          <t>Yambong</t>
        </is>
      </c>
      <c r="B1758" t="inlineStr">
        <is>
          <t>LIT_365</t>
        </is>
      </c>
      <c r="C1758" t="inlineStr">
        <is>
          <t>Douala</t>
        </is>
      </c>
      <c r="D1758" t="inlineStr">
        <is>
          <t>IHS</t>
        </is>
      </c>
      <c r="E1758" t="inlineStr">
        <is>
          <t>Grid-Gen</t>
        </is>
      </c>
      <c r="F1758" t="inlineStr">
        <is>
          <t>LITTORAL</t>
        </is>
      </c>
      <c r="G1758" t="inlineStr">
        <is>
          <t>Douala</t>
        </is>
      </c>
      <c r="H1758" t="inlineStr">
        <is>
          <t>ZTE</t>
        </is>
      </c>
      <c r="I1758" t="n">
        <v>0</v>
      </c>
      <c r="J1758" t="n">
        <v>0.001391136108756881</v>
      </c>
      <c r="K1758" t="n">
        <v>0.03779253095456196</v>
      </c>
      <c r="L1758" t="n">
        <v>0.002247219867991894</v>
      </c>
      <c r="M1758" t="n">
        <v>0</v>
      </c>
      <c r="N1758" t="n">
        <v>0</v>
      </c>
      <c r="O1758" t="n">
        <v>0</v>
      </c>
      <c r="P1758" t="n">
        <v>0</v>
      </c>
      <c r="Q1758" t="n">
        <v>0</v>
      </c>
      <c r="R1758" t="n">
        <v>0.002229384789674551</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inlineStr">
        <is>
          <t>Operationnel</t>
        </is>
      </c>
      <c r="AJ1758" t="inlineStr"/>
      <c r="AK1758" t="inlineStr">
        <is>
          <t>no impacts</t>
        </is>
      </c>
      <c r="AL1758" t="inlineStr">
        <is>
          <t>no impacts</t>
        </is>
      </c>
      <c r="AM1758" t="inlineStr">
        <is>
          <t>no impacts</t>
        </is>
      </c>
      <c r="AN1758" t="inlineStr">
        <is>
          <t>no impacts</t>
        </is>
      </c>
      <c r="AO1758" t="inlineStr"/>
      <c r="AP1758" t="inlineStr"/>
      <c r="AQ1758" t="inlineStr">
        <is>
          <t>LIT_365</t>
        </is>
      </c>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is>
          <t>LIT_365</t>
        </is>
      </c>
      <c r="BQ1758" t="inlineStr">
        <is>
          <t>Grid-Gen</t>
        </is>
      </c>
    </row>
    <row r="1759">
      <c r="A1759" t="inlineStr">
        <is>
          <t>Bfsam-Bamendzi-II</t>
        </is>
      </c>
      <c r="B1759" t="inlineStr">
        <is>
          <t>OST_135</t>
        </is>
      </c>
      <c r="C1759" t="inlineStr">
        <is>
          <t>Bafoussam</t>
        </is>
      </c>
      <c r="D1759" t="inlineStr">
        <is>
          <t>IHS</t>
        </is>
      </c>
      <c r="E1759" t="inlineStr">
        <is>
          <t>GridOnly</t>
        </is>
      </c>
      <c r="F1759" t="inlineStr">
        <is>
          <t>OUEST</t>
        </is>
      </c>
      <c r="G1759" t="inlineStr">
        <is>
          <t>Bafoussam</t>
        </is>
      </c>
      <c r="H1759" t="inlineStr">
        <is>
          <t>Huawei</t>
        </is>
      </c>
      <c r="I1759" t="n">
        <v>18.49140919947608</v>
      </c>
      <c r="J1759" t="n">
        <v>18.49140919947608</v>
      </c>
      <c r="K1759" t="n">
        <v>18.49140919947608</v>
      </c>
      <c r="L1759" t="n">
        <v>18.49140919947608</v>
      </c>
      <c r="M1759" t="n">
        <v>18.49140919947608</v>
      </c>
      <c r="N1759" t="n">
        <v>18.49140919947608</v>
      </c>
      <c r="O1759" t="n">
        <v>18.49140919947608</v>
      </c>
      <c r="P1759" t="n">
        <v>18.49140919947608</v>
      </c>
      <c r="Q1759" t="n">
        <v>18.49140919947608</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inlineStr">
        <is>
          <t>Operationnel</t>
        </is>
      </c>
      <c r="AJ1759" t="inlineStr"/>
      <c r="AK1759" t="inlineStr">
        <is>
          <t>no impacts</t>
        </is>
      </c>
      <c r="AL1759" t="inlineStr">
        <is>
          <t>no impacts</t>
        </is>
      </c>
      <c r="AM1759" t="inlineStr">
        <is>
          <t>no impacts</t>
        </is>
      </c>
      <c r="AN1759" t="inlineStr">
        <is>
          <t>no impacts</t>
        </is>
      </c>
      <c r="AO1759" t="inlineStr"/>
      <c r="AP1759" t="inlineStr"/>
      <c r="AQ1759" t="inlineStr">
        <is>
          <t>OST_135</t>
        </is>
      </c>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is>
          <t>OST_135</t>
        </is>
      </c>
      <c r="BQ1759" t="inlineStr">
        <is>
          <t>Grid-Gen</t>
        </is>
      </c>
    </row>
    <row r="1760">
      <c r="A1760" t="inlineStr">
        <is>
          <t>Ngomedzap-MTN</t>
        </is>
      </c>
      <c r="B1760" t="inlineStr">
        <is>
          <t>CTR_532</t>
        </is>
      </c>
      <c r="C1760" t="inlineStr">
        <is>
          <t>CENTRE</t>
        </is>
      </c>
      <c r="D1760" t="inlineStr">
        <is>
          <t>IHS</t>
        </is>
      </c>
      <c r="E1760" t="inlineStr">
        <is>
          <t>Gen Only</t>
        </is>
      </c>
      <c r="F1760" t="inlineStr">
        <is>
          <t>CENTRE</t>
        </is>
      </c>
      <c r="G1760" t="inlineStr">
        <is>
          <t>Ngomedzap</t>
        </is>
      </c>
      <c r="H1760" t="inlineStr">
        <is>
          <t>NOKIA</t>
        </is>
      </c>
      <c r="I1760" t="n">
        <v>4.456226076091338</v>
      </c>
      <c r="J1760" t="n">
        <v>13.9196503586522</v>
      </c>
      <c r="K1760" t="n">
        <v>12.48706898241035</v>
      </c>
      <c r="L1760" t="n">
        <v>6.267534725400385</v>
      </c>
      <c r="M1760" t="n">
        <v>0</v>
      </c>
      <c r="N1760" t="n">
        <v>0</v>
      </c>
      <c r="O1760" t="n">
        <v>5.367143223104385</v>
      </c>
      <c r="P1760" t="n">
        <v>13.9196503586522</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inlineStr">
        <is>
          <t>Operationnel</t>
        </is>
      </c>
      <c r="AJ1760" t="inlineStr"/>
      <c r="AK1760" t="inlineStr">
        <is>
          <t>no impacts</t>
        </is>
      </c>
      <c r="AL1760" t="inlineStr">
        <is>
          <t>no impacts</t>
        </is>
      </c>
      <c r="AM1760" t="inlineStr">
        <is>
          <t>no impacts</t>
        </is>
      </c>
      <c r="AN1760" t="inlineStr">
        <is>
          <t>no impacts</t>
        </is>
      </c>
      <c r="AO1760" t="inlineStr"/>
      <c r="AP1760" t="inlineStr"/>
      <c r="AQ1760" t="inlineStr">
        <is>
          <t>CTR_532</t>
        </is>
      </c>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is>
          <t>CTR_532</t>
        </is>
      </c>
      <c r="BQ1760" t="inlineStr"/>
    </row>
    <row r="1761">
      <c r="A1761" t="inlineStr">
        <is>
          <t>Brazz-Tergal</t>
        </is>
      </c>
      <c r="B1761" t="inlineStr">
        <is>
          <t>LIT_340</t>
        </is>
      </c>
      <c r="C1761" t="inlineStr">
        <is>
          <t>Douala</t>
        </is>
      </c>
      <c r="D1761" t="inlineStr">
        <is>
          <t>IHS</t>
        </is>
      </c>
      <c r="E1761" t="inlineStr">
        <is>
          <t>Grid-Gen</t>
        </is>
      </c>
      <c r="F1761" t="inlineStr">
        <is>
          <t>LITTORAL</t>
        </is>
      </c>
      <c r="G1761" t="inlineStr">
        <is>
          <t>Douala</t>
        </is>
      </c>
      <c r="H1761" t="inlineStr">
        <is>
          <t>ZTE</t>
        </is>
      </c>
      <c r="I1761" t="n">
        <v>0</v>
      </c>
      <c r="J1761" t="n">
        <v>0</v>
      </c>
      <c r="K1761" t="n">
        <v>0</v>
      </c>
      <c r="L1761" t="n">
        <v>0</v>
      </c>
      <c r="M1761" t="n">
        <v>0</v>
      </c>
      <c r="N1761" t="n">
        <v>0</v>
      </c>
      <c r="O1761" t="n">
        <v>2.66548812469145</v>
      </c>
      <c r="P1761" t="n">
        <v>10.69815770775012</v>
      </c>
      <c r="Q1761" t="n">
        <v>52.75098949014502</v>
      </c>
      <c r="R1761" t="n">
        <v>0</v>
      </c>
      <c r="S1761" t="n">
        <v>0</v>
      </c>
      <c r="T1761" t="n">
        <v>0</v>
      </c>
      <c r="U1761" t="n">
        <v>0</v>
      </c>
      <c r="V1761" t="n">
        <v>0</v>
      </c>
      <c r="W1761" t="n">
        <v>0</v>
      </c>
      <c r="X1761" t="n">
        <v>0</v>
      </c>
      <c r="Y1761" t="n">
        <v>0</v>
      </c>
      <c r="Z1761" t="n">
        <v>0.001070104699043922</v>
      </c>
      <c r="AA1761" t="n">
        <v>0</v>
      </c>
      <c r="AB1761" t="n">
        <v>0</v>
      </c>
      <c r="AC1761" t="n">
        <v>0</v>
      </c>
      <c r="AD1761" t="n">
        <v>0</v>
      </c>
      <c r="AE1761" t="n">
        <v>0</v>
      </c>
      <c r="AF1761" t="n">
        <v>0</v>
      </c>
      <c r="AG1761" t="n">
        <v>0</v>
      </c>
      <c r="AH1761" t="n">
        <v>0</v>
      </c>
      <c r="AI1761" t="inlineStr">
        <is>
          <t>Operationnel</t>
        </is>
      </c>
      <c r="AJ1761" t="inlineStr"/>
      <c r="AK1761" t="inlineStr">
        <is>
          <t>no impacts</t>
        </is>
      </c>
      <c r="AL1761" t="inlineStr">
        <is>
          <t>no impacts</t>
        </is>
      </c>
      <c r="AM1761" t="inlineStr">
        <is>
          <t>no impacts</t>
        </is>
      </c>
      <c r="AN1761" t="inlineStr">
        <is>
          <t>no impacts</t>
        </is>
      </c>
      <c r="AO1761" t="inlineStr"/>
      <c r="AP1761" t="inlineStr"/>
      <c r="AQ1761" t="inlineStr">
        <is>
          <t>LIT_340</t>
        </is>
      </c>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is>
          <t>LIT_340</t>
        </is>
      </c>
      <c r="BQ1761" t="inlineStr">
        <is>
          <t>Grid-Gen</t>
        </is>
      </c>
    </row>
    <row r="1762">
      <c r="A1762" t="inlineStr">
        <is>
          <t>Lara</t>
        </is>
      </c>
      <c r="B1762" t="inlineStr">
        <is>
          <t>EXN_102</t>
        </is>
      </c>
      <c r="C1762" t="inlineStr">
        <is>
          <t>EXTREME-NORD</t>
        </is>
      </c>
      <c r="D1762" t="inlineStr">
        <is>
          <t>IHS</t>
        </is>
      </c>
      <c r="E1762" t="inlineStr">
        <is>
          <t>Grid-Gen</t>
        </is>
      </c>
      <c r="F1762" t="inlineStr">
        <is>
          <t>EXTREME-NORD</t>
        </is>
      </c>
      <c r="G1762" t="inlineStr">
        <is>
          <t>Lara</t>
        </is>
      </c>
      <c r="H1762" t="inlineStr">
        <is>
          <t>Huawei</t>
        </is>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inlineStr">
        <is>
          <t>Insecurity</t>
        </is>
      </c>
      <c r="AJ1762" t="inlineStr"/>
      <c r="AK1762" t="inlineStr">
        <is>
          <t>no impacts</t>
        </is>
      </c>
      <c r="AL1762" t="inlineStr">
        <is>
          <t>no impacts</t>
        </is>
      </c>
      <c r="AM1762" t="inlineStr">
        <is>
          <t>no impacts</t>
        </is>
      </c>
      <c r="AN1762" t="inlineStr">
        <is>
          <t>no impacts</t>
        </is>
      </c>
      <c r="AO1762" t="inlineStr"/>
      <c r="AP1762" t="inlineStr"/>
      <c r="AQ1762" t="inlineStr">
        <is>
          <t>EXN_102</t>
        </is>
      </c>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is>
          <t>EXN_102</t>
        </is>
      </c>
      <c r="BQ1762" t="inlineStr">
        <is>
          <t>Grid-Gen</t>
        </is>
      </c>
    </row>
    <row r="1763">
      <c r="A1763" t="inlineStr">
        <is>
          <t>Waza</t>
        </is>
      </c>
      <c r="B1763" t="inlineStr">
        <is>
          <t>EXN_033</t>
        </is>
      </c>
      <c r="C1763" t="inlineStr">
        <is>
          <t>EXTREME-NORD</t>
        </is>
      </c>
      <c r="D1763" t="inlineStr">
        <is>
          <t>IHS</t>
        </is>
      </c>
      <c r="E1763" t="inlineStr">
        <is>
          <t>Grid-Hybrid-Gen</t>
        </is>
      </c>
      <c r="F1763" t="inlineStr">
        <is>
          <t>EXTREME-NORD</t>
        </is>
      </c>
      <c r="G1763" t="inlineStr">
        <is>
          <t>Waza</t>
        </is>
      </c>
      <c r="H1763" t="inlineStr">
        <is>
          <t>NOKIA</t>
        </is>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inlineStr">
        <is>
          <t>Insecurity</t>
        </is>
      </c>
      <c r="AJ1763" t="inlineStr"/>
      <c r="AK1763" t="inlineStr">
        <is>
          <t>no impacts</t>
        </is>
      </c>
      <c r="AL1763" t="inlineStr">
        <is>
          <t>no impacts</t>
        </is>
      </c>
      <c r="AM1763" t="inlineStr">
        <is>
          <t>no impacts</t>
        </is>
      </c>
      <c r="AN1763" t="inlineStr">
        <is>
          <t>no impacts</t>
        </is>
      </c>
      <c r="AO1763" t="inlineStr"/>
      <c r="AP1763" t="inlineStr"/>
      <c r="AQ1763" t="inlineStr">
        <is>
          <t>EXN_033</t>
        </is>
      </c>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is>
          <t>EXN_033</t>
        </is>
      </c>
      <c r="BQ1763" t="inlineStr">
        <is>
          <t>Grid-Gen</t>
        </is>
      </c>
    </row>
    <row r="1764">
      <c r="A1764" t="inlineStr">
        <is>
          <t>Mayo-kaba-IHS</t>
        </is>
      </c>
      <c r="B1764" t="inlineStr">
        <is>
          <t>EXN_162</t>
        </is>
      </c>
      <c r="C1764" t="inlineStr">
        <is>
          <t>EXTREME-NORD</t>
        </is>
      </c>
      <c r="D1764" t="inlineStr">
        <is>
          <t>IHS</t>
        </is>
      </c>
      <c r="E1764" t="inlineStr">
        <is>
          <t>Hybrid-Gen</t>
        </is>
      </c>
      <c r="F1764" t="inlineStr">
        <is>
          <t>EXTREME-NORD</t>
        </is>
      </c>
      <c r="G1764" t="inlineStr">
        <is>
          <t xml:space="preserve">Mayo-Kaba </t>
        </is>
      </c>
      <c r="H1764" t="inlineStr">
        <is>
          <t>HUAWEI</t>
        </is>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inlineStr">
        <is>
          <t>Insecurity</t>
        </is>
      </c>
      <c r="AJ1764" t="inlineStr"/>
      <c r="AK1764" t="inlineStr">
        <is>
          <t>no impacts</t>
        </is>
      </c>
      <c r="AL1764" t="inlineStr">
        <is>
          <t>no impacts</t>
        </is>
      </c>
      <c r="AM1764" t="inlineStr">
        <is>
          <t>no impacts</t>
        </is>
      </c>
      <c r="AN1764" t="inlineStr">
        <is>
          <t>no impacts</t>
        </is>
      </c>
      <c r="AO1764" t="inlineStr"/>
      <c r="AP1764" t="inlineStr"/>
      <c r="AQ1764" t="inlineStr">
        <is>
          <t>EXN_162</t>
        </is>
      </c>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is>
          <t>EXN_162</t>
        </is>
      </c>
      <c r="BQ1764" t="inlineStr"/>
    </row>
    <row r="1765">
      <c r="A1765" t="inlineStr">
        <is>
          <t>Doumo-IHS</t>
        </is>
      </c>
      <c r="B1765" t="inlineStr">
        <is>
          <t>EXN_165</t>
        </is>
      </c>
      <c r="C1765" t="inlineStr">
        <is>
          <t>EXTREME-NORD</t>
        </is>
      </c>
      <c r="D1765" t="inlineStr">
        <is>
          <t>IHS</t>
        </is>
      </c>
      <c r="E1765" t="inlineStr">
        <is>
          <t>Hybrid-Gen</t>
        </is>
      </c>
      <c r="F1765" t="inlineStr">
        <is>
          <t>EXTREME-NORD</t>
        </is>
      </c>
      <c r="G1765" t="inlineStr">
        <is>
          <t>Doumo</t>
        </is>
      </c>
      <c r="H1765" t="inlineStr">
        <is>
          <t>HUAWEI</t>
        </is>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inlineStr">
        <is>
          <t>Insecurity</t>
        </is>
      </c>
      <c r="AJ1765" t="inlineStr"/>
      <c r="AK1765" t="inlineStr">
        <is>
          <t>no impacts</t>
        </is>
      </c>
      <c r="AL1765" t="inlineStr">
        <is>
          <t>no impacts</t>
        </is>
      </c>
      <c r="AM1765" t="inlineStr">
        <is>
          <t>no impacts</t>
        </is>
      </c>
      <c r="AN1765" t="inlineStr">
        <is>
          <t>no impacts</t>
        </is>
      </c>
      <c r="AO1765" t="inlineStr"/>
      <c r="AP1765" t="inlineStr"/>
      <c r="AQ1765" t="inlineStr">
        <is>
          <t>EXN_165</t>
        </is>
      </c>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is>
          <t>EXN_165</t>
        </is>
      </c>
      <c r="BQ1765" t="inlineStr"/>
    </row>
    <row r="1766">
      <c r="A1766" t="inlineStr">
        <is>
          <t>Maltam</t>
        </is>
      </c>
      <c r="B1766" t="inlineStr">
        <is>
          <t>EXN_035</t>
        </is>
      </c>
      <c r="C1766" t="inlineStr">
        <is>
          <t>EXTREME-NORD</t>
        </is>
      </c>
      <c r="D1766" t="inlineStr">
        <is>
          <t>IHS</t>
        </is>
      </c>
      <c r="E1766" t="inlineStr">
        <is>
          <t>Solar-Gen</t>
        </is>
      </c>
      <c r="F1766" t="inlineStr">
        <is>
          <t>EXTREME-NORD</t>
        </is>
      </c>
      <c r="G1766" t="inlineStr">
        <is>
          <t>Maltam</t>
        </is>
      </c>
      <c r="H1766" t="inlineStr">
        <is>
          <t>NOKIA</t>
        </is>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inlineStr">
        <is>
          <t>Insecurity</t>
        </is>
      </c>
      <c r="AJ1766" t="inlineStr"/>
      <c r="AK1766" t="inlineStr">
        <is>
          <t>no impacts</t>
        </is>
      </c>
      <c r="AL1766" t="inlineStr">
        <is>
          <t>no impacts</t>
        </is>
      </c>
      <c r="AM1766" t="inlineStr">
        <is>
          <t>no impacts</t>
        </is>
      </c>
      <c r="AN1766" t="inlineStr">
        <is>
          <t>no impacts</t>
        </is>
      </c>
      <c r="AO1766" t="inlineStr"/>
      <c r="AP1766" t="inlineStr"/>
      <c r="AQ1766" t="inlineStr">
        <is>
          <t>EXN_035</t>
        </is>
      </c>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is>
          <t>EXN_035</t>
        </is>
      </c>
      <c r="BQ1766" t="inlineStr"/>
    </row>
    <row r="1767">
      <c r="A1767" t="inlineStr">
        <is>
          <t>Brazz-St-Bruno</t>
        </is>
      </c>
      <c r="B1767" t="inlineStr">
        <is>
          <t>LIT_089</t>
        </is>
      </c>
      <c r="C1767" t="inlineStr">
        <is>
          <t>Douala</t>
        </is>
      </c>
      <c r="D1767" t="inlineStr">
        <is>
          <t>IHS</t>
        </is>
      </c>
      <c r="E1767" t="inlineStr">
        <is>
          <t>Grid-Gen</t>
        </is>
      </c>
      <c r="F1767" t="inlineStr">
        <is>
          <t>LITTORAL</t>
        </is>
      </c>
      <c r="G1767" t="inlineStr">
        <is>
          <t>Douala</t>
        </is>
      </c>
      <c r="H1767" t="inlineStr">
        <is>
          <t>ZTE</t>
        </is>
      </c>
      <c r="I1767" t="n">
        <v>0</v>
      </c>
      <c r="J1767" t="n">
        <v>0</v>
      </c>
      <c r="K1767" t="n">
        <v>0</v>
      </c>
      <c r="L1767" t="n">
        <v>0</v>
      </c>
      <c r="M1767" t="n">
        <v>0</v>
      </c>
      <c r="N1767" t="n">
        <v>0</v>
      </c>
      <c r="O1767" t="n">
        <v>0</v>
      </c>
      <c r="P1767" t="n">
        <v>3.693751730002597</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inlineStr">
        <is>
          <t>Operationnel</t>
        </is>
      </c>
      <c r="AJ1767" t="inlineStr"/>
      <c r="AK1767" t="inlineStr">
        <is>
          <t>no impacts</t>
        </is>
      </c>
      <c r="AL1767" t="inlineStr">
        <is>
          <t>no impacts</t>
        </is>
      </c>
      <c r="AM1767" t="inlineStr">
        <is>
          <t>no impacts</t>
        </is>
      </c>
      <c r="AN1767" t="inlineStr">
        <is>
          <t>no impacts</t>
        </is>
      </c>
      <c r="AO1767" t="inlineStr"/>
      <c r="AP1767" t="inlineStr"/>
      <c r="AQ1767" t="inlineStr">
        <is>
          <t>LIT_089</t>
        </is>
      </c>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is>
          <t>LIT_089</t>
        </is>
      </c>
      <c r="BQ1767" t="inlineStr"/>
    </row>
    <row r="1768">
      <c r="A1768" t="inlineStr">
        <is>
          <t>Tiko</t>
        </is>
      </c>
      <c r="B1768" t="inlineStr">
        <is>
          <t>SUO_004</t>
        </is>
      </c>
      <c r="C1768" t="inlineStr">
        <is>
          <t>SUD-OUEST</t>
        </is>
      </c>
      <c r="D1768" t="inlineStr">
        <is>
          <t>IHS</t>
        </is>
      </c>
      <c r="E1768" t="inlineStr">
        <is>
          <t>Grid-Gen</t>
        </is>
      </c>
      <c r="F1768" t="inlineStr">
        <is>
          <t>SUD-OUEST</t>
        </is>
      </c>
      <c r="G1768" t="inlineStr">
        <is>
          <t>Tiko</t>
        </is>
      </c>
      <c r="H1768" t="inlineStr">
        <is>
          <t>Huawei</t>
        </is>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inlineStr">
        <is>
          <t>Insecurity</t>
        </is>
      </c>
      <c r="AJ1768" t="inlineStr"/>
      <c r="AK1768" t="inlineStr">
        <is>
          <t>no impacts</t>
        </is>
      </c>
      <c r="AL1768" t="inlineStr">
        <is>
          <t>no impacts</t>
        </is>
      </c>
      <c r="AM1768" t="inlineStr">
        <is>
          <t>no impacts</t>
        </is>
      </c>
      <c r="AN1768" t="inlineStr">
        <is>
          <t>no impacts</t>
        </is>
      </c>
      <c r="AO1768" t="inlineStr"/>
      <c r="AP1768" t="inlineStr"/>
      <c r="AQ1768" t="inlineStr">
        <is>
          <t>SUO_004</t>
        </is>
      </c>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is>
          <t>SUO_004</t>
        </is>
      </c>
      <c r="BQ1768" t="inlineStr"/>
    </row>
    <row r="1769">
      <c r="A1769" t="inlineStr">
        <is>
          <t>Bberi-Sodiko-MTN</t>
        </is>
      </c>
      <c r="B1769" t="inlineStr">
        <is>
          <t>LIT_418</t>
        </is>
      </c>
      <c r="C1769" t="inlineStr">
        <is>
          <t>Douala</t>
        </is>
      </c>
      <c r="D1769" t="inlineStr">
        <is>
          <t>IHS</t>
        </is>
      </c>
      <c r="E1769" t="inlineStr">
        <is>
          <t>Grid-Gen</t>
        </is>
      </c>
      <c r="F1769" t="inlineStr">
        <is>
          <t>LITTORAL</t>
        </is>
      </c>
      <c r="G1769" t="inlineStr">
        <is>
          <t>Douala</t>
        </is>
      </c>
      <c r="H1769" t="inlineStr">
        <is>
          <t>ZTE</t>
        </is>
      </c>
      <c r="I1769" t="n">
        <v>0</v>
      </c>
      <c r="J1769" t="n">
        <v>0</v>
      </c>
      <c r="K1769" t="n">
        <v>0</v>
      </c>
      <c r="L1769" t="n">
        <v>0</v>
      </c>
      <c r="M1769" t="n">
        <v>0.04783368004725611</v>
      </c>
      <c r="N1769" t="n">
        <v>0.6854912351291129</v>
      </c>
      <c r="O1769" t="n">
        <v>0</v>
      </c>
      <c r="P1769" t="n">
        <v>3.424852254211219</v>
      </c>
      <c r="Q1769" t="n">
        <v>0.3477661921109015</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inlineStr">
        <is>
          <t>Operationnel</t>
        </is>
      </c>
      <c r="AJ1769" t="inlineStr"/>
      <c r="AK1769" t="inlineStr">
        <is>
          <t>no impacts</t>
        </is>
      </c>
      <c r="AL1769" t="inlineStr">
        <is>
          <t>no impacts</t>
        </is>
      </c>
      <c r="AM1769" t="inlineStr">
        <is>
          <t>no impacts</t>
        </is>
      </c>
      <c r="AN1769" t="inlineStr">
        <is>
          <t>no impacts</t>
        </is>
      </c>
      <c r="AO1769" t="inlineStr"/>
      <c r="AP1769" t="inlineStr"/>
      <c r="AQ1769" t="inlineStr">
        <is>
          <t>LIT_418</t>
        </is>
      </c>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is>
          <t>LIT_418</t>
        </is>
      </c>
      <c r="BQ1769" t="inlineStr"/>
    </row>
    <row r="1770">
      <c r="A1770" t="inlineStr">
        <is>
          <t>NKONGSAMBA-Q8-CIMETIERE-IHS</t>
        </is>
      </c>
      <c r="B1770" t="inlineStr">
        <is>
          <t>LIT_735</t>
        </is>
      </c>
      <c r="C1770" t="inlineStr">
        <is>
          <t>LITTORAL</t>
        </is>
      </c>
      <c r="D1770" t="inlineStr">
        <is>
          <t>IHS</t>
        </is>
      </c>
      <c r="E1770" t="inlineStr">
        <is>
          <t>Grid-Gen</t>
        </is>
      </c>
      <c r="F1770" t="inlineStr">
        <is>
          <t>LITTORAL</t>
        </is>
      </c>
      <c r="G1770" t="inlineStr">
        <is>
          <t>Nkongsamba</t>
        </is>
      </c>
      <c r="H1770" t="inlineStr">
        <is>
          <t>ZTE</t>
        </is>
      </c>
      <c r="I1770" t="n">
        <v>4.400074336606426</v>
      </c>
      <c r="J1770" t="n">
        <v>0</v>
      </c>
      <c r="K1770" t="n">
        <v>0</v>
      </c>
      <c r="L1770" t="n">
        <v>0</v>
      </c>
      <c r="M1770" t="n">
        <v>0</v>
      </c>
      <c r="N1770" t="n">
        <v>0</v>
      </c>
      <c r="O1770" t="n">
        <v>0</v>
      </c>
      <c r="P1770" t="n">
        <v>3.342686048402975</v>
      </c>
      <c r="Q1770" t="n">
        <v>1.909691010835165</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inlineStr">
        <is>
          <t>Operationnel</t>
        </is>
      </c>
      <c r="AJ1770" t="inlineStr"/>
      <c r="AK1770" t="inlineStr">
        <is>
          <t>no impacts</t>
        </is>
      </c>
      <c r="AL1770" t="inlineStr">
        <is>
          <t>no impacts</t>
        </is>
      </c>
      <c r="AM1770" t="inlineStr">
        <is>
          <t>no impacts</t>
        </is>
      </c>
      <c r="AN1770" t="inlineStr">
        <is>
          <t>no impacts</t>
        </is>
      </c>
      <c r="AO1770" t="inlineStr"/>
      <c r="AP1770" t="inlineStr"/>
      <c r="AQ1770" t="inlineStr">
        <is>
          <t>LIT_735</t>
        </is>
      </c>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is>
          <t>LIT_735</t>
        </is>
      </c>
      <c r="BQ1770" t="inlineStr"/>
    </row>
    <row r="1771">
      <c r="A1771" t="inlineStr">
        <is>
          <t>Nylon</t>
        </is>
      </c>
      <c r="B1771" t="inlineStr">
        <is>
          <t>LIT_076</t>
        </is>
      </c>
      <c r="C1771" t="inlineStr">
        <is>
          <t>Douala</t>
        </is>
      </c>
      <c r="D1771" t="inlineStr">
        <is>
          <t>IHS</t>
        </is>
      </c>
      <c r="E1771" t="inlineStr">
        <is>
          <t>Grid-Gen</t>
        </is>
      </c>
      <c r="F1771" t="inlineStr">
        <is>
          <t>LITTORAL</t>
        </is>
      </c>
      <c r="G1771" t="inlineStr">
        <is>
          <t>Douala</t>
        </is>
      </c>
      <c r="H1771" t="inlineStr">
        <is>
          <t>ZTE</t>
        </is>
      </c>
      <c r="I1771" t="n">
        <v>0</v>
      </c>
      <c r="J1771" t="n">
        <v>0</v>
      </c>
      <c r="K1771" t="n">
        <v>0</v>
      </c>
      <c r="L1771" t="n">
        <v>0</v>
      </c>
      <c r="M1771" t="n">
        <v>0</v>
      </c>
      <c r="N1771" t="n">
        <v>0</v>
      </c>
      <c r="O1771" t="n">
        <v>0</v>
      </c>
      <c r="P1771" t="n">
        <v>2.880989376000548</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0</v>
      </c>
      <c r="AI1771" t="inlineStr">
        <is>
          <t>Operationnel</t>
        </is>
      </c>
      <c r="AJ1771" t="inlineStr"/>
      <c r="AK1771" t="inlineStr">
        <is>
          <t>no impacts</t>
        </is>
      </c>
      <c r="AL1771" t="inlineStr">
        <is>
          <t>no impacts</t>
        </is>
      </c>
      <c r="AM1771" t="inlineStr">
        <is>
          <t>no impacts</t>
        </is>
      </c>
      <c r="AN1771" t="inlineStr">
        <is>
          <t>no impacts</t>
        </is>
      </c>
      <c r="AO1771" t="inlineStr"/>
      <c r="AP1771" t="inlineStr"/>
      <c r="AQ1771" t="inlineStr">
        <is>
          <t>LIT_076</t>
        </is>
      </c>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is>
          <t>LIT_076</t>
        </is>
      </c>
      <c r="BQ1771" t="inlineStr"/>
    </row>
    <row r="1772">
      <c r="A1772" t="inlineStr">
        <is>
          <t>Limbe-UQ</t>
        </is>
      </c>
      <c r="B1772" t="inlineStr">
        <is>
          <t>SUO_003</t>
        </is>
      </c>
      <c r="C1772" t="inlineStr">
        <is>
          <t>SUD-OUEST</t>
        </is>
      </c>
      <c r="D1772" t="inlineStr">
        <is>
          <t>IHS</t>
        </is>
      </c>
      <c r="E1772" t="inlineStr">
        <is>
          <t>Grid-Gen</t>
        </is>
      </c>
      <c r="F1772" t="inlineStr">
        <is>
          <t>SUD-OUEST</t>
        </is>
      </c>
      <c r="G1772" t="inlineStr">
        <is>
          <t>Limbe</t>
        </is>
      </c>
      <c r="H1772" t="inlineStr">
        <is>
          <t>Huawei</t>
        </is>
      </c>
      <c r="I1772" t="n">
        <v>0</v>
      </c>
      <c r="J1772" t="n">
        <v>0</v>
      </c>
      <c r="K1772" t="n">
        <v>0</v>
      </c>
      <c r="L1772" t="n">
        <v>0</v>
      </c>
      <c r="M1772" t="n">
        <v>0</v>
      </c>
      <c r="N1772" t="n">
        <v>0</v>
      </c>
      <c r="O1772" t="n">
        <v>0</v>
      </c>
      <c r="P1772" t="n">
        <v>1.654150008703518</v>
      </c>
      <c r="Q1772" t="n">
        <v>0.3959387386461892</v>
      </c>
      <c r="R1772" t="n">
        <v>0</v>
      </c>
      <c r="S1772" t="n">
        <v>0</v>
      </c>
      <c r="T1772" t="n">
        <v>0</v>
      </c>
      <c r="U1772" t="n">
        <v>1.418334603190909</v>
      </c>
      <c r="V1772" t="n">
        <v>0</v>
      </c>
      <c r="W1772" t="n">
        <v>0</v>
      </c>
      <c r="X1772" t="n">
        <v>0</v>
      </c>
      <c r="Y1772" t="n">
        <v>0</v>
      </c>
      <c r="Z1772" t="n">
        <v>0</v>
      </c>
      <c r="AA1772" t="n">
        <v>0</v>
      </c>
      <c r="AB1772" t="n">
        <v>0</v>
      </c>
      <c r="AC1772" t="n">
        <v>0</v>
      </c>
      <c r="AD1772" t="n">
        <v>0</v>
      </c>
      <c r="AE1772" t="n">
        <v>0</v>
      </c>
      <c r="AF1772" t="n">
        <v>0</v>
      </c>
      <c r="AG1772" t="n">
        <v>0</v>
      </c>
      <c r="AH1772" t="n">
        <v>0</v>
      </c>
      <c r="AI1772" t="inlineStr">
        <is>
          <t>Operationnel</t>
        </is>
      </c>
      <c r="AJ1772" t="inlineStr"/>
      <c r="AK1772" t="inlineStr">
        <is>
          <t>no impacts</t>
        </is>
      </c>
      <c r="AL1772" t="inlineStr">
        <is>
          <t>no impacts</t>
        </is>
      </c>
      <c r="AM1772" t="inlineStr">
        <is>
          <t>no impacts</t>
        </is>
      </c>
      <c r="AN1772" t="inlineStr">
        <is>
          <t>no impacts</t>
        </is>
      </c>
      <c r="AO1772" t="inlineStr"/>
      <c r="AP1772" t="inlineStr"/>
      <c r="AQ1772" t="inlineStr">
        <is>
          <t>SUO_003</t>
        </is>
      </c>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is>
          <t>Grid-Gen</t>
        </is>
      </c>
    </row>
    <row r="1773">
      <c r="A1773" t="inlineStr">
        <is>
          <t>Guiwa-Yangamo</t>
        </is>
      </c>
      <c r="B1773" t="inlineStr">
        <is>
          <t>EST_123</t>
        </is>
      </c>
      <c r="C1773" t="inlineStr">
        <is>
          <t>CENTRE</t>
        </is>
      </c>
      <c r="D1773" t="inlineStr">
        <is>
          <t>CAMUSAT</t>
        </is>
      </c>
      <c r="E1773" t="inlineStr">
        <is>
          <t>Hybrid Solar - S2</t>
        </is>
      </c>
      <c r="F1773" t="inlineStr">
        <is>
          <t>EST</t>
        </is>
      </c>
      <c r="G1773" t="inlineStr">
        <is>
          <t>Guiwa-Yangamo</t>
        </is>
      </c>
      <c r="H1773" t="inlineStr">
        <is>
          <t>ZTE</t>
        </is>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inlineStr">
        <is>
          <t>EXCLU</t>
        </is>
      </c>
      <c r="AJ1773" t="inlineStr"/>
      <c r="AK1773" t="inlineStr">
        <is>
          <t>Exclu</t>
        </is>
      </c>
      <c r="AL1773" t="inlineStr">
        <is>
          <t>Exclu</t>
        </is>
      </c>
      <c r="AM1773" t="inlineStr">
        <is>
          <t>EXCLU</t>
        </is>
      </c>
      <c r="AN1773" t="inlineStr">
        <is>
          <t>Exclu</t>
        </is>
      </c>
      <c r="AO1773" t="inlineStr"/>
      <c r="AP1773" t="inlineStr"/>
      <c r="AQ1773" t="inlineStr">
        <is>
          <t>EST_123</t>
        </is>
      </c>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row>
    <row r="1774">
      <c r="A1774" t="inlineStr">
        <is>
          <t>Douala-Grand-Mall-FZ</t>
        </is>
      </c>
      <c r="B1774" t="inlineStr">
        <is>
          <t>LIT_727</t>
        </is>
      </c>
      <c r="C1774" t="inlineStr">
        <is>
          <t>Douala</t>
        </is>
      </c>
      <c r="D1774" t="inlineStr"/>
      <c r="E1774" t="inlineStr"/>
      <c r="F1774" t="inlineStr">
        <is>
          <t>LITTORAL</t>
        </is>
      </c>
      <c r="G1774" t="inlineStr">
        <is>
          <t>Douala</t>
        </is>
      </c>
      <c r="H1774" t="inlineStr">
        <is>
          <t>ZTE</t>
        </is>
      </c>
      <c r="I1774" t="n">
        <v>0</v>
      </c>
      <c r="J1774" t="n">
        <v>0.07458629752334971</v>
      </c>
      <c r="K1774" t="n">
        <v>0</v>
      </c>
      <c r="L1774" t="n">
        <v>0</v>
      </c>
      <c r="M1774" t="n">
        <v>0</v>
      </c>
      <c r="N1774" t="n">
        <v>0</v>
      </c>
      <c r="O1774" t="n">
        <v>0</v>
      </c>
      <c r="P1774" t="n">
        <v>0.4602877012153536</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inlineStr">
        <is>
          <t>Operationnel</t>
        </is>
      </c>
      <c r="AJ1774" t="inlineStr"/>
      <c r="AK1774" t="inlineStr">
        <is>
          <t>no impacts</t>
        </is>
      </c>
      <c r="AL1774" t="inlineStr">
        <is>
          <t>no impacts</t>
        </is>
      </c>
      <c r="AM1774" t="inlineStr">
        <is>
          <t>no impacts</t>
        </is>
      </c>
      <c r="AN1774" t="inlineStr">
        <is>
          <t>no impacts</t>
        </is>
      </c>
      <c r="AO1774" t="inlineStr"/>
      <c r="AP1774" t="inlineStr"/>
      <c r="AQ1774" t="inlineStr">
        <is>
          <t>LIT_727</t>
        </is>
      </c>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row>
    <row r="1775">
      <c r="A1775" t="inlineStr">
        <is>
          <t>LIT_010_Z_Ndogbong</t>
        </is>
      </c>
      <c r="B1775" t="inlineStr">
        <is>
          <t>LIT_010</t>
        </is>
      </c>
      <c r="C1775" t="inlineStr">
        <is>
          <t>Douala</t>
        </is>
      </c>
      <c r="D1775" t="inlineStr"/>
      <c r="E1775" t="inlineStr"/>
      <c r="F1775" t="inlineStr">
        <is>
          <t>LITTORAL</t>
        </is>
      </c>
      <c r="G1775" t="inlineStr">
        <is>
          <t>Douala</t>
        </is>
      </c>
      <c r="H1775" t="inlineStr">
        <is>
          <t>ZTE</t>
        </is>
      </c>
      <c r="I1775" t="n">
        <v>0</v>
      </c>
      <c r="J1775" t="n">
        <v>0</v>
      </c>
      <c r="K1775" t="n">
        <v>0</v>
      </c>
      <c r="L1775" t="n">
        <v>0.001480311500343635</v>
      </c>
      <c r="M1775" t="n">
        <v>0</v>
      </c>
      <c r="N1775" t="n">
        <v>0</v>
      </c>
      <c r="O1775" t="n">
        <v>0</v>
      </c>
      <c r="P1775" t="n">
        <v>0.3820095424803031</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inlineStr">
        <is>
          <t>Operationnel</t>
        </is>
      </c>
      <c r="AJ1775" t="inlineStr"/>
      <c r="AK1775" t="inlineStr">
        <is>
          <t>no impacts</t>
        </is>
      </c>
      <c r="AL1775" t="inlineStr">
        <is>
          <t>no impacts</t>
        </is>
      </c>
      <c r="AM1775" t="inlineStr">
        <is>
          <t>no impacts</t>
        </is>
      </c>
      <c r="AN1775" t="inlineStr">
        <is>
          <t>no impacts</t>
        </is>
      </c>
      <c r="AO1775" t="inlineStr"/>
      <c r="AP1775" t="inlineStr"/>
      <c r="AQ1775" t="inlineStr">
        <is>
          <t>LIT_010</t>
        </is>
      </c>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row>
    <row r="1776">
      <c r="A1776" t="inlineStr">
        <is>
          <t>Bondjo-Hill-IHS</t>
        </is>
      </c>
      <c r="B1776" t="inlineStr">
        <is>
          <t>SUO_167</t>
        </is>
      </c>
      <c r="C1776" t="inlineStr">
        <is>
          <t>SUD-OUEST</t>
        </is>
      </c>
      <c r="D1776" t="inlineStr">
        <is>
          <t>IHS</t>
        </is>
      </c>
      <c r="E1776" t="inlineStr">
        <is>
          <t>Grid-Gen</t>
        </is>
      </c>
      <c r="F1776" t="inlineStr">
        <is>
          <t>SUD-OUEST</t>
        </is>
      </c>
      <c r="G1776" t="inlineStr">
        <is>
          <t>Limbe</t>
        </is>
      </c>
      <c r="H1776" t="inlineStr">
        <is>
          <t>Huawei</t>
        </is>
      </c>
      <c r="I1776" t="n">
        <v>0</v>
      </c>
      <c r="J1776" t="n">
        <v>0</v>
      </c>
      <c r="K1776" t="n">
        <v>0</v>
      </c>
      <c r="L1776" t="n">
        <v>0</v>
      </c>
      <c r="M1776" t="n">
        <v>0</v>
      </c>
      <c r="N1776" t="n">
        <v>0</v>
      </c>
      <c r="O1776" t="n">
        <v>0</v>
      </c>
      <c r="P1776" t="n">
        <v>0.1095073808688109</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inlineStr">
        <is>
          <t>Operationnel</t>
        </is>
      </c>
      <c r="AJ1776" t="inlineStr"/>
      <c r="AK1776" t="inlineStr">
        <is>
          <t>no impacts</t>
        </is>
      </c>
      <c r="AL1776" t="inlineStr">
        <is>
          <t>no impacts</t>
        </is>
      </c>
      <c r="AM1776" t="inlineStr">
        <is>
          <t>no impacts</t>
        </is>
      </c>
      <c r="AN1776" t="inlineStr">
        <is>
          <t>no impacts</t>
        </is>
      </c>
      <c r="AO1776" t="inlineStr"/>
      <c r="AP1776" t="inlineStr"/>
      <c r="AQ1776" t="inlineStr">
        <is>
          <t>SUO_167</t>
        </is>
      </c>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is>
          <t>SUO_167</t>
        </is>
      </c>
      <c r="BQ1776" t="inlineStr">
        <is>
          <t>Grid-Lithium</t>
        </is>
      </c>
    </row>
    <row r="1777">
      <c r="A1777" t="inlineStr">
        <is>
          <t>Edea-Beon</t>
        </is>
      </c>
      <c r="B1777" t="inlineStr">
        <is>
          <t>LIT_186</t>
        </is>
      </c>
      <c r="C1777" t="inlineStr">
        <is>
          <t>LITTORAL</t>
        </is>
      </c>
      <c r="D1777" t="inlineStr">
        <is>
          <t>IHS</t>
        </is>
      </c>
      <c r="E1777" t="inlineStr">
        <is>
          <t>Grid-Gen</t>
        </is>
      </c>
      <c r="F1777" t="inlineStr">
        <is>
          <t>LITTORAL</t>
        </is>
      </c>
      <c r="G1777" t="inlineStr">
        <is>
          <t>Edea</t>
        </is>
      </c>
      <c r="H1777" t="inlineStr">
        <is>
          <t>ZTE</t>
        </is>
      </c>
      <c r="I1777" t="n">
        <v>16.1305977176807</v>
      </c>
      <c r="J1777" t="n">
        <v>35.31003073340695</v>
      </c>
      <c r="K1777" t="n">
        <v>0</v>
      </c>
      <c r="L1777" t="n">
        <v>0</v>
      </c>
      <c r="M1777" t="n">
        <v>0</v>
      </c>
      <c r="N1777" t="n">
        <v>1.939154560215504</v>
      </c>
      <c r="O1777" t="n">
        <v>0</v>
      </c>
      <c r="P1777" t="n">
        <v>0.06342153849665974</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inlineStr">
        <is>
          <t>Operationnel</t>
        </is>
      </c>
      <c r="AJ1777" t="inlineStr"/>
      <c r="AK1777" t="inlineStr">
        <is>
          <t>IHS</t>
        </is>
      </c>
      <c r="AL1777" t="inlineStr">
        <is>
          <t>POWER ISSUE</t>
        </is>
      </c>
      <c r="AM1777" t="inlineStr">
        <is>
          <t>Defaut GE &amp; Power Cabinet</t>
        </is>
      </c>
      <c r="AN1777" t="inlineStr">
        <is>
          <t>PASSIVE</t>
        </is>
      </c>
      <c r="AO1777" t="inlineStr">
        <is>
          <t>(05/06/2026 ticket): INC-20260506-00018558...Grid Outage</t>
        </is>
      </c>
      <c r="AP1777" t="inlineStr">
        <is>
          <t>: .Grid Outage</t>
        </is>
      </c>
      <c r="AQ1777" t="inlineStr">
        <is>
          <t>LIT_186</t>
        </is>
      </c>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is>
          <t>(05/06/2026 ticket): INC-20260506-00018558...Grid Outage</t>
        </is>
      </c>
      <c r="BK1777" t="inlineStr"/>
      <c r="BL1777" t="inlineStr"/>
      <c r="BM1777" t="inlineStr"/>
      <c r="BN1777" t="inlineStr"/>
      <c r="BO1777" t="inlineStr"/>
      <c r="BP1777" t="inlineStr"/>
      <c r="BQ1777" t="inlineStr">
        <is>
          <t>Grid-Gen</t>
        </is>
      </c>
    </row>
    <row r="1778">
      <c r="A1778" t="inlineStr">
        <is>
          <t>LIMBE-ALPHA-CLUB-TOWE-IHS</t>
        </is>
      </c>
      <c r="B1778" t="inlineStr">
        <is>
          <t>SUO_208</t>
        </is>
      </c>
      <c r="C1778" t="inlineStr">
        <is>
          <t>SUD-OUEST</t>
        </is>
      </c>
      <c r="D1778" t="inlineStr">
        <is>
          <t>IHS</t>
        </is>
      </c>
      <c r="E1778" t="inlineStr">
        <is>
          <t>Grid-Gen</t>
        </is>
      </c>
      <c r="F1778" t="inlineStr">
        <is>
          <t>SUD-OUEST</t>
        </is>
      </c>
      <c r="G1778" t="inlineStr">
        <is>
          <t>Limbe</t>
        </is>
      </c>
      <c r="H1778" t="inlineStr">
        <is>
          <t>Huawei</t>
        </is>
      </c>
      <c r="I1778" t="n">
        <v>0</v>
      </c>
      <c r="J1778" t="n">
        <v>0</v>
      </c>
      <c r="K1778" t="n">
        <v>0.3353529776019952</v>
      </c>
      <c r="L1778" t="n">
        <v>0</v>
      </c>
      <c r="M1778" t="n">
        <v>0.665052235377376</v>
      </c>
      <c r="N1778" t="n">
        <v>0</v>
      </c>
      <c r="O1778" t="n">
        <v>0</v>
      </c>
      <c r="P1778" t="n">
        <v>0.04788718528220801</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inlineStr">
        <is>
          <t>Operationnel</t>
        </is>
      </c>
      <c r="AJ1778" t="inlineStr"/>
      <c r="AK1778" t="inlineStr">
        <is>
          <t>no impacts</t>
        </is>
      </c>
      <c r="AL1778" t="inlineStr">
        <is>
          <t>no impacts</t>
        </is>
      </c>
      <c r="AM1778" t="inlineStr">
        <is>
          <t>no impacts</t>
        </is>
      </c>
      <c r="AN1778" t="inlineStr">
        <is>
          <t>no impacts</t>
        </is>
      </c>
      <c r="AO1778" t="inlineStr"/>
      <c r="AP1778" t="inlineStr"/>
      <c r="AQ1778" t="inlineStr">
        <is>
          <t>SUO_208</t>
        </is>
      </c>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is>
          <t>SUO_208</t>
        </is>
      </c>
      <c r="BQ1778" t="inlineStr"/>
    </row>
    <row r="1779">
      <c r="A1779" t="inlineStr">
        <is>
          <t>Limbe-Sonara-MTN</t>
        </is>
      </c>
      <c r="B1779" t="inlineStr">
        <is>
          <t>SUO_080</t>
        </is>
      </c>
      <c r="C1779" t="inlineStr">
        <is>
          <t>SUD-OUEST</t>
        </is>
      </c>
      <c r="D1779" t="inlineStr">
        <is>
          <t>IHS</t>
        </is>
      </c>
      <c r="E1779" t="inlineStr">
        <is>
          <t>Grid-Gen</t>
        </is>
      </c>
      <c r="F1779" t="inlineStr">
        <is>
          <t>SUD-OUEST</t>
        </is>
      </c>
      <c r="G1779" t="inlineStr">
        <is>
          <t>Limbe</t>
        </is>
      </c>
      <c r="H1779" t="inlineStr">
        <is>
          <t>Huawei</t>
        </is>
      </c>
      <c r="I1779" t="n">
        <v>0</v>
      </c>
      <c r="J1779" t="n">
        <v>1.02425071268973</v>
      </c>
      <c r="K1779" t="n">
        <v>0.1902111102550273</v>
      </c>
      <c r="L1779" t="n">
        <v>0</v>
      </c>
      <c r="M1779" t="n">
        <v>0</v>
      </c>
      <c r="N1779" t="n">
        <v>0</v>
      </c>
      <c r="O1779" t="n">
        <v>0</v>
      </c>
      <c r="P1779" t="n">
        <v>0.04333924031127206</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inlineStr">
        <is>
          <t>Operationnel</t>
        </is>
      </c>
      <c r="AJ1779" t="inlineStr"/>
      <c r="AK1779" t="inlineStr">
        <is>
          <t>no impacts</t>
        </is>
      </c>
      <c r="AL1779" t="inlineStr">
        <is>
          <t>no impacts</t>
        </is>
      </c>
      <c r="AM1779" t="inlineStr">
        <is>
          <t>no impacts</t>
        </is>
      </c>
      <c r="AN1779" t="inlineStr">
        <is>
          <t>no impacts</t>
        </is>
      </c>
      <c r="AO1779" t="inlineStr"/>
      <c r="AP1779" t="inlineStr"/>
      <c r="AQ1779" t="inlineStr">
        <is>
          <t>SUO_080</t>
        </is>
      </c>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is>
          <t>SUO_080</t>
        </is>
      </c>
      <c r="BQ1779" t="inlineStr"/>
    </row>
    <row r="1780">
      <c r="A1780" t="inlineStr">
        <is>
          <t>LIT_839_Z_KMC-NKOLBONG</t>
        </is>
      </c>
      <c r="B1780" t="inlineStr">
        <is>
          <t>LIT_839</t>
        </is>
      </c>
      <c r="C1780" t="inlineStr">
        <is>
          <t>Douala</t>
        </is>
      </c>
      <c r="D1780" t="inlineStr">
        <is>
          <t>ESCO</t>
        </is>
      </c>
      <c r="E1780" t="inlineStr">
        <is>
          <t>GE</t>
        </is>
      </c>
      <c r="F1780" t="inlineStr">
        <is>
          <t>LITTORAL</t>
        </is>
      </c>
      <c r="G1780" t="inlineStr">
        <is>
          <t>Douala</t>
        </is>
      </c>
      <c r="H1780" t="inlineStr">
        <is>
          <t>ZTE</t>
        </is>
      </c>
      <c r="I1780" t="n">
        <v>0</v>
      </c>
      <c r="J1780" t="n">
        <v>0</v>
      </c>
      <c r="K1780" t="n">
        <v>0</v>
      </c>
      <c r="L1780" t="n">
        <v>0</v>
      </c>
      <c r="M1780" t="n">
        <v>0</v>
      </c>
      <c r="N1780" t="n">
        <v>7.143323402761727</v>
      </c>
      <c r="O1780" t="n">
        <v>0</v>
      </c>
      <c r="P1780" t="n">
        <v>0.01018382971923306</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inlineStr">
        <is>
          <t>Operationnel</t>
        </is>
      </c>
      <c r="AJ1780" t="inlineStr"/>
      <c r="AK1780" t="inlineStr">
        <is>
          <t>no impacts</t>
        </is>
      </c>
      <c r="AL1780" t="inlineStr">
        <is>
          <t>no impacts</t>
        </is>
      </c>
      <c r="AM1780" t="inlineStr">
        <is>
          <t>no impacts</t>
        </is>
      </c>
      <c r="AN1780" t="inlineStr">
        <is>
          <t>no impacts</t>
        </is>
      </c>
      <c r="AO1780" t="inlineStr"/>
      <c r="AP1780" t="inlineStr"/>
      <c r="AQ1780" t="inlineStr">
        <is>
          <t>LIT_839</t>
        </is>
      </c>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is>
          <t>Grid-Gen</t>
        </is>
      </c>
    </row>
    <row r="1781">
      <c r="A1781" t="inlineStr">
        <is>
          <t>Bda-Ntamulung-MTN</t>
        </is>
      </c>
      <c r="B1781" t="inlineStr">
        <is>
          <t>NRO_253</t>
        </is>
      </c>
      <c r="C1781" t="inlineStr">
        <is>
          <t>NORD-OUEST</t>
        </is>
      </c>
      <c r="D1781" t="inlineStr">
        <is>
          <t>IHS</t>
        </is>
      </c>
      <c r="E1781" t="inlineStr">
        <is>
          <t>Grid-Gen</t>
        </is>
      </c>
      <c r="F1781" t="inlineStr">
        <is>
          <t>NORD-OUEST</t>
        </is>
      </c>
      <c r="G1781" t="inlineStr">
        <is>
          <t>Bamenda</t>
        </is>
      </c>
      <c r="H1781" t="inlineStr">
        <is>
          <t>Huawei</t>
        </is>
      </c>
      <c r="I1781" t="n">
        <v>0</v>
      </c>
      <c r="J1781" t="n">
        <v>0</v>
      </c>
      <c r="K1781" t="n">
        <v>0.0078474344596542</v>
      </c>
      <c r="L1781" t="n">
        <v>0.0078474344596542</v>
      </c>
      <c r="M1781" t="n">
        <v>0</v>
      </c>
      <c r="N1781" t="n">
        <v>0</v>
      </c>
      <c r="O1781" t="n">
        <v>0</v>
      </c>
      <c r="P1781" t="n">
        <v>8.917539158697954e-05</v>
      </c>
      <c r="Q1781" t="n">
        <v>0</v>
      </c>
      <c r="R1781" t="n">
        <v>0</v>
      </c>
      <c r="S1781" t="n">
        <v>0</v>
      </c>
      <c r="T1781" t="n">
        <v>0</v>
      </c>
      <c r="U1781" t="n">
        <v>0</v>
      </c>
      <c r="V1781" t="n">
        <v>0</v>
      </c>
      <c r="W1781" t="n">
        <v>0</v>
      </c>
      <c r="X1781" t="n">
        <v>0</v>
      </c>
      <c r="Y1781" t="n">
        <v>0</v>
      </c>
      <c r="Z1781" t="n">
        <v>0.2367963348200654</v>
      </c>
      <c r="AA1781" t="n">
        <v>0</v>
      </c>
      <c r="AB1781" t="n">
        <v>0</v>
      </c>
      <c r="AC1781" t="n">
        <v>0</v>
      </c>
      <c r="AD1781" t="n">
        <v>0</v>
      </c>
      <c r="AE1781" t="n">
        <v>0</v>
      </c>
      <c r="AF1781" t="n">
        <v>0</v>
      </c>
      <c r="AG1781" t="n">
        <v>0</v>
      </c>
      <c r="AH1781" t="n">
        <v>0</v>
      </c>
      <c r="AI1781" t="inlineStr">
        <is>
          <t>Operationnel</t>
        </is>
      </c>
      <c r="AJ1781" t="inlineStr"/>
      <c r="AK1781" t="inlineStr">
        <is>
          <t>no impacts</t>
        </is>
      </c>
      <c r="AL1781" t="inlineStr">
        <is>
          <t>no impacts</t>
        </is>
      </c>
      <c r="AM1781" t="inlineStr">
        <is>
          <t>no impacts</t>
        </is>
      </c>
      <c r="AN1781" t="inlineStr">
        <is>
          <t>no impacts</t>
        </is>
      </c>
      <c r="AO1781" t="inlineStr"/>
      <c r="AP1781" t="inlineStr"/>
      <c r="AQ1781" t="inlineStr">
        <is>
          <t>NRO_253</t>
        </is>
      </c>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is>
          <t>NRO_253</t>
        </is>
      </c>
      <c r="BQ1781" t="inlineStr">
        <is>
          <t>Gen-Lithium</t>
        </is>
      </c>
    </row>
    <row r="1782">
      <c r="A1782" t="inlineStr">
        <is>
          <t>Bamenda-GTTC-IHS</t>
        </is>
      </c>
      <c r="B1782" t="inlineStr">
        <is>
          <t>NRO_063</t>
        </is>
      </c>
      <c r="C1782" t="inlineStr">
        <is>
          <t>NORD-OUEST</t>
        </is>
      </c>
      <c r="D1782" t="inlineStr">
        <is>
          <t>IHS</t>
        </is>
      </c>
      <c r="E1782" t="inlineStr">
        <is>
          <t>Grid-Gen</t>
        </is>
      </c>
      <c r="F1782" t="inlineStr">
        <is>
          <t>NORD-OUEST</t>
        </is>
      </c>
      <c r="G1782" t="inlineStr">
        <is>
          <t>Bamenda</t>
        </is>
      </c>
      <c r="H1782" t="inlineStr">
        <is>
          <t>Huawei</t>
        </is>
      </c>
      <c r="I1782" t="n">
        <v>0</v>
      </c>
      <c r="J1782" t="n">
        <v>0</v>
      </c>
      <c r="K1782" t="n">
        <v>0</v>
      </c>
      <c r="L1782" t="n">
        <v>0</v>
      </c>
      <c r="M1782" t="n">
        <v>0</v>
      </c>
      <c r="N1782" t="n">
        <v>0</v>
      </c>
      <c r="O1782" t="n">
        <v>0</v>
      </c>
      <c r="P1782" t="n">
        <v>8.917539158697954e-05</v>
      </c>
      <c r="Q1782" t="n">
        <v>0</v>
      </c>
      <c r="R1782" t="n">
        <v>0</v>
      </c>
      <c r="S1782" t="n">
        <v>0</v>
      </c>
      <c r="T1782" t="n">
        <v>0</v>
      </c>
      <c r="U1782" t="n">
        <v>0</v>
      </c>
      <c r="V1782" t="n">
        <v>0</v>
      </c>
      <c r="W1782" t="n">
        <v>0</v>
      </c>
      <c r="X1782" t="n">
        <v>0</v>
      </c>
      <c r="Y1782" t="n">
        <v>0</v>
      </c>
      <c r="Z1782" t="n">
        <v>0.2597857507711888</v>
      </c>
      <c r="AA1782" t="n">
        <v>0</v>
      </c>
      <c r="AB1782" t="n">
        <v>0</v>
      </c>
      <c r="AC1782" t="n">
        <v>0</v>
      </c>
      <c r="AD1782" t="n">
        <v>0</v>
      </c>
      <c r="AE1782" t="n">
        <v>0</v>
      </c>
      <c r="AF1782" t="n">
        <v>0</v>
      </c>
      <c r="AG1782" t="n">
        <v>0</v>
      </c>
      <c r="AH1782" t="n">
        <v>0</v>
      </c>
      <c r="AI1782" t="inlineStr">
        <is>
          <t>Operationnel</t>
        </is>
      </c>
      <c r="AJ1782" t="inlineStr"/>
      <c r="AK1782" t="inlineStr">
        <is>
          <t>no impacts</t>
        </is>
      </c>
      <c r="AL1782" t="inlineStr">
        <is>
          <t>no impacts</t>
        </is>
      </c>
      <c r="AM1782" t="inlineStr">
        <is>
          <t>no impacts</t>
        </is>
      </c>
      <c r="AN1782" t="inlineStr">
        <is>
          <t>no impacts</t>
        </is>
      </c>
      <c r="AO1782" t="inlineStr"/>
      <c r="AP1782" t="inlineStr"/>
      <c r="AQ1782" t="inlineStr">
        <is>
          <t>NRO_063</t>
        </is>
      </c>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is>
          <t>NRO_063</t>
        </is>
      </c>
      <c r="BQ1782" t="inlineStr"/>
    </row>
    <row r="1783">
      <c r="A1783" t="inlineStr">
        <is>
          <t>Denver2</t>
        </is>
      </c>
      <c r="B1783" t="inlineStr">
        <is>
          <t>LIT_486</t>
        </is>
      </c>
      <c r="C1783" t="inlineStr">
        <is>
          <t>Douala</t>
        </is>
      </c>
      <c r="D1783" t="inlineStr">
        <is>
          <t>IHS</t>
        </is>
      </c>
      <c r="E1783" t="inlineStr">
        <is>
          <t>GridOnly</t>
        </is>
      </c>
      <c r="F1783" t="inlineStr">
        <is>
          <t>LITTORAL</t>
        </is>
      </c>
      <c r="G1783" t="inlineStr">
        <is>
          <t>Douala</t>
        </is>
      </c>
      <c r="H1783" t="inlineStr">
        <is>
          <t>ZTE</t>
        </is>
      </c>
      <c r="I1783" t="n">
        <v>0</v>
      </c>
      <c r="J1783" t="n">
        <v>0</v>
      </c>
      <c r="K1783" t="n">
        <v>0</v>
      </c>
      <c r="L1783" t="n">
        <v>0</v>
      </c>
      <c r="M1783" t="n">
        <v>0</v>
      </c>
      <c r="N1783" t="n">
        <v>27.21645435789437</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inlineStr">
        <is>
          <t>Operationnel</t>
        </is>
      </c>
      <c r="AJ1783" t="inlineStr"/>
      <c r="AK1783" t="inlineStr">
        <is>
          <t>no impacts</t>
        </is>
      </c>
      <c r="AL1783" t="inlineStr">
        <is>
          <t>no impacts</t>
        </is>
      </c>
      <c r="AM1783" t="inlineStr">
        <is>
          <t>no impacts</t>
        </is>
      </c>
      <c r="AN1783" t="inlineStr">
        <is>
          <t>no impacts</t>
        </is>
      </c>
      <c r="AO1783" t="inlineStr"/>
      <c r="AP1783" t="inlineStr"/>
      <c r="AQ1783" t="inlineStr">
        <is>
          <t>LIT_486</t>
        </is>
      </c>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is>
          <t>LIT_486</t>
        </is>
      </c>
      <c r="BQ1783" t="inlineStr">
        <is>
          <t>Grid-Lithium</t>
        </is>
      </c>
    </row>
    <row r="1784">
      <c r="A1784" t="inlineStr">
        <is>
          <t>C-D-Palmiers</t>
        </is>
      </c>
      <c r="B1784" t="inlineStr">
        <is>
          <t>LIT_036</t>
        </is>
      </c>
      <c r="C1784" t="inlineStr">
        <is>
          <t>Douala</t>
        </is>
      </c>
      <c r="D1784" t="inlineStr">
        <is>
          <t>CAMUSAT</t>
        </is>
      </c>
      <c r="E1784" t="inlineStr">
        <is>
          <t>Good Grid + GE</t>
        </is>
      </c>
      <c r="F1784" t="inlineStr">
        <is>
          <t>LITTORAL</t>
        </is>
      </c>
      <c r="G1784" t="inlineStr">
        <is>
          <t>Douala</t>
        </is>
      </c>
      <c r="H1784" t="inlineStr">
        <is>
          <t>ZTE</t>
        </is>
      </c>
      <c r="I1784" t="n">
        <v>0</v>
      </c>
      <c r="J1784" t="n">
        <v>21.53992346611193</v>
      </c>
      <c r="K1784" t="n">
        <v>37.28123492935882</v>
      </c>
      <c r="L1784" t="n">
        <v>16.28943692517543</v>
      </c>
      <c r="M1784" t="n">
        <v>34.20097422331802</v>
      </c>
      <c r="N1784" t="n">
        <v>14.24482354686916</v>
      </c>
      <c r="O1784" t="n">
        <v>0</v>
      </c>
      <c r="P1784" t="n">
        <v>0</v>
      </c>
      <c r="Q1784" t="n">
        <v>8.202423858483648</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inlineStr">
        <is>
          <t>Operationnel</t>
        </is>
      </c>
      <c r="AJ1784" t="inlineStr"/>
      <c r="AK1784" t="inlineStr">
        <is>
          <t>no impacts</t>
        </is>
      </c>
      <c r="AL1784" t="inlineStr">
        <is>
          <t>no impacts</t>
        </is>
      </c>
      <c r="AM1784" t="inlineStr">
        <is>
          <t>no impacts</t>
        </is>
      </c>
      <c r="AN1784" t="inlineStr">
        <is>
          <t>no impacts</t>
        </is>
      </c>
      <c r="AO1784" t="inlineStr"/>
      <c r="AP1784" t="inlineStr"/>
      <c r="AQ1784" t="inlineStr">
        <is>
          <t>LIT_036</t>
        </is>
      </c>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is>
          <t>Grid-Lithium</t>
        </is>
      </c>
    </row>
    <row r="1785">
      <c r="A1785" t="inlineStr">
        <is>
          <t>Bpriso-Hydrocarbure</t>
        </is>
      </c>
      <c r="B1785" t="inlineStr">
        <is>
          <t>LIT_676</t>
        </is>
      </c>
      <c r="C1785" t="inlineStr">
        <is>
          <t>Douala</t>
        </is>
      </c>
      <c r="D1785" t="inlineStr">
        <is>
          <t>CAMUSAT</t>
        </is>
      </c>
      <c r="E1785" t="inlineStr">
        <is>
          <t>Good Grid no GE - 8h</t>
        </is>
      </c>
      <c r="F1785" t="inlineStr">
        <is>
          <t>LITTORAL</t>
        </is>
      </c>
      <c r="G1785" t="inlineStr">
        <is>
          <t>Douala</t>
        </is>
      </c>
      <c r="H1785" t="inlineStr">
        <is>
          <t>ZTE</t>
        </is>
      </c>
      <c r="I1785" t="n">
        <v>0</v>
      </c>
      <c r="J1785" t="n">
        <v>0</v>
      </c>
      <c r="K1785" t="n">
        <v>0</v>
      </c>
      <c r="L1785" t="n">
        <v>16.76684630157548</v>
      </c>
      <c r="M1785" t="n">
        <v>0</v>
      </c>
      <c r="N1785" t="n">
        <v>4.79604874540925</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inlineStr">
        <is>
          <t>Operationnel</t>
        </is>
      </c>
      <c r="AJ1785" t="inlineStr"/>
      <c r="AK1785" t="inlineStr">
        <is>
          <t>no impacts</t>
        </is>
      </c>
      <c r="AL1785" t="inlineStr">
        <is>
          <t>no impacts</t>
        </is>
      </c>
      <c r="AM1785" t="inlineStr">
        <is>
          <t>no impacts</t>
        </is>
      </c>
      <c r="AN1785" t="inlineStr">
        <is>
          <t>no impacts</t>
        </is>
      </c>
      <c r="AO1785" t="inlineStr"/>
      <c r="AP1785" t="inlineStr"/>
      <c r="AQ1785" t="inlineStr">
        <is>
          <t>LIT_676</t>
        </is>
      </c>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is>
          <t>Grid-Gen</t>
        </is>
      </c>
    </row>
    <row r="1786">
      <c r="A1786" t="inlineStr">
        <is>
          <t>Bfsam-Tayim-II</t>
        </is>
      </c>
      <c r="B1786" t="inlineStr">
        <is>
          <t>OST_291</t>
        </is>
      </c>
      <c r="C1786" t="inlineStr">
        <is>
          <t>Bafoussam</t>
        </is>
      </c>
      <c r="D1786" t="inlineStr">
        <is>
          <t>CAMUSAT</t>
        </is>
      </c>
      <c r="E1786" t="inlineStr">
        <is>
          <t>Good Grid no GE - 8h</t>
        </is>
      </c>
      <c r="F1786" t="inlineStr">
        <is>
          <t>OUEST</t>
        </is>
      </c>
      <c r="G1786" t="inlineStr">
        <is>
          <t>Bafoussam</t>
        </is>
      </c>
      <c r="H1786" t="inlineStr">
        <is>
          <t>Huawei</t>
        </is>
      </c>
      <c r="I1786" t="n">
        <v>0</v>
      </c>
      <c r="J1786" t="n">
        <v>0</v>
      </c>
      <c r="K1786" t="n">
        <v>0</v>
      </c>
      <c r="L1786" t="n">
        <v>0</v>
      </c>
      <c r="M1786" t="n">
        <v>0</v>
      </c>
      <c r="N1786" t="n">
        <v>4.438526765458733</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inlineStr">
        <is>
          <t>Operationnel</t>
        </is>
      </c>
      <c r="AJ1786" t="inlineStr"/>
      <c r="AK1786" t="inlineStr">
        <is>
          <t>no impacts</t>
        </is>
      </c>
      <c r="AL1786" t="inlineStr">
        <is>
          <t>no impacts</t>
        </is>
      </c>
      <c r="AM1786" t="inlineStr">
        <is>
          <t>no impacts</t>
        </is>
      </c>
      <c r="AN1786" t="inlineStr">
        <is>
          <t>no impacts</t>
        </is>
      </c>
      <c r="AO1786" t="inlineStr"/>
      <c r="AP1786" t="inlineStr"/>
      <c r="AQ1786" t="inlineStr">
        <is>
          <t>OST_291</t>
        </is>
      </c>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is>
          <t>Grid-Gen</t>
        </is>
      </c>
    </row>
    <row r="1787">
      <c r="A1787" t="inlineStr">
        <is>
          <t>Bfsam-Tayim-IHS</t>
        </is>
      </c>
      <c r="B1787" t="inlineStr">
        <is>
          <t>OST_213</t>
        </is>
      </c>
      <c r="C1787" t="inlineStr">
        <is>
          <t>Bafoussam</t>
        </is>
      </c>
      <c r="D1787" t="inlineStr">
        <is>
          <t>IHS</t>
        </is>
      </c>
      <c r="E1787" t="inlineStr">
        <is>
          <t>Grid-Gen</t>
        </is>
      </c>
      <c r="F1787" t="inlineStr">
        <is>
          <t>OUEST</t>
        </is>
      </c>
      <c r="G1787" t="inlineStr">
        <is>
          <t>Bafoussam</t>
        </is>
      </c>
      <c r="H1787" t="inlineStr">
        <is>
          <t>Huawei</t>
        </is>
      </c>
      <c r="I1787" t="n">
        <v>0</v>
      </c>
      <c r="J1787" t="n">
        <v>0</v>
      </c>
      <c r="K1787" t="n">
        <v>0</v>
      </c>
      <c r="L1787" t="n">
        <v>0</v>
      </c>
      <c r="M1787" t="n">
        <v>0</v>
      </c>
      <c r="N1787" t="n">
        <v>4.131674243007935</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0</v>
      </c>
      <c r="AI1787" t="inlineStr">
        <is>
          <t>Operationnel</t>
        </is>
      </c>
      <c r="AJ1787" t="inlineStr"/>
      <c r="AK1787" t="inlineStr">
        <is>
          <t>no impacts</t>
        </is>
      </c>
      <c r="AL1787" t="inlineStr">
        <is>
          <t>no impacts</t>
        </is>
      </c>
      <c r="AM1787" t="inlineStr">
        <is>
          <t>no impacts</t>
        </is>
      </c>
      <c r="AN1787" t="inlineStr">
        <is>
          <t>no impacts</t>
        </is>
      </c>
      <c r="AO1787" t="inlineStr"/>
      <c r="AP1787" t="inlineStr"/>
      <c r="AQ1787" t="inlineStr">
        <is>
          <t>OST_213</t>
        </is>
      </c>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is>
          <t>OST_213</t>
        </is>
      </c>
      <c r="BQ1787" t="inlineStr"/>
    </row>
    <row r="1788">
      <c r="A1788" t="inlineStr">
        <is>
          <t>Edea-Mbondanjick</t>
        </is>
      </c>
      <c r="B1788" t="inlineStr">
        <is>
          <t>LIT_456</t>
        </is>
      </c>
      <c r="C1788" t="inlineStr">
        <is>
          <t>LITTORAL</t>
        </is>
      </c>
      <c r="D1788" t="inlineStr">
        <is>
          <t>IHS</t>
        </is>
      </c>
      <c r="E1788" t="inlineStr">
        <is>
          <t>Gen-Lithium</t>
        </is>
      </c>
      <c r="F1788" t="inlineStr">
        <is>
          <t>LITTORAL</t>
        </is>
      </c>
      <c r="G1788" t="inlineStr">
        <is>
          <t>Edea</t>
        </is>
      </c>
      <c r="H1788" t="inlineStr">
        <is>
          <t>ZTE</t>
        </is>
      </c>
      <c r="I1788" t="n">
        <v>1.292561630896633</v>
      </c>
      <c r="J1788" t="n">
        <v>0</v>
      </c>
      <c r="K1788" t="n">
        <v>0</v>
      </c>
      <c r="L1788" t="n">
        <v>0</v>
      </c>
      <c r="M1788" t="n">
        <v>0</v>
      </c>
      <c r="N1788" t="n">
        <v>1.941776316728163</v>
      </c>
      <c r="O1788" t="n">
        <v>1.777586585738214</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inlineStr">
        <is>
          <t>Operationnel</t>
        </is>
      </c>
      <c r="AJ1788" t="inlineStr"/>
      <c r="AK1788" t="inlineStr">
        <is>
          <t>no impacts</t>
        </is>
      </c>
      <c r="AL1788" t="inlineStr">
        <is>
          <t>no impacts</t>
        </is>
      </c>
      <c r="AM1788" t="inlineStr">
        <is>
          <t>no impacts</t>
        </is>
      </c>
      <c r="AN1788" t="inlineStr">
        <is>
          <t>no impacts</t>
        </is>
      </c>
      <c r="AO1788" t="inlineStr"/>
      <c r="AP1788" t="inlineStr"/>
      <c r="AQ1788" t="inlineStr">
        <is>
          <t>LIT_456</t>
        </is>
      </c>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is>
          <t>LIT_456</t>
        </is>
      </c>
      <c r="BQ1788" t="inlineStr"/>
    </row>
    <row r="1789">
      <c r="A1789" t="inlineStr">
        <is>
          <t>Okoth</t>
        </is>
      </c>
      <c r="B1789" t="inlineStr">
        <is>
          <t>LIT_323</t>
        </is>
      </c>
      <c r="C1789" t="inlineStr">
        <is>
          <t>LITTORAL</t>
        </is>
      </c>
      <c r="D1789" t="inlineStr">
        <is>
          <t>IHS</t>
        </is>
      </c>
      <c r="E1789" t="inlineStr">
        <is>
          <t>Grid-Gen</t>
        </is>
      </c>
      <c r="F1789" t="inlineStr">
        <is>
          <t>LITTORAL</t>
        </is>
      </c>
      <c r="G1789" t="inlineStr">
        <is>
          <t>Edea</t>
        </is>
      </c>
      <c r="H1789" t="inlineStr">
        <is>
          <t>ZTE</t>
        </is>
      </c>
      <c r="I1789" t="n">
        <v>0</v>
      </c>
      <c r="J1789" t="n">
        <v>0</v>
      </c>
      <c r="K1789" t="n">
        <v>0</v>
      </c>
      <c r="L1789" t="n">
        <v>0</v>
      </c>
      <c r="M1789" t="n">
        <v>0</v>
      </c>
      <c r="N1789" t="n">
        <v>1.763710894807282</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0</v>
      </c>
      <c r="AI1789" t="inlineStr">
        <is>
          <t>Operationnel</t>
        </is>
      </c>
      <c r="AJ1789" t="inlineStr"/>
      <c r="AK1789" t="inlineStr">
        <is>
          <t>no impacts</t>
        </is>
      </c>
      <c r="AL1789" t="inlineStr">
        <is>
          <t>no impacts</t>
        </is>
      </c>
      <c r="AM1789" t="inlineStr">
        <is>
          <t>no impacts</t>
        </is>
      </c>
      <c r="AN1789" t="inlineStr">
        <is>
          <t>no impacts</t>
        </is>
      </c>
      <c r="AO1789" t="inlineStr"/>
      <c r="AP1789" t="inlineStr"/>
      <c r="AQ1789" t="inlineStr">
        <is>
          <t>LIT_323</t>
        </is>
      </c>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is>
          <t>LIT_323</t>
        </is>
      </c>
      <c r="BQ1789" t="inlineStr">
        <is>
          <t>Grid-Gen</t>
        </is>
      </c>
    </row>
    <row r="1790">
      <c r="A1790" t="inlineStr">
        <is>
          <t>Edea</t>
        </is>
      </c>
      <c r="B1790" t="inlineStr">
        <is>
          <t>LIT_005</t>
        </is>
      </c>
      <c r="C1790" t="inlineStr">
        <is>
          <t>LITTORAL</t>
        </is>
      </c>
      <c r="D1790" t="inlineStr">
        <is>
          <t>OCM/Strategique</t>
        </is>
      </c>
      <c r="E1790" t="inlineStr"/>
      <c r="F1790" t="inlineStr">
        <is>
          <t>LITTORAL</t>
        </is>
      </c>
      <c r="G1790" t="inlineStr">
        <is>
          <t>Edea</t>
        </is>
      </c>
      <c r="H1790" t="inlineStr">
        <is>
          <t>ZTE</t>
        </is>
      </c>
      <c r="I1790" t="n">
        <v>0</v>
      </c>
      <c r="J1790" t="n">
        <v>0</v>
      </c>
      <c r="K1790" t="n">
        <v>0</v>
      </c>
      <c r="L1790" t="n">
        <v>0</v>
      </c>
      <c r="M1790" t="n">
        <v>0</v>
      </c>
      <c r="N1790" t="n">
        <v>1.442447629076029</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inlineStr">
        <is>
          <t>Operationnel</t>
        </is>
      </c>
      <c r="AJ1790" t="inlineStr"/>
      <c r="AK1790" t="inlineStr">
        <is>
          <t>no impacts</t>
        </is>
      </c>
      <c r="AL1790" t="inlineStr">
        <is>
          <t>no impacts</t>
        </is>
      </c>
      <c r="AM1790" t="inlineStr">
        <is>
          <t>no impacts</t>
        </is>
      </c>
      <c r="AN1790" t="inlineStr">
        <is>
          <t>no impacts</t>
        </is>
      </c>
      <c r="AO1790" t="inlineStr"/>
      <c r="AP1790" t="inlineStr"/>
      <c r="AQ1790" t="inlineStr">
        <is>
          <t>LIT_005</t>
        </is>
      </c>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row>
    <row r="1791">
      <c r="A1791" t="inlineStr">
        <is>
          <t>PK14-Market-IHS</t>
        </is>
      </c>
      <c r="B1791" t="inlineStr">
        <is>
          <t>LIT_578</t>
        </is>
      </c>
      <c r="C1791" t="inlineStr">
        <is>
          <t>Douala</t>
        </is>
      </c>
      <c r="D1791" t="inlineStr">
        <is>
          <t>IHS</t>
        </is>
      </c>
      <c r="E1791" t="inlineStr">
        <is>
          <t>Grid-Gen</t>
        </is>
      </c>
      <c r="F1791" t="inlineStr">
        <is>
          <t>LITTORAL</t>
        </is>
      </c>
      <c r="G1791" t="inlineStr">
        <is>
          <t>Douala</t>
        </is>
      </c>
      <c r="H1791" t="inlineStr">
        <is>
          <t>ZTE</t>
        </is>
      </c>
      <c r="I1791" t="n">
        <v>0</v>
      </c>
      <c r="J1791" t="n">
        <v>0</v>
      </c>
      <c r="K1791" t="n">
        <v>0</v>
      </c>
      <c r="L1791" t="n">
        <v>4.484630442909202</v>
      </c>
      <c r="M1791" t="n">
        <v>0.9630050537477916</v>
      </c>
      <c r="N1791" t="n">
        <v>1.271926445283407</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inlineStr">
        <is>
          <t>Operationnel</t>
        </is>
      </c>
      <c r="AJ1791" t="inlineStr"/>
      <c r="AK1791" t="inlineStr">
        <is>
          <t>no impacts</t>
        </is>
      </c>
      <c r="AL1791" t="inlineStr">
        <is>
          <t>no impacts</t>
        </is>
      </c>
      <c r="AM1791" t="inlineStr">
        <is>
          <t>no impacts</t>
        </is>
      </c>
      <c r="AN1791" t="inlineStr">
        <is>
          <t>no impacts</t>
        </is>
      </c>
      <c r="AO1791" t="inlineStr"/>
      <c r="AP1791" t="inlineStr"/>
      <c r="AQ1791" t="inlineStr">
        <is>
          <t>LIT_578</t>
        </is>
      </c>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is>
          <t>LIT_578</t>
        </is>
      </c>
      <c r="BQ1791" t="inlineStr"/>
    </row>
    <row r="1792">
      <c r="A1792" t="inlineStr">
        <is>
          <t>Makepe</t>
        </is>
      </c>
      <c r="B1792" t="inlineStr">
        <is>
          <t>LIT_037</t>
        </is>
      </c>
      <c r="C1792" t="inlineStr">
        <is>
          <t>Douala</t>
        </is>
      </c>
      <c r="D1792" t="inlineStr">
        <is>
          <t>IHS</t>
        </is>
      </c>
      <c r="E1792" t="inlineStr">
        <is>
          <t>Grid-Gen</t>
        </is>
      </c>
      <c r="F1792" t="inlineStr">
        <is>
          <t>LITTORAL</t>
        </is>
      </c>
      <c r="G1792" t="inlineStr">
        <is>
          <t>Douala</t>
        </is>
      </c>
      <c r="H1792" t="inlineStr">
        <is>
          <t>ZTE</t>
        </is>
      </c>
      <c r="I1792" t="n">
        <v>0</v>
      </c>
      <c r="J1792" t="n">
        <v>0</v>
      </c>
      <c r="K1792" t="n">
        <v>0</v>
      </c>
      <c r="L1792" t="n">
        <v>0.002461240807800678</v>
      </c>
      <c r="M1792" t="n">
        <v>0</v>
      </c>
      <c r="N1792" t="n">
        <v>1.267895717583676</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inlineStr">
        <is>
          <t>Operationnel</t>
        </is>
      </c>
      <c r="AJ1792" t="inlineStr"/>
      <c r="AK1792" t="inlineStr">
        <is>
          <t>no impacts</t>
        </is>
      </c>
      <c r="AL1792" t="inlineStr">
        <is>
          <t>no impacts</t>
        </is>
      </c>
      <c r="AM1792" t="inlineStr">
        <is>
          <t>no impacts</t>
        </is>
      </c>
      <c r="AN1792" t="inlineStr">
        <is>
          <t>no impacts</t>
        </is>
      </c>
      <c r="AO1792" t="inlineStr"/>
      <c r="AP1792" t="inlineStr"/>
      <c r="AQ1792" t="inlineStr">
        <is>
          <t>LIT_037</t>
        </is>
      </c>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is>
          <t>LIT_037</t>
        </is>
      </c>
      <c r="BQ1792" t="inlineStr">
        <is>
          <t>Grid-Gen</t>
        </is>
      </c>
    </row>
    <row r="1793">
      <c r="A1793" t="inlineStr">
        <is>
          <t>Logbessou-PK21-IHS</t>
        </is>
      </c>
      <c r="B1793" t="inlineStr">
        <is>
          <t>LIT_235</t>
        </is>
      </c>
      <c r="C1793" t="inlineStr">
        <is>
          <t>Douala</t>
        </is>
      </c>
      <c r="D1793" t="inlineStr">
        <is>
          <t>IHS</t>
        </is>
      </c>
      <c r="E1793" t="inlineStr">
        <is>
          <t>Grid-Gen</t>
        </is>
      </c>
      <c r="F1793" t="inlineStr">
        <is>
          <t>LITTORAL</t>
        </is>
      </c>
      <c r="G1793" t="inlineStr">
        <is>
          <t>Douala</t>
        </is>
      </c>
      <c r="H1793" t="inlineStr">
        <is>
          <t>ZTE</t>
        </is>
      </c>
      <c r="I1793" t="n">
        <v>0</v>
      </c>
      <c r="J1793" t="n">
        <v>0</v>
      </c>
      <c r="K1793" t="n">
        <v>0</v>
      </c>
      <c r="L1793" t="n">
        <v>0</v>
      </c>
      <c r="M1793" t="n">
        <v>0</v>
      </c>
      <c r="N1793" t="n">
        <v>1.044850228146324</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0</v>
      </c>
      <c r="AI1793" t="inlineStr">
        <is>
          <t>Operationnel</t>
        </is>
      </c>
      <c r="AJ1793" t="inlineStr"/>
      <c r="AK1793" t="inlineStr">
        <is>
          <t>no impacts</t>
        </is>
      </c>
      <c r="AL1793" t="inlineStr">
        <is>
          <t>no impacts</t>
        </is>
      </c>
      <c r="AM1793" t="inlineStr">
        <is>
          <t>no impacts</t>
        </is>
      </c>
      <c r="AN1793" t="inlineStr">
        <is>
          <t>no impacts</t>
        </is>
      </c>
      <c r="AO1793" t="inlineStr"/>
      <c r="AP1793" t="inlineStr"/>
      <c r="AQ1793" t="inlineStr">
        <is>
          <t>LIT_235</t>
        </is>
      </c>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is>
          <t>LIT_235</t>
        </is>
      </c>
      <c r="BQ1793" t="inlineStr">
        <is>
          <t>Grid-Gen</t>
        </is>
      </c>
    </row>
    <row r="1794">
      <c r="A1794" t="inlineStr">
        <is>
          <t>Nomayos</t>
        </is>
      </c>
      <c r="B1794" t="inlineStr">
        <is>
          <t>CTR_062</t>
        </is>
      </c>
      <c r="C1794" t="inlineStr">
        <is>
          <t>CENTRE</t>
        </is>
      </c>
      <c r="D1794" t="inlineStr">
        <is>
          <t>IHS</t>
        </is>
      </c>
      <c r="E1794" t="inlineStr">
        <is>
          <t>Grid-Gen</t>
        </is>
      </c>
      <c r="F1794" t="inlineStr">
        <is>
          <t>CENTRE</t>
        </is>
      </c>
      <c r="G1794" t="inlineStr">
        <is>
          <t>Nomayos</t>
        </is>
      </c>
      <c r="H1794" t="inlineStr">
        <is>
          <t>ZTE</t>
        </is>
      </c>
      <c r="I1794" t="n">
        <v>0</v>
      </c>
      <c r="J1794" t="n">
        <v>0</v>
      </c>
      <c r="K1794" t="n">
        <v>0</v>
      </c>
      <c r="L1794" t="n">
        <v>0</v>
      </c>
      <c r="M1794" t="n">
        <v>0.2240085836664926</v>
      </c>
      <c r="N1794" t="n">
        <v>0.7996000662038109</v>
      </c>
      <c r="O1794" t="n">
        <v>0.1888556443029056</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inlineStr">
        <is>
          <t>Operationnel</t>
        </is>
      </c>
      <c r="AJ1794" t="inlineStr"/>
      <c r="AK1794" t="inlineStr">
        <is>
          <t>no impacts</t>
        </is>
      </c>
      <c r="AL1794" t="inlineStr">
        <is>
          <t>no impacts</t>
        </is>
      </c>
      <c r="AM1794" t="inlineStr">
        <is>
          <t>no impacts</t>
        </is>
      </c>
      <c r="AN1794" t="inlineStr">
        <is>
          <t>no impacts</t>
        </is>
      </c>
      <c r="AO1794" t="inlineStr"/>
      <c r="AP1794" t="inlineStr"/>
      <c r="AQ1794" t="inlineStr">
        <is>
          <t>CTR_062</t>
        </is>
      </c>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is>
          <t>CTR_062</t>
        </is>
      </c>
      <c r="BQ1794" t="inlineStr"/>
    </row>
    <row r="1795">
      <c r="A1795" t="inlineStr">
        <is>
          <t>H-Lumiere</t>
        </is>
      </c>
      <c r="B1795" t="inlineStr">
        <is>
          <t>LIT_065</t>
        </is>
      </c>
      <c r="C1795" t="inlineStr">
        <is>
          <t>Douala</t>
        </is>
      </c>
      <c r="D1795" t="inlineStr">
        <is>
          <t>IHS</t>
        </is>
      </c>
      <c r="E1795" t="inlineStr">
        <is>
          <t>Grid-Gen (LL)</t>
        </is>
      </c>
      <c r="F1795" t="inlineStr">
        <is>
          <t>LITTORAL</t>
        </is>
      </c>
      <c r="G1795" t="inlineStr">
        <is>
          <t>Douala</t>
        </is>
      </c>
      <c r="H1795" t="inlineStr">
        <is>
          <t>ZTE</t>
        </is>
      </c>
      <c r="I1795" t="n">
        <v>0</v>
      </c>
      <c r="J1795" t="n">
        <v>0</v>
      </c>
      <c r="K1795" t="n">
        <v>0</v>
      </c>
      <c r="L1795" t="n">
        <v>0</v>
      </c>
      <c r="M1795" t="n">
        <v>0</v>
      </c>
      <c r="N1795" t="n">
        <v>0.3817063461489076</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inlineStr">
        <is>
          <t>Operationnel</t>
        </is>
      </c>
      <c r="AJ1795" t="inlineStr"/>
      <c r="AK1795" t="inlineStr">
        <is>
          <t>no impacts</t>
        </is>
      </c>
      <c r="AL1795" t="inlineStr">
        <is>
          <t>no impacts</t>
        </is>
      </c>
      <c r="AM1795" t="inlineStr">
        <is>
          <t>no impacts</t>
        </is>
      </c>
      <c r="AN1795" t="inlineStr">
        <is>
          <t>no impacts</t>
        </is>
      </c>
      <c r="AO1795" t="inlineStr"/>
      <c r="AP1795" t="inlineStr"/>
      <c r="AQ1795" t="inlineStr">
        <is>
          <t>LIT_065</t>
        </is>
      </c>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is>
          <t>LIT_065</t>
        </is>
      </c>
      <c r="BQ1795" t="inlineStr">
        <is>
          <t>Grid-Gen</t>
        </is>
      </c>
    </row>
    <row r="1796">
      <c r="A1796" t="inlineStr">
        <is>
          <t>Mak-Missoke</t>
        </is>
      </c>
      <c r="B1796" t="inlineStr">
        <is>
          <t>LIT_080</t>
        </is>
      </c>
      <c r="C1796" t="inlineStr">
        <is>
          <t>Douala</t>
        </is>
      </c>
      <c r="D1796" t="inlineStr">
        <is>
          <t>IHS</t>
        </is>
      </c>
      <c r="E1796" t="inlineStr">
        <is>
          <t>Grid-Gen</t>
        </is>
      </c>
      <c r="F1796" t="inlineStr">
        <is>
          <t>LITTORAL</t>
        </is>
      </c>
      <c r="G1796" t="inlineStr">
        <is>
          <t>Douala</t>
        </is>
      </c>
      <c r="H1796" t="inlineStr">
        <is>
          <t>ZTE</t>
        </is>
      </c>
      <c r="I1796" t="n">
        <v>0</v>
      </c>
      <c r="J1796" t="n">
        <v>0</v>
      </c>
      <c r="K1796" t="n">
        <v>0</v>
      </c>
      <c r="L1796" t="n">
        <v>0.002015363849865768</v>
      </c>
      <c r="M1796" t="n">
        <v>0</v>
      </c>
      <c r="N1796" t="n">
        <v>0.2307145731138338</v>
      </c>
      <c r="O1796" t="n">
        <v>0.0398970701960138</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inlineStr">
        <is>
          <t>Operationnel</t>
        </is>
      </c>
      <c r="AJ1796" t="inlineStr"/>
      <c r="AK1796" t="inlineStr">
        <is>
          <t>no impacts</t>
        </is>
      </c>
      <c r="AL1796" t="inlineStr">
        <is>
          <t>no impacts</t>
        </is>
      </c>
      <c r="AM1796" t="inlineStr">
        <is>
          <t>no impacts</t>
        </is>
      </c>
      <c r="AN1796" t="inlineStr">
        <is>
          <t>no impacts</t>
        </is>
      </c>
      <c r="AO1796" t="inlineStr"/>
      <c r="AP1796" t="inlineStr"/>
      <c r="AQ1796" t="inlineStr">
        <is>
          <t>LIT_080</t>
        </is>
      </c>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is>
          <t>LIT_080</t>
        </is>
      </c>
      <c r="BQ1796" t="inlineStr"/>
    </row>
    <row r="1797">
      <c r="A1797" t="inlineStr">
        <is>
          <t>Tourningal-MTN-IHS</t>
        </is>
      </c>
      <c r="B1797" t="inlineStr">
        <is>
          <t>ADM_094</t>
        </is>
      </c>
      <c r="C1797" t="inlineStr">
        <is>
          <t>ADAMAOUA</t>
        </is>
      </c>
      <c r="D1797" t="inlineStr">
        <is>
          <t>IHS</t>
        </is>
      </c>
      <c r="E1797" t="inlineStr">
        <is>
          <t>Solar-Grid-Gen</t>
        </is>
      </c>
      <c r="F1797" t="inlineStr">
        <is>
          <t>ADAMAOUA</t>
        </is>
      </c>
      <c r="G1797" t="inlineStr">
        <is>
          <t>Tournigal</t>
        </is>
      </c>
      <c r="H1797" t="inlineStr">
        <is>
          <t>NOKIA</t>
        </is>
      </c>
      <c r="I1797" t="n">
        <v>0</v>
      </c>
      <c r="J1797" t="n">
        <v>0.1681187883841724</v>
      </c>
      <c r="K1797" t="n">
        <v>0</v>
      </c>
      <c r="L1797" t="n">
        <v>0</v>
      </c>
      <c r="M1797" t="n">
        <v>0.001427054017825275</v>
      </c>
      <c r="N1797" t="n">
        <v>0.2071007985580846</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inlineStr">
        <is>
          <t>Operationnel</t>
        </is>
      </c>
      <c r="AJ1797" t="inlineStr"/>
      <c r="AK1797" t="inlineStr">
        <is>
          <t>no impacts</t>
        </is>
      </c>
      <c r="AL1797" t="inlineStr">
        <is>
          <t>no impacts</t>
        </is>
      </c>
      <c r="AM1797" t="inlineStr">
        <is>
          <t>no impacts</t>
        </is>
      </c>
      <c r="AN1797" t="inlineStr">
        <is>
          <t>no impacts</t>
        </is>
      </c>
      <c r="AO1797" t="inlineStr"/>
      <c r="AP1797" t="inlineStr"/>
      <c r="AQ1797" t="inlineStr">
        <is>
          <t>ADM_094</t>
        </is>
      </c>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is>
          <t>ADM_094</t>
        </is>
      </c>
      <c r="BQ1797" t="inlineStr">
        <is>
          <t>Grid-Gen-Lithium</t>
        </is>
      </c>
    </row>
    <row r="1798">
      <c r="A1798" t="inlineStr">
        <is>
          <t>Makepe-Missoke-Clinique</t>
        </is>
      </c>
      <c r="B1798" t="inlineStr">
        <is>
          <t>LIT_398</t>
        </is>
      </c>
      <c r="C1798" t="inlineStr">
        <is>
          <t>Douala</t>
        </is>
      </c>
      <c r="D1798" t="inlineStr">
        <is>
          <t>IHS</t>
        </is>
      </c>
      <c r="E1798" t="inlineStr">
        <is>
          <t>Grid-Lithium</t>
        </is>
      </c>
      <c r="F1798" t="inlineStr">
        <is>
          <t>LITTORAL</t>
        </is>
      </c>
      <c r="G1798" t="inlineStr">
        <is>
          <t>Douala</t>
        </is>
      </c>
      <c r="H1798" t="inlineStr">
        <is>
          <t>ZTE</t>
        </is>
      </c>
      <c r="I1798" t="n">
        <v>0</v>
      </c>
      <c r="J1798" t="n">
        <v>0</v>
      </c>
      <c r="K1798" t="n">
        <v>0</v>
      </c>
      <c r="L1798" t="n">
        <v>0.002354230337896286</v>
      </c>
      <c r="M1798" t="n">
        <v>0</v>
      </c>
      <c r="N1798" t="n">
        <v>0.1989681337088687</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inlineStr">
        <is>
          <t>Operationnel</t>
        </is>
      </c>
      <c r="AJ1798" t="inlineStr"/>
      <c r="AK1798" t="inlineStr">
        <is>
          <t>no impacts</t>
        </is>
      </c>
      <c r="AL1798" t="inlineStr">
        <is>
          <t>no impacts</t>
        </is>
      </c>
      <c r="AM1798" t="inlineStr">
        <is>
          <t>no impacts</t>
        </is>
      </c>
      <c r="AN1798" t="inlineStr">
        <is>
          <t>no impacts</t>
        </is>
      </c>
      <c r="AO1798" t="inlineStr"/>
      <c r="AP1798" t="inlineStr"/>
      <c r="AQ1798" t="inlineStr">
        <is>
          <t>LIT_398</t>
        </is>
      </c>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is>
          <t>LIT_398</t>
        </is>
      </c>
      <c r="BQ1798" t="inlineStr">
        <is>
          <t>Grid-Gen</t>
        </is>
      </c>
    </row>
    <row r="1799">
      <c r="A1799" t="inlineStr">
        <is>
          <t>Garoua-Roum-Adja-Camp-Sic</t>
        </is>
      </c>
      <c r="B1799" t="inlineStr">
        <is>
          <t>NRD_084</t>
        </is>
      </c>
      <c r="C1799" t="inlineStr">
        <is>
          <t>Garoua</t>
        </is>
      </c>
      <c r="D1799" t="inlineStr">
        <is>
          <t>IHS</t>
        </is>
      </c>
      <c r="E1799" t="inlineStr">
        <is>
          <t>Grid-Gen</t>
        </is>
      </c>
      <c r="F1799" t="inlineStr">
        <is>
          <t>NORD</t>
        </is>
      </c>
      <c r="G1799" t="inlineStr">
        <is>
          <t>Garoua</t>
        </is>
      </c>
      <c r="H1799" t="inlineStr">
        <is>
          <t>Huawei</t>
        </is>
      </c>
      <c r="I1799" t="n">
        <v>0</v>
      </c>
      <c r="J1799" t="n">
        <v>0</v>
      </c>
      <c r="K1799" t="n">
        <v>3.469065413360043</v>
      </c>
      <c r="L1799" t="n">
        <v>0</v>
      </c>
      <c r="M1799" t="n">
        <v>0</v>
      </c>
      <c r="N1799" t="n">
        <v>0.02916035304894231</v>
      </c>
      <c r="O1799" t="n">
        <v>0</v>
      </c>
      <c r="P1799" t="n">
        <v>0</v>
      </c>
      <c r="Q1799" t="n">
        <v>0</v>
      </c>
      <c r="R1799" t="n">
        <v>0</v>
      </c>
      <c r="S1799" t="n">
        <v>0</v>
      </c>
      <c r="T1799" t="n">
        <v>0</v>
      </c>
      <c r="U1799" t="n">
        <v>2.926718516806351</v>
      </c>
      <c r="V1799" t="n">
        <v>0</v>
      </c>
      <c r="W1799" t="n">
        <v>0</v>
      </c>
      <c r="X1799" t="n">
        <v>0</v>
      </c>
      <c r="Y1799" t="n">
        <v>0</v>
      </c>
      <c r="Z1799" t="n">
        <v>0</v>
      </c>
      <c r="AA1799" t="n">
        <v>0</v>
      </c>
      <c r="AB1799" t="n">
        <v>0</v>
      </c>
      <c r="AC1799" t="n">
        <v>0</v>
      </c>
      <c r="AD1799" t="n">
        <v>0</v>
      </c>
      <c r="AE1799" t="n">
        <v>0</v>
      </c>
      <c r="AF1799" t="n">
        <v>0</v>
      </c>
      <c r="AG1799" t="n">
        <v>0</v>
      </c>
      <c r="AH1799" t="n">
        <v>0</v>
      </c>
      <c r="AI1799" t="inlineStr">
        <is>
          <t>Operationnel</t>
        </is>
      </c>
      <c r="AJ1799" t="inlineStr"/>
      <c r="AK1799" t="inlineStr">
        <is>
          <t>no impacts</t>
        </is>
      </c>
      <c r="AL1799" t="inlineStr">
        <is>
          <t>no impacts</t>
        </is>
      </c>
      <c r="AM1799" t="inlineStr">
        <is>
          <t>no impacts</t>
        </is>
      </c>
      <c r="AN1799" t="inlineStr">
        <is>
          <t>no impacts</t>
        </is>
      </c>
      <c r="AO1799" t="inlineStr"/>
      <c r="AP1799" t="inlineStr"/>
      <c r="AQ1799" t="inlineStr">
        <is>
          <t>NRD_084</t>
        </is>
      </c>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is>
          <t>NRD_084</t>
        </is>
      </c>
      <c r="BQ1799" t="inlineStr"/>
    </row>
    <row r="1800">
      <c r="A1800" t="inlineStr">
        <is>
          <t>Hot-Spot</t>
        </is>
      </c>
      <c r="B1800" t="inlineStr">
        <is>
          <t>NRO_028</t>
        </is>
      </c>
      <c r="C1800" t="inlineStr">
        <is>
          <t>NORD-OUEST</t>
        </is>
      </c>
      <c r="D1800" t="inlineStr">
        <is>
          <t>OCM/Strategique</t>
        </is>
      </c>
      <c r="E1800" t="inlineStr"/>
      <c r="F1800" t="inlineStr">
        <is>
          <t>NORD-OUEST</t>
        </is>
      </c>
      <c r="G1800" t="inlineStr">
        <is>
          <t>Bamenda</t>
        </is>
      </c>
      <c r="H1800" t="inlineStr">
        <is>
          <t>Huawei</t>
        </is>
      </c>
      <c r="I1800" t="n">
        <v>0</v>
      </c>
      <c r="J1800" t="n">
        <v>0</v>
      </c>
      <c r="K1800" t="n">
        <v>0</v>
      </c>
      <c r="L1800" t="n">
        <v>0</v>
      </c>
      <c r="M1800" t="n">
        <v>0</v>
      </c>
      <c r="N1800" t="n">
        <v>0.007936609851241179</v>
      </c>
      <c r="O1800" t="n">
        <v>0</v>
      </c>
      <c r="P1800" t="n">
        <v>0</v>
      </c>
      <c r="Q1800" t="n">
        <v>0</v>
      </c>
      <c r="R1800" t="n">
        <v>0</v>
      </c>
      <c r="S1800" t="n">
        <v>0</v>
      </c>
      <c r="T1800" t="n">
        <v>0</v>
      </c>
      <c r="U1800" t="n">
        <v>0</v>
      </c>
      <c r="V1800" t="n">
        <v>0</v>
      </c>
      <c r="W1800" t="n">
        <v>0</v>
      </c>
      <c r="X1800" t="n">
        <v>0</v>
      </c>
      <c r="Y1800" t="n">
        <v>0</v>
      </c>
      <c r="Z1800" t="n">
        <v>0.4163955734762422</v>
      </c>
      <c r="AA1800" t="n">
        <v>0</v>
      </c>
      <c r="AB1800" t="n">
        <v>0</v>
      </c>
      <c r="AC1800" t="n">
        <v>0</v>
      </c>
      <c r="AD1800" t="n">
        <v>0</v>
      </c>
      <c r="AE1800" t="n">
        <v>0</v>
      </c>
      <c r="AF1800" t="n">
        <v>0</v>
      </c>
      <c r="AG1800" t="n">
        <v>0</v>
      </c>
      <c r="AH1800" t="n">
        <v>0</v>
      </c>
      <c r="AI1800" t="inlineStr">
        <is>
          <t>Operationnel</t>
        </is>
      </c>
      <c r="AJ1800" t="inlineStr"/>
      <c r="AK1800" t="inlineStr">
        <is>
          <t>no impacts</t>
        </is>
      </c>
      <c r="AL1800" t="inlineStr">
        <is>
          <t>no impacts</t>
        </is>
      </c>
      <c r="AM1800" t="inlineStr">
        <is>
          <t>no impacts</t>
        </is>
      </c>
      <c r="AN1800" t="inlineStr">
        <is>
          <t>no impacts</t>
        </is>
      </c>
      <c r="AO1800" t="inlineStr"/>
      <c r="AP1800" t="inlineStr"/>
      <c r="AQ1800" t="inlineStr">
        <is>
          <t>NRO_028</t>
        </is>
      </c>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is>
          <t>Grid-Gen</t>
        </is>
      </c>
    </row>
    <row r="1801">
      <c r="A1801" t="inlineStr">
        <is>
          <t>Nkololoun-II</t>
        </is>
      </c>
      <c r="B1801" t="inlineStr">
        <is>
          <t>LIT_439</t>
        </is>
      </c>
      <c r="C1801" t="inlineStr">
        <is>
          <t>Douala</t>
        </is>
      </c>
      <c r="D1801" t="inlineStr">
        <is>
          <t>IHS</t>
        </is>
      </c>
      <c r="E1801" t="inlineStr">
        <is>
          <t>Grid-Gen</t>
        </is>
      </c>
      <c r="F1801" t="inlineStr">
        <is>
          <t>LITTORAL</t>
        </is>
      </c>
      <c r="G1801" t="inlineStr">
        <is>
          <t>Douala</t>
        </is>
      </c>
      <c r="H1801" t="inlineStr">
        <is>
          <t>ZTE</t>
        </is>
      </c>
      <c r="I1801" t="n">
        <v>0</v>
      </c>
      <c r="J1801" t="n">
        <v>0</v>
      </c>
      <c r="K1801" t="n">
        <v>0</v>
      </c>
      <c r="L1801" t="n">
        <v>0</v>
      </c>
      <c r="M1801" t="n">
        <v>0</v>
      </c>
      <c r="N1801" t="n">
        <v>0.004565780049253496</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0</v>
      </c>
      <c r="AI1801" t="inlineStr">
        <is>
          <t>Operationnel</t>
        </is>
      </c>
      <c r="AJ1801" t="inlineStr"/>
      <c r="AK1801" t="inlineStr">
        <is>
          <t>no impacts</t>
        </is>
      </c>
      <c r="AL1801" t="inlineStr">
        <is>
          <t>no impacts</t>
        </is>
      </c>
      <c r="AM1801" t="inlineStr">
        <is>
          <t>no impacts</t>
        </is>
      </c>
      <c r="AN1801" t="inlineStr">
        <is>
          <t>no impacts</t>
        </is>
      </c>
      <c r="AO1801" t="inlineStr"/>
      <c r="AP1801" t="inlineStr"/>
      <c r="AQ1801" t="inlineStr">
        <is>
          <t>LIT_439</t>
        </is>
      </c>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is>
          <t>LIT_439</t>
        </is>
      </c>
      <c r="BQ1801" t="inlineStr">
        <is>
          <t>Grid-Gen</t>
        </is>
      </c>
    </row>
    <row r="1802">
      <c r="A1802" t="inlineStr">
        <is>
          <t>Logpom-Sodikombo</t>
        </is>
      </c>
      <c r="B1802" t="inlineStr">
        <is>
          <t>LIT_275</t>
        </is>
      </c>
      <c r="C1802" t="inlineStr">
        <is>
          <t>Douala</t>
        </is>
      </c>
      <c r="D1802" t="inlineStr">
        <is>
          <t>IHS</t>
        </is>
      </c>
      <c r="E1802" t="inlineStr">
        <is>
          <t>Grid-Gen</t>
        </is>
      </c>
      <c r="F1802" t="inlineStr">
        <is>
          <t>LITTORAL</t>
        </is>
      </c>
      <c r="G1802" t="inlineStr">
        <is>
          <t>Douala</t>
        </is>
      </c>
      <c r="H1802" t="inlineStr">
        <is>
          <t>ZTE</t>
        </is>
      </c>
      <c r="I1802" t="n">
        <v>12.11558272194685</v>
      </c>
      <c r="J1802" t="n">
        <v>4.102442549645724</v>
      </c>
      <c r="K1802" t="n">
        <v>0.004975986850553551</v>
      </c>
      <c r="L1802" t="n">
        <v>0</v>
      </c>
      <c r="M1802" t="n">
        <v>0</v>
      </c>
      <c r="N1802" t="n">
        <v>0.002728766982561658</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inlineStr">
        <is>
          <t>Operationnel</t>
        </is>
      </c>
      <c r="AJ1802" t="inlineStr"/>
      <c r="AK1802" t="inlineStr">
        <is>
          <t>no impacts</t>
        </is>
      </c>
      <c r="AL1802" t="inlineStr">
        <is>
          <t>no impacts</t>
        </is>
      </c>
      <c r="AM1802" t="inlineStr">
        <is>
          <t>no impacts</t>
        </is>
      </c>
      <c r="AN1802" t="inlineStr">
        <is>
          <t>no impacts</t>
        </is>
      </c>
      <c r="AO1802" t="inlineStr"/>
      <c r="AP1802" t="inlineStr"/>
      <c r="AQ1802" t="inlineStr">
        <is>
          <t>LIT_275</t>
        </is>
      </c>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is>
          <t>LIT_275</t>
        </is>
      </c>
      <c r="BQ1802" t="inlineStr"/>
    </row>
    <row r="1803">
      <c r="A1803" t="inlineStr">
        <is>
          <t>Mbankomo-MTN</t>
        </is>
      </c>
      <c r="B1803" t="inlineStr">
        <is>
          <t>CTR_222</t>
        </is>
      </c>
      <c r="C1803" t="inlineStr">
        <is>
          <t>CENTRE</t>
        </is>
      </c>
      <c r="D1803" t="inlineStr">
        <is>
          <t>IHS</t>
        </is>
      </c>
      <c r="E1803" t="inlineStr">
        <is>
          <t>Grid-Gen</t>
        </is>
      </c>
      <c r="F1803" t="inlineStr">
        <is>
          <t>CENTRE</t>
        </is>
      </c>
      <c r="G1803" t="inlineStr">
        <is>
          <t>Mbankomo</t>
        </is>
      </c>
      <c r="H1803" t="inlineStr">
        <is>
          <t>ZTE</t>
        </is>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inlineStr">
        <is>
          <t>EXCLU</t>
        </is>
      </c>
      <c r="AJ1803" t="inlineStr"/>
      <c r="AK1803" t="inlineStr">
        <is>
          <t>Exclu</t>
        </is>
      </c>
      <c r="AL1803" t="inlineStr">
        <is>
          <t>Exclu</t>
        </is>
      </c>
      <c r="AM1803" t="inlineStr">
        <is>
          <t>EXCLU</t>
        </is>
      </c>
      <c r="AN1803" t="inlineStr">
        <is>
          <t>Exclu</t>
        </is>
      </c>
      <c r="AO1803" t="inlineStr"/>
      <c r="AP1803" t="inlineStr"/>
      <c r="AQ1803" t="inlineStr">
        <is>
          <t>CTR_222</t>
        </is>
      </c>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is>
          <t>CTR_222</t>
        </is>
      </c>
      <c r="BQ1803" t="inlineStr">
        <is>
          <t>Grid-Gen</t>
        </is>
      </c>
    </row>
    <row r="1804">
      <c r="A1804" t="inlineStr">
        <is>
          <t>Ngo-Njo</t>
        </is>
      </c>
      <c r="B1804" t="inlineStr">
        <is>
          <t>LIT_441</t>
        </is>
      </c>
      <c r="C1804" t="inlineStr">
        <is>
          <t>Douala</t>
        </is>
      </c>
      <c r="D1804" t="inlineStr">
        <is>
          <t>IHS</t>
        </is>
      </c>
      <c r="E1804" t="inlineStr">
        <is>
          <t>Grid-Gen</t>
        </is>
      </c>
      <c r="F1804" t="inlineStr">
        <is>
          <t>LITTORAL</t>
        </is>
      </c>
      <c r="G1804" t="inlineStr">
        <is>
          <t>Douala</t>
        </is>
      </c>
      <c r="H1804" t="inlineStr">
        <is>
          <t>ZTE</t>
        </is>
      </c>
      <c r="I1804" t="n">
        <v>0</v>
      </c>
      <c r="J1804" t="n">
        <v>57.76714093706931</v>
      </c>
      <c r="K1804" t="n">
        <v>13.86855689960706</v>
      </c>
      <c r="L1804" t="n">
        <v>13.86855689960706</v>
      </c>
      <c r="M1804" t="n">
        <v>43.31148892941017</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0</v>
      </c>
      <c r="AG1804" t="n">
        <v>0</v>
      </c>
      <c r="AH1804" t="n">
        <v>0</v>
      </c>
      <c r="AI1804" t="inlineStr">
        <is>
          <t>Operationnel</t>
        </is>
      </c>
      <c r="AJ1804" t="inlineStr"/>
      <c r="AK1804" t="inlineStr">
        <is>
          <t>no impacts</t>
        </is>
      </c>
      <c r="AL1804" t="inlineStr">
        <is>
          <t>no impacts</t>
        </is>
      </c>
      <c r="AM1804" t="inlineStr">
        <is>
          <t>no impacts</t>
        </is>
      </c>
      <c r="AN1804" t="inlineStr">
        <is>
          <t>no impacts</t>
        </is>
      </c>
      <c r="AO1804" t="inlineStr"/>
      <c r="AP1804" t="inlineStr"/>
      <c r="AQ1804" t="inlineStr">
        <is>
          <t>LIT_441</t>
        </is>
      </c>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is>
          <t>LIT_441</t>
        </is>
      </c>
      <c r="BQ1804" t="inlineStr">
        <is>
          <t>Grid-Gen-Lithium</t>
        </is>
      </c>
    </row>
    <row r="1805">
      <c r="A1805" t="inlineStr">
        <is>
          <t>Boko-Plage-IHS</t>
        </is>
      </c>
      <c r="B1805" t="inlineStr">
        <is>
          <t>LIT_363</t>
        </is>
      </c>
      <c r="C1805" t="inlineStr">
        <is>
          <t>Douala</t>
        </is>
      </c>
      <c r="D1805" t="inlineStr">
        <is>
          <t>CAMUSAT</t>
        </is>
      </c>
      <c r="E1805" t="inlineStr">
        <is>
          <t>Good Grid + GE</t>
        </is>
      </c>
      <c r="F1805" t="inlineStr">
        <is>
          <t>LITTORAL</t>
        </is>
      </c>
      <c r="G1805" t="inlineStr">
        <is>
          <t>Douala</t>
        </is>
      </c>
      <c r="H1805" t="inlineStr">
        <is>
          <t>ZTE</t>
        </is>
      </c>
      <c r="I1805" t="n">
        <v>18.00870280481576</v>
      </c>
      <c r="J1805" t="n">
        <v>21.81652769573642</v>
      </c>
      <c r="K1805" t="n">
        <v>23.60686636247157</v>
      </c>
      <c r="L1805" t="n">
        <v>28.97493957475466</v>
      </c>
      <c r="M1805" t="n">
        <v>21.16922136328485</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inlineStr">
        <is>
          <t>Operationnel</t>
        </is>
      </c>
      <c r="AJ1805" t="inlineStr"/>
      <c r="AK1805" t="inlineStr">
        <is>
          <t>no impacts</t>
        </is>
      </c>
      <c r="AL1805" t="inlineStr">
        <is>
          <t>no impacts</t>
        </is>
      </c>
      <c r="AM1805" t="inlineStr">
        <is>
          <t>no impacts</t>
        </is>
      </c>
      <c r="AN1805" t="inlineStr">
        <is>
          <t>no impacts</t>
        </is>
      </c>
      <c r="AO1805" t="inlineStr"/>
      <c r="AP1805" t="inlineStr"/>
      <c r="AQ1805" t="inlineStr">
        <is>
          <t>LIT_363</t>
        </is>
      </c>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row>
    <row r="1806">
      <c r="A1806" t="inlineStr">
        <is>
          <t>Minkwele-II</t>
        </is>
      </c>
      <c r="B1806" t="inlineStr">
        <is>
          <t>LIT_621</t>
        </is>
      </c>
      <c r="C1806" t="inlineStr">
        <is>
          <t>Douala</t>
        </is>
      </c>
      <c r="D1806" t="inlineStr">
        <is>
          <t>IHS</t>
        </is>
      </c>
      <c r="E1806" t="inlineStr">
        <is>
          <t>Grid-Gen</t>
        </is>
      </c>
      <c r="F1806" t="inlineStr">
        <is>
          <t>LITTORAL</t>
        </is>
      </c>
      <c r="G1806" t="inlineStr">
        <is>
          <t>Douala</t>
        </is>
      </c>
      <c r="H1806" t="inlineStr">
        <is>
          <t>ZTE</t>
        </is>
      </c>
      <c r="I1806" t="n">
        <v>0</v>
      </c>
      <c r="J1806" t="n">
        <v>7.02482714242095</v>
      </c>
      <c r="K1806" t="n">
        <v>0</v>
      </c>
      <c r="L1806" t="n">
        <v>7.091833531659406</v>
      </c>
      <c r="M1806" t="n">
        <v>10.87914808251506</v>
      </c>
      <c r="N1806" t="n">
        <v>0</v>
      </c>
      <c r="O1806" t="n">
        <v>6.384904532392782</v>
      </c>
      <c r="P1806" t="n">
        <v>0</v>
      </c>
      <c r="Q1806" t="n">
        <v>0.1323006109584432</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inlineStr">
        <is>
          <t>Operationnel</t>
        </is>
      </c>
      <c r="AJ1806" t="inlineStr"/>
      <c r="AK1806" t="inlineStr">
        <is>
          <t>no impacts</t>
        </is>
      </c>
      <c r="AL1806" t="inlineStr">
        <is>
          <t>no impacts</t>
        </is>
      </c>
      <c r="AM1806" t="inlineStr">
        <is>
          <t>no impacts</t>
        </is>
      </c>
      <c r="AN1806" t="inlineStr">
        <is>
          <t>no impacts</t>
        </is>
      </c>
      <c r="AO1806" t="inlineStr"/>
      <c r="AP1806" t="inlineStr"/>
      <c r="AQ1806" t="inlineStr">
        <is>
          <t>LIT_621</t>
        </is>
      </c>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is>
          <t>LIT_621</t>
        </is>
      </c>
      <c r="BQ1806" t="inlineStr">
        <is>
          <t>Grid-Gen-Lithium</t>
        </is>
      </c>
    </row>
    <row r="1807">
      <c r="A1807" t="inlineStr">
        <is>
          <t>Mbanga-Pongo-IHS</t>
        </is>
      </c>
      <c r="B1807" t="inlineStr">
        <is>
          <t>LIT_598</t>
        </is>
      </c>
      <c r="C1807" t="inlineStr">
        <is>
          <t>LITTORAL</t>
        </is>
      </c>
      <c r="D1807" t="inlineStr">
        <is>
          <t>IHS</t>
        </is>
      </c>
      <c r="E1807" t="inlineStr">
        <is>
          <t>Hybrid-Gen</t>
        </is>
      </c>
      <c r="F1807" t="inlineStr">
        <is>
          <t>LITTORAL</t>
        </is>
      </c>
      <c r="G1807" t="inlineStr">
        <is>
          <t>Mbanga Pongo</t>
        </is>
      </c>
      <c r="H1807" t="inlineStr">
        <is>
          <t>ZTE</t>
        </is>
      </c>
      <c r="I1807" t="n">
        <v>5.194466559941557</v>
      </c>
      <c r="J1807" t="n">
        <v>10.79701754686345</v>
      </c>
      <c r="K1807" t="n">
        <v>4.457003906595555</v>
      </c>
      <c r="L1807" t="n">
        <v>0.579854066255176</v>
      </c>
      <c r="M1807" t="n">
        <v>8.908942650948967</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inlineStr">
        <is>
          <t>Operationnel</t>
        </is>
      </c>
      <c r="AJ1807" t="inlineStr"/>
      <c r="AK1807" t="inlineStr">
        <is>
          <t>no impacts</t>
        </is>
      </c>
      <c r="AL1807" t="inlineStr">
        <is>
          <t>no impacts</t>
        </is>
      </c>
      <c r="AM1807" t="inlineStr">
        <is>
          <t>no impacts</t>
        </is>
      </c>
      <c r="AN1807" t="inlineStr">
        <is>
          <t>no impacts</t>
        </is>
      </c>
      <c r="AO1807" t="inlineStr"/>
      <c r="AP1807" t="inlineStr"/>
      <c r="AQ1807" t="inlineStr">
        <is>
          <t>LIT_598</t>
        </is>
      </c>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is>
          <t>LIT_598</t>
        </is>
      </c>
      <c r="BQ1807" t="inlineStr"/>
    </row>
    <row r="1808">
      <c r="A1808" t="inlineStr">
        <is>
          <t>Carington</t>
        </is>
      </c>
      <c r="B1808" t="inlineStr">
        <is>
          <t>CTR_070</t>
        </is>
      </c>
      <c r="C1808" t="inlineStr">
        <is>
          <t>Yaounde</t>
        </is>
      </c>
      <c r="D1808" t="inlineStr">
        <is>
          <t>IHS</t>
        </is>
      </c>
      <c r="E1808" t="inlineStr">
        <is>
          <t>GridOnly</t>
        </is>
      </c>
      <c r="F1808" t="inlineStr">
        <is>
          <t>CENTRE</t>
        </is>
      </c>
      <c r="G1808" t="inlineStr">
        <is>
          <t>Yaounde</t>
        </is>
      </c>
      <c r="H1808" t="inlineStr">
        <is>
          <t>ZTE</t>
        </is>
      </c>
      <c r="I1808" t="n">
        <v>8.402034055011942</v>
      </c>
      <c r="J1808" t="n">
        <v>0</v>
      </c>
      <c r="K1808" t="n">
        <v>2.620579397488251</v>
      </c>
      <c r="L1808" t="n">
        <v>13.79168771205908</v>
      </c>
      <c r="M1808" t="n">
        <v>8.766993262620815</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inlineStr">
        <is>
          <t>Operationnel</t>
        </is>
      </c>
      <c r="AJ1808" t="inlineStr"/>
      <c r="AK1808" t="inlineStr">
        <is>
          <t>no impacts</t>
        </is>
      </c>
      <c r="AL1808" t="inlineStr">
        <is>
          <t>no impacts</t>
        </is>
      </c>
      <c r="AM1808" t="inlineStr">
        <is>
          <t>no impacts</t>
        </is>
      </c>
      <c r="AN1808" t="inlineStr">
        <is>
          <t>no impacts</t>
        </is>
      </c>
      <c r="AO1808" t="inlineStr"/>
      <c r="AP1808" t="inlineStr"/>
      <c r="AQ1808" t="inlineStr">
        <is>
          <t>CTR_070</t>
        </is>
      </c>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is>
          <t>CTR_070</t>
        </is>
      </c>
      <c r="BQ1808" t="inlineStr"/>
    </row>
    <row r="1809">
      <c r="A1809" t="inlineStr">
        <is>
          <t>Towe-South-IHS</t>
        </is>
      </c>
      <c r="B1809" t="inlineStr">
        <is>
          <t>SUO_193</t>
        </is>
      </c>
      <c r="C1809" t="inlineStr">
        <is>
          <t>SUD-OUEST</t>
        </is>
      </c>
      <c r="D1809" t="inlineStr">
        <is>
          <t>IHS</t>
        </is>
      </c>
      <c r="E1809" t="inlineStr"/>
      <c r="F1809" t="inlineStr">
        <is>
          <t>SUD-OUEST</t>
        </is>
      </c>
      <c r="G1809" t="inlineStr">
        <is>
          <t>Limbe</t>
        </is>
      </c>
      <c r="H1809" t="inlineStr">
        <is>
          <t>Huawei</t>
        </is>
      </c>
      <c r="I1809" t="n">
        <v>0</v>
      </c>
      <c r="J1809" t="n">
        <v>0.04646037901681634</v>
      </c>
      <c r="K1809" t="n">
        <v>0</v>
      </c>
      <c r="L1809" t="n">
        <v>0</v>
      </c>
      <c r="M1809" t="n">
        <v>3.817598513838595</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inlineStr">
        <is>
          <t>Operationnel</t>
        </is>
      </c>
      <c r="AJ1809" t="inlineStr"/>
      <c r="AK1809" t="inlineStr">
        <is>
          <t>no impacts</t>
        </is>
      </c>
      <c r="AL1809" t="inlineStr">
        <is>
          <t>no impacts</t>
        </is>
      </c>
      <c r="AM1809" t="inlineStr">
        <is>
          <t>no impacts</t>
        </is>
      </c>
      <c r="AN1809" t="inlineStr">
        <is>
          <t>no impacts</t>
        </is>
      </c>
      <c r="AO1809" t="inlineStr"/>
      <c r="AP1809" t="inlineStr"/>
      <c r="AQ1809" t="inlineStr">
        <is>
          <t>SUO_193</t>
        </is>
      </c>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is>
          <t>Grid-Gen</t>
        </is>
      </c>
    </row>
    <row r="1810">
      <c r="A1810" t="inlineStr">
        <is>
          <t>Gazawa-MTN-IHS</t>
        </is>
      </c>
      <c r="B1810" t="inlineStr">
        <is>
          <t>EXN_130</t>
        </is>
      </c>
      <c r="C1810" t="inlineStr">
        <is>
          <t>EXTREME-NORD</t>
        </is>
      </c>
      <c r="D1810" t="inlineStr">
        <is>
          <t>IHS</t>
        </is>
      </c>
      <c r="E1810" t="inlineStr">
        <is>
          <t>Grid-Gen</t>
        </is>
      </c>
      <c r="F1810" t="inlineStr">
        <is>
          <t>EXTREME-NORD</t>
        </is>
      </c>
      <c r="G1810" t="inlineStr">
        <is>
          <t>Gazawa</t>
        </is>
      </c>
      <c r="H1810" t="inlineStr">
        <is>
          <t>HUAWEI</t>
        </is>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inlineStr">
        <is>
          <t>Insecurity</t>
        </is>
      </c>
      <c r="AJ1810" t="inlineStr"/>
      <c r="AK1810" t="inlineStr">
        <is>
          <t>no impacts</t>
        </is>
      </c>
      <c r="AL1810" t="inlineStr">
        <is>
          <t>no impacts</t>
        </is>
      </c>
      <c r="AM1810" t="inlineStr">
        <is>
          <t>no impacts</t>
        </is>
      </c>
      <c r="AN1810" t="inlineStr">
        <is>
          <t>no impacts</t>
        </is>
      </c>
      <c r="AO1810" t="inlineStr"/>
      <c r="AP1810" t="inlineStr"/>
      <c r="AQ1810" t="inlineStr">
        <is>
          <t>EXN_130</t>
        </is>
      </c>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is>
          <t>EXN_130</t>
        </is>
      </c>
      <c r="BQ1810" t="inlineStr">
        <is>
          <t>Grid-Gen</t>
        </is>
      </c>
    </row>
    <row r="1811">
      <c r="A1811" t="inlineStr">
        <is>
          <t>Bfsam-Baleng-IHS</t>
        </is>
      </c>
      <c r="B1811" t="inlineStr">
        <is>
          <t>OST_169</t>
        </is>
      </c>
      <c r="C1811" t="inlineStr">
        <is>
          <t>Bafoussam</t>
        </is>
      </c>
      <c r="D1811" t="inlineStr">
        <is>
          <t>IHS</t>
        </is>
      </c>
      <c r="E1811" t="inlineStr">
        <is>
          <t>Grid-Gen</t>
        </is>
      </c>
      <c r="F1811" t="inlineStr">
        <is>
          <t>OUEST</t>
        </is>
      </c>
      <c r="G1811" t="inlineStr">
        <is>
          <t>Bafoussam</t>
        </is>
      </c>
      <c r="H1811" t="inlineStr">
        <is>
          <t>Huawei</t>
        </is>
      </c>
      <c r="I1811" t="n">
        <v>0.05466451504281845</v>
      </c>
      <c r="J1811" t="n">
        <v>0.04449852040190278</v>
      </c>
      <c r="K1811" t="n">
        <v>0</v>
      </c>
      <c r="L1811" t="n">
        <v>2.215312912882063</v>
      </c>
      <c r="M1811" t="n">
        <v>2.858320991459137</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0</v>
      </c>
      <c r="AI1811" t="inlineStr">
        <is>
          <t>Operationnel</t>
        </is>
      </c>
      <c r="AJ1811" t="inlineStr"/>
      <c r="AK1811" t="inlineStr">
        <is>
          <t>no impacts</t>
        </is>
      </c>
      <c r="AL1811" t="inlineStr">
        <is>
          <t>no impacts</t>
        </is>
      </c>
      <c r="AM1811" t="inlineStr">
        <is>
          <t>no impacts</t>
        </is>
      </c>
      <c r="AN1811" t="inlineStr">
        <is>
          <t>no impacts</t>
        </is>
      </c>
      <c r="AO1811" t="inlineStr"/>
      <c r="AP1811" t="inlineStr"/>
      <c r="AQ1811" t="inlineStr">
        <is>
          <t>OST_169</t>
        </is>
      </c>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is>
          <t>OST_169</t>
        </is>
      </c>
      <c r="BQ1811" t="inlineStr"/>
    </row>
    <row r="1812">
      <c r="A1812" t="inlineStr">
        <is>
          <t>Bsadi-BlocJ</t>
        </is>
      </c>
      <c r="B1812" t="inlineStr">
        <is>
          <t>LIT_247</t>
        </is>
      </c>
      <c r="C1812" t="inlineStr">
        <is>
          <t>Douala</t>
        </is>
      </c>
      <c r="D1812" t="inlineStr">
        <is>
          <t>IHS</t>
        </is>
      </c>
      <c r="E1812" t="inlineStr">
        <is>
          <t>Grid-Gen</t>
        </is>
      </c>
      <c r="F1812" t="inlineStr">
        <is>
          <t>LITTORAL</t>
        </is>
      </c>
      <c r="G1812" t="inlineStr">
        <is>
          <t>Douala</t>
        </is>
      </c>
      <c r="H1812" t="inlineStr">
        <is>
          <t>ZTE</t>
        </is>
      </c>
      <c r="I1812" t="n">
        <v>0</v>
      </c>
      <c r="J1812" t="n">
        <v>0</v>
      </c>
      <c r="K1812" t="n">
        <v>0</v>
      </c>
      <c r="L1812" t="n">
        <v>5.036215910031305</v>
      </c>
      <c r="M1812" t="n">
        <v>2.798145437216244</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inlineStr">
        <is>
          <t>Operationnel</t>
        </is>
      </c>
      <c r="AJ1812" t="inlineStr"/>
      <c r="AK1812" t="inlineStr">
        <is>
          <t>no impacts</t>
        </is>
      </c>
      <c r="AL1812" t="inlineStr">
        <is>
          <t>no impacts</t>
        </is>
      </c>
      <c r="AM1812" t="inlineStr">
        <is>
          <t>no impacts</t>
        </is>
      </c>
      <c r="AN1812" t="inlineStr">
        <is>
          <t>no impacts</t>
        </is>
      </c>
      <c r="AO1812" t="inlineStr"/>
      <c r="AP1812" t="inlineStr"/>
      <c r="AQ1812" t="inlineStr">
        <is>
          <t>LIT_247</t>
        </is>
      </c>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is>
          <t>LIT_247</t>
        </is>
      </c>
      <c r="BQ1812" t="inlineStr">
        <is>
          <t>Grid-Gen-Lithium</t>
        </is>
      </c>
    </row>
    <row r="1813">
      <c r="A1813" t="inlineStr">
        <is>
          <t>Moutourwa-MTN</t>
        </is>
      </c>
      <c r="B1813" t="inlineStr">
        <is>
          <t>EXN_027</t>
        </is>
      </c>
      <c r="C1813" t="inlineStr">
        <is>
          <t>EXTREME-NORD</t>
        </is>
      </c>
      <c r="D1813" t="inlineStr">
        <is>
          <t>IHS</t>
        </is>
      </c>
      <c r="E1813" t="inlineStr">
        <is>
          <t>Grid-Gen</t>
        </is>
      </c>
      <c r="F1813" t="inlineStr">
        <is>
          <t>EXTREME-NORD</t>
        </is>
      </c>
      <c r="G1813" t="inlineStr">
        <is>
          <t>Moutourwa</t>
        </is>
      </c>
      <c r="H1813" t="inlineStr">
        <is>
          <t>HUAWEI</t>
        </is>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inlineStr">
        <is>
          <t>Insecurity</t>
        </is>
      </c>
      <c r="AJ1813" t="inlineStr"/>
      <c r="AK1813" t="inlineStr">
        <is>
          <t>no impacts</t>
        </is>
      </c>
      <c r="AL1813" t="inlineStr">
        <is>
          <t>no impacts</t>
        </is>
      </c>
      <c r="AM1813" t="inlineStr">
        <is>
          <t>no impacts</t>
        </is>
      </c>
      <c r="AN1813" t="inlineStr">
        <is>
          <t>no impacts</t>
        </is>
      </c>
      <c r="AO1813" t="inlineStr"/>
      <c r="AP1813" t="inlineStr"/>
      <c r="AQ1813" t="inlineStr">
        <is>
          <t>EXN_027</t>
        </is>
      </c>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is>
          <t>EXN_027</t>
        </is>
      </c>
      <c r="BQ1813" t="inlineStr"/>
    </row>
    <row r="1814">
      <c r="A1814" t="inlineStr">
        <is>
          <t>Mouda-IHS</t>
        </is>
      </c>
      <c r="B1814" t="inlineStr">
        <is>
          <t>EXN_186</t>
        </is>
      </c>
      <c r="C1814" t="inlineStr">
        <is>
          <t>EXTREME-NORD</t>
        </is>
      </c>
      <c r="D1814" t="inlineStr">
        <is>
          <t>IHS</t>
        </is>
      </c>
      <c r="E1814" t="inlineStr">
        <is>
          <t>Hybrid-Gen</t>
        </is>
      </c>
      <c r="F1814" t="inlineStr">
        <is>
          <t>EXTREME-NORD</t>
        </is>
      </c>
      <c r="G1814" t="inlineStr">
        <is>
          <t>Mouda</t>
        </is>
      </c>
      <c r="H1814" t="inlineStr">
        <is>
          <t>HUAWEI</t>
        </is>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inlineStr">
        <is>
          <t>Insecurity</t>
        </is>
      </c>
      <c r="AJ1814" t="inlineStr"/>
      <c r="AK1814" t="inlineStr">
        <is>
          <t>no impacts</t>
        </is>
      </c>
      <c r="AL1814" t="inlineStr">
        <is>
          <t>no impacts</t>
        </is>
      </c>
      <c r="AM1814" t="inlineStr">
        <is>
          <t>no impacts</t>
        </is>
      </c>
      <c r="AN1814" t="inlineStr">
        <is>
          <t>no impacts</t>
        </is>
      </c>
      <c r="AO1814" t="inlineStr"/>
      <c r="AP1814" t="inlineStr"/>
      <c r="AQ1814" t="inlineStr">
        <is>
          <t>EXN_186</t>
        </is>
      </c>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is>
          <t>EXN_186</t>
        </is>
      </c>
      <c r="BQ1814" t="inlineStr">
        <is>
          <t>Grid-Gen-Lithium</t>
        </is>
      </c>
    </row>
    <row r="1815">
      <c r="A1815" t="inlineStr">
        <is>
          <t>Djamboutou-MTN-IHS</t>
        </is>
      </c>
      <c r="B1815" t="inlineStr">
        <is>
          <t>NRD_118</t>
        </is>
      </c>
      <c r="C1815" t="inlineStr">
        <is>
          <t>Garoua</t>
        </is>
      </c>
      <c r="D1815" t="inlineStr">
        <is>
          <t>IHS</t>
        </is>
      </c>
      <c r="E1815" t="inlineStr">
        <is>
          <t>Grid-Gen</t>
        </is>
      </c>
      <c r="F1815" t="inlineStr">
        <is>
          <t>NORD</t>
        </is>
      </c>
      <c r="G1815" t="inlineStr">
        <is>
          <t>Garoua</t>
        </is>
      </c>
      <c r="H1815" t="inlineStr">
        <is>
          <t>Huawei</t>
        </is>
      </c>
      <c r="I1815" t="n">
        <v>0</v>
      </c>
      <c r="J1815" t="n">
        <v>1.974575025753853</v>
      </c>
      <c r="K1815" t="n">
        <v>3.755389760667517</v>
      </c>
      <c r="L1815" t="n">
        <v>9.529763892099202</v>
      </c>
      <c r="M1815" t="n">
        <v>1.194468700150956</v>
      </c>
      <c r="N1815" t="n">
        <v>0</v>
      </c>
      <c r="O1815" t="n">
        <v>0</v>
      </c>
      <c r="P1815" t="n">
        <v>0</v>
      </c>
      <c r="Q1815" t="n">
        <v>0.8119419403994487</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inlineStr">
        <is>
          <t>Operationnel</t>
        </is>
      </c>
      <c r="AJ1815" t="inlineStr"/>
      <c r="AK1815" t="inlineStr">
        <is>
          <t>no impacts</t>
        </is>
      </c>
      <c r="AL1815" t="inlineStr">
        <is>
          <t>no impacts</t>
        </is>
      </c>
      <c r="AM1815" t="inlineStr">
        <is>
          <t>no impacts</t>
        </is>
      </c>
      <c r="AN1815" t="inlineStr">
        <is>
          <t>no impacts</t>
        </is>
      </c>
      <c r="AO1815" t="inlineStr"/>
      <c r="AP1815" t="inlineStr"/>
      <c r="AQ1815" t="inlineStr">
        <is>
          <t>NRD_118</t>
        </is>
      </c>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is>
          <t>NRD_118</t>
        </is>
      </c>
      <c r="BQ1815" t="inlineStr"/>
    </row>
    <row r="1816">
      <c r="A1816" t="inlineStr">
        <is>
          <t>Guider-CRTV</t>
        </is>
      </c>
      <c r="B1816" t="inlineStr">
        <is>
          <t>NRD_100</t>
        </is>
      </c>
      <c r="C1816" t="inlineStr">
        <is>
          <t>NORD</t>
        </is>
      </c>
      <c r="D1816" t="inlineStr">
        <is>
          <t>CAMUSAT</t>
        </is>
      </c>
      <c r="E1816" t="inlineStr">
        <is>
          <t>Medium Grid + Solar + GE</t>
        </is>
      </c>
      <c r="F1816" t="inlineStr">
        <is>
          <t>NORD</t>
        </is>
      </c>
      <c r="G1816" t="inlineStr">
        <is>
          <t>Guider</t>
        </is>
      </c>
      <c r="H1816" t="inlineStr">
        <is>
          <t>Huawei</t>
        </is>
      </c>
      <c r="I1816" t="n">
        <v>6.196619610596035</v>
      </c>
      <c r="J1816" t="n">
        <v>3.331235928123208</v>
      </c>
      <c r="K1816" t="n">
        <v>0</v>
      </c>
      <c r="L1816" t="n">
        <v>0</v>
      </c>
      <c r="M1816" t="n">
        <v>1.119739722001067</v>
      </c>
      <c r="N1816" t="n">
        <v>0</v>
      </c>
      <c r="O1816" t="n">
        <v>0</v>
      </c>
      <c r="P1816" t="n">
        <v>0</v>
      </c>
      <c r="Q1816" t="n">
        <v>0</v>
      </c>
      <c r="R1816" t="n">
        <v>0</v>
      </c>
      <c r="S1816" t="n">
        <v>0</v>
      </c>
      <c r="T1816" t="n">
        <v>0</v>
      </c>
      <c r="U1816" t="n">
        <v>0</v>
      </c>
      <c r="V1816" t="n">
        <v>0</v>
      </c>
      <c r="W1816" t="n">
        <v>0</v>
      </c>
      <c r="X1816" t="n">
        <v>0</v>
      </c>
      <c r="Y1816" t="n">
        <v>0</v>
      </c>
      <c r="Z1816" t="n">
        <v>3.30992300953392</v>
      </c>
      <c r="AA1816" t="n">
        <v>0</v>
      </c>
      <c r="AB1816" t="n">
        <v>0</v>
      </c>
      <c r="AC1816" t="n">
        <v>0</v>
      </c>
      <c r="AD1816" t="n">
        <v>0</v>
      </c>
      <c r="AE1816" t="n">
        <v>0</v>
      </c>
      <c r="AF1816" t="n">
        <v>0</v>
      </c>
      <c r="AG1816" t="n">
        <v>0</v>
      </c>
      <c r="AH1816" t="n">
        <v>0</v>
      </c>
      <c r="AI1816" t="inlineStr">
        <is>
          <t>Operationnel</t>
        </is>
      </c>
      <c r="AJ1816" t="inlineStr"/>
      <c r="AK1816" t="inlineStr">
        <is>
          <t>no impacts</t>
        </is>
      </c>
      <c r="AL1816" t="inlineStr">
        <is>
          <t>no impacts</t>
        </is>
      </c>
      <c r="AM1816" t="inlineStr">
        <is>
          <t>no impacts</t>
        </is>
      </c>
      <c r="AN1816" t="inlineStr">
        <is>
          <t>no impacts</t>
        </is>
      </c>
      <c r="AO1816" t="inlineStr"/>
      <c r="AP1816" t="inlineStr"/>
      <c r="AQ1816" t="inlineStr">
        <is>
          <t>NRD_100</t>
        </is>
      </c>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is>
          <t>Grid-Gen</t>
        </is>
      </c>
    </row>
    <row r="1817">
      <c r="A1817" t="inlineStr">
        <is>
          <t>Badjouma-Zagam</t>
        </is>
      </c>
      <c r="B1817" t="inlineStr">
        <is>
          <t>EXN_239</t>
        </is>
      </c>
      <c r="C1817" t="inlineStr">
        <is>
          <t>EXTREME-NORD</t>
        </is>
      </c>
      <c r="D1817" t="inlineStr">
        <is>
          <t>CAMUSAT</t>
        </is>
      </c>
      <c r="E1817" t="inlineStr">
        <is>
          <t>Hybrid Solar - S3</t>
        </is>
      </c>
      <c r="F1817" t="inlineStr">
        <is>
          <t>EXTREME-NORD</t>
        </is>
      </c>
      <c r="G1817" t="inlineStr">
        <is>
          <t>Badjouma</t>
        </is>
      </c>
      <c r="H1817" t="inlineStr">
        <is>
          <t>HUAWEI</t>
        </is>
      </c>
      <c r="I1817" t="n">
        <v>0</v>
      </c>
      <c r="J1817" t="n">
        <v>0</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inlineStr">
        <is>
          <t>Insecurity</t>
        </is>
      </c>
      <c r="AJ1817" t="inlineStr"/>
      <c r="AK1817" t="inlineStr">
        <is>
          <t>no impacts</t>
        </is>
      </c>
      <c r="AL1817" t="inlineStr">
        <is>
          <t>no impacts</t>
        </is>
      </c>
      <c r="AM1817" t="inlineStr">
        <is>
          <t>no impacts</t>
        </is>
      </c>
      <c r="AN1817" t="inlineStr">
        <is>
          <t>no impacts</t>
        </is>
      </c>
      <c r="AO1817" t="inlineStr"/>
      <c r="AP1817" t="inlineStr"/>
      <c r="AQ1817" t="inlineStr">
        <is>
          <t>EXN_239</t>
        </is>
      </c>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row>
    <row r="1818">
      <c r="A1818" t="inlineStr">
        <is>
          <t>Madagascar-Nodal</t>
        </is>
      </c>
      <c r="B1818" t="inlineStr">
        <is>
          <t>LIT_814</t>
        </is>
      </c>
      <c r="C1818" t="inlineStr">
        <is>
          <t>Douala</t>
        </is>
      </c>
      <c r="D1818" t="inlineStr"/>
      <c r="E1818" t="inlineStr"/>
      <c r="F1818" t="inlineStr">
        <is>
          <t>LITTORAL</t>
        </is>
      </c>
      <c r="G1818" t="inlineStr">
        <is>
          <t>Douala</t>
        </is>
      </c>
      <c r="H1818" t="inlineStr">
        <is>
          <t>ZTE</t>
        </is>
      </c>
      <c r="I1818" t="n">
        <v>0</v>
      </c>
      <c r="J1818" t="n">
        <v>0</v>
      </c>
      <c r="K1818" t="n">
        <v>0</v>
      </c>
      <c r="L1818" t="n">
        <v>0</v>
      </c>
      <c r="M1818" t="n">
        <v>0.7095329207009614</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0</v>
      </c>
      <c r="AI1818" t="inlineStr">
        <is>
          <t>Operationnel</t>
        </is>
      </c>
      <c r="AJ1818" t="inlineStr"/>
      <c r="AK1818" t="inlineStr">
        <is>
          <t>no impacts</t>
        </is>
      </c>
      <c r="AL1818" t="inlineStr">
        <is>
          <t>no impacts</t>
        </is>
      </c>
      <c r="AM1818" t="inlineStr">
        <is>
          <t>no impacts</t>
        </is>
      </c>
      <c r="AN1818" t="inlineStr">
        <is>
          <t>no impacts</t>
        </is>
      </c>
      <c r="AO1818" t="inlineStr"/>
      <c r="AP1818" t="inlineStr"/>
      <c r="AQ1818" t="inlineStr">
        <is>
          <t>LIT_814</t>
        </is>
      </c>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is>
          <t>Grid-Gen</t>
        </is>
      </c>
    </row>
    <row r="1819">
      <c r="A1819" t="inlineStr">
        <is>
          <t>Gamdougoum-IHS</t>
        </is>
      </c>
      <c r="B1819" t="inlineStr">
        <is>
          <t>EXN_163</t>
        </is>
      </c>
      <c r="C1819" t="inlineStr">
        <is>
          <t>EXTREME-NORD</t>
        </is>
      </c>
      <c r="D1819" t="inlineStr">
        <is>
          <t>IHS</t>
        </is>
      </c>
      <c r="E1819" t="inlineStr">
        <is>
          <t>Solar-Gen</t>
        </is>
      </c>
      <c r="F1819" t="inlineStr">
        <is>
          <t>EXTREME-NORD</t>
        </is>
      </c>
      <c r="G1819" t="inlineStr">
        <is>
          <t>Gamdougoum</t>
        </is>
      </c>
      <c r="H1819" t="inlineStr">
        <is>
          <t>HUAWEI</t>
        </is>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inlineStr">
        <is>
          <t>Insecurity</t>
        </is>
      </c>
      <c r="AJ1819" t="inlineStr"/>
      <c r="AK1819" t="inlineStr">
        <is>
          <t>no impacts</t>
        </is>
      </c>
      <c r="AL1819" t="inlineStr">
        <is>
          <t>no impacts</t>
        </is>
      </c>
      <c r="AM1819" t="inlineStr">
        <is>
          <t>no impacts</t>
        </is>
      </c>
      <c r="AN1819" t="inlineStr">
        <is>
          <t>no impacts</t>
        </is>
      </c>
      <c r="AO1819" t="inlineStr"/>
      <c r="AP1819" t="inlineStr"/>
      <c r="AQ1819" t="inlineStr">
        <is>
          <t>EXN_163</t>
        </is>
      </c>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is>
          <t>EXN_163</t>
        </is>
      </c>
      <c r="BQ1819" t="inlineStr">
        <is>
          <t>Grid-Gen</t>
        </is>
      </c>
    </row>
    <row r="1820">
      <c r="A1820" t="inlineStr">
        <is>
          <t>Tiko-Likomba-IHS</t>
        </is>
      </c>
      <c r="B1820" t="inlineStr">
        <is>
          <t>SUO_209</t>
        </is>
      </c>
      <c r="C1820" t="inlineStr">
        <is>
          <t>SUD-OUEST</t>
        </is>
      </c>
      <c r="D1820" t="inlineStr">
        <is>
          <t>IHS</t>
        </is>
      </c>
      <c r="E1820" t="inlineStr">
        <is>
          <t>Grid-Gen</t>
        </is>
      </c>
      <c r="F1820" t="inlineStr">
        <is>
          <t>SUD-OUEST</t>
        </is>
      </c>
      <c r="G1820" t="inlineStr">
        <is>
          <t>Tiko</t>
        </is>
      </c>
      <c r="H1820" t="inlineStr">
        <is>
          <t>HUAWEI</t>
        </is>
      </c>
      <c r="I1820" t="n">
        <v>0</v>
      </c>
      <c r="J1820" t="n">
        <v>0</v>
      </c>
      <c r="K1820" t="n">
        <v>0</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inlineStr">
        <is>
          <t>Insecurity</t>
        </is>
      </c>
      <c r="AJ1820" t="inlineStr"/>
      <c r="AK1820" t="inlineStr">
        <is>
          <t>no impacts</t>
        </is>
      </c>
      <c r="AL1820" t="inlineStr">
        <is>
          <t>no impacts</t>
        </is>
      </c>
      <c r="AM1820" t="inlineStr">
        <is>
          <t>no impacts</t>
        </is>
      </c>
      <c r="AN1820" t="inlineStr">
        <is>
          <t>no impacts</t>
        </is>
      </c>
      <c r="AO1820" t="inlineStr"/>
      <c r="AP1820" t="inlineStr"/>
      <c r="AQ1820" t="inlineStr">
        <is>
          <t>SUO_209</t>
        </is>
      </c>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is>
          <t>SUO_209</t>
        </is>
      </c>
      <c r="BQ1820" t="inlineStr"/>
    </row>
    <row r="1821">
      <c r="A1821" t="inlineStr">
        <is>
          <t>Yassa-II</t>
        </is>
      </c>
      <c r="B1821" t="inlineStr">
        <is>
          <t>LIT_642</t>
        </is>
      </c>
      <c r="C1821" t="inlineStr">
        <is>
          <t>Douala</t>
        </is>
      </c>
      <c r="D1821" t="inlineStr">
        <is>
          <t>CAMUSAT</t>
        </is>
      </c>
      <c r="E1821" t="inlineStr">
        <is>
          <t>Good Grid + GE</t>
        </is>
      </c>
      <c r="F1821" t="inlineStr">
        <is>
          <t>LITTORAL</t>
        </is>
      </c>
      <c r="G1821" t="inlineStr">
        <is>
          <t>Douala</t>
        </is>
      </c>
      <c r="H1821" t="inlineStr">
        <is>
          <t>ZTE</t>
        </is>
      </c>
      <c r="I1821" t="n">
        <v>0</v>
      </c>
      <c r="J1821" t="n">
        <v>0</v>
      </c>
      <c r="K1821" t="n">
        <v>0</v>
      </c>
      <c r="L1821" t="n">
        <v>0.02316776673429748</v>
      </c>
      <c r="M1821" t="n">
        <v>0.07164350960098012</v>
      </c>
      <c r="N1821" t="n">
        <v>0</v>
      </c>
      <c r="O1821" t="n">
        <v>0.02434488190324563</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inlineStr">
        <is>
          <t>Operationnel</t>
        </is>
      </c>
      <c r="AJ1821" t="inlineStr"/>
      <c r="AK1821" t="inlineStr">
        <is>
          <t>no impacts</t>
        </is>
      </c>
      <c r="AL1821" t="inlineStr">
        <is>
          <t>no impacts</t>
        </is>
      </c>
      <c r="AM1821" t="inlineStr">
        <is>
          <t>no impacts</t>
        </is>
      </c>
      <c r="AN1821" t="inlineStr">
        <is>
          <t>no impacts</t>
        </is>
      </c>
      <c r="AO1821" t="inlineStr"/>
      <c r="AP1821" t="inlineStr"/>
      <c r="AQ1821" t="inlineStr">
        <is>
          <t>LIT_642</t>
        </is>
      </c>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is>
          <t>Grid-Gen</t>
        </is>
      </c>
    </row>
    <row r="1822">
      <c r="A1822" t="inlineStr">
        <is>
          <t>Ngambe</t>
        </is>
      </c>
      <c r="B1822" t="inlineStr">
        <is>
          <t>SUO_029</t>
        </is>
      </c>
      <c r="C1822" t="inlineStr">
        <is>
          <t>LITTORAL</t>
        </is>
      </c>
      <c r="D1822" t="inlineStr">
        <is>
          <t>IHS</t>
        </is>
      </c>
      <c r="E1822" t="inlineStr">
        <is>
          <t>Grid-Hybrid-Gen</t>
        </is>
      </c>
      <c r="F1822" t="inlineStr">
        <is>
          <t>SUD-OUEST</t>
        </is>
      </c>
      <c r="G1822" t="inlineStr">
        <is>
          <t>Ngambe</t>
        </is>
      </c>
      <c r="H1822" t="inlineStr">
        <is>
          <t>ZTE</t>
        </is>
      </c>
      <c r="I1822" t="n">
        <v>0</v>
      </c>
      <c r="J1822" t="n">
        <v>0</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inlineStr">
        <is>
          <t>Insecurity</t>
        </is>
      </c>
      <c r="AJ1822" t="inlineStr"/>
      <c r="AK1822" t="inlineStr">
        <is>
          <t>no impacts</t>
        </is>
      </c>
      <c r="AL1822" t="inlineStr">
        <is>
          <t>no impacts</t>
        </is>
      </c>
      <c r="AM1822" t="inlineStr">
        <is>
          <t>no impacts</t>
        </is>
      </c>
      <c r="AN1822" t="inlineStr">
        <is>
          <t>no impacts</t>
        </is>
      </c>
      <c r="AO1822" t="inlineStr"/>
      <c r="AP1822" t="inlineStr"/>
      <c r="AQ1822" t="inlineStr">
        <is>
          <t>SUO_029</t>
        </is>
      </c>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is>
          <t>SUO_029</t>
        </is>
      </c>
      <c r="BQ1822" t="inlineStr"/>
    </row>
    <row r="1823">
      <c r="A1823" t="inlineStr">
        <is>
          <t>Yassa-Dispensaire</t>
        </is>
      </c>
      <c r="B1823" t="inlineStr">
        <is>
          <t>LIT_639</t>
        </is>
      </c>
      <c r="C1823" t="inlineStr">
        <is>
          <t>Douala</t>
        </is>
      </c>
      <c r="D1823" t="inlineStr">
        <is>
          <t>CAMUSAT</t>
        </is>
      </c>
      <c r="E1823" t="inlineStr">
        <is>
          <t>Good Grid + GE</t>
        </is>
      </c>
      <c r="F1823" t="inlineStr">
        <is>
          <t>LITTORAL</t>
        </is>
      </c>
      <c r="G1823" t="inlineStr">
        <is>
          <t>Douala</t>
        </is>
      </c>
      <c r="H1823" t="inlineStr">
        <is>
          <t>ZTE</t>
        </is>
      </c>
      <c r="I1823" t="n">
        <v>0</v>
      </c>
      <c r="J1823" t="n">
        <v>0</v>
      </c>
      <c r="K1823" t="n">
        <v>0</v>
      </c>
      <c r="L1823" t="n">
        <v>0</v>
      </c>
      <c r="M1823" t="n">
        <v>0.06704205939509081</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inlineStr">
        <is>
          <t>Operationnel</t>
        </is>
      </c>
      <c r="AJ1823" t="inlineStr"/>
      <c r="AK1823" t="inlineStr">
        <is>
          <t>no impacts</t>
        </is>
      </c>
      <c r="AL1823" t="inlineStr">
        <is>
          <t>no impacts</t>
        </is>
      </c>
      <c r="AM1823" t="inlineStr">
        <is>
          <t>no impacts</t>
        </is>
      </c>
      <c r="AN1823" t="inlineStr">
        <is>
          <t>no impacts</t>
        </is>
      </c>
      <c r="AO1823" t="inlineStr"/>
      <c r="AP1823" t="inlineStr"/>
      <c r="AQ1823" t="inlineStr">
        <is>
          <t>LIT_639</t>
        </is>
      </c>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is>
          <t>Gen-Lithium</t>
        </is>
      </c>
    </row>
    <row r="1824">
      <c r="A1824" t="inlineStr">
        <is>
          <t>Du-Levant</t>
        </is>
      </c>
      <c r="B1824" t="inlineStr">
        <is>
          <t>LIT_046</t>
        </is>
      </c>
      <c r="C1824" t="inlineStr">
        <is>
          <t>Douala</t>
        </is>
      </c>
      <c r="D1824" t="inlineStr">
        <is>
          <t>IHS</t>
        </is>
      </c>
      <c r="E1824" t="inlineStr">
        <is>
          <t>Grid-Gen</t>
        </is>
      </c>
      <c r="F1824" t="inlineStr">
        <is>
          <t>LITTORAL</t>
        </is>
      </c>
      <c r="G1824" t="inlineStr">
        <is>
          <t>Douala</t>
        </is>
      </c>
      <c r="H1824" t="inlineStr">
        <is>
          <t>ZTE</t>
        </is>
      </c>
      <c r="I1824" t="n">
        <v>0</v>
      </c>
      <c r="J1824" t="n">
        <v>0</v>
      </c>
      <c r="K1824" t="n">
        <v>0</v>
      </c>
      <c r="L1824" t="n">
        <v>0</v>
      </c>
      <c r="M1824" t="n">
        <v>0.00148031150034386</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0</v>
      </c>
      <c r="AI1824" t="inlineStr">
        <is>
          <t>Operationnel</t>
        </is>
      </c>
      <c r="AJ1824" t="inlineStr"/>
      <c r="AK1824" t="inlineStr">
        <is>
          <t>no impacts</t>
        </is>
      </c>
      <c r="AL1824" t="inlineStr">
        <is>
          <t>no impacts</t>
        </is>
      </c>
      <c r="AM1824" t="inlineStr">
        <is>
          <t>no impacts</t>
        </is>
      </c>
      <c r="AN1824" t="inlineStr">
        <is>
          <t>no impacts</t>
        </is>
      </c>
      <c r="AO1824" t="inlineStr"/>
      <c r="AP1824" t="inlineStr"/>
      <c r="AQ1824" t="inlineStr">
        <is>
          <t>LIT_046</t>
        </is>
      </c>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is>
          <t>LIT_046</t>
        </is>
      </c>
      <c r="BQ1824" t="inlineStr"/>
    </row>
    <row r="1825">
      <c r="A1825" t="inlineStr">
        <is>
          <t>Tiko-Market-IHS</t>
        </is>
      </c>
      <c r="B1825" t="inlineStr">
        <is>
          <t>SUO_104</t>
        </is>
      </c>
      <c r="C1825" t="inlineStr">
        <is>
          <t>SUD-OUEST</t>
        </is>
      </c>
      <c r="D1825" t="inlineStr">
        <is>
          <t>IHS</t>
        </is>
      </c>
      <c r="E1825" t="inlineStr">
        <is>
          <t>Grid-Gen</t>
        </is>
      </c>
      <c r="F1825" t="inlineStr">
        <is>
          <t>SUD-OUEST</t>
        </is>
      </c>
      <c r="G1825" t="inlineStr">
        <is>
          <t>Tiko</t>
        </is>
      </c>
      <c r="H1825" t="inlineStr">
        <is>
          <t>HUAWEI</t>
        </is>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inlineStr">
        <is>
          <t>Insecurity</t>
        </is>
      </c>
      <c r="AJ1825" t="inlineStr"/>
      <c r="AK1825" t="inlineStr">
        <is>
          <t>no impacts</t>
        </is>
      </c>
      <c r="AL1825" t="inlineStr">
        <is>
          <t>no impacts</t>
        </is>
      </c>
      <c r="AM1825" t="inlineStr">
        <is>
          <t>no impacts</t>
        </is>
      </c>
      <c r="AN1825" t="inlineStr">
        <is>
          <t>no impacts</t>
        </is>
      </c>
      <c r="AO1825" t="inlineStr"/>
      <c r="AP1825" t="inlineStr"/>
      <c r="AQ1825" t="inlineStr">
        <is>
          <t>SUO_104</t>
        </is>
      </c>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is>
          <t>SUO_104</t>
        </is>
      </c>
      <c r="BQ1825" t="inlineStr">
        <is>
          <t>Grid-Gen-Lithium</t>
        </is>
      </c>
    </row>
    <row r="1826">
      <c r="A1826" t="inlineStr">
        <is>
          <t>Messamena</t>
        </is>
      </c>
      <c r="B1826" t="inlineStr">
        <is>
          <t>EST_046</t>
        </is>
      </c>
      <c r="C1826" t="inlineStr">
        <is>
          <t>CENTRE</t>
        </is>
      </c>
      <c r="D1826" t="inlineStr">
        <is>
          <t>IHS</t>
        </is>
      </c>
      <c r="E1826" t="inlineStr">
        <is>
          <t>Solar-Gen</t>
        </is>
      </c>
      <c r="F1826" t="inlineStr">
        <is>
          <t>EST</t>
        </is>
      </c>
      <c r="G1826" t="inlineStr">
        <is>
          <t>Messamena</t>
        </is>
      </c>
      <c r="H1826" t="inlineStr">
        <is>
          <t>ZTE</t>
        </is>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inlineStr">
        <is>
          <t>EXCLU</t>
        </is>
      </c>
      <c r="AJ1826" t="inlineStr"/>
      <c r="AK1826" t="inlineStr">
        <is>
          <t>Exclu</t>
        </is>
      </c>
      <c r="AL1826" t="inlineStr">
        <is>
          <t>Exclu</t>
        </is>
      </c>
      <c r="AM1826" t="inlineStr">
        <is>
          <t>EXCLU</t>
        </is>
      </c>
      <c r="AN1826" t="inlineStr">
        <is>
          <t>Exclu</t>
        </is>
      </c>
      <c r="AO1826" t="inlineStr"/>
      <c r="AP1826" t="inlineStr"/>
      <c r="AQ1826" t="inlineStr">
        <is>
          <t>EST_046</t>
        </is>
      </c>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is>
          <t>EST_046</t>
        </is>
      </c>
      <c r="BQ1826" t="inlineStr">
        <is>
          <t>Solar-Gen-Lithium</t>
        </is>
      </c>
    </row>
    <row r="1827">
      <c r="A1827" t="inlineStr">
        <is>
          <t>Nji-Camtel</t>
        </is>
      </c>
      <c r="B1827" t="inlineStr">
        <is>
          <t>CTR_139</t>
        </is>
      </c>
      <c r="C1827" t="inlineStr">
        <is>
          <t>CENTRE</t>
        </is>
      </c>
      <c r="D1827" t="inlineStr">
        <is>
          <t>CAMUSAT</t>
        </is>
      </c>
      <c r="E1827" t="inlineStr">
        <is>
          <t>Hybrid Solar - S3</t>
        </is>
      </c>
      <c r="F1827" t="inlineStr">
        <is>
          <t>CENTRE</t>
        </is>
      </c>
      <c r="G1827" t="inlineStr">
        <is>
          <t>Nji</t>
        </is>
      </c>
      <c r="H1827" t="inlineStr">
        <is>
          <t>ZTE</t>
        </is>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inlineStr">
        <is>
          <t>EXCLU</t>
        </is>
      </c>
      <c r="AJ1827" t="inlineStr"/>
      <c r="AK1827" t="inlineStr">
        <is>
          <t>Exclu</t>
        </is>
      </c>
      <c r="AL1827" t="inlineStr">
        <is>
          <t>Exclu</t>
        </is>
      </c>
      <c r="AM1827" t="inlineStr">
        <is>
          <t>EXCLU</t>
        </is>
      </c>
      <c r="AN1827" t="inlineStr">
        <is>
          <t>Exclu</t>
        </is>
      </c>
      <c r="AO1827" t="inlineStr">
        <is>
          <t>(05/06/2026  groupe whatsapp incident): impacted by CTR_139_Z_Nji-Camtel(CTR-139),  Probleme d'energie  || Action : RCA CAMUSAT attendu..;..;(05/06/2026  cell zte): 06/05/2026 : Power issue ||Mail sent to Camusat</t>
        </is>
      </c>
      <c r="AP1827" t="inlineStr">
        <is>
          <t>05/06/2026 groupe whatsapp incident) : impacted by CTR_139_Z_Nji-Camtel(CTR-139), Probleme d'energie || Action : RCA CAMUSAT attendu.;.;(05/06/2026 cell zte) : 06/05/2026 : Power issue || Mail sent to Camusat</t>
        </is>
      </c>
      <c r="AQ1827" t="inlineStr">
        <is>
          <t>CTR_139</t>
        </is>
      </c>
      <c r="AR1827" t="inlineStr"/>
      <c r="AS1827" t="inlineStr">
        <is>
          <t>(05/06/2026  groupe whatsapp incident): impacted by CTR_139_Z_Nji-Camtel(CTR-139),  Probleme d'energie  || Action : RCA CAMUSAT attendu</t>
        </is>
      </c>
      <c r="AT1827" t="inlineStr"/>
      <c r="AU1827" t="inlineStr"/>
      <c r="AV1827" t="inlineStr"/>
      <c r="AW1827" t="inlineStr"/>
      <c r="AX1827" t="inlineStr"/>
      <c r="AY1827" t="inlineStr"/>
      <c r="AZ1827" t="inlineStr"/>
      <c r="BA1827" t="inlineStr">
        <is>
          <t>(05/06/2026  cell zte): 06/05/2026 : Power issue ||Mail sent to Camusat</t>
        </is>
      </c>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is>
          <t>Grid-Gen</t>
        </is>
      </c>
    </row>
    <row r="1828">
      <c r="A1828" t="inlineStr">
        <is>
          <t>Nguelemendouka-FH</t>
        </is>
      </c>
      <c r="B1828" t="inlineStr">
        <is>
          <t>EST_024</t>
        </is>
      </c>
      <c r="C1828" t="inlineStr">
        <is>
          <t>CENTRE</t>
        </is>
      </c>
      <c r="D1828" t="inlineStr">
        <is>
          <t>IHS</t>
        </is>
      </c>
      <c r="E1828" t="inlineStr">
        <is>
          <t>Hybrid-Gen-Lithium</t>
        </is>
      </c>
      <c r="F1828" t="inlineStr">
        <is>
          <t>EST</t>
        </is>
      </c>
      <c r="G1828" t="inlineStr">
        <is>
          <t>Nguelemendouka</t>
        </is>
      </c>
      <c r="H1828" t="inlineStr">
        <is>
          <t>ZTE</t>
        </is>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inlineStr">
        <is>
          <t>EXCLU</t>
        </is>
      </c>
      <c r="AJ1828" t="inlineStr"/>
      <c r="AK1828" t="inlineStr">
        <is>
          <t>Exclu</t>
        </is>
      </c>
      <c r="AL1828" t="inlineStr">
        <is>
          <t>Exclu</t>
        </is>
      </c>
      <c r="AM1828" t="inlineStr">
        <is>
          <t>EXCLU</t>
        </is>
      </c>
      <c r="AN1828" t="inlineStr">
        <is>
          <t>Exclu</t>
        </is>
      </c>
      <c r="AO1828" t="inlineStr"/>
      <c r="AP1828" t="inlineStr"/>
      <c r="AQ1828" t="inlineStr">
        <is>
          <t>EST_024</t>
        </is>
      </c>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is>
          <t>EST_024</t>
        </is>
      </c>
      <c r="BQ1828" t="inlineStr">
        <is>
          <t>Grid-Gen</t>
        </is>
      </c>
    </row>
    <row r="1829">
      <c r="A1829" t="inlineStr">
        <is>
          <t>Nguem-MTN</t>
        </is>
      </c>
      <c r="B1829" t="inlineStr">
        <is>
          <t>EST_077</t>
        </is>
      </c>
      <c r="C1829" t="inlineStr">
        <is>
          <t>CENTRE</t>
        </is>
      </c>
      <c r="D1829" t="inlineStr">
        <is>
          <t>IHS</t>
        </is>
      </c>
      <c r="E1829" t="inlineStr">
        <is>
          <t>Grid-Gen</t>
        </is>
      </c>
      <c r="F1829" t="inlineStr">
        <is>
          <t>EST</t>
        </is>
      </c>
      <c r="G1829" t="inlineStr">
        <is>
          <t>Nguem</t>
        </is>
      </c>
      <c r="H1829" t="inlineStr">
        <is>
          <t>ZTE</t>
        </is>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inlineStr">
        <is>
          <t>EXCLU</t>
        </is>
      </c>
      <c r="AJ1829" t="inlineStr"/>
      <c r="AK1829" t="inlineStr">
        <is>
          <t>Exclu</t>
        </is>
      </c>
      <c r="AL1829" t="inlineStr">
        <is>
          <t>Exclu</t>
        </is>
      </c>
      <c r="AM1829" t="inlineStr">
        <is>
          <t>EXCLU</t>
        </is>
      </c>
      <c r="AN1829" t="inlineStr">
        <is>
          <t>Exclu</t>
        </is>
      </c>
      <c r="AO1829" t="inlineStr"/>
      <c r="AP1829" t="inlineStr"/>
      <c r="AQ1829" t="inlineStr">
        <is>
          <t>EST_077</t>
        </is>
      </c>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is>
          <t>EST_077</t>
        </is>
      </c>
      <c r="BQ1829" t="inlineStr">
        <is>
          <t>Grid-Gen</t>
        </is>
      </c>
    </row>
    <row r="1830">
      <c r="A1830" t="inlineStr">
        <is>
          <t>Ndogp-Ecole-Publique</t>
        </is>
      </c>
      <c r="B1830" t="inlineStr">
        <is>
          <t>LIT_693</t>
        </is>
      </c>
      <c r="C1830" t="inlineStr">
        <is>
          <t>Douala</t>
        </is>
      </c>
      <c r="D1830" t="inlineStr">
        <is>
          <t>CAMUSAT</t>
        </is>
      </c>
      <c r="E1830" t="inlineStr">
        <is>
          <t>Good Grid no GE - 8h</t>
        </is>
      </c>
      <c r="F1830" t="inlineStr">
        <is>
          <t>LITTORAL</t>
        </is>
      </c>
      <c r="G1830" t="inlineStr">
        <is>
          <t>Douala</t>
        </is>
      </c>
      <c r="H1830" t="inlineStr">
        <is>
          <t>ZTE</t>
        </is>
      </c>
      <c r="I1830" t="n">
        <v>0</v>
      </c>
      <c r="J1830" t="n">
        <v>0</v>
      </c>
      <c r="K1830" t="n">
        <v>0</v>
      </c>
      <c r="L1830" t="n">
        <v>10.2113492450768</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0</v>
      </c>
      <c r="AI1830" t="inlineStr">
        <is>
          <t>Operationnel</t>
        </is>
      </c>
      <c r="AJ1830" t="inlineStr"/>
      <c r="AK1830" t="inlineStr">
        <is>
          <t>no impacts</t>
        </is>
      </c>
      <c r="AL1830" t="inlineStr">
        <is>
          <t>no impacts</t>
        </is>
      </c>
      <c r="AM1830" t="inlineStr">
        <is>
          <t>no impacts</t>
        </is>
      </c>
      <c r="AN1830" t="inlineStr">
        <is>
          <t>no impacts</t>
        </is>
      </c>
      <c r="AO1830" t="inlineStr"/>
      <c r="AP1830" t="inlineStr"/>
      <c r="AQ1830" t="inlineStr">
        <is>
          <t>LIT_693</t>
        </is>
      </c>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is>
          <t>Grid-Lithium</t>
        </is>
      </c>
    </row>
    <row r="1831">
      <c r="A1831" t="inlineStr">
        <is>
          <t>Ndogpassi-Lycee-II</t>
        </is>
      </c>
      <c r="B1831" t="inlineStr">
        <is>
          <t>LIT_409</t>
        </is>
      </c>
      <c r="C1831" t="inlineStr">
        <is>
          <t>Douala</t>
        </is>
      </c>
      <c r="D1831" t="inlineStr">
        <is>
          <t>IHS</t>
        </is>
      </c>
      <c r="E1831" t="inlineStr">
        <is>
          <t>Grid-Gen</t>
        </is>
      </c>
      <c r="F1831" t="inlineStr">
        <is>
          <t>LITTORAL</t>
        </is>
      </c>
      <c r="G1831" t="inlineStr">
        <is>
          <t>Douala</t>
        </is>
      </c>
      <c r="H1831" t="inlineStr">
        <is>
          <t>ZTE</t>
        </is>
      </c>
      <c r="I1831" t="n">
        <v>0</v>
      </c>
      <c r="J1831" t="n">
        <v>0</v>
      </c>
      <c r="K1831" t="n">
        <v>0</v>
      </c>
      <c r="L1831" t="n">
        <v>5.31932994324165</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inlineStr">
        <is>
          <t>Operationnel</t>
        </is>
      </c>
      <c r="AJ1831" t="inlineStr"/>
      <c r="AK1831" t="inlineStr">
        <is>
          <t>no impacts</t>
        </is>
      </c>
      <c r="AL1831" t="inlineStr">
        <is>
          <t>no impacts</t>
        </is>
      </c>
      <c r="AM1831" t="inlineStr">
        <is>
          <t>no impacts</t>
        </is>
      </c>
      <c r="AN1831" t="inlineStr">
        <is>
          <t>no impacts</t>
        </is>
      </c>
      <c r="AO1831" t="inlineStr"/>
      <c r="AP1831" t="inlineStr"/>
      <c r="AQ1831" t="inlineStr">
        <is>
          <t>LIT_409</t>
        </is>
      </c>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is>
          <t>LIT_409</t>
        </is>
      </c>
      <c r="BQ1831" t="inlineStr">
        <is>
          <t>Grid-Gen</t>
        </is>
      </c>
    </row>
    <row r="1832">
      <c r="A1832" t="inlineStr">
        <is>
          <t>Mbouda-Lepi</t>
        </is>
      </c>
      <c r="B1832" t="inlineStr">
        <is>
          <t>OST_071</t>
        </is>
      </c>
      <c r="C1832" t="inlineStr">
        <is>
          <t>OUEST</t>
        </is>
      </c>
      <c r="D1832" t="inlineStr">
        <is>
          <t>IHS</t>
        </is>
      </c>
      <c r="E1832" t="inlineStr">
        <is>
          <t>Grid-Gen</t>
        </is>
      </c>
      <c r="F1832" t="inlineStr">
        <is>
          <t>OUEST</t>
        </is>
      </c>
      <c r="G1832" t="inlineStr">
        <is>
          <t>Mbouda</t>
        </is>
      </c>
      <c r="H1832" t="inlineStr">
        <is>
          <t>Huawei</t>
        </is>
      </c>
      <c r="I1832" t="n">
        <v>0</v>
      </c>
      <c r="J1832" t="n">
        <v>0</v>
      </c>
      <c r="K1832" t="n">
        <v>0</v>
      </c>
      <c r="L1832" t="n">
        <v>4.977502832210437</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inlineStr">
        <is>
          <t>Operationnel</t>
        </is>
      </c>
      <c r="AJ1832" t="inlineStr"/>
      <c r="AK1832" t="inlineStr">
        <is>
          <t>no impacts</t>
        </is>
      </c>
      <c r="AL1832" t="inlineStr">
        <is>
          <t>no impacts</t>
        </is>
      </c>
      <c r="AM1832" t="inlineStr">
        <is>
          <t>no impacts</t>
        </is>
      </c>
      <c r="AN1832" t="inlineStr">
        <is>
          <t>no impacts</t>
        </is>
      </c>
      <c r="AO1832" t="inlineStr"/>
      <c r="AP1832" t="inlineStr"/>
      <c r="AQ1832" t="inlineStr">
        <is>
          <t>OST_071</t>
        </is>
      </c>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is>
          <t>OST_071</t>
        </is>
      </c>
      <c r="BQ1832" t="inlineStr">
        <is>
          <t>Grid-Gen</t>
        </is>
      </c>
    </row>
    <row r="1833">
      <c r="A1833" t="inlineStr">
        <is>
          <t>Dschang-Q-Admin</t>
        </is>
      </c>
      <c r="B1833" t="inlineStr">
        <is>
          <t>OST_112</t>
        </is>
      </c>
      <c r="C1833" t="inlineStr">
        <is>
          <t>OUEST</t>
        </is>
      </c>
      <c r="D1833" t="inlineStr">
        <is>
          <t>IHS</t>
        </is>
      </c>
      <c r="E1833" t="inlineStr">
        <is>
          <t>Grid-Gen</t>
        </is>
      </c>
      <c r="F1833" t="inlineStr">
        <is>
          <t>OUEST</t>
        </is>
      </c>
      <c r="G1833" t="inlineStr">
        <is>
          <t>Dschang</t>
        </is>
      </c>
      <c r="H1833" t="inlineStr">
        <is>
          <t>Huawei</t>
        </is>
      </c>
      <c r="I1833" t="n">
        <v>0</v>
      </c>
      <c r="J1833" t="n">
        <v>0</v>
      </c>
      <c r="K1833" t="n">
        <v>0</v>
      </c>
      <c r="L1833" t="n">
        <v>4.629005401888522</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inlineStr">
        <is>
          <t>Operationnel</t>
        </is>
      </c>
      <c r="AJ1833" t="inlineStr"/>
      <c r="AK1833" t="inlineStr">
        <is>
          <t>no impacts</t>
        </is>
      </c>
      <c r="AL1833" t="inlineStr">
        <is>
          <t>no impacts</t>
        </is>
      </c>
      <c r="AM1833" t="inlineStr">
        <is>
          <t>no impacts</t>
        </is>
      </c>
      <c r="AN1833" t="inlineStr">
        <is>
          <t>no impacts</t>
        </is>
      </c>
      <c r="AO1833" t="inlineStr"/>
      <c r="AP1833" t="inlineStr"/>
      <c r="AQ1833" t="inlineStr">
        <is>
          <t>OST_112</t>
        </is>
      </c>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is>
          <t>OST_112</t>
        </is>
      </c>
      <c r="BQ1833" t="inlineStr">
        <is>
          <t>Grid-Gen(LL Gen)</t>
        </is>
      </c>
    </row>
    <row r="1834">
      <c r="A1834" t="inlineStr">
        <is>
          <t>Andom</t>
        </is>
      </c>
      <c r="B1834" t="inlineStr">
        <is>
          <t>EST_150</t>
        </is>
      </c>
      <c r="C1834" t="inlineStr">
        <is>
          <t>CENTRE</t>
        </is>
      </c>
      <c r="D1834" t="inlineStr">
        <is>
          <t>CAMUSAT</t>
        </is>
      </c>
      <c r="E1834" t="inlineStr"/>
      <c r="F1834" t="inlineStr">
        <is>
          <t>EST</t>
        </is>
      </c>
      <c r="G1834" t="inlineStr">
        <is>
          <t>Andom</t>
        </is>
      </c>
      <c r="H1834" t="inlineStr">
        <is>
          <t>ZTE</t>
        </is>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inlineStr">
        <is>
          <t>EXCLU</t>
        </is>
      </c>
      <c r="AJ1834" t="inlineStr"/>
      <c r="AK1834" t="inlineStr">
        <is>
          <t>Exclu</t>
        </is>
      </c>
      <c r="AL1834" t="inlineStr">
        <is>
          <t>Exclu</t>
        </is>
      </c>
      <c r="AM1834" t="inlineStr">
        <is>
          <t>EXCLU</t>
        </is>
      </c>
      <c r="AN1834" t="inlineStr">
        <is>
          <t>Exclu</t>
        </is>
      </c>
      <c r="AO1834" t="inlineStr"/>
      <c r="AP1834" t="inlineStr"/>
      <c r="AQ1834" t="inlineStr">
        <is>
          <t>EST_150</t>
        </is>
      </c>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is>
          <t>Grid-Gen</t>
        </is>
      </c>
    </row>
    <row r="1835">
      <c r="A1835" t="inlineStr">
        <is>
          <t>Meba-CAMTEL</t>
        </is>
      </c>
      <c r="B1835" t="inlineStr">
        <is>
          <t>CTR_407</t>
        </is>
      </c>
      <c r="C1835" t="inlineStr">
        <is>
          <t>CENTRE</t>
        </is>
      </c>
      <c r="D1835" t="inlineStr">
        <is>
          <t>CAMUSAT</t>
        </is>
      </c>
      <c r="E1835" t="inlineStr">
        <is>
          <t>Hybrid Solar - S3</t>
        </is>
      </c>
      <c r="F1835" t="inlineStr">
        <is>
          <t>CENTRE</t>
        </is>
      </c>
      <c r="G1835" t="inlineStr">
        <is>
          <t>Meba</t>
        </is>
      </c>
      <c r="H1835" t="inlineStr">
        <is>
          <t>ZTE</t>
        </is>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inlineStr">
        <is>
          <t>EXCLU</t>
        </is>
      </c>
      <c r="AJ1835" t="inlineStr"/>
      <c r="AK1835" t="inlineStr">
        <is>
          <t>Exclu</t>
        </is>
      </c>
      <c r="AL1835" t="inlineStr">
        <is>
          <t>Exclu</t>
        </is>
      </c>
      <c r="AM1835" t="inlineStr">
        <is>
          <t>EXCLU</t>
        </is>
      </c>
      <c r="AN1835" t="inlineStr">
        <is>
          <t>Exclu</t>
        </is>
      </c>
      <c r="AO1835" t="inlineStr"/>
      <c r="AP1835" t="inlineStr"/>
      <c r="AQ1835" t="inlineStr">
        <is>
          <t>CTR_407</t>
        </is>
      </c>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is>
          <t>Grid-Gen</t>
        </is>
      </c>
    </row>
    <row r="1836">
      <c r="A1836" t="inlineStr">
        <is>
          <t>Mbouda-Batang-IHS</t>
        </is>
      </c>
      <c r="B1836" t="inlineStr">
        <is>
          <t>OST_142</t>
        </is>
      </c>
      <c r="C1836" t="inlineStr">
        <is>
          <t>OUEST</t>
        </is>
      </c>
      <c r="D1836" t="inlineStr">
        <is>
          <t>IHS</t>
        </is>
      </c>
      <c r="E1836" t="inlineStr">
        <is>
          <t>Grid-Gen</t>
        </is>
      </c>
      <c r="F1836" t="inlineStr">
        <is>
          <t>OUEST</t>
        </is>
      </c>
      <c r="G1836" t="inlineStr">
        <is>
          <t>Mbouda</t>
        </is>
      </c>
      <c r="H1836" t="inlineStr">
        <is>
          <t>Huawei</t>
        </is>
      </c>
      <c r="I1836" t="n">
        <v>0</v>
      </c>
      <c r="J1836" t="n">
        <v>0</v>
      </c>
      <c r="K1836" t="n">
        <v>0</v>
      </c>
      <c r="L1836" t="n">
        <v>3.522481472920644</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inlineStr">
        <is>
          <t>Operationnel</t>
        </is>
      </c>
      <c r="AJ1836" t="inlineStr"/>
      <c r="AK1836" t="inlineStr">
        <is>
          <t>no impacts</t>
        </is>
      </c>
      <c r="AL1836" t="inlineStr">
        <is>
          <t>no impacts</t>
        </is>
      </c>
      <c r="AM1836" t="inlineStr">
        <is>
          <t>no impacts</t>
        </is>
      </c>
      <c r="AN1836" t="inlineStr">
        <is>
          <t>no impacts</t>
        </is>
      </c>
      <c r="AO1836" t="inlineStr"/>
      <c r="AP1836" t="inlineStr"/>
      <c r="AQ1836" t="inlineStr">
        <is>
          <t>OST_142</t>
        </is>
      </c>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is>
          <t>OST_142</t>
        </is>
      </c>
      <c r="BQ1836" t="inlineStr">
        <is>
          <t>Grid-Lithium</t>
        </is>
      </c>
    </row>
    <row r="1837">
      <c r="A1837" t="inlineStr">
        <is>
          <t>Yoko</t>
        </is>
      </c>
      <c r="B1837" t="inlineStr">
        <is>
          <t>CTR_335</t>
        </is>
      </c>
      <c r="C1837" t="inlineStr">
        <is>
          <t>CENTRE</t>
        </is>
      </c>
      <c r="D1837" t="inlineStr">
        <is>
          <t>IHS</t>
        </is>
      </c>
      <c r="E1837" t="inlineStr">
        <is>
          <t>Grid-Gen</t>
        </is>
      </c>
      <c r="F1837" t="inlineStr">
        <is>
          <t>CENTRE</t>
        </is>
      </c>
      <c r="G1837" t="inlineStr">
        <is>
          <t>Yoko</t>
        </is>
      </c>
      <c r="H1837" t="inlineStr">
        <is>
          <t>ZTE</t>
        </is>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inlineStr">
        <is>
          <t>EXCLU</t>
        </is>
      </c>
      <c r="AJ1837" t="inlineStr"/>
      <c r="AK1837" t="inlineStr">
        <is>
          <t>Exclu</t>
        </is>
      </c>
      <c r="AL1837" t="inlineStr">
        <is>
          <t>Exclu</t>
        </is>
      </c>
      <c r="AM1837" t="inlineStr">
        <is>
          <t>EXCLU</t>
        </is>
      </c>
      <c r="AN1837" t="inlineStr">
        <is>
          <t>Exclu</t>
        </is>
      </c>
      <c r="AO1837" t="inlineStr"/>
      <c r="AP1837" t="inlineStr"/>
      <c r="AQ1837" t="inlineStr">
        <is>
          <t>CTR_335</t>
        </is>
      </c>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is>
          <t>CTR_335</t>
        </is>
      </c>
      <c r="BQ1837" t="inlineStr"/>
    </row>
    <row r="1838">
      <c r="A1838" t="inlineStr">
        <is>
          <t>Mak-Village</t>
        </is>
      </c>
      <c r="B1838" t="inlineStr">
        <is>
          <t>LIT_531</t>
        </is>
      </c>
      <c r="C1838" t="inlineStr">
        <is>
          <t>Douala</t>
        </is>
      </c>
      <c r="D1838" t="inlineStr">
        <is>
          <t>IHS</t>
        </is>
      </c>
      <c r="E1838" t="inlineStr">
        <is>
          <t>Grid-Gen</t>
        </is>
      </c>
      <c r="F1838" t="inlineStr">
        <is>
          <t>LITTORAL</t>
        </is>
      </c>
      <c r="G1838" t="inlineStr">
        <is>
          <t>Douala</t>
        </is>
      </c>
      <c r="H1838" t="inlineStr">
        <is>
          <t>ZTE</t>
        </is>
      </c>
      <c r="I1838" t="n">
        <v>0</v>
      </c>
      <c r="J1838" t="n">
        <v>4.173033789625978</v>
      </c>
      <c r="K1838" t="n">
        <v>0</v>
      </c>
      <c r="L1838" t="n">
        <v>2.963886820019805</v>
      </c>
      <c r="M1838" t="n">
        <v>0</v>
      </c>
      <c r="N1838" t="n">
        <v>0</v>
      </c>
      <c r="O1838" t="n">
        <v>0</v>
      </c>
      <c r="P1838" t="n">
        <v>0</v>
      </c>
      <c r="Q1838" t="n">
        <v>0</v>
      </c>
      <c r="R1838" t="n">
        <v>0</v>
      </c>
      <c r="S1838" t="n">
        <v>0</v>
      </c>
      <c r="T1838" t="n">
        <v>0</v>
      </c>
      <c r="U1838" t="n">
        <v>0</v>
      </c>
      <c r="V1838" t="n">
        <v>0</v>
      </c>
      <c r="W1838" t="n">
        <v>0</v>
      </c>
      <c r="X1838" t="n">
        <v>0</v>
      </c>
      <c r="Y1838" t="n">
        <v>0</v>
      </c>
      <c r="Z1838" t="n">
        <v>0.001890518301643863</v>
      </c>
      <c r="AA1838" t="n">
        <v>0</v>
      </c>
      <c r="AB1838" t="n">
        <v>0</v>
      </c>
      <c r="AC1838" t="n">
        <v>0</v>
      </c>
      <c r="AD1838" t="n">
        <v>0</v>
      </c>
      <c r="AE1838" t="n">
        <v>0</v>
      </c>
      <c r="AF1838" t="n">
        <v>0</v>
      </c>
      <c r="AG1838" t="n">
        <v>0</v>
      </c>
      <c r="AH1838" t="n">
        <v>0</v>
      </c>
      <c r="AI1838" t="inlineStr">
        <is>
          <t>Operationnel</t>
        </is>
      </c>
      <c r="AJ1838" t="inlineStr"/>
      <c r="AK1838" t="inlineStr">
        <is>
          <t>no impacts</t>
        </is>
      </c>
      <c r="AL1838" t="inlineStr">
        <is>
          <t>no impacts</t>
        </is>
      </c>
      <c r="AM1838" t="inlineStr">
        <is>
          <t>no impacts</t>
        </is>
      </c>
      <c r="AN1838" t="inlineStr">
        <is>
          <t>no impacts</t>
        </is>
      </c>
      <c r="AO1838" t="inlineStr"/>
      <c r="AP1838" t="inlineStr"/>
      <c r="AQ1838" t="inlineStr">
        <is>
          <t>LIT_531</t>
        </is>
      </c>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is>
          <t>LIT_531</t>
        </is>
      </c>
      <c r="BQ1838" t="inlineStr">
        <is>
          <t>Grid-Gen-Lithium</t>
        </is>
      </c>
    </row>
    <row r="1839">
      <c r="A1839" t="inlineStr">
        <is>
          <t>Franqueville</t>
        </is>
      </c>
      <c r="B1839" t="inlineStr">
        <is>
          <t>LIT_596</t>
        </is>
      </c>
      <c r="C1839" t="inlineStr">
        <is>
          <t>Douala</t>
        </is>
      </c>
      <c r="D1839" t="inlineStr">
        <is>
          <t>CAMUSAT</t>
        </is>
      </c>
      <c r="E1839" t="inlineStr">
        <is>
          <t>Good Grid no GE - 8h</t>
        </is>
      </c>
      <c r="F1839" t="inlineStr">
        <is>
          <t>LITTORAL</t>
        </is>
      </c>
      <c r="G1839" t="inlineStr">
        <is>
          <t>Douala</t>
        </is>
      </c>
      <c r="H1839" t="inlineStr">
        <is>
          <t>ZTE</t>
        </is>
      </c>
      <c r="I1839" t="n">
        <v>0</v>
      </c>
      <c r="J1839" t="n">
        <v>0</v>
      </c>
      <c r="K1839" t="n">
        <v>0</v>
      </c>
      <c r="L1839" t="n">
        <v>2.108552134074132</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inlineStr">
        <is>
          <t>Operationnel</t>
        </is>
      </c>
      <c r="AJ1839" t="inlineStr"/>
      <c r="AK1839" t="inlineStr">
        <is>
          <t>no impacts</t>
        </is>
      </c>
      <c r="AL1839" t="inlineStr">
        <is>
          <t>no impacts</t>
        </is>
      </c>
      <c r="AM1839" t="inlineStr">
        <is>
          <t>no impacts</t>
        </is>
      </c>
      <c r="AN1839" t="inlineStr">
        <is>
          <t>no impacts</t>
        </is>
      </c>
      <c r="AO1839" t="inlineStr"/>
      <c r="AP1839" t="inlineStr"/>
      <c r="AQ1839" t="inlineStr">
        <is>
          <t>LIT_596</t>
        </is>
      </c>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is>
          <t>Grid-Gen</t>
        </is>
      </c>
    </row>
    <row r="1840">
      <c r="A1840" t="inlineStr">
        <is>
          <t>Gra-Yelwa-II</t>
        </is>
      </c>
      <c r="B1840" t="inlineStr">
        <is>
          <t>NRD_072</t>
        </is>
      </c>
      <c r="C1840" t="inlineStr">
        <is>
          <t>Garoua</t>
        </is>
      </c>
      <c r="D1840" t="inlineStr">
        <is>
          <t>IHS</t>
        </is>
      </c>
      <c r="E1840" t="inlineStr">
        <is>
          <t>Grid-Gen</t>
        </is>
      </c>
      <c r="F1840" t="inlineStr">
        <is>
          <t>NORD</t>
        </is>
      </c>
      <c r="G1840" t="inlineStr">
        <is>
          <t>Garoua</t>
        </is>
      </c>
      <c r="H1840" t="inlineStr">
        <is>
          <t>Huawei</t>
        </is>
      </c>
      <c r="I1840" t="n">
        <v>0</v>
      </c>
      <c r="J1840" t="n">
        <v>0</v>
      </c>
      <c r="K1840" t="n">
        <v>0</v>
      </c>
      <c r="L1840" t="n">
        <v>1.510363607308673</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inlineStr">
        <is>
          <t>Operationnel</t>
        </is>
      </c>
      <c r="AJ1840" t="inlineStr"/>
      <c r="AK1840" t="inlineStr">
        <is>
          <t>no impacts</t>
        </is>
      </c>
      <c r="AL1840" t="inlineStr">
        <is>
          <t>no impacts</t>
        </is>
      </c>
      <c r="AM1840" t="inlineStr">
        <is>
          <t>no impacts</t>
        </is>
      </c>
      <c r="AN1840" t="inlineStr">
        <is>
          <t>no impacts</t>
        </is>
      </c>
      <c r="AO1840" t="inlineStr"/>
      <c r="AP1840" t="inlineStr"/>
      <c r="AQ1840" t="inlineStr">
        <is>
          <t>NRD_072</t>
        </is>
      </c>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is>
          <t>NRD_072</t>
        </is>
      </c>
      <c r="BQ1840" t="inlineStr">
        <is>
          <t>Grid-Gen</t>
        </is>
      </c>
    </row>
    <row r="1841">
      <c r="A1841" t="inlineStr">
        <is>
          <t>Abong-Mbang-II</t>
        </is>
      </c>
      <c r="B1841" t="inlineStr">
        <is>
          <t>EST_036</t>
        </is>
      </c>
      <c r="C1841" t="inlineStr">
        <is>
          <t>CENTRE</t>
        </is>
      </c>
      <c r="D1841" t="inlineStr">
        <is>
          <t>IHS</t>
        </is>
      </c>
      <c r="E1841" t="inlineStr">
        <is>
          <t>Grid-Gen</t>
        </is>
      </c>
      <c r="F1841" t="inlineStr">
        <is>
          <t>EST</t>
        </is>
      </c>
      <c r="G1841" t="inlineStr">
        <is>
          <t>Abong-Mbang</t>
        </is>
      </c>
      <c r="H1841" t="inlineStr">
        <is>
          <t>ZTE</t>
        </is>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0</v>
      </c>
      <c r="AI1841" t="inlineStr">
        <is>
          <t>EXCLU</t>
        </is>
      </c>
      <c r="AJ1841" t="inlineStr"/>
      <c r="AK1841" t="inlineStr">
        <is>
          <t>Exclu</t>
        </is>
      </c>
      <c r="AL1841" t="inlineStr">
        <is>
          <t>Exclu</t>
        </is>
      </c>
      <c r="AM1841" t="inlineStr">
        <is>
          <t>EXCLU</t>
        </is>
      </c>
      <c r="AN1841" t="inlineStr">
        <is>
          <t>Exclu</t>
        </is>
      </c>
      <c r="AO1841" t="inlineStr"/>
      <c r="AP1841" t="inlineStr"/>
      <c r="AQ1841" t="inlineStr">
        <is>
          <t>EST_036</t>
        </is>
      </c>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is>
          <t>EST_036</t>
        </is>
      </c>
      <c r="BQ1841" t="inlineStr"/>
    </row>
    <row r="1842">
      <c r="A1842" t="inlineStr">
        <is>
          <t>EST_201_Z_Bertoua-Qtier-Toungou</t>
        </is>
      </c>
      <c r="B1842" t="inlineStr">
        <is>
          <t>EST_201</t>
        </is>
      </c>
      <c r="C1842" t="inlineStr">
        <is>
          <t>CENTRE</t>
        </is>
      </c>
      <c r="D1842" t="inlineStr">
        <is>
          <t>ESCO</t>
        </is>
      </c>
      <c r="E1842" t="inlineStr">
        <is>
          <t>Hybrid Solar - S1</t>
        </is>
      </c>
      <c r="F1842" t="inlineStr">
        <is>
          <t>EST</t>
        </is>
      </c>
      <c r="G1842" t="inlineStr">
        <is>
          <t>Bertoua</t>
        </is>
      </c>
      <c r="H1842" t="inlineStr">
        <is>
          <t>ZTE</t>
        </is>
      </c>
      <c r="I1842" t="n">
        <v>0</v>
      </c>
      <c r="J1842" t="n">
        <v>0</v>
      </c>
      <c r="K1842" t="n">
        <v>0</v>
      </c>
      <c r="L1842" t="n">
        <v>0.6888799000094165</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inlineStr">
        <is>
          <t>Operationnel</t>
        </is>
      </c>
      <c r="AJ1842" t="inlineStr"/>
      <c r="AK1842" t="inlineStr">
        <is>
          <t>no impacts</t>
        </is>
      </c>
      <c r="AL1842" t="inlineStr">
        <is>
          <t>no impacts</t>
        </is>
      </c>
      <c r="AM1842" t="inlineStr">
        <is>
          <t>no impacts</t>
        </is>
      </c>
      <c r="AN1842" t="inlineStr">
        <is>
          <t>no impacts</t>
        </is>
      </c>
      <c r="AO1842" t="inlineStr"/>
      <c r="AP1842" t="inlineStr"/>
      <c r="AQ1842" t="inlineStr">
        <is>
          <t>EST_201</t>
        </is>
      </c>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is>
          <t>Grid Only</t>
        </is>
      </c>
    </row>
    <row r="1843">
      <c r="A1843" t="inlineStr">
        <is>
          <t>Japoma-Stade-Camtel</t>
        </is>
      </c>
      <c r="B1843" t="inlineStr">
        <is>
          <t>LIT_733</t>
        </is>
      </c>
      <c r="C1843" t="inlineStr">
        <is>
          <t>Douala</t>
        </is>
      </c>
      <c r="D1843" t="inlineStr">
        <is>
          <t>CAMUSAT</t>
        </is>
      </c>
      <c r="E1843" t="inlineStr">
        <is>
          <t>Good Grid no GE - 8h</t>
        </is>
      </c>
      <c r="F1843" t="inlineStr">
        <is>
          <t>LITTORAL</t>
        </is>
      </c>
      <c r="G1843" t="inlineStr">
        <is>
          <t>Douala</t>
        </is>
      </c>
      <c r="H1843" t="inlineStr">
        <is>
          <t>ZTE</t>
        </is>
      </c>
      <c r="I1843" t="n">
        <v>0</v>
      </c>
      <c r="J1843" t="n">
        <v>0.2911754886098051</v>
      </c>
      <c r="K1843" t="n">
        <v>0</v>
      </c>
      <c r="L1843" t="n">
        <v>0.33929452991014</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inlineStr">
        <is>
          <t>Operationnel</t>
        </is>
      </c>
      <c r="AJ1843" t="inlineStr"/>
      <c r="AK1843" t="inlineStr">
        <is>
          <t>no impacts</t>
        </is>
      </c>
      <c r="AL1843" t="inlineStr">
        <is>
          <t>no impacts</t>
        </is>
      </c>
      <c r="AM1843" t="inlineStr">
        <is>
          <t>no impacts</t>
        </is>
      </c>
      <c r="AN1843" t="inlineStr">
        <is>
          <t>no impacts</t>
        </is>
      </c>
      <c r="AO1843" t="inlineStr"/>
      <c r="AP1843" t="inlineStr"/>
      <c r="AQ1843" t="inlineStr">
        <is>
          <t>LIT_733</t>
        </is>
      </c>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is>
          <t>Grid-Gen</t>
        </is>
      </c>
    </row>
    <row r="1844">
      <c r="A1844" t="inlineStr">
        <is>
          <t>Baloum-IHS</t>
        </is>
      </c>
      <c r="B1844" t="inlineStr">
        <is>
          <t>OST_167</t>
        </is>
      </c>
      <c r="C1844" t="inlineStr">
        <is>
          <t>OUEST</t>
        </is>
      </c>
      <c r="D1844" t="inlineStr">
        <is>
          <t>IHS</t>
        </is>
      </c>
      <c r="E1844" t="inlineStr">
        <is>
          <t>Gen Only</t>
        </is>
      </c>
      <c r="F1844" t="inlineStr">
        <is>
          <t>OUEST</t>
        </is>
      </c>
      <c r="G1844" t="inlineStr">
        <is>
          <t>Baloum</t>
        </is>
      </c>
      <c r="H1844" t="inlineStr">
        <is>
          <t>NOKIA</t>
        </is>
      </c>
      <c r="I1844" t="n">
        <v>0</v>
      </c>
      <c r="J1844" t="n">
        <v>0</v>
      </c>
      <c r="K1844" t="n">
        <v>0</v>
      </c>
      <c r="L1844" t="n">
        <v>0.2851202946309973</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inlineStr">
        <is>
          <t>Operationnel</t>
        </is>
      </c>
      <c r="AJ1844" t="inlineStr"/>
      <c r="AK1844" t="inlineStr">
        <is>
          <t>no impacts</t>
        </is>
      </c>
      <c r="AL1844" t="inlineStr">
        <is>
          <t>no impacts</t>
        </is>
      </c>
      <c r="AM1844" t="inlineStr">
        <is>
          <t>no impacts</t>
        </is>
      </c>
      <c r="AN1844" t="inlineStr">
        <is>
          <t>no impacts</t>
        </is>
      </c>
      <c r="AO1844" t="inlineStr"/>
      <c r="AP1844" t="inlineStr"/>
      <c r="AQ1844" t="inlineStr">
        <is>
          <t>OST_167</t>
        </is>
      </c>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is>
          <t>OST_167</t>
        </is>
      </c>
      <c r="BQ1844" t="inlineStr">
        <is>
          <t>Grid-Gen</t>
        </is>
      </c>
    </row>
    <row r="1845">
      <c r="A1845" t="inlineStr">
        <is>
          <t>Aeroport</t>
        </is>
      </c>
      <c r="B1845" t="inlineStr">
        <is>
          <t>LIT_033</t>
        </is>
      </c>
      <c r="C1845" t="inlineStr">
        <is>
          <t>Douala</t>
        </is>
      </c>
      <c r="D1845" t="inlineStr">
        <is>
          <t>IHS</t>
        </is>
      </c>
      <c r="E1845" t="inlineStr">
        <is>
          <t>Grid-Gen (LL)</t>
        </is>
      </c>
      <c r="F1845" t="inlineStr">
        <is>
          <t>LITTORAL</t>
        </is>
      </c>
      <c r="G1845" t="inlineStr">
        <is>
          <t>Douala</t>
        </is>
      </c>
      <c r="H1845" t="inlineStr">
        <is>
          <t>ZTE</t>
        </is>
      </c>
      <c r="I1845" t="n">
        <v>0</v>
      </c>
      <c r="J1845" t="n">
        <v>0</v>
      </c>
      <c r="K1845" t="n">
        <v>0</v>
      </c>
      <c r="L1845" t="n">
        <v>0.02530797613238481</v>
      </c>
      <c r="M1845" t="n">
        <v>0</v>
      </c>
      <c r="N1845" t="n">
        <v>0</v>
      </c>
      <c r="O1845" t="n">
        <v>0.02751952584374202</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inlineStr">
        <is>
          <t>Operationnel</t>
        </is>
      </c>
      <c r="AJ1845" t="inlineStr"/>
      <c r="AK1845" t="inlineStr">
        <is>
          <t>no impacts</t>
        </is>
      </c>
      <c r="AL1845" t="inlineStr">
        <is>
          <t>no impacts</t>
        </is>
      </c>
      <c r="AM1845" t="inlineStr">
        <is>
          <t>no impacts</t>
        </is>
      </c>
      <c r="AN1845" t="inlineStr">
        <is>
          <t>no impacts</t>
        </is>
      </c>
      <c r="AO1845" t="inlineStr"/>
      <c r="AP1845" t="inlineStr"/>
      <c r="AQ1845" t="inlineStr">
        <is>
          <t>LIT_033</t>
        </is>
      </c>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is>
          <t>LIT_033</t>
        </is>
      </c>
      <c r="BQ1845" t="inlineStr"/>
    </row>
    <row r="1846">
      <c r="A1846" t="inlineStr">
        <is>
          <t>Eseka</t>
        </is>
      </c>
      <c r="B1846" t="inlineStr">
        <is>
          <t>CTR_067</t>
        </is>
      </c>
      <c r="C1846" t="inlineStr">
        <is>
          <t>CENTRE</t>
        </is>
      </c>
      <c r="D1846" t="inlineStr">
        <is>
          <t>IHS</t>
        </is>
      </c>
      <c r="E1846" t="inlineStr">
        <is>
          <t>Grid-Gen</t>
        </is>
      </c>
      <c r="F1846" t="inlineStr">
        <is>
          <t>CENTRE</t>
        </is>
      </c>
      <c r="G1846" t="inlineStr">
        <is>
          <t>Eseka</t>
        </is>
      </c>
      <c r="H1846" t="inlineStr">
        <is>
          <t>ZTE</t>
        </is>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inlineStr">
        <is>
          <t>EXCLU</t>
        </is>
      </c>
      <c r="AJ1846" t="inlineStr"/>
      <c r="AK1846" t="inlineStr">
        <is>
          <t>Exclu</t>
        </is>
      </c>
      <c r="AL1846" t="inlineStr">
        <is>
          <t>Exclu</t>
        </is>
      </c>
      <c r="AM1846" t="inlineStr">
        <is>
          <t>EXCLU</t>
        </is>
      </c>
      <c r="AN1846" t="inlineStr">
        <is>
          <t>Exclu</t>
        </is>
      </c>
      <c r="AO1846" t="inlineStr"/>
      <c r="AP1846" t="inlineStr"/>
      <c r="AQ1846" t="inlineStr">
        <is>
          <t>CTR_067</t>
        </is>
      </c>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is>
          <t>Grid-Gen</t>
        </is>
      </c>
    </row>
    <row r="1847">
      <c r="A1847" t="inlineStr">
        <is>
          <t>Ange-Raphael</t>
        </is>
      </c>
      <c r="B1847" t="inlineStr">
        <is>
          <t>LIT_056</t>
        </is>
      </c>
      <c r="C1847" t="inlineStr">
        <is>
          <t>Douala</t>
        </is>
      </c>
      <c r="D1847" t="inlineStr">
        <is>
          <t>IHS</t>
        </is>
      </c>
      <c r="E1847" t="inlineStr">
        <is>
          <t>GridOnly</t>
        </is>
      </c>
      <c r="F1847" t="inlineStr">
        <is>
          <t>LITTORAL</t>
        </is>
      </c>
      <c r="G1847" t="inlineStr">
        <is>
          <t>Douala</t>
        </is>
      </c>
      <c r="H1847" t="inlineStr">
        <is>
          <t>ZTE</t>
        </is>
      </c>
      <c r="I1847" t="n">
        <v>0</v>
      </c>
      <c r="J1847" t="n">
        <v>0</v>
      </c>
      <c r="K1847" t="n">
        <v>0</v>
      </c>
      <c r="L1847" t="n">
        <v>0.002247219867991893</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inlineStr">
        <is>
          <t>Operationnel</t>
        </is>
      </c>
      <c r="AJ1847" t="inlineStr"/>
      <c r="AK1847" t="inlineStr">
        <is>
          <t>no impacts</t>
        </is>
      </c>
      <c r="AL1847" t="inlineStr">
        <is>
          <t>no impacts</t>
        </is>
      </c>
      <c r="AM1847" t="inlineStr">
        <is>
          <t>no impacts</t>
        </is>
      </c>
      <c r="AN1847" t="inlineStr">
        <is>
          <t>no impacts</t>
        </is>
      </c>
      <c r="AO1847" t="inlineStr"/>
      <c r="AP1847" t="inlineStr"/>
      <c r="AQ1847" t="inlineStr">
        <is>
          <t>LIT_056</t>
        </is>
      </c>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is>
          <t>LIT_056</t>
        </is>
      </c>
      <c r="BQ1847" t="inlineStr"/>
    </row>
    <row r="1848">
      <c r="A1848" t="inlineStr">
        <is>
          <t>Socaver</t>
        </is>
      </c>
      <c r="B1848" t="inlineStr">
        <is>
          <t>LIT_024</t>
        </is>
      </c>
      <c r="C1848" t="inlineStr">
        <is>
          <t>Douala</t>
        </is>
      </c>
      <c r="D1848" t="inlineStr">
        <is>
          <t>IHS</t>
        </is>
      </c>
      <c r="E1848" t="inlineStr">
        <is>
          <t>Grid-Gen</t>
        </is>
      </c>
      <c r="F1848" t="inlineStr">
        <is>
          <t>LITTORAL</t>
        </is>
      </c>
      <c r="G1848" t="inlineStr">
        <is>
          <t>Douala</t>
        </is>
      </c>
      <c r="H1848" t="inlineStr">
        <is>
          <t>ZTE</t>
        </is>
      </c>
      <c r="I1848" t="n">
        <v>0</v>
      </c>
      <c r="J1848" t="n">
        <v>0</v>
      </c>
      <c r="K1848" t="n">
        <v>0</v>
      </c>
      <c r="L1848" t="n">
        <v>0.00221154971135721</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inlineStr">
        <is>
          <t>Operationnel</t>
        </is>
      </c>
      <c r="AJ1848" t="inlineStr"/>
      <c r="AK1848" t="inlineStr">
        <is>
          <t>no impacts</t>
        </is>
      </c>
      <c r="AL1848" t="inlineStr">
        <is>
          <t>no impacts</t>
        </is>
      </c>
      <c r="AM1848" t="inlineStr">
        <is>
          <t>no impacts</t>
        </is>
      </c>
      <c r="AN1848" t="inlineStr">
        <is>
          <t>no impacts</t>
        </is>
      </c>
      <c r="AO1848" t="inlineStr"/>
      <c r="AP1848" t="inlineStr"/>
      <c r="AQ1848" t="inlineStr">
        <is>
          <t>LIT_024</t>
        </is>
      </c>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is>
          <t>LIT_024</t>
        </is>
      </c>
      <c r="BQ1848" t="inlineStr">
        <is>
          <t>Grid-Gen</t>
        </is>
      </c>
    </row>
    <row r="1849">
      <c r="A1849" t="inlineStr">
        <is>
          <t>Santa-New</t>
        </is>
      </c>
      <c r="B1849" t="inlineStr">
        <is>
          <t>NRO_104</t>
        </is>
      </c>
      <c r="C1849" t="inlineStr">
        <is>
          <t>NORD-OUEST</t>
        </is>
      </c>
      <c r="D1849" t="inlineStr">
        <is>
          <t>IHS</t>
        </is>
      </c>
      <c r="E1849" t="inlineStr">
        <is>
          <t>Grid-Gen</t>
        </is>
      </c>
      <c r="F1849" t="inlineStr">
        <is>
          <t>NORD-OUEST</t>
        </is>
      </c>
      <c r="G1849" t="inlineStr">
        <is>
          <t>Santa</t>
        </is>
      </c>
      <c r="H1849" t="inlineStr">
        <is>
          <t>HUAWEI</t>
        </is>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inlineStr">
        <is>
          <t>Insecurity</t>
        </is>
      </c>
      <c r="AJ1849" t="inlineStr"/>
      <c r="AK1849" t="inlineStr">
        <is>
          <t>no impacts</t>
        </is>
      </c>
      <c r="AL1849" t="inlineStr">
        <is>
          <t>no impacts</t>
        </is>
      </c>
      <c r="AM1849" t="inlineStr">
        <is>
          <t>no impacts</t>
        </is>
      </c>
      <c r="AN1849" t="inlineStr">
        <is>
          <t>no impacts</t>
        </is>
      </c>
      <c r="AO1849" t="inlineStr"/>
      <c r="AP1849" t="inlineStr"/>
      <c r="AQ1849" t="inlineStr">
        <is>
          <t>NRO_104</t>
        </is>
      </c>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is>
          <t>NRO_104</t>
        </is>
      </c>
      <c r="BQ1849" t="inlineStr">
        <is>
          <t>Grid-Gen</t>
        </is>
      </c>
    </row>
    <row r="1850">
      <c r="A1850" t="inlineStr">
        <is>
          <t>Kette</t>
        </is>
      </c>
      <c r="B1850" t="inlineStr">
        <is>
          <t>EST_045</t>
        </is>
      </c>
      <c r="C1850" t="inlineStr">
        <is>
          <t>CENTRE</t>
        </is>
      </c>
      <c r="D1850" t="inlineStr">
        <is>
          <t>IHS</t>
        </is>
      </c>
      <c r="E1850" t="inlineStr">
        <is>
          <t>Solar-Gen-Lithium</t>
        </is>
      </c>
      <c r="F1850" t="inlineStr">
        <is>
          <t>EST</t>
        </is>
      </c>
      <c r="G1850" t="inlineStr">
        <is>
          <t>Kette</t>
        </is>
      </c>
      <c r="H1850" t="inlineStr">
        <is>
          <t>ZTE</t>
        </is>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inlineStr">
        <is>
          <t>EXCLU</t>
        </is>
      </c>
      <c r="AJ1850" t="inlineStr"/>
      <c r="AK1850" t="inlineStr">
        <is>
          <t>Exclu</t>
        </is>
      </c>
      <c r="AL1850" t="inlineStr">
        <is>
          <t>Exclu</t>
        </is>
      </c>
      <c r="AM1850" t="inlineStr">
        <is>
          <t>EXCLU</t>
        </is>
      </c>
      <c r="AN1850" t="inlineStr">
        <is>
          <t>Exclu</t>
        </is>
      </c>
      <c r="AO1850" t="inlineStr"/>
      <c r="AP1850" t="inlineStr"/>
      <c r="AQ1850" t="inlineStr">
        <is>
          <t>EST_045</t>
        </is>
      </c>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is>
          <t>EST_045</t>
        </is>
      </c>
      <c r="BQ1850" t="inlineStr">
        <is>
          <t>Grid-Gen</t>
        </is>
      </c>
    </row>
    <row r="1851">
      <c r="A1851" t="inlineStr">
        <is>
          <t>Eseka-Town-MTN-IHS</t>
        </is>
      </c>
      <c r="B1851" t="inlineStr">
        <is>
          <t>CTR_185</t>
        </is>
      </c>
      <c r="C1851" t="inlineStr">
        <is>
          <t>CENTRE</t>
        </is>
      </c>
      <c r="D1851" t="inlineStr">
        <is>
          <t>IHS</t>
        </is>
      </c>
      <c r="E1851" t="inlineStr">
        <is>
          <t>Grid-Gen</t>
        </is>
      </c>
      <c r="F1851" t="inlineStr">
        <is>
          <t>CENTRE</t>
        </is>
      </c>
      <c r="G1851" t="inlineStr">
        <is>
          <t>Eseka</t>
        </is>
      </c>
      <c r="H1851" t="inlineStr">
        <is>
          <t>ZTE</t>
        </is>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inlineStr">
        <is>
          <t>EXCLU</t>
        </is>
      </c>
      <c r="AJ1851" t="inlineStr"/>
      <c r="AK1851" t="inlineStr">
        <is>
          <t>Exclu</t>
        </is>
      </c>
      <c r="AL1851" t="inlineStr">
        <is>
          <t>Exclu</t>
        </is>
      </c>
      <c r="AM1851" t="inlineStr">
        <is>
          <t>EXCLU</t>
        </is>
      </c>
      <c r="AN1851" t="inlineStr">
        <is>
          <t>Exclu</t>
        </is>
      </c>
      <c r="AO1851" t="inlineStr"/>
      <c r="AP1851" t="inlineStr"/>
      <c r="AQ1851" t="inlineStr">
        <is>
          <t>CTR_185</t>
        </is>
      </c>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is>
          <t>CTR_185</t>
        </is>
      </c>
      <c r="BQ1851" t="inlineStr"/>
    </row>
    <row r="1852">
      <c r="A1852" t="inlineStr">
        <is>
          <t>Logpom-Kosovo</t>
        </is>
      </c>
      <c r="B1852" t="inlineStr">
        <is>
          <t>LIT_276</t>
        </is>
      </c>
      <c r="C1852" t="inlineStr">
        <is>
          <t>Douala</t>
        </is>
      </c>
      <c r="D1852" t="inlineStr">
        <is>
          <t>IHS</t>
        </is>
      </c>
      <c r="E1852" t="inlineStr">
        <is>
          <t>Grid-Gen</t>
        </is>
      </c>
      <c r="F1852" t="inlineStr">
        <is>
          <t>LITTORAL</t>
        </is>
      </c>
      <c r="G1852" t="inlineStr">
        <is>
          <t>Douala</t>
        </is>
      </c>
      <c r="H1852" t="inlineStr">
        <is>
          <t>ZTE</t>
        </is>
      </c>
      <c r="I1852" t="n">
        <v>0</v>
      </c>
      <c r="J1852" t="n">
        <v>0</v>
      </c>
      <c r="K1852" t="n">
        <v>0</v>
      </c>
      <c r="L1852" t="n">
        <v>0.001908353379961375</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inlineStr">
        <is>
          <t>Operationnel</t>
        </is>
      </c>
      <c r="AJ1852" t="inlineStr"/>
      <c r="AK1852" t="inlineStr">
        <is>
          <t>no impacts</t>
        </is>
      </c>
      <c r="AL1852" t="inlineStr">
        <is>
          <t>no impacts</t>
        </is>
      </c>
      <c r="AM1852" t="inlineStr">
        <is>
          <t>no impacts</t>
        </is>
      </c>
      <c r="AN1852" t="inlineStr">
        <is>
          <t>no impacts</t>
        </is>
      </c>
      <c r="AO1852" t="inlineStr"/>
      <c r="AP1852" t="inlineStr"/>
      <c r="AQ1852" t="inlineStr">
        <is>
          <t>LIT_276</t>
        </is>
      </c>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is>
          <t>LIT_276</t>
        </is>
      </c>
      <c r="BQ1852" t="inlineStr"/>
    </row>
    <row r="1853">
      <c r="A1853" t="inlineStr">
        <is>
          <t>Akum</t>
        </is>
      </c>
      <c r="B1853" t="inlineStr">
        <is>
          <t>NRO_001</t>
        </is>
      </c>
      <c r="C1853" t="inlineStr">
        <is>
          <t>NORD-OUEST</t>
        </is>
      </c>
      <c r="D1853" t="inlineStr">
        <is>
          <t>CAMUSAT</t>
        </is>
      </c>
      <c r="E1853" t="inlineStr">
        <is>
          <t>Medium Grid + Solar + GE</t>
        </is>
      </c>
      <c r="F1853" t="inlineStr">
        <is>
          <t>NORD-OUEST</t>
        </is>
      </c>
      <c r="G1853" t="inlineStr">
        <is>
          <t>Akum</t>
        </is>
      </c>
      <c r="H1853" t="inlineStr">
        <is>
          <t>HUAWEI</t>
        </is>
      </c>
      <c r="I1853" t="n">
        <v>0</v>
      </c>
      <c r="J1853" t="n">
        <v>0</v>
      </c>
      <c r="K1853" t="n">
        <v>0</v>
      </c>
      <c r="L1853" t="n">
        <v>0</v>
      </c>
      <c r="M1853" t="n">
        <v>0</v>
      </c>
      <c r="N1853" t="n">
        <v>0</v>
      </c>
      <c r="O1853" t="n">
        <v>0</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inlineStr">
        <is>
          <t>Insecurity</t>
        </is>
      </c>
      <c r="AJ1853" t="inlineStr"/>
      <c r="AK1853" t="inlineStr">
        <is>
          <t>AKTIVCO</t>
        </is>
      </c>
      <c r="AL1853" t="inlineStr">
        <is>
          <t>POWER ISSUE</t>
        </is>
      </c>
      <c r="AM1853" t="inlineStr">
        <is>
          <t>AKTIVCO Defaut GE &amp; Power Cabinet</t>
        </is>
      </c>
      <c r="AN1853" t="inlineStr">
        <is>
          <t>PASSIVE</t>
        </is>
      </c>
      <c r="AO1853" t="inlineStr">
        <is>
          <t>(05/06/2026 ocm ran 15h): 06.05.26: Camusat:  investigation ongoing, loss com  / fme is informed</t>
        </is>
      </c>
      <c r="AP1853" t="inlineStr">
        <is>
          <t>: 06.05.26 : Camusat : investigation ongoing, loss com / fme is informed</t>
        </is>
      </c>
      <c r="AQ1853" t="inlineStr">
        <is>
          <t>NRO_001</t>
        </is>
      </c>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(05/06/2026 ocm ran 15h): 06.05.26: Camusat:  investigation ongoing, loss com  / fme is informed</t>
        </is>
      </c>
      <c r="BI1853" t="inlineStr"/>
      <c r="BJ1853" t="inlineStr"/>
      <c r="BK1853" t="inlineStr"/>
      <c r="BL1853" t="inlineStr"/>
      <c r="BM1853" t="inlineStr"/>
      <c r="BN1853" t="inlineStr"/>
      <c r="BO1853" t="inlineStr"/>
      <c r="BP1853" t="inlineStr"/>
      <c r="BQ1853" t="inlineStr">
        <is>
          <t>Grid-Gen</t>
        </is>
      </c>
    </row>
    <row r="1854">
      <c r="A1854" t="inlineStr">
        <is>
          <t>Ndogbong-Guinness</t>
        </is>
      </c>
      <c r="B1854" t="inlineStr">
        <is>
          <t>LIT_432</t>
        </is>
      </c>
      <c r="C1854" t="inlineStr">
        <is>
          <t>Douala</t>
        </is>
      </c>
      <c r="D1854" t="inlineStr">
        <is>
          <t>IHS</t>
        </is>
      </c>
      <c r="E1854" t="inlineStr">
        <is>
          <t>Grid-Gen</t>
        </is>
      </c>
      <c r="F1854" t="inlineStr">
        <is>
          <t>LITTORAL</t>
        </is>
      </c>
      <c r="G1854" t="inlineStr">
        <is>
          <t>Douala</t>
        </is>
      </c>
      <c r="H1854" t="inlineStr">
        <is>
          <t>ZTE</t>
        </is>
      </c>
      <c r="I1854" t="n">
        <v>0</v>
      </c>
      <c r="J1854" t="n">
        <v>0</v>
      </c>
      <c r="K1854" t="n">
        <v>0</v>
      </c>
      <c r="L1854" t="n">
        <v>0.001640827205200395</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inlineStr">
        <is>
          <t>Operationnel</t>
        </is>
      </c>
      <c r="AJ1854" t="inlineStr"/>
      <c r="AK1854" t="inlineStr">
        <is>
          <t>no impacts</t>
        </is>
      </c>
      <c r="AL1854" t="inlineStr">
        <is>
          <t>no impacts</t>
        </is>
      </c>
      <c r="AM1854" t="inlineStr">
        <is>
          <t>no impacts</t>
        </is>
      </c>
      <c r="AN1854" t="inlineStr">
        <is>
          <t>no impacts</t>
        </is>
      </c>
      <c r="AO1854" t="inlineStr"/>
      <c r="AP1854" t="inlineStr"/>
      <c r="AQ1854" t="inlineStr">
        <is>
          <t>LIT_432</t>
        </is>
      </c>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is>
          <t>LIT_432</t>
        </is>
      </c>
      <c r="BQ1854" t="inlineStr">
        <is>
          <t>Grid-Gen-Lithium</t>
        </is>
      </c>
    </row>
    <row r="1855">
      <c r="A1855" t="inlineStr">
        <is>
          <t>Ndogbong-Hotel-Pacifique</t>
        </is>
      </c>
      <c r="B1855" t="inlineStr">
        <is>
          <t>LIT_619</t>
        </is>
      </c>
      <c r="C1855" t="inlineStr">
        <is>
          <t>Douala</t>
        </is>
      </c>
      <c r="D1855" t="inlineStr">
        <is>
          <t>CAMUSAT</t>
        </is>
      </c>
      <c r="E1855" t="inlineStr">
        <is>
          <t>Good Grid no GE - 12h</t>
        </is>
      </c>
      <c r="F1855" t="inlineStr">
        <is>
          <t>LITTORAL</t>
        </is>
      </c>
      <c r="G1855" t="inlineStr">
        <is>
          <t>Douala</t>
        </is>
      </c>
      <c r="H1855" t="inlineStr">
        <is>
          <t>ZTE</t>
        </is>
      </c>
      <c r="I1855" t="n">
        <v>0</v>
      </c>
      <c r="J1855" t="n">
        <v>0</v>
      </c>
      <c r="K1855" t="n">
        <v>0</v>
      </c>
      <c r="L1855" t="n">
        <v>0.00160515704856554</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inlineStr">
        <is>
          <t>Operationnel</t>
        </is>
      </c>
      <c r="AJ1855" t="inlineStr"/>
      <c r="AK1855" t="inlineStr">
        <is>
          <t>no impacts</t>
        </is>
      </c>
      <c r="AL1855" t="inlineStr">
        <is>
          <t>no impacts</t>
        </is>
      </c>
      <c r="AM1855" t="inlineStr">
        <is>
          <t>no impacts</t>
        </is>
      </c>
      <c r="AN1855" t="inlineStr">
        <is>
          <t>no impacts</t>
        </is>
      </c>
      <c r="AO1855" t="inlineStr"/>
      <c r="AP1855" t="inlineStr"/>
      <c r="AQ1855" t="inlineStr">
        <is>
          <t>LIT_619</t>
        </is>
      </c>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is>
          <t>Grid-Gen</t>
        </is>
      </c>
    </row>
    <row r="1856">
      <c r="A1856" t="inlineStr">
        <is>
          <t>Logpom-H-Soeurs</t>
        </is>
      </c>
      <c r="B1856" t="inlineStr">
        <is>
          <t>LIT_210</t>
        </is>
      </c>
      <c r="C1856" t="inlineStr">
        <is>
          <t>Douala</t>
        </is>
      </c>
      <c r="D1856" t="inlineStr">
        <is>
          <t>IHS</t>
        </is>
      </c>
      <c r="E1856" t="inlineStr">
        <is>
          <t>Grid-Gen</t>
        </is>
      </c>
      <c r="F1856" t="inlineStr">
        <is>
          <t>LITTORAL</t>
        </is>
      </c>
      <c r="G1856" t="inlineStr">
        <is>
          <t>Douala</t>
        </is>
      </c>
      <c r="H1856" t="inlineStr">
        <is>
          <t>ZTE</t>
        </is>
      </c>
      <c r="I1856" t="n">
        <v>0</v>
      </c>
      <c r="J1856" t="n">
        <v>0</v>
      </c>
      <c r="K1856" t="n">
        <v>0</v>
      </c>
      <c r="L1856" t="n">
        <v>0.001587321970248028</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inlineStr">
        <is>
          <t>Operationnel</t>
        </is>
      </c>
      <c r="AJ1856" t="inlineStr"/>
      <c r="AK1856" t="inlineStr">
        <is>
          <t>no impacts</t>
        </is>
      </c>
      <c r="AL1856" t="inlineStr">
        <is>
          <t>no impacts</t>
        </is>
      </c>
      <c r="AM1856" t="inlineStr">
        <is>
          <t>no impacts</t>
        </is>
      </c>
      <c r="AN1856" t="inlineStr">
        <is>
          <t>no impacts</t>
        </is>
      </c>
      <c r="AO1856" t="inlineStr"/>
      <c r="AP1856" t="inlineStr"/>
      <c r="AQ1856" t="inlineStr">
        <is>
          <t>LIT_210</t>
        </is>
      </c>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is>
          <t>LIT_210</t>
        </is>
      </c>
      <c r="BQ1856" t="inlineStr"/>
    </row>
    <row r="1857">
      <c r="A1857" t="inlineStr">
        <is>
          <t>Logpom-IHS</t>
        </is>
      </c>
      <c r="B1857" t="inlineStr">
        <is>
          <t>LIT_376</t>
        </is>
      </c>
      <c r="C1857" t="inlineStr">
        <is>
          <t>Douala</t>
        </is>
      </c>
      <c r="D1857" t="inlineStr">
        <is>
          <t>IHS</t>
        </is>
      </c>
      <c r="E1857" t="inlineStr">
        <is>
          <t>Grid-Gen</t>
        </is>
      </c>
      <c r="F1857" t="inlineStr">
        <is>
          <t>LITTORAL</t>
        </is>
      </c>
      <c r="G1857" t="inlineStr">
        <is>
          <t>Douala</t>
        </is>
      </c>
      <c r="H1857" t="inlineStr">
        <is>
          <t>ZTE</t>
        </is>
      </c>
      <c r="I1857" t="n">
        <v>0</v>
      </c>
      <c r="J1857" t="n">
        <v>0</v>
      </c>
      <c r="K1857" t="n">
        <v>0</v>
      </c>
      <c r="L1857" t="n">
        <v>0.001569486891930686</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inlineStr">
        <is>
          <t>Operationnel</t>
        </is>
      </c>
      <c r="AJ1857" t="inlineStr"/>
      <c r="AK1857" t="inlineStr">
        <is>
          <t>no impacts</t>
        </is>
      </c>
      <c r="AL1857" t="inlineStr">
        <is>
          <t>no impacts</t>
        </is>
      </c>
      <c r="AM1857" t="inlineStr">
        <is>
          <t>no impacts</t>
        </is>
      </c>
      <c r="AN1857" t="inlineStr">
        <is>
          <t>no impacts</t>
        </is>
      </c>
      <c r="AO1857" t="inlineStr"/>
      <c r="AP1857" t="inlineStr"/>
      <c r="AQ1857" t="inlineStr">
        <is>
          <t>LIT_376</t>
        </is>
      </c>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is>
          <t>LIT_376</t>
        </is>
      </c>
      <c r="BQ1857" t="inlineStr"/>
    </row>
    <row r="1858">
      <c r="A1858" t="inlineStr">
        <is>
          <t>Ndogbong-Seven</t>
        </is>
      </c>
      <c r="B1858" t="inlineStr">
        <is>
          <t>LIT_652</t>
        </is>
      </c>
      <c r="C1858" t="inlineStr">
        <is>
          <t>Douala</t>
        </is>
      </c>
      <c r="D1858" t="inlineStr">
        <is>
          <t>CAMUSAT</t>
        </is>
      </c>
      <c r="E1858" t="inlineStr">
        <is>
          <t>Good Grid no GE - 8h</t>
        </is>
      </c>
      <c r="F1858" t="inlineStr">
        <is>
          <t>LITTORAL</t>
        </is>
      </c>
      <c r="G1858" t="inlineStr">
        <is>
          <t>Douala</t>
        </is>
      </c>
      <c r="H1858" t="inlineStr">
        <is>
          <t>ZTE</t>
        </is>
      </c>
      <c r="I1858" t="n">
        <v>0</v>
      </c>
      <c r="J1858" t="n">
        <v>0</v>
      </c>
      <c r="K1858" t="n">
        <v>0</v>
      </c>
      <c r="L1858" t="n">
        <v>0.00151598165697849</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inlineStr">
        <is>
          <t>Operationnel</t>
        </is>
      </c>
      <c r="AJ1858" t="inlineStr"/>
      <c r="AK1858" t="inlineStr">
        <is>
          <t>no impacts</t>
        </is>
      </c>
      <c r="AL1858" t="inlineStr">
        <is>
          <t>no impacts</t>
        </is>
      </c>
      <c r="AM1858" t="inlineStr">
        <is>
          <t>no impacts</t>
        </is>
      </c>
      <c r="AN1858" t="inlineStr">
        <is>
          <t>no impacts</t>
        </is>
      </c>
      <c r="AO1858" t="inlineStr"/>
      <c r="AP1858" t="inlineStr"/>
      <c r="AQ1858" t="inlineStr">
        <is>
          <t>LIT_652</t>
        </is>
      </c>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is>
          <t>Grid-Gen-Lithium</t>
        </is>
      </c>
    </row>
    <row r="1859">
      <c r="A1859" t="inlineStr">
        <is>
          <t>Makepe-St-Tropez</t>
        </is>
      </c>
      <c r="B1859" t="inlineStr">
        <is>
          <t>LIT_224</t>
        </is>
      </c>
      <c r="C1859" t="inlineStr">
        <is>
          <t>Douala</t>
        </is>
      </c>
      <c r="D1859" t="inlineStr">
        <is>
          <t>IHS</t>
        </is>
      </c>
      <c r="E1859" t="inlineStr">
        <is>
          <t>Grid-Gen</t>
        </is>
      </c>
      <c r="F1859" t="inlineStr">
        <is>
          <t>LITTORAL</t>
        </is>
      </c>
      <c r="G1859" t="inlineStr">
        <is>
          <t>Douala</t>
        </is>
      </c>
      <c r="H1859" t="inlineStr">
        <is>
          <t>ZTE</t>
        </is>
      </c>
      <c r="I1859" t="n">
        <v>0</v>
      </c>
      <c r="J1859" t="n">
        <v>0</v>
      </c>
      <c r="K1859" t="n">
        <v>0</v>
      </c>
      <c r="L1859" t="n">
        <v>0.001373301030439244</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inlineStr">
        <is>
          <t>Operationnel</t>
        </is>
      </c>
      <c r="AJ1859" t="inlineStr"/>
      <c r="AK1859" t="inlineStr">
        <is>
          <t>no impacts</t>
        </is>
      </c>
      <c r="AL1859" t="inlineStr">
        <is>
          <t>no impacts</t>
        </is>
      </c>
      <c r="AM1859" t="inlineStr">
        <is>
          <t>no impacts</t>
        </is>
      </c>
      <c r="AN1859" t="inlineStr">
        <is>
          <t>no impacts</t>
        </is>
      </c>
      <c r="AO1859" t="inlineStr"/>
      <c r="AP1859" t="inlineStr"/>
      <c r="AQ1859" t="inlineStr">
        <is>
          <t>LIT_224</t>
        </is>
      </c>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LIT_224</t>
        </is>
      </c>
      <c r="BQ1859" t="inlineStr">
        <is>
          <t>Grid-Gen</t>
        </is>
      </c>
    </row>
    <row r="1860">
      <c r="A1860" t="inlineStr">
        <is>
          <t>Foumban-Nkoungougnet</t>
        </is>
      </c>
      <c r="B1860" t="inlineStr">
        <is>
          <t>OST_082</t>
        </is>
      </c>
      <c r="C1860" t="inlineStr">
        <is>
          <t>OUEST</t>
        </is>
      </c>
      <c r="D1860" t="inlineStr">
        <is>
          <t>IHS</t>
        </is>
      </c>
      <c r="E1860" t="inlineStr">
        <is>
          <t>Grid-Gen</t>
        </is>
      </c>
      <c r="F1860" t="inlineStr">
        <is>
          <t>OUEST</t>
        </is>
      </c>
      <c r="G1860" t="inlineStr">
        <is>
          <t>Foumban</t>
        </is>
      </c>
      <c r="H1860" t="inlineStr">
        <is>
          <t>Huawei</t>
        </is>
      </c>
      <c r="I1860" t="n">
        <v>0</v>
      </c>
      <c r="J1860" t="n">
        <v>0</v>
      </c>
      <c r="K1860" t="n">
        <v>0</v>
      </c>
      <c r="L1860" t="n">
        <v>8.917539158697954e-05</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inlineStr">
        <is>
          <t>Operationnel</t>
        </is>
      </c>
      <c r="AJ1860" t="inlineStr"/>
      <c r="AK1860" t="inlineStr">
        <is>
          <t>no impacts</t>
        </is>
      </c>
      <c r="AL1860" t="inlineStr">
        <is>
          <t>no impacts</t>
        </is>
      </c>
      <c r="AM1860" t="inlineStr">
        <is>
          <t>no impacts</t>
        </is>
      </c>
      <c r="AN1860" t="inlineStr">
        <is>
          <t>no impacts</t>
        </is>
      </c>
      <c r="AO1860" t="inlineStr"/>
      <c r="AP1860" t="inlineStr"/>
      <c r="AQ1860" t="inlineStr">
        <is>
          <t>OST_082</t>
        </is>
      </c>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is>
          <t>OST_082</t>
        </is>
      </c>
      <c r="BQ1860" t="inlineStr"/>
    </row>
    <row r="1861">
      <c r="A1861" t="inlineStr">
        <is>
          <t>BTS-Mobile-Tagidor-Hotel</t>
        </is>
      </c>
      <c r="B1861" t="inlineStr">
        <is>
          <t>OST_306</t>
        </is>
      </c>
      <c r="C1861" t="inlineStr">
        <is>
          <t>Bafoussam</t>
        </is>
      </c>
      <c r="D1861" t="inlineStr">
        <is>
          <t>CAMUSAT</t>
        </is>
      </c>
      <c r="E1861" t="inlineStr">
        <is>
          <t>Medium Grid + GE</t>
        </is>
      </c>
      <c r="F1861" t="inlineStr">
        <is>
          <t>OUEST</t>
        </is>
      </c>
      <c r="G1861" t="inlineStr">
        <is>
          <t>Bafoussam</t>
        </is>
      </c>
      <c r="H1861" t="inlineStr">
        <is>
          <t>Huawei</t>
        </is>
      </c>
      <c r="I1861" t="n">
        <v>18.49140919947607</v>
      </c>
      <c r="J1861" t="n">
        <v>18.49140919947607</v>
      </c>
      <c r="K1861" t="n">
        <v>18.49140919947607</v>
      </c>
      <c r="L1861" t="n">
        <v>18.49140919947607</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inlineStr">
        <is>
          <t>Operationnel</t>
        </is>
      </c>
      <c r="AJ1861" t="inlineStr"/>
      <c r="AK1861" t="inlineStr">
        <is>
          <t>no impacts</t>
        </is>
      </c>
      <c r="AL1861" t="inlineStr">
        <is>
          <t>no impacts</t>
        </is>
      </c>
      <c r="AM1861" t="inlineStr">
        <is>
          <t>no impacts</t>
        </is>
      </c>
      <c r="AN1861" t="inlineStr">
        <is>
          <t>no impacts</t>
        </is>
      </c>
      <c r="AO1861" t="inlineStr"/>
      <c r="AP1861" t="inlineStr"/>
      <c r="AQ1861" t="inlineStr">
        <is>
          <t>OST_306</t>
        </is>
      </c>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row>
    <row r="1862">
      <c r="A1862" t="inlineStr">
        <is>
          <t>Biyouha</t>
        </is>
      </c>
      <c r="B1862" t="inlineStr">
        <is>
          <t>CTR_855</t>
        </is>
      </c>
      <c r="C1862" t="inlineStr">
        <is>
          <t>CENTRE</t>
        </is>
      </c>
      <c r="D1862" t="inlineStr">
        <is>
          <t>CAMUSAT</t>
        </is>
      </c>
      <c r="E1862" t="inlineStr">
        <is>
          <t>HGB</t>
        </is>
      </c>
      <c r="F1862" t="inlineStr">
        <is>
          <t>CENTRE</t>
        </is>
      </c>
      <c r="G1862" t="inlineStr">
        <is>
          <t>Biyouha</t>
        </is>
      </c>
      <c r="H1862" t="inlineStr">
        <is>
          <t>ZTE</t>
        </is>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inlineStr">
        <is>
          <t>EXCLU</t>
        </is>
      </c>
      <c r="AJ1862" t="inlineStr"/>
      <c r="AK1862" t="inlineStr">
        <is>
          <t>Exclu</t>
        </is>
      </c>
      <c r="AL1862" t="inlineStr">
        <is>
          <t>Exclu</t>
        </is>
      </c>
      <c r="AM1862" t="inlineStr">
        <is>
          <t>EXCLU</t>
        </is>
      </c>
      <c r="AN1862" t="inlineStr">
        <is>
          <t>Exclu</t>
        </is>
      </c>
      <c r="AO1862" t="inlineStr"/>
      <c r="AP1862" t="inlineStr"/>
      <c r="AQ1862" t="inlineStr">
        <is>
          <t>CTR_855</t>
        </is>
      </c>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is>
          <t>Grid-Gen-Lithium</t>
        </is>
      </c>
    </row>
    <row r="1863">
      <c r="A1863" t="inlineStr">
        <is>
          <t>Indoor-BEAC</t>
        </is>
      </c>
      <c r="B1863" t="inlineStr">
        <is>
          <t>CTR_878</t>
        </is>
      </c>
      <c r="C1863" t="inlineStr">
        <is>
          <t>Yaounde</t>
        </is>
      </c>
      <c r="D1863" t="inlineStr">
        <is>
          <t>CAMUSAT</t>
        </is>
      </c>
      <c r="E1863" t="inlineStr">
        <is>
          <t>Good Grid no GE - 8h</t>
        </is>
      </c>
      <c r="F1863" t="inlineStr">
        <is>
          <t>CENTRE</t>
        </is>
      </c>
      <c r="G1863" t="inlineStr">
        <is>
          <t>Yaounde</t>
        </is>
      </c>
      <c r="H1863" t="inlineStr">
        <is>
          <t>ZTE</t>
        </is>
      </c>
      <c r="I1863" t="n">
        <v>13.86855689960706</v>
      </c>
      <c r="J1863" t="n">
        <v>13.86855689960706</v>
      </c>
      <c r="K1863" t="n">
        <v>13.86855689960706</v>
      </c>
      <c r="L1863" t="n">
        <v>13.86855689960706</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inlineStr">
        <is>
          <t>Operationnel</t>
        </is>
      </c>
      <c r="AJ1863" t="inlineStr"/>
      <c r="AK1863" t="inlineStr">
        <is>
          <t>no impacts</t>
        </is>
      </c>
      <c r="AL1863" t="inlineStr">
        <is>
          <t>no impacts</t>
        </is>
      </c>
      <c r="AM1863" t="inlineStr">
        <is>
          <t>no impacts</t>
        </is>
      </c>
      <c r="AN1863" t="inlineStr">
        <is>
          <t>no impacts</t>
        </is>
      </c>
      <c r="AO1863" t="inlineStr"/>
      <c r="AP1863" t="inlineStr"/>
      <c r="AQ1863" t="inlineStr">
        <is>
          <t>CTR_878</t>
        </is>
      </c>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is>
          <t>Grid-Gen</t>
        </is>
      </c>
    </row>
    <row r="1864">
      <c r="A1864" t="inlineStr">
        <is>
          <t>Ngoumou-I</t>
        </is>
      </c>
      <c r="B1864" t="inlineStr">
        <is>
          <t>CTR_577</t>
        </is>
      </c>
      <c r="C1864" t="inlineStr">
        <is>
          <t>CENTRE</t>
        </is>
      </c>
      <c r="D1864" t="inlineStr">
        <is>
          <t>CAMUSAT</t>
        </is>
      </c>
      <c r="E1864" t="inlineStr">
        <is>
          <t>Medium Grid + GE</t>
        </is>
      </c>
      <c r="F1864" t="inlineStr">
        <is>
          <t>CENTRE</t>
        </is>
      </c>
      <c r="G1864" t="inlineStr">
        <is>
          <t>Ngoumou</t>
        </is>
      </c>
      <c r="H1864" t="inlineStr">
        <is>
          <t>ZTE</t>
        </is>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inlineStr">
        <is>
          <t>EXCLU</t>
        </is>
      </c>
      <c r="AJ1864" t="inlineStr"/>
      <c r="AK1864" t="inlineStr">
        <is>
          <t>Exclu</t>
        </is>
      </c>
      <c r="AL1864" t="inlineStr">
        <is>
          <t>Exclu</t>
        </is>
      </c>
      <c r="AM1864" t="inlineStr">
        <is>
          <t>EXCLU</t>
        </is>
      </c>
      <c r="AN1864" t="inlineStr">
        <is>
          <t>Exclu</t>
        </is>
      </c>
      <c r="AO1864" t="inlineStr"/>
      <c r="AP1864" t="inlineStr"/>
      <c r="AQ1864" t="inlineStr">
        <is>
          <t>CTR_577</t>
        </is>
      </c>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row>
    <row r="1865">
      <c r="A1865" t="inlineStr">
        <is>
          <t>Minisite-Tradex-Village</t>
        </is>
      </c>
      <c r="B1865" t="inlineStr">
        <is>
          <t>LIT_663</t>
        </is>
      </c>
      <c r="C1865" t="inlineStr">
        <is>
          <t>Douala</t>
        </is>
      </c>
      <c r="D1865" t="inlineStr">
        <is>
          <t>CAMUSAT</t>
        </is>
      </c>
      <c r="E1865" t="inlineStr">
        <is>
          <t>Good Grid no GE - 8h</t>
        </is>
      </c>
      <c r="F1865" t="inlineStr">
        <is>
          <t>LITTORAL</t>
        </is>
      </c>
      <c r="G1865" t="inlineStr">
        <is>
          <t>Douala</t>
        </is>
      </c>
      <c r="H1865" t="inlineStr">
        <is>
          <t>ZTE</t>
        </is>
      </c>
      <c r="I1865" t="n">
        <v>2.188899161893999</v>
      </c>
      <c r="J1865" t="n">
        <v>2.685338566858715</v>
      </c>
      <c r="K1865" t="n">
        <v>2.182121832133389</v>
      </c>
      <c r="L1865" t="n">
        <v>2.155547565440469</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inlineStr">
        <is>
          <t>Operationnel</t>
        </is>
      </c>
      <c r="AJ1865" t="inlineStr"/>
      <c r="AK1865" t="inlineStr">
        <is>
          <t>AKTIVCO GRID ONLY</t>
        </is>
      </c>
      <c r="AL1865" t="inlineStr">
        <is>
          <t>POWER ISSUE</t>
        </is>
      </c>
      <c r="AM1865" t="inlineStr">
        <is>
          <t>AKTIVCO Coupure ENEO &amp; Baisse de tension</t>
        </is>
      </c>
      <c r="AN1865" t="inlineStr">
        <is>
          <t>PASSIVE</t>
        </is>
      </c>
      <c r="AO1865" t="inlineStr">
        <is>
          <t>(05/06/2026 ocm ran 18h): 06.05.26: Grid only site grid outage / grid return awaited..;..;(05/06/2026 ticket): INC-20260506-00018092...Grid Outage</t>
        </is>
      </c>
      <c r="AP1865" t="inlineStr">
        <is>
          <t>: 06.05.26 : Grid only site grid outage / grid return awaited.;.; : .Grid Outage</t>
        </is>
      </c>
      <c r="AQ1865" t="inlineStr">
        <is>
          <t>LIT_663</t>
        </is>
      </c>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is>
          <t>(05/06/2026 ocm ran 18h): 06.05.26: Grid only site grid outage / grid return awaited</t>
        </is>
      </c>
      <c r="BH1865" t="inlineStr"/>
      <c r="BI1865" t="inlineStr"/>
      <c r="BJ1865" t="inlineStr">
        <is>
          <t>(05/06/2026 ticket): INC-20260506-00018092...Grid Outage</t>
        </is>
      </c>
      <c r="BK1865" t="inlineStr"/>
      <c r="BL1865" t="inlineStr"/>
      <c r="BM1865" t="inlineStr"/>
      <c r="BN1865" t="inlineStr"/>
      <c r="BO1865" t="inlineStr"/>
      <c r="BP1865" t="inlineStr"/>
      <c r="BQ1865" t="inlineStr">
        <is>
          <t>Grid-Lithium</t>
        </is>
      </c>
    </row>
    <row r="1866">
      <c r="A1866" t="inlineStr">
        <is>
          <t>Minisite-PK8-ESG-ISTA</t>
        </is>
      </c>
      <c r="B1866" t="inlineStr">
        <is>
          <t>LIT_630</t>
        </is>
      </c>
      <c r="C1866" t="inlineStr">
        <is>
          <t>Douala</t>
        </is>
      </c>
      <c r="D1866" t="inlineStr">
        <is>
          <t>CAMUSAT</t>
        </is>
      </c>
      <c r="E1866" t="inlineStr">
        <is>
          <t>Good Grid no GE - 8h</t>
        </is>
      </c>
      <c r="F1866" t="inlineStr">
        <is>
          <t>LITTORAL</t>
        </is>
      </c>
      <c r="G1866" t="inlineStr">
        <is>
          <t>Douala</t>
        </is>
      </c>
      <c r="H1866" t="inlineStr">
        <is>
          <t>ZTE</t>
        </is>
      </c>
      <c r="I1866" t="n">
        <v>0.009363416116632774</v>
      </c>
      <c r="J1866" t="n">
        <v>3.428847311754315</v>
      </c>
      <c r="K1866" t="n">
        <v>0</v>
      </c>
      <c r="L1866" t="n">
        <v>0.003477840271892233</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inlineStr">
        <is>
          <t>Operationnel</t>
        </is>
      </c>
      <c r="AJ1866" t="inlineStr"/>
      <c r="AK1866" t="inlineStr">
        <is>
          <t>AKTIVCO GRID ONLY</t>
        </is>
      </c>
      <c r="AL1866" t="inlineStr">
        <is>
          <t>POWER ISSUE</t>
        </is>
      </c>
      <c r="AM1866" t="inlineStr">
        <is>
          <t>AKTIVCO Coupure ENEO &amp; Baisse de tension</t>
        </is>
      </c>
      <c r="AN1866" t="inlineStr">
        <is>
          <t>PASSIVE</t>
        </is>
      </c>
      <c r="AO1866" t="inlineStr">
        <is>
          <t>(05/06/2026 ocm ran 18h): 06.05.26: Camusat: grid only site awaited gris return - Escalated to L4
05.05.26: Camusat: grid only site awaited gris return - Escalated to L3
04.05.26: Power alarms; Camusat feedback awaiting - Escalated to L2..;..;(05/06/2026 ocm ran 15h): 06.05.26: Camusat: grid only site awaited gris return - Escalated to L4
05.05.26: Camusat: grid only site awaited gris return - Escalated to L3
04.05.26: Power alarms; Camusat feedback awaiting - Escalated to L2..;..;(05/06/2026 ocm ran 10h): 06.05.26: Camusat: grid only site awaited gris return - Escalated to L4
05.05.26: Camusat: grid only site awaited gris return - Escalated to L3
04.05.26: Power alarms; Camusat feedback awaiting - Escalated to L2</t>
        </is>
      </c>
      <c r="AP1866" t="inlineStr">
        <is>
          <t>: 06.05.26 : Camusat : grid only site awaited gris return - Escalated to L4 05.05.26 : Camusat : grid only site awaited gris return - Escalated to L3 04.05.26 : Power alarms; Camusat feedback awaiting - Escalated to L2.;.; : 06.05.26 : Camusat : grid only site awaited gris return - Escalated to L4 05.05.26 : Camusat : grid only site awaited gris return - Escalated to L3 04.05.26 : Power alarms; Camusat feedback awaiting - Escalated to L2.;.; : 06.05.26 : Camusat : grid only site awaited gris return - Escalated to L4 05.05.26 : Camusat : grid only site awaited gris return - Escalated to L3 04.05.26 : Power alarms; Camusat feedback awaiting - Escalated to L2</t>
        </is>
      </c>
      <c r="AQ1866" t="inlineStr">
        <is>
          <t>LIT_630</t>
        </is>
      </c>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is>
          <t>(05/06/2026 ocm ran 18h): 06.05.26: Camusat: grid only site awaited gris return - Escalated to L4
05.05.26: Camusat: grid only site awaited gris return - Escalated to L3
04.05.26: Power alarms; Camusat feedback awaiting - Escalated to L2</t>
        </is>
      </c>
      <c r="BH1866" t="inlineStr">
        <is>
          <t>(05/06/2026 ocm ran 15h): 06.05.26: Camusat: grid only site awaited gris return - Escalated to L4
05.05.26: Camusat: grid only site awaited gris return - Escalated to L3
04.05.26: Power alarms; Camusat feedback awaiting - Escalated to L2</t>
        </is>
      </c>
      <c r="BI1866" t="inlineStr">
        <is>
          <t>(05/06/2026 ocm ran 10h): 06.05.26: Camusat: grid only site awaited gris return - Escalated to L4
05.05.26: Camusat: grid only site awaited gris return - Escalated to L3
04.05.26: Power alarms; Camusat feedback awaiting - Escalated to L2</t>
        </is>
      </c>
      <c r="BJ1866" t="inlineStr"/>
      <c r="BK1866" t="inlineStr"/>
      <c r="BL1866" t="inlineStr"/>
      <c r="BM1866" t="inlineStr"/>
      <c r="BN1866" t="inlineStr"/>
      <c r="BO1866" t="inlineStr"/>
      <c r="BP1866" t="inlineStr"/>
      <c r="BQ1866" t="inlineStr">
        <is>
          <t>Grid-Gen</t>
        </is>
      </c>
    </row>
    <row r="1867">
      <c r="A1867" t="inlineStr">
        <is>
          <t>CBC</t>
        </is>
      </c>
      <c r="B1867" t="inlineStr">
        <is>
          <t>CTR_805</t>
        </is>
      </c>
      <c r="C1867" t="inlineStr">
        <is>
          <t>Yaounde</t>
        </is>
      </c>
      <c r="D1867" t="inlineStr"/>
      <c r="E1867" t="inlineStr"/>
      <c r="F1867" t="inlineStr">
        <is>
          <t>CENTRE</t>
        </is>
      </c>
      <c r="G1867" t="inlineStr">
        <is>
          <t>Yaounde</t>
        </is>
      </c>
      <c r="H1867" t="inlineStr">
        <is>
          <t>ZTE</t>
        </is>
      </c>
      <c r="I1867" t="n">
        <v>0.01733569612450849</v>
      </c>
      <c r="J1867" t="n">
        <v>8.91753915868282e-05</v>
      </c>
      <c r="K1867" t="n">
        <v>7.134031326964783e-05</v>
      </c>
      <c r="L1867" t="n">
        <v>7.134031326947414e-05</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inlineStr">
        <is>
          <t>Operationnel</t>
        </is>
      </c>
      <c r="AJ1867" t="inlineStr"/>
      <c r="AK1867" t="inlineStr">
        <is>
          <t>no impacts</t>
        </is>
      </c>
      <c r="AL1867" t="inlineStr">
        <is>
          <t>no impacts</t>
        </is>
      </c>
      <c r="AM1867" t="inlineStr">
        <is>
          <t>no impacts</t>
        </is>
      </c>
      <c r="AN1867" t="inlineStr">
        <is>
          <t>no impacts</t>
        </is>
      </c>
      <c r="AO1867" t="inlineStr"/>
      <c r="AP1867" t="inlineStr"/>
      <c r="AQ1867" t="inlineStr">
        <is>
          <t>CTR_805</t>
        </is>
      </c>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row>
    <row r="1868">
      <c r="A1868" t="inlineStr">
        <is>
          <t>Bandjoun-IUT</t>
        </is>
      </c>
      <c r="B1868" t="inlineStr">
        <is>
          <t>OST_239</t>
        </is>
      </c>
      <c r="C1868" t="inlineStr">
        <is>
          <t>OUEST</t>
        </is>
      </c>
      <c r="D1868" t="inlineStr">
        <is>
          <t>CAMUSAT</t>
        </is>
      </c>
      <c r="E1868" t="inlineStr">
        <is>
          <t>Good Grid + GE</t>
        </is>
      </c>
      <c r="F1868" t="inlineStr">
        <is>
          <t>OUEST</t>
        </is>
      </c>
      <c r="G1868" t="inlineStr">
        <is>
          <t>Bandjoun</t>
        </is>
      </c>
      <c r="H1868" t="inlineStr">
        <is>
          <t>Huawei</t>
        </is>
      </c>
      <c r="I1868" t="n">
        <v>4.291726235828246</v>
      </c>
      <c r="J1868" t="n">
        <v>2.40909103880057</v>
      </c>
      <c r="K1868" t="n">
        <v>3.372399288879758</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inlineStr">
        <is>
          <t>Operationnel</t>
        </is>
      </c>
      <c r="AJ1868" t="inlineStr"/>
      <c r="AK1868" t="inlineStr">
        <is>
          <t>no impacts</t>
        </is>
      </c>
      <c r="AL1868" t="inlineStr">
        <is>
          <t>no impacts</t>
        </is>
      </c>
      <c r="AM1868" t="inlineStr">
        <is>
          <t>no impacts</t>
        </is>
      </c>
      <c r="AN1868" t="inlineStr">
        <is>
          <t>no impacts</t>
        </is>
      </c>
      <c r="AO1868" t="inlineStr"/>
      <c r="AP1868" t="inlineStr"/>
      <c r="AQ1868" t="inlineStr">
        <is>
          <t>OST_239</t>
        </is>
      </c>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is>
          <t>Grid-Gen</t>
        </is>
      </c>
    </row>
    <row r="1869">
      <c r="A1869" t="inlineStr">
        <is>
          <t>Maroua-Diguirwo-IHS</t>
        </is>
      </c>
      <c r="B1869" t="inlineStr">
        <is>
          <t>EXN_114</t>
        </is>
      </c>
      <c r="C1869" t="inlineStr">
        <is>
          <t>Maroua</t>
        </is>
      </c>
      <c r="D1869" t="inlineStr">
        <is>
          <t>IHS</t>
        </is>
      </c>
      <c r="E1869" t="inlineStr">
        <is>
          <t>Grid-Gen</t>
        </is>
      </c>
      <c r="F1869" t="inlineStr">
        <is>
          <t>EXTREME-NORD</t>
        </is>
      </c>
      <c r="G1869" t="inlineStr">
        <is>
          <t>Maroua</t>
        </is>
      </c>
      <c r="H1869" t="inlineStr">
        <is>
          <t>Huawei</t>
        </is>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inlineStr">
        <is>
          <t>Operationnel</t>
        </is>
      </c>
      <c r="AJ1869" t="inlineStr"/>
      <c r="AK1869" t="inlineStr">
        <is>
          <t>no impacts</t>
        </is>
      </c>
      <c r="AL1869" t="inlineStr">
        <is>
          <t>no impacts</t>
        </is>
      </c>
      <c r="AM1869" t="inlineStr">
        <is>
          <t>no impacts</t>
        </is>
      </c>
      <c r="AN1869" t="inlineStr">
        <is>
          <t>no impacts</t>
        </is>
      </c>
      <c r="AO1869" t="inlineStr"/>
      <c r="AP1869" t="inlineStr"/>
      <c r="AQ1869" t="inlineStr">
        <is>
          <t>EXN_114</t>
        </is>
      </c>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is>
          <t>EXN_114</t>
        </is>
      </c>
      <c r="BQ1869" t="inlineStr"/>
    </row>
    <row r="1870">
      <c r="A1870" t="inlineStr">
        <is>
          <t>Maroua-Diguirwo-II</t>
        </is>
      </c>
      <c r="B1870" t="inlineStr">
        <is>
          <t>EXN_196</t>
        </is>
      </c>
      <c r="C1870" t="inlineStr">
        <is>
          <t>Maroua</t>
        </is>
      </c>
      <c r="D1870" t="inlineStr">
        <is>
          <t>CAMUSAT</t>
        </is>
      </c>
      <c r="E1870" t="inlineStr">
        <is>
          <t>Good Grid + GE</t>
        </is>
      </c>
      <c r="F1870" t="inlineStr">
        <is>
          <t>EXTREME-NORD</t>
        </is>
      </c>
      <c r="G1870" t="inlineStr">
        <is>
          <t>Maroua</t>
        </is>
      </c>
      <c r="H1870" t="inlineStr">
        <is>
          <t>Huawei</t>
        </is>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inlineStr">
        <is>
          <t>Operationnel</t>
        </is>
      </c>
      <c r="AJ1870" t="inlineStr"/>
      <c r="AK1870" t="inlineStr">
        <is>
          <t>no impacts</t>
        </is>
      </c>
      <c r="AL1870" t="inlineStr">
        <is>
          <t>no impacts</t>
        </is>
      </c>
      <c r="AM1870" t="inlineStr">
        <is>
          <t>no impacts</t>
        </is>
      </c>
      <c r="AN1870" t="inlineStr">
        <is>
          <t>no impacts</t>
        </is>
      </c>
      <c r="AO1870" t="inlineStr"/>
      <c r="AP1870" t="inlineStr"/>
      <c r="AQ1870" t="inlineStr">
        <is>
          <t>EXN_196</t>
        </is>
      </c>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is>
          <t>Grid-Gen</t>
        </is>
      </c>
    </row>
    <row r="1871">
      <c r="A1871" t="inlineStr">
        <is>
          <t>Ngd-Bamyangal-rural</t>
        </is>
      </c>
      <c r="B1871" t="inlineStr">
        <is>
          <t>ADM_151</t>
        </is>
      </c>
      <c r="C1871" t="inlineStr">
        <is>
          <t>Ngaoundere</t>
        </is>
      </c>
      <c r="D1871" t="inlineStr">
        <is>
          <t>CAMUSAT</t>
        </is>
      </c>
      <c r="E1871" t="inlineStr">
        <is>
          <t>Medium Grid + Solar + GE</t>
        </is>
      </c>
      <c r="F1871" t="inlineStr">
        <is>
          <t>ADAMAOUA</t>
        </is>
      </c>
      <c r="G1871" t="inlineStr">
        <is>
          <t>Ngaoundere</t>
        </is>
      </c>
      <c r="H1871" t="inlineStr">
        <is>
          <t>Huawei</t>
        </is>
      </c>
      <c r="I1871" t="n">
        <v>0.1577512677173668</v>
      </c>
      <c r="J1871" t="n">
        <v>0.06741659603975651</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inlineStr">
        <is>
          <t>Operationnel</t>
        </is>
      </c>
      <c r="AJ1871" t="inlineStr"/>
      <c r="AK1871" t="inlineStr">
        <is>
          <t>no impacts</t>
        </is>
      </c>
      <c r="AL1871" t="inlineStr">
        <is>
          <t>no impacts</t>
        </is>
      </c>
      <c r="AM1871" t="inlineStr">
        <is>
          <t>no impacts</t>
        </is>
      </c>
      <c r="AN1871" t="inlineStr">
        <is>
          <t>no impacts</t>
        </is>
      </c>
      <c r="AO1871" t="inlineStr"/>
      <c r="AP1871" t="inlineStr"/>
      <c r="AQ1871" t="inlineStr">
        <is>
          <t>ADM_151</t>
        </is>
      </c>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row>
    <row r="1872">
      <c r="A1872" t="inlineStr">
        <is>
          <t>Ngoumou-Camrail</t>
        </is>
      </c>
      <c r="B1872" t="inlineStr">
        <is>
          <t>CTR_098</t>
        </is>
      </c>
      <c r="C1872" t="inlineStr">
        <is>
          <t>CENTRE</t>
        </is>
      </c>
      <c r="D1872" t="inlineStr">
        <is>
          <t>CAMUSAT</t>
        </is>
      </c>
      <c r="E1872" t="inlineStr">
        <is>
          <t>Medium Grid + Solar + GE</t>
        </is>
      </c>
      <c r="F1872" t="inlineStr">
        <is>
          <t>CENTRE</t>
        </is>
      </c>
      <c r="G1872" t="inlineStr">
        <is>
          <t>Ngoumou</t>
        </is>
      </c>
      <c r="H1872" t="inlineStr">
        <is>
          <t>NOKIA</t>
        </is>
      </c>
      <c r="I1872" t="n">
        <v>0</v>
      </c>
      <c r="J1872" t="n">
        <v>0</v>
      </c>
      <c r="K1872" t="n">
        <v>0</v>
      </c>
      <c r="L1872" t="n">
        <v>0</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inlineStr">
        <is>
          <t>Operationnel</t>
        </is>
      </c>
      <c r="AJ1872" t="inlineStr"/>
      <c r="AK1872" t="inlineStr">
        <is>
          <t>no impacts</t>
        </is>
      </c>
      <c r="AL1872" t="inlineStr">
        <is>
          <t>no impacts</t>
        </is>
      </c>
      <c r="AM1872" t="inlineStr">
        <is>
          <t>no impacts</t>
        </is>
      </c>
      <c r="AN1872" t="inlineStr">
        <is>
          <t>no impacts</t>
        </is>
      </c>
      <c r="AO1872" t="inlineStr"/>
      <c r="AP1872" t="inlineStr"/>
      <c r="AQ1872" t="inlineStr">
        <is>
          <t>CTR_098</t>
        </is>
      </c>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row>
    <row r="1873">
      <c r="A1873" t="inlineStr">
        <is>
          <t>Cogefar</t>
        </is>
      </c>
      <c r="B1873" t="inlineStr">
        <is>
          <t>LIT_198</t>
        </is>
      </c>
      <c r="C1873" t="inlineStr">
        <is>
          <t>Douala</t>
        </is>
      </c>
      <c r="D1873" t="inlineStr">
        <is>
          <t>IHS</t>
        </is>
      </c>
      <c r="E1873" t="inlineStr">
        <is>
          <t>Grid-Gen</t>
        </is>
      </c>
      <c r="F1873" t="inlineStr">
        <is>
          <t>LITTORAL</t>
        </is>
      </c>
      <c r="G1873" t="inlineStr">
        <is>
          <t>Douala</t>
        </is>
      </c>
      <c r="H1873" t="inlineStr">
        <is>
          <t>ZTE</t>
        </is>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inlineStr">
        <is>
          <t>Operationnel</t>
        </is>
      </c>
      <c r="AJ1873" t="inlineStr"/>
      <c r="AK1873" t="inlineStr">
        <is>
          <t>no impacts</t>
        </is>
      </c>
      <c r="AL1873" t="inlineStr">
        <is>
          <t>no impacts</t>
        </is>
      </c>
      <c r="AM1873" t="inlineStr">
        <is>
          <t>no impacts</t>
        </is>
      </c>
      <c r="AN1873" t="inlineStr">
        <is>
          <t>no impacts</t>
        </is>
      </c>
      <c r="AO1873" t="inlineStr"/>
      <c r="AP1873" t="inlineStr"/>
      <c r="AQ1873" t="inlineStr">
        <is>
          <t>LIT_198</t>
        </is>
      </c>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is>
          <t>LIT_198</t>
        </is>
      </c>
      <c r="BQ1873" t="inlineStr">
        <is>
          <t>Grid-Gen</t>
        </is>
      </c>
    </row>
    <row r="1874">
      <c r="A1874" t="inlineStr">
        <is>
          <t>Nkolmeyos-IHS</t>
        </is>
      </c>
      <c r="B1874" t="inlineStr">
        <is>
          <t>SUD_111</t>
        </is>
      </c>
      <c r="C1874" t="inlineStr">
        <is>
          <t>CENTRE</t>
        </is>
      </c>
      <c r="D1874" t="inlineStr">
        <is>
          <t>IHS</t>
        </is>
      </c>
      <c r="E1874" t="inlineStr">
        <is>
          <t>Gen-Lithium</t>
        </is>
      </c>
      <c r="F1874" t="inlineStr">
        <is>
          <t>SUD</t>
        </is>
      </c>
      <c r="G1874" t="inlineStr">
        <is>
          <t>Nkolmeyos</t>
        </is>
      </c>
      <c r="H1874" t="inlineStr">
        <is>
          <t>ZTE</t>
        </is>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inlineStr">
        <is>
          <t>Operationnel</t>
        </is>
      </c>
      <c r="AJ1874" t="inlineStr"/>
      <c r="AK1874" t="inlineStr">
        <is>
          <t>no impacts</t>
        </is>
      </c>
      <c r="AL1874" t="inlineStr">
        <is>
          <t>no impacts</t>
        </is>
      </c>
      <c r="AM1874" t="inlineStr">
        <is>
          <t>no impacts</t>
        </is>
      </c>
      <c r="AN1874" t="inlineStr">
        <is>
          <t>no impacts</t>
        </is>
      </c>
      <c r="AO1874" t="inlineStr"/>
      <c r="AP1874" t="inlineStr"/>
      <c r="AQ1874" t="inlineStr">
        <is>
          <t>SUD_111</t>
        </is>
      </c>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is>
          <t>SUD_111</t>
        </is>
      </c>
      <c r="BQ1874" t="inlineStr">
        <is>
          <t>Grid-Gen</t>
        </is>
      </c>
    </row>
    <row r="1875">
      <c r="A1875" t="inlineStr">
        <is>
          <t>Meyo-Elie</t>
        </is>
      </c>
      <c r="B1875" t="inlineStr">
        <is>
          <t>SUD_124</t>
        </is>
      </c>
      <c r="C1875" t="inlineStr">
        <is>
          <t>CENTRE</t>
        </is>
      </c>
      <c r="D1875" t="inlineStr">
        <is>
          <t>CAMUSAT</t>
        </is>
      </c>
      <c r="E1875" t="inlineStr">
        <is>
          <t>Hybrid Solar - S3</t>
        </is>
      </c>
      <c r="F1875" t="inlineStr">
        <is>
          <t>SUD</t>
        </is>
      </c>
      <c r="G1875" t="inlineStr">
        <is>
          <t>Ambam</t>
        </is>
      </c>
      <c r="H1875" t="inlineStr">
        <is>
          <t>ZTE</t>
        </is>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inlineStr">
        <is>
          <t>Operationnel</t>
        </is>
      </c>
      <c r="AJ1875" t="inlineStr"/>
      <c r="AK1875" t="inlineStr">
        <is>
          <t>no impacts</t>
        </is>
      </c>
      <c r="AL1875" t="inlineStr">
        <is>
          <t>no impacts</t>
        </is>
      </c>
      <c r="AM1875" t="inlineStr">
        <is>
          <t>no impacts</t>
        </is>
      </c>
      <c r="AN1875" t="inlineStr">
        <is>
          <t>no impacts</t>
        </is>
      </c>
      <c r="AO1875" t="inlineStr"/>
      <c r="AP1875" t="inlineStr"/>
      <c r="AQ1875" t="inlineStr">
        <is>
          <t>SUD_124</t>
        </is>
      </c>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is>
          <t>Solar-Gen</t>
        </is>
      </c>
    </row>
    <row r="1876">
      <c r="A1876" t="inlineStr">
        <is>
          <t>Hila</t>
        </is>
      </c>
      <c r="B1876" t="inlineStr">
        <is>
          <t>LIT_008</t>
        </is>
      </c>
      <c r="C1876" t="inlineStr">
        <is>
          <t>Douala</t>
        </is>
      </c>
      <c r="D1876" t="inlineStr">
        <is>
          <t>IHS</t>
        </is>
      </c>
      <c r="E1876" t="inlineStr">
        <is>
          <t>GridOnly</t>
        </is>
      </c>
      <c r="F1876" t="inlineStr">
        <is>
          <t>LITTORAL</t>
        </is>
      </c>
      <c r="G1876" t="inlineStr">
        <is>
          <t>Douala</t>
        </is>
      </c>
      <c r="H1876" t="inlineStr">
        <is>
          <t>ZTE</t>
        </is>
      </c>
      <c r="I1876" t="n">
        <v>0</v>
      </c>
      <c r="J1876" t="n">
        <v>0</v>
      </c>
      <c r="K1876" t="n">
        <v>5.030865386536086</v>
      </c>
      <c r="L1876" t="n">
        <v>0</v>
      </c>
      <c r="M1876" t="n">
        <v>0</v>
      </c>
      <c r="N1876" t="n">
        <v>0</v>
      </c>
      <c r="O1876" t="n">
        <v>0</v>
      </c>
      <c r="P1876" t="n">
        <v>0</v>
      </c>
      <c r="Q1876" t="n">
        <v>1.004168414504342</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inlineStr">
        <is>
          <t>Operationnel</t>
        </is>
      </c>
      <c r="AJ1876" t="inlineStr"/>
      <c r="AK1876" t="inlineStr">
        <is>
          <t>no impacts</t>
        </is>
      </c>
      <c r="AL1876" t="inlineStr">
        <is>
          <t>no impacts</t>
        </is>
      </c>
      <c r="AM1876" t="inlineStr">
        <is>
          <t>no impacts</t>
        </is>
      </c>
      <c r="AN1876" t="inlineStr">
        <is>
          <t>no impacts</t>
        </is>
      </c>
      <c r="AO1876" t="inlineStr"/>
      <c r="AP1876" t="inlineStr"/>
      <c r="AQ1876" t="inlineStr">
        <is>
          <t>LIT_008</t>
        </is>
      </c>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is>
          <t>LIT_008</t>
        </is>
      </c>
      <c r="BQ1876" t="inlineStr">
        <is>
          <t>Grid-Gen</t>
        </is>
      </c>
    </row>
    <row r="1877">
      <c r="A1877" t="inlineStr">
        <is>
          <t>Banyangui</t>
        </is>
      </c>
      <c r="B1877" t="inlineStr">
        <is>
          <t>LIT_382</t>
        </is>
      </c>
      <c r="C1877" t="inlineStr">
        <is>
          <t>Douala</t>
        </is>
      </c>
      <c r="D1877" t="inlineStr">
        <is>
          <t>IHS</t>
        </is>
      </c>
      <c r="E1877" t="inlineStr">
        <is>
          <t>GridOnly</t>
        </is>
      </c>
      <c r="F1877" t="inlineStr">
        <is>
          <t>LITTORAL</t>
        </is>
      </c>
      <c r="G1877" t="inlineStr">
        <is>
          <t>Douala</t>
        </is>
      </c>
      <c r="H1877" t="inlineStr">
        <is>
          <t>ZTE</t>
        </is>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inlineStr">
        <is>
          <t>Operationnel</t>
        </is>
      </c>
      <c r="AJ1877" t="inlineStr"/>
      <c r="AK1877" t="inlineStr">
        <is>
          <t>no impacts</t>
        </is>
      </c>
      <c r="AL1877" t="inlineStr">
        <is>
          <t>no impacts</t>
        </is>
      </c>
      <c r="AM1877" t="inlineStr">
        <is>
          <t>no impacts</t>
        </is>
      </c>
      <c r="AN1877" t="inlineStr">
        <is>
          <t>no impacts</t>
        </is>
      </c>
      <c r="AO1877" t="inlineStr"/>
      <c r="AP1877" t="inlineStr"/>
      <c r="AQ1877" t="inlineStr">
        <is>
          <t>LIT_382</t>
        </is>
      </c>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is>
          <t>LIT_382</t>
        </is>
      </c>
      <c r="BQ1877" t="inlineStr"/>
    </row>
    <row r="1878">
      <c r="A1878" t="inlineStr">
        <is>
          <t>Lycee-Koumassi-IHS</t>
        </is>
      </c>
      <c r="B1878" t="inlineStr">
        <is>
          <t>LIT_427</t>
        </is>
      </c>
      <c r="C1878" t="inlineStr">
        <is>
          <t>Douala</t>
        </is>
      </c>
      <c r="D1878" t="inlineStr">
        <is>
          <t>IHS</t>
        </is>
      </c>
      <c r="E1878" t="inlineStr">
        <is>
          <t>Grid-Gen</t>
        </is>
      </c>
      <c r="F1878" t="inlineStr">
        <is>
          <t>LITTORAL</t>
        </is>
      </c>
      <c r="G1878" t="inlineStr">
        <is>
          <t>Douala</t>
        </is>
      </c>
      <c r="H1878" t="inlineStr">
        <is>
          <t>ZTE</t>
        </is>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inlineStr">
        <is>
          <t>Operationnel</t>
        </is>
      </c>
      <c r="AJ1878" t="inlineStr"/>
      <c r="AK1878" t="inlineStr">
        <is>
          <t>no impacts</t>
        </is>
      </c>
      <c r="AL1878" t="inlineStr">
        <is>
          <t>no impacts</t>
        </is>
      </c>
      <c r="AM1878" t="inlineStr">
        <is>
          <t>no impacts</t>
        </is>
      </c>
      <c r="AN1878" t="inlineStr">
        <is>
          <t>no impacts</t>
        </is>
      </c>
      <c r="AO1878" t="inlineStr"/>
      <c r="AP1878" t="inlineStr"/>
      <c r="AQ1878" t="inlineStr">
        <is>
          <t>LIT_427</t>
        </is>
      </c>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is>
          <t>LIT_427</t>
        </is>
      </c>
      <c r="BQ1878" t="inlineStr">
        <is>
          <t>Grid-Gen-Lithium</t>
        </is>
      </c>
    </row>
    <row r="1879">
      <c r="A1879" t="inlineStr">
        <is>
          <t>PK18-Crf-Lapaix</t>
        </is>
      </c>
      <c r="B1879" t="inlineStr">
        <is>
          <t>LIT_731</t>
        </is>
      </c>
      <c r="C1879" t="inlineStr">
        <is>
          <t>Douala</t>
        </is>
      </c>
      <c r="D1879" t="inlineStr">
        <is>
          <t>CAMUSAT</t>
        </is>
      </c>
      <c r="E1879" t="inlineStr">
        <is>
          <t>Good Grid + GE</t>
        </is>
      </c>
      <c r="F1879" t="inlineStr">
        <is>
          <t>LITTORAL</t>
        </is>
      </c>
      <c r="G1879" t="inlineStr">
        <is>
          <t>Douala</t>
        </is>
      </c>
      <c r="H1879" t="inlineStr">
        <is>
          <t>ZTE</t>
        </is>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inlineStr">
        <is>
          <t>Operationnel</t>
        </is>
      </c>
      <c r="AJ1879" t="inlineStr"/>
      <c r="AK1879" t="inlineStr">
        <is>
          <t>no impacts</t>
        </is>
      </c>
      <c r="AL1879" t="inlineStr">
        <is>
          <t>no impacts</t>
        </is>
      </c>
      <c r="AM1879" t="inlineStr">
        <is>
          <t>no impacts</t>
        </is>
      </c>
      <c r="AN1879" t="inlineStr">
        <is>
          <t>no impacts</t>
        </is>
      </c>
      <c r="AO1879" t="inlineStr"/>
      <c r="AP1879" t="inlineStr"/>
      <c r="AQ1879" t="inlineStr">
        <is>
          <t>LIT_731</t>
        </is>
      </c>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row>
    <row r="1880">
      <c r="A1880" t="inlineStr">
        <is>
          <t>NRD_260_H_Garoua-Djagara</t>
        </is>
      </c>
      <c r="B1880" t="inlineStr">
        <is>
          <t>NRD_260</t>
        </is>
      </c>
      <c r="C1880" t="inlineStr">
        <is>
          <t>Garoua</t>
        </is>
      </c>
      <c r="D1880" t="inlineStr">
        <is>
          <t>ESCO</t>
        </is>
      </c>
      <c r="E1880" t="inlineStr">
        <is>
          <t>Hybrid Solar - S1</t>
        </is>
      </c>
      <c r="F1880" t="inlineStr">
        <is>
          <t>NRD</t>
        </is>
      </c>
      <c r="G1880" t="inlineStr">
        <is>
          <t>Garoua</t>
        </is>
      </c>
      <c r="H1880" t="inlineStr">
        <is>
          <t>Huawei</t>
        </is>
      </c>
      <c r="I1880" t="n">
        <v>0</v>
      </c>
      <c r="J1880" t="n">
        <v>0</v>
      </c>
      <c r="K1880" t="n">
        <v>0</v>
      </c>
      <c r="L1880" t="n">
        <v>0</v>
      </c>
      <c r="M1880" t="n">
        <v>0</v>
      </c>
      <c r="N1880" t="n">
        <v>0</v>
      </c>
      <c r="O1880" t="n">
        <v>0</v>
      </c>
      <c r="P1880" t="n">
        <v>0</v>
      </c>
      <c r="Q1880" t="n">
        <v>8.917539158697954e-05</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inlineStr">
        <is>
          <t>Operationnel</t>
        </is>
      </c>
      <c r="AJ1880" t="inlineStr"/>
      <c r="AK1880" t="inlineStr">
        <is>
          <t>no impacts</t>
        </is>
      </c>
      <c r="AL1880" t="inlineStr">
        <is>
          <t>no impacts</t>
        </is>
      </c>
      <c r="AM1880" t="inlineStr">
        <is>
          <t>no impacts</t>
        </is>
      </c>
      <c r="AN1880" t="inlineStr">
        <is>
          <t>no impacts</t>
        </is>
      </c>
      <c r="AO1880" t="inlineStr"/>
      <c r="AP1880" t="inlineStr"/>
      <c r="AQ1880" t="inlineStr">
        <is>
          <t>NRD_260</t>
        </is>
      </c>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is>
          <t>Grid-Gen-Lithium</t>
        </is>
      </c>
    </row>
    <row r="1881">
      <c r="A1881" t="inlineStr">
        <is>
          <t>Ndokoti-GUINNESS</t>
        </is>
      </c>
      <c r="B1881" t="inlineStr">
        <is>
          <t>LIT_525</t>
        </is>
      </c>
      <c r="C1881" t="inlineStr">
        <is>
          <t>Douala</t>
        </is>
      </c>
      <c r="D1881" t="inlineStr">
        <is>
          <t>IHS</t>
        </is>
      </c>
      <c r="E1881" t="inlineStr">
        <is>
          <t>Grid-Gen</t>
        </is>
      </c>
      <c r="F1881" t="inlineStr">
        <is>
          <t>LITTORAL</t>
        </is>
      </c>
      <c r="G1881" t="inlineStr">
        <is>
          <t>Douala</t>
        </is>
      </c>
      <c r="H1881" t="inlineStr">
        <is>
          <t>ZTE</t>
        </is>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inlineStr">
        <is>
          <t>Operationnel</t>
        </is>
      </c>
      <c r="AJ1881" t="inlineStr"/>
      <c r="AK1881" t="inlineStr">
        <is>
          <t>no impacts</t>
        </is>
      </c>
      <c r="AL1881" t="inlineStr">
        <is>
          <t>no impacts</t>
        </is>
      </c>
      <c r="AM1881" t="inlineStr">
        <is>
          <t>no impacts</t>
        </is>
      </c>
      <c r="AN1881" t="inlineStr">
        <is>
          <t>no impacts</t>
        </is>
      </c>
      <c r="AO1881" t="inlineStr"/>
      <c r="AP1881" t="inlineStr"/>
      <c r="AQ1881" t="inlineStr">
        <is>
          <t>LIT_525</t>
        </is>
      </c>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is>
          <t>LIT_525</t>
        </is>
      </c>
      <c r="BQ1881" t="inlineStr">
        <is>
          <t>Grid-Gen</t>
        </is>
      </c>
    </row>
    <row r="1882">
      <c r="A1882" t="inlineStr">
        <is>
          <t>Soudanaise-micro</t>
        </is>
      </c>
      <c r="B1882" t="inlineStr">
        <is>
          <t>LIT_703</t>
        </is>
      </c>
      <c r="C1882" t="inlineStr">
        <is>
          <t>Douala</t>
        </is>
      </c>
      <c r="D1882" t="inlineStr"/>
      <c r="E1882" t="inlineStr"/>
      <c r="F1882" t="inlineStr">
        <is>
          <t>LITTORAL</t>
        </is>
      </c>
      <c r="G1882" t="inlineStr">
        <is>
          <t>Douala</t>
        </is>
      </c>
      <c r="H1882" t="inlineStr">
        <is>
          <t>ZTE</t>
        </is>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inlineStr">
        <is>
          <t>Operationnel</t>
        </is>
      </c>
      <c r="AJ1882" t="inlineStr"/>
      <c r="AK1882" t="inlineStr">
        <is>
          <t>no impacts</t>
        </is>
      </c>
      <c r="AL1882" t="inlineStr">
        <is>
          <t>no impacts</t>
        </is>
      </c>
      <c r="AM1882" t="inlineStr">
        <is>
          <t>no impacts</t>
        </is>
      </c>
      <c r="AN1882" t="inlineStr">
        <is>
          <t>no impacts</t>
        </is>
      </c>
      <c r="AO1882" t="inlineStr"/>
      <c r="AP1882" t="inlineStr"/>
      <c r="AQ1882" t="inlineStr">
        <is>
          <t>LIT_703</t>
        </is>
      </c>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is>
          <t>Grid-Gen</t>
        </is>
      </c>
    </row>
    <row r="1883">
      <c r="A1883" t="inlineStr">
        <is>
          <t>Nkong-Marche</t>
        </is>
      </c>
      <c r="B1883" t="inlineStr">
        <is>
          <t>LIT_071</t>
        </is>
      </c>
      <c r="C1883" t="inlineStr">
        <is>
          <t>LITTORAL</t>
        </is>
      </c>
      <c r="D1883" t="inlineStr">
        <is>
          <t>IHS</t>
        </is>
      </c>
      <c r="E1883" t="inlineStr">
        <is>
          <t>Grid-Gen</t>
        </is>
      </c>
      <c r="F1883" t="inlineStr">
        <is>
          <t>LITTORAL</t>
        </is>
      </c>
      <c r="G1883" t="inlineStr">
        <is>
          <t>Nkongsamba</t>
        </is>
      </c>
      <c r="H1883" t="inlineStr">
        <is>
          <t>ZTE</t>
        </is>
      </c>
      <c r="I1883" t="n">
        <v>0</v>
      </c>
      <c r="J1883" t="n">
        <v>0</v>
      </c>
      <c r="K1883" t="n">
        <v>0</v>
      </c>
      <c r="L1883" t="n">
        <v>0</v>
      </c>
      <c r="M1883" t="n">
        <v>0</v>
      </c>
      <c r="N1883" t="n">
        <v>0</v>
      </c>
      <c r="O1883" t="n">
        <v>0</v>
      </c>
      <c r="P1883" t="n">
        <v>0</v>
      </c>
      <c r="Q1883" t="n">
        <v>0.000374536644665314</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inlineStr">
        <is>
          <t>Operationnel</t>
        </is>
      </c>
      <c r="AJ1883" t="inlineStr"/>
      <c r="AK1883" t="inlineStr">
        <is>
          <t>no impacts</t>
        </is>
      </c>
      <c r="AL1883" t="inlineStr">
        <is>
          <t>no impacts</t>
        </is>
      </c>
      <c r="AM1883" t="inlineStr">
        <is>
          <t>no impacts</t>
        </is>
      </c>
      <c r="AN1883" t="inlineStr">
        <is>
          <t>no impacts</t>
        </is>
      </c>
      <c r="AO1883" t="inlineStr"/>
      <c r="AP1883" t="inlineStr"/>
      <c r="AQ1883" t="inlineStr">
        <is>
          <t>LIT_071</t>
        </is>
      </c>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is>
          <t>LIT_071</t>
        </is>
      </c>
      <c r="BQ1883" t="inlineStr"/>
    </row>
    <row r="1884">
      <c r="A1884" t="inlineStr">
        <is>
          <t>Bomkoul</t>
        </is>
      </c>
      <c r="B1884" t="inlineStr">
        <is>
          <t>LIT_392</t>
        </is>
      </c>
      <c r="C1884" t="inlineStr">
        <is>
          <t>Douala</t>
        </is>
      </c>
      <c r="D1884" t="inlineStr">
        <is>
          <t>IHS</t>
        </is>
      </c>
      <c r="E1884" t="inlineStr">
        <is>
          <t>Grid-Gen</t>
        </is>
      </c>
      <c r="F1884" t="inlineStr">
        <is>
          <t>LITTORAL</t>
        </is>
      </c>
      <c r="G1884" t="inlineStr">
        <is>
          <t>Douala</t>
        </is>
      </c>
      <c r="H1884" t="inlineStr">
        <is>
          <t>ZTE</t>
        </is>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inlineStr">
        <is>
          <t>Operationnel</t>
        </is>
      </c>
      <c r="AJ1884" t="inlineStr"/>
      <c r="AK1884" t="inlineStr">
        <is>
          <t>no impacts</t>
        </is>
      </c>
      <c r="AL1884" t="inlineStr">
        <is>
          <t>no impacts</t>
        </is>
      </c>
      <c r="AM1884" t="inlineStr">
        <is>
          <t>no impacts</t>
        </is>
      </c>
      <c r="AN1884" t="inlineStr">
        <is>
          <t>no impacts</t>
        </is>
      </c>
      <c r="AO1884" t="inlineStr"/>
      <c r="AP1884" t="inlineStr"/>
      <c r="AQ1884" t="inlineStr">
        <is>
          <t>LIT_392</t>
        </is>
      </c>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is>
          <t>LIT_392</t>
        </is>
      </c>
      <c r="BQ1884" t="inlineStr"/>
    </row>
    <row r="1885">
      <c r="A1885" t="inlineStr">
        <is>
          <t>Nkong</t>
        </is>
      </c>
      <c r="B1885" t="inlineStr">
        <is>
          <t>LIT_021</t>
        </is>
      </c>
      <c r="C1885" t="inlineStr">
        <is>
          <t>LITTORAL</t>
        </is>
      </c>
      <c r="D1885" t="inlineStr">
        <is>
          <t>IHS</t>
        </is>
      </c>
      <c r="E1885" t="inlineStr">
        <is>
          <t>Grid-Gen</t>
        </is>
      </c>
      <c r="F1885" t="inlineStr">
        <is>
          <t>LITTORAL</t>
        </is>
      </c>
      <c r="G1885" t="inlineStr">
        <is>
          <t>Nkongsamba</t>
        </is>
      </c>
      <c r="H1885" t="inlineStr">
        <is>
          <t>ZTE</t>
        </is>
      </c>
      <c r="I1885" t="n">
        <v>0</v>
      </c>
      <c r="J1885" t="n">
        <v>0</v>
      </c>
      <c r="K1885" t="n">
        <v>0</v>
      </c>
      <c r="L1885" t="n">
        <v>0</v>
      </c>
      <c r="M1885" t="n">
        <v>0</v>
      </c>
      <c r="N1885" t="n">
        <v>0</v>
      </c>
      <c r="O1885" t="n">
        <v>0</v>
      </c>
      <c r="P1885" t="n">
        <v>0</v>
      </c>
      <c r="Q1885" t="n">
        <v>0.000374536644665314</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inlineStr">
        <is>
          <t>Operationnel</t>
        </is>
      </c>
      <c r="AJ1885" t="inlineStr"/>
      <c r="AK1885" t="inlineStr">
        <is>
          <t>no impacts</t>
        </is>
      </c>
      <c r="AL1885" t="inlineStr">
        <is>
          <t>no impacts</t>
        </is>
      </c>
      <c r="AM1885" t="inlineStr">
        <is>
          <t>no impacts</t>
        </is>
      </c>
      <c r="AN1885" t="inlineStr">
        <is>
          <t>no impacts</t>
        </is>
      </c>
      <c r="AO1885" t="inlineStr"/>
      <c r="AP1885" t="inlineStr"/>
      <c r="AQ1885" t="inlineStr">
        <is>
          <t>LIT_021</t>
        </is>
      </c>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is>
          <t>Grid-Gen</t>
        </is>
      </c>
    </row>
    <row r="1886">
      <c r="A1886" t="inlineStr">
        <is>
          <t>Sodiko-Gare-Rtiere-IHS</t>
        </is>
      </c>
      <c r="B1886" t="inlineStr">
        <is>
          <t>LIT_137</t>
        </is>
      </c>
      <c r="C1886" t="inlineStr">
        <is>
          <t>Douala</t>
        </is>
      </c>
      <c r="D1886" t="inlineStr">
        <is>
          <t>IHS</t>
        </is>
      </c>
      <c r="E1886" t="inlineStr">
        <is>
          <t>Grid-Gen</t>
        </is>
      </c>
      <c r="F1886" t="inlineStr">
        <is>
          <t>LITTORAL</t>
        </is>
      </c>
      <c r="G1886" t="inlineStr">
        <is>
          <t>Douala</t>
        </is>
      </c>
      <c r="H1886" t="inlineStr">
        <is>
          <t>ZTE</t>
        </is>
      </c>
      <c r="I1886" t="n">
        <v>0</v>
      </c>
      <c r="J1886" t="n">
        <v>0</v>
      </c>
      <c r="K1886" t="n">
        <v>0</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inlineStr">
        <is>
          <t>Operationnel</t>
        </is>
      </c>
      <c r="AJ1886" t="inlineStr"/>
      <c r="AK1886" t="inlineStr">
        <is>
          <t>no impacts</t>
        </is>
      </c>
      <c r="AL1886" t="inlineStr">
        <is>
          <t>no impacts</t>
        </is>
      </c>
      <c r="AM1886" t="inlineStr">
        <is>
          <t>no impacts</t>
        </is>
      </c>
      <c r="AN1886" t="inlineStr">
        <is>
          <t>no impacts</t>
        </is>
      </c>
      <c r="AO1886" t="inlineStr"/>
      <c r="AP1886" t="inlineStr"/>
      <c r="AQ1886" t="inlineStr">
        <is>
          <t>LIT_137</t>
        </is>
      </c>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is>
          <t>LIT_137</t>
        </is>
      </c>
      <c r="BQ1886" t="inlineStr">
        <is>
          <t>Grid-Gen</t>
        </is>
      </c>
    </row>
    <row r="1887">
      <c r="A1887" t="inlineStr">
        <is>
          <t>Bsadi-IPPB-Santa-Lucia</t>
        </is>
      </c>
      <c r="B1887" t="inlineStr">
        <is>
          <t>LIT_686</t>
        </is>
      </c>
      <c r="C1887" t="inlineStr">
        <is>
          <t>Douala</t>
        </is>
      </c>
      <c r="D1887" t="inlineStr">
        <is>
          <t>CAMUSAT</t>
        </is>
      </c>
      <c r="E1887" t="inlineStr">
        <is>
          <t>Good Grid no GE - 8h</t>
        </is>
      </c>
      <c r="F1887" t="inlineStr">
        <is>
          <t>LITTORAL</t>
        </is>
      </c>
      <c r="G1887" t="inlineStr">
        <is>
          <t>Douala</t>
        </is>
      </c>
      <c r="H1887" t="inlineStr">
        <is>
          <t>ZTE</t>
        </is>
      </c>
      <c r="I1887" t="n">
        <v>0</v>
      </c>
      <c r="J1887" t="n">
        <v>2.965920018947987</v>
      </c>
      <c r="K1887" t="n">
        <v>0.533893069431247</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inlineStr">
        <is>
          <t>Operationnel</t>
        </is>
      </c>
      <c r="AJ1887" t="inlineStr"/>
      <c r="AK1887" t="inlineStr">
        <is>
          <t>no impacts</t>
        </is>
      </c>
      <c r="AL1887" t="inlineStr">
        <is>
          <t>no impacts</t>
        </is>
      </c>
      <c r="AM1887" t="inlineStr">
        <is>
          <t>no impacts</t>
        </is>
      </c>
      <c r="AN1887" t="inlineStr">
        <is>
          <t>no impacts</t>
        </is>
      </c>
      <c r="AO1887" t="inlineStr"/>
      <c r="AP1887" t="inlineStr"/>
      <c r="AQ1887" t="inlineStr">
        <is>
          <t>LIT_686</t>
        </is>
      </c>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is>
          <t>Grid-Gen</t>
        </is>
      </c>
    </row>
    <row r="1888">
      <c r="A1888" t="inlineStr">
        <is>
          <t>Zili-Nkoteng-IHS</t>
        </is>
      </c>
      <c r="B1888" t="inlineStr">
        <is>
          <t>CTR_910</t>
        </is>
      </c>
      <c r="C1888" t="inlineStr">
        <is>
          <t>CENTRE</t>
        </is>
      </c>
      <c r="D1888" t="inlineStr">
        <is>
          <t>IHS</t>
        </is>
      </c>
      <c r="E1888" t="inlineStr">
        <is>
          <t>Hybrid-Gen</t>
        </is>
      </c>
      <c r="F1888" t="inlineStr">
        <is>
          <t>CENTRE</t>
        </is>
      </c>
      <c r="G1888" t="inlineStr">
        <is>
          <t>Nkoteng</t>
        </is>
      </c>
      <c r="H1888" t="inlineStr">
        <is>
          <t>ZTE</t>
        </is>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inlineStr">
        <is>
          <t>EXCLU</t>
        </is>
      </c>
      <c r="AJ1888" t="inlineStr"/>
      <c r="AK1888" t="inlineStr">
        <is>
          <t>Exclu</t>
        </is>
      </c>
      <c r="AL1888" t="inlineStr">
        <is>
          <t>Exclu</t>
        </is>
      </c>
      <c r="AM1888" t="inlineStr">
        <is>
          <t>EXCLU</t>
        </is>
      </c>
      <c r="AN1888" t="inlineStr">
        <is>
          <t>Exclu</t>
        </is>
      </c>
      <c r="AO1888" t="inlineStr"/>
      <c r="AP1888" t="inlineStr"/>
      <c r="AQ1888" t="inlineStr">
        <is>
          <t>CTR_910</t>
        </is>
      </c>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is>
          <t>CTR_910</t>
        </is>
      </c>
      <c r="BQ1888" t="inlineStr"/>
    </row>
    <row r="1889">
      <c r="A1889" t="inlineStr">
        <is>
          <t>LIT_869_Z_Bonamikano</t>
        </is>
      </c>
      <c r="B1889" t="inlineStr">
        <is>
          <t>LIT_869</t>
        </is>
      </c>
      <c r="C1889" t="inlineStr">
        <is>
          <t>Douala</t>
        </is>
      </c>
      <c r="D1889" t="inlineStr">
        <is>
          <t>I_HS</t>
        </is>
      </c>
      <c r="E1889" t="inlineStr">
        <is>
          <t>Grid-Gen</t>
        </is>
      </c>
      <c r="F1889" t="inlineStr">
        <is>
          <t>LITTORAL</t>
        </is>
      </c>
      <c r="G1889" t="inlineStr">
        <is>
          <t>Douala</t>
        </is>
      </c>
      <c r="H1889" t="inlineStr">
        <is>
          <t>ZTE</t>
        </is>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0</v>
      </c>
      <c r="AI1889" t="inlineStr">
        <is>
          <t>Operationnel</t>
        </is>
      </c>
      <c r="AJ1889" t="inlineStr"/>
      <c r="AK1889" t="inlineStr">
        <is>
          <t>no impacts</t>
        </is>
      </c>
      <c r="AL1889" t="inlineStr">
        <is>
          <t>no impacts</t>
        </is>
      </c>
      <c r="AM1889" t="inlineStr">
        <is>
          <t>no impacts</t>
        </is>
      </c>
      <c r="AN1889" t="inlineStr">
        <is>
          <t>no impacts</t>
        </is>
      </c>
      <c r="AO1889" t="inlineStr"/>
      <c r="AP1889" t="inlineStr"/>
      <c r="AQ1889" t="inlineStr">
        <is>
          <t>LIT_869</t>
        </is>
      </c>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is>
          <t>LIT_869</t>
        </is>
      </c>
      <c r="BQ1889" t="inlineStr">
        <is>
          <t>Grid-Gen-Lithium</t>
        </is>
      </c>
    </row>
    <row r="1890">
      <c r="A1890" t="inlineStr">
        <is>
          <t>Kribi-gd-batanga</t>
        </is>
      </c>
      <c r="B1890" t="inlineStr">
        <is>
          <t>LIT_107</t>
        </is>
      </c>
      <c r="C1890" t="inlineStr">
        <is>
          <t>LITTORAL</t>
        </is>
      </c>
      <c r="D1890" t="inlineStr">
        <is>
          <t>IHS</t>
        </is>
      </c>
      <c r="E1890" t="inlineStr">
        <is>
          <t>Grid-Gen</t>
        </is>
      </c>
      <c r="F1890" t="inlineStr">
        <is>
          <t>LITTORAL</t>
        </is>
      </c>
      <c r="G1890" t="inlineStr">
        <is>
          <t>Kribi</t>
        </is>
      </c>
      <c r="H1890" t="inlineStr">
        <is>
          <t>ZTE</t>
        </is>
      </c>
      <c r="I1890" t="n">
        <v>0</v>
      </c>
      <c r="J1890" t="n">
        <v>0.02389900494531037</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inlineStr">
        <is>
          <t>Operationnel</t>
        </is>
      </c>
      <c r="AJ1890" t="inlineStr"/>
      <c r="AK1890" t="inlineStr">
        <is>
          <t>no impacts</t>
        </is>
      </c>
      <c r="AL1890" t="inlineStr">
        <is>
          <t>no impacts</t>
        </is>
      </c>
      <c r="AM1890" t="inlineStr">
        <is>
          <t>no impacts</t>
        </is>
      </c>
      <c r="AN1890" t="inlineStr">
        <is>
          <t>no impacts</t>
        </is>
      </c>
      <c r="AO1890" t="inlineStr"/>
      <c r="AP1890" t="inlineStr"/>
      <c r="AQ1890" t="inlineStr">
        <is>
          <t>LIT_107</t>
        </is>
      </c>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is>
          <t>LIT_107</t>
        </is>
      </c>
      <c r="BQ1890" t="inlineStr">
        <is>
          <t>Gen Only</t>
        </is>
      </c>
    </row>
    <row r="1891">
      <c r="A1891" t="inlineStr">
        <is>
          <t>Bouam</t>
        </is>
      </c>
      <c r="B1891" t="inlineStr">
        <is>
          <t>EST_003</t>
        </is>
      </c>
      <c r="C1891" t="inlineStr">
        <is>
          <t>CENTRE</t>
        </is>
      </c>
      <c r="D1891" t="inlineStr">
        <is>
          <t>IHS</t>
        </is>
      </c>
      <c r="E1891" t="inlineStr">
        <is>
          <t>Grid-Gen</t>
        </is>
      </c>
      <c r="F1891" t="inlineStr">
        <is>
          <t>EST</t>
        </is>
      </c>
      <c r="G1891" t="inlineStr">
        <is>
          <t>Bouam</t>
        </is>
      </c>
      <c r="H1891" t="inlineStr">
        <is>
          <t>ZTE</t>
        </is>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inlineStr">
        <is>
          <t>EXCLU</t>
        </is>
      </c>
      <c r="AJ1891" t="inlineStr"/>
      <c r="AK1891" t="inlineStr">
        <is>
          <t>Exclu</t>
        </is>
      </c>
      <c r="AL1891" t="inlineStr">
        <is>
          <t>Exclu</t>
        </is>
      </c>
      <c r="AM1891" t="inlineStr">
        <is>
          <t>EXCLU</t>
        </is>
      </c>
      <c r="AN1891" t="inlineStr">
        <is>
          <t>Exclu</t>
        </is>
      </c>
      <c r="AO1891" t="inlineStr"/>
      <c r="AP1891" t="inlineStr"/>
      <c r="AQ1891" t="inlineStr">
        <is>
          <t>EST_003</t>
        </is>
      </c>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is>
          <t>EST_003</t>
        </is>
      </c>
      <c r="BQ1891" t="inlineStr">
        <is>
          <t>Grid-Gen-Lithium</t>
        </is>
      </c>
    </row>
    <row r="1892">
      <c r="A1892" t="inlineStr">
        <is>
          <t>Akonolinga</t>
        </is>
      </c>
      <c r="B1892" t="inlineStr">
        <is>
          <t>CTR_057</t>
        </is>
      </c>
      <c r="C1892" t="inlineStr">
        <is>
          <t>CENTRE</t>
        </is>
      </c>
      <c r="D1892" t="inlineStr">
        <is>
          <t>CAMUSAT</t>
        </is>
      </c>
      <c r="E1892" t="inlineStr">
        <is>
          <t>Medium Grid + Solar + GE</t>
        </is>
      </c>
      <c r="F1892" t="inlineStr">
        <is>
          <t>CENTRE</t>
        </is>
      </c>
      <c r="G1892" t="inlineStr">
        <is>
          <t>Akonolinga</t>
        </is>
      </c>
      <c r="H1892" t="inlineStr">
        <is>
          <t>NOKIA</t>
        </is>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inlineStr">
        <is>
          <t>EXCLU</t>
        </is>
      </c>
      <c r="AJ1892" t="inlineStr"/>
      <c r="AK1892" t="inlineStr">
        <is>
          <t>Exclu</t>
        </is>
      </c>
      <c r="AL1892" t="inlineStr">
        <is>
          <t>Exclu</t>
        </is>
      </c>
      <c r="AM1892" t="inlineStr">
        <is>
          <t>EXCLU</t>
        </is>
      </c>
      <c r="AN1892" t="inlineStr">
        <is>
          <t>Exclu</t>
        </is>
      </c>
      <c r="AO1892" t="inlineStr"/>
      <c r="AP1892" t="inlineStr"/>
      <c r="AQ1892" t="inlineStr">
        <is>
          <t>CTR_057</t>
        </is>
      </c>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is>
          <t>Grid-Gen</t>
        </is>
      </c>
    </row>
    <row r="1893">
      <c r="A1893" t="inlineStr">
        <is>
          <t>Ndogpassi-Crf-Lotus-MTN</t>
        </is>
      </c>
      <c r="B1893" t="inlineStr">
        <is>
          <t>LIT_683</t>
        </is>
      </c>
      <c r="C1893" t="inlineStr">
        <is>
          <t>Douala</t>
        </is>
      </c>
      <c r="D1893" t="inlineStr">
        <is>
          <t>MTN sharing</t>
        </is>
      </c>
      <c r="E1893" t="inlineStr">
        <is>
          <t>MTN sharing</t>
        </is>
      </c>
      <c r="F1893" t="inlineStr">
        <is>
          <t>LITTORAL</t>
        </is>
      </c>
      <c r="G1893" t="inlineStr">
        <is>
          <t>Douala</t>
        </is>
      </c>
      <c r="H1893" t="inlineStr">
        <is>
          <t>ZTE</t>
        </is>
      </c>
      <c r="I1893" t="n">
        <v>0</v>
      </c>
      <c r="J1893" t="n">
        <v>4.337651562495541</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inlineStr">
        <is>
          <t>Operationnel</t>
        </is>
      </c>
      <c r="AJ1893" t="inlineStr"/>
      <c r="AK1893" t="inlineStr">
        <is>
          <t>no impacts</t>
        </is>
      </c>
      <c r="AL1893" t="inlineStr">
        <is>
          <t>no impacts</t>
        </is>
      </c>
      <c r="AM1893" t="inlineStr">
        <is>
          <t>no impacts</t>
        </is>
      </c>
      <c r="AN1893" t="inlineStr">
        <is>
          <t>no impacts</t>
        </is>
      </c>
      <c r="AO1893" t="inlineStr"/>
      <c r="AP1893" t="inlineStr"/>
      <c r="AQ1893" t="inlineStr">
        <is>
          <t>LIT_683</t>
        </is>
      </c>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is>
          <t>Grid-Gen</t>
        </is>
      </c>
    </row>
    <row r="1894">
      <c r="A1894" t="inlineStr">
        <is>
          <t>Menloh-Maloume-Camrail</t>
        </is>
      </c>
      <c r="B1894" t="inlineStr">
        <is>
          <t>CTR_451</t>
        </is>
      </c>
      <c r="C1894" t="inlineStr">
        <is>
          <t>CENTRE</t>
        </is>
      </c>
      <c r="D1894" t="inlineStr">
        <is>
          <t>CAMUSAT</t>
        </is>
      </c>
      <c r="E1894" t="inlineStr">
        <is>
          <t>Hybrid Solar - S3</t>
        </is>
      </c>
      <c r="F1894" t="inlineStr">
        <is>
          <t>CENTRE</t>
        </is>
      </c>
      <c r="G1894" t="inlineStr">
        <is>
          <t>Eseka</t>
        </is>
      </c>
      <c r="H1894" t="inlineStr">
        <is>
          <t>NOKIA</t>
        </is>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inlineStr">
        <is>
          <t>Operationnel</t>
        </is>
      </c>
      <c r="AJ1894" t="inlineStr"/>
      <c r="AK1894" t="inlineStr">
        <is>
          <t>ACCESS-ISSUE</t>
        </is>
      </c>
      <c r="AL1894" t="inlineStr">
        <is>
          <t>ACCESS-ISSUE</t>
        </is>
      </c>
      <c r="AM1894" t="inlineStr">
        <is>
          <t>ACCESS-ISSUE</t>
        </is>
      </c>
      <c r="AN1894" t="inlineStr">
        <is>
          <t>ACCESS-ISSUE</t>
        </is>
      </c>
      <c r="AO1894" t="inlineStr">
        <is>
          <t>(05/06/2026 ocm ran 18h): 06.05.26: Demande de WP effectuée auprès de Camrail, en attente de validation..;..;(05/06/2026 ocm ran 15h): 06.05.26: Demande de WP effectuée auprès de Camrail, en attente de validation</t>
        </is>
      </c>
      <c r="AP1894" t="inlineStr">
        <is>
          <t>: 06.05.26 : Demande de WP effectuée auprès de Camrail, en attente de validation.;.; : 06.05.26 : Demande de WP effectuée auprès de Camrail, en attente de validation</t>
        </is>
      </c>
      <c r="AQ1894" t="inlineStr">
        <is>
          <t>CTR_451</t>
        </is>
      </c>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is>
          <t>(05/06/2026 ocm ran 18h): 06.05.26: Demande de WP effectuée auprès de Camrail, en attente de validation</t>
        </is>
      </c>
      <c r="BH1894" t="inlineStr">
        <is>
          <t>(05/06/2026 ocm ran 15h): 06.05.26: Demande de WP effectuée auprès de Camrail, en attente de validation</t>
        </is>
      </c>
      <c r="BI1894" t="inlineStr"/>
      <c r="BJ1894" t="inlineStr"/>
      <c r="BK1894" t="inlineStr"/>
      <c r="BL1894" t="inlineStr"/>
      <c r="BM1894" t="inlineStr"/>
      <c r="BN1894" t="inlineStr"/>
      <c r="BO1894" t="inlineStr"/>
      <c r="BP1894" t="inlineStr"/>
      <c r="BQ1894" t="inlineStr"/>
    </row>
    <row r="1895">
      <c r="A1895" t="inlineStr">
        <is>
          <t>Barriere-IHS</t>
        </is>
      </c>
      <c r="B1895" t="inlineStr">
        <is>
          <t>CTR_526</t>
        </is>
      </c>
      <c r="C1895" t="inlineStr">
        <is>
          <t>Yaounde</t>
        </is>
      </c>
      <c r="D1895" t="inlineStr">
        <is>
          <t>IHS</t>
        </is>
      </c>
      <c r="E1895" t="inlineStr">
        <is>
          <t>Grid-Gen</t>
        </is>
      </c>
      <c r="F1895" t="inlineStr">
        <is>
          <t>CENTRE</t>
        </is>
      </c>
      <c r="G1895" t="inlineStr">
        <is>
          <t>Yaounde</t>
        </is>
      </c>
      <c r="H1895" t="inlineStr">
        <is>
          <t>ZTE</t>
        </is>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inlineStr">
        <is>
          <t>Operationnel</t>
        </is>
      </c>
      <c r="AJ1895" t="inlineStr"/>
      <c r="AK1895" t="inlineStr">
        <is>
          <t>no impacts</t>
        </is>
      </c>
      <c r="AL1895" t="inlineStr">
        <is>
          <t>no impacts</t>
        </is>
      </c>
      <c r="AM1895" t="inlineStr">
        <is>
          <t>no impacts</t>
        </is>
      </c>
      <c r="AN1895" t="inlineStr">
        <is>
          <t>no impacts</t>
        </is>
      </c>
      <c r="AO1895" t="inlineStr"/>
      <c r="AP1895" t="inlineStr"/>
      <c r="AQ1895" t="inlineStr">
        <is>
          <t>CTR_526</t>
        </is>
      </c>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is>
          <t>CTR_526</t>
        </is>
      </c>
      <c r="BQ1895" t="inlineStr">
        <is>
          <t>Grid-Gen</t>
        </is>
      </c>
    </row>
    <row r="1896">
      <c r="A1896" t="inlineStr">
        <is>
          <t>Bpriso-Nodal</t>
        </is>
      </c>
      <c r="B1896" t="inlineStr">
        <is>
          <t>LIT_104</t>
        </is>
      </c>
      <c r="C1896" t="inlineStr">
        <is>
          <t>Douala</t>
        </is>
      </c>
      <c r="D1896" t="inlineStr"/>
      <c r="E1896" t="inlineStr"/>
      <c r="F1896" t="inlineStr">
        <is>
          <t>LITTORAL</t>
        </is>
      </c>
      <c r="G1896" t="inlineStr">
        <is>
          <t>Douala</t>
        </is>
      </c>
      <c r="H1896" t="inlineStr">
        <is>
          <t>ZTE</t>
        </is>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inlineStr">
        <is>
          <t>Operationnel</t>
        </is>
      </c>
      <c r="AJ1896" t="inlineStr"/>
      <c r="AK1896" t="inlineStr">
        <is>
          <t>no impacts</t>
        </is>
      </c>
      <c r="AL1896" t="inlineStr">
        <is>
          <t>no impacts</t>
        </is>
      </c>
      <c r="AM1896" t="inlineStr">
        <is>
          <t>no impacts</t>
        </is>
      </c>
      <c r="AN1896" t="inlineStr">
        <is>
          <t>no impacts</t>
        </is>
      </c>
      <c r="AO1896" t="inlineStr"/>
      <c r="AP1896" t="inlineStr"/>
      <c r="AQ1896" t="inlineStr">
        <is>
          <t>LIT_104</t>
        </is>
      </c>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is>
          <t>Grid-Gen-Lithium</t>
        </is>
      </c>
    </row>
    <row r="1897">
      <c r="A1897" t="inlineStr">
        <is>
          <t>Otele-Camrail</t>
        </is>
      </c>
      <c r="B1897" t="inlineStr">
        <is>
          <t>CTR_452</t>
        </is>
      </c>
      <c r="C1897" t="inlineStr">
        <is>
          <t>CENTRE</t>
        </is>
      </c>
      <c r="D1897" t="inlineStr">
        <is>
          <t>CAMUSAT</t>
        </is>
      </c>
      <c r="E1897" t="inlineStr">
        <is>
          <t>Medium Grid + Solar + GE</t>
        </is>
      </c>
      <c r="F1897" t="inlineStr">
        <is>
          <t>CENTRE</t>
        </is>
      </c>
      <c r="G1897" t="inlineStr">
        <is>
          <t>Ngoumou</t>
        </is>
      </c>
      <c r="H1897" t="inlineStr">
        <is>
          <t>NOKIA</t>
        </is>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inlineStr">
        <is>
          <t>Operationnel</t>
        </is>
      </c>
      <c r="AJ1897" t="inlineStr"/>
      <c r="AK1897" t="inlineStr">
        <is>
          <t>no impacts</t>
        </is>
      </c>
      <c r="AL1897" t="inlineStr">
        <is>
          <t>no impacts</t>
        </is>
      </c>
      <c r="AM1897" t="inlineStr">
        <is>
          <t>no impacts</t>
        </is>
      </c>
      <c r="AN1897" t="inlineStr">
        <is>
          <t>no impacts</t>
        </is>
      </c>
      <c r="AO1897" t="inlineStr"/>
      <c r="AP1897" t="inlineStr"/>
      <c r="AQ1897" t="inlineStr">
        <is>
          <t>CTR_452</t>
        </is>
      </c>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is>
          <t>Grid-Gen</t>
        </is>
      </c>
    </row>
    <row r="1898">
      <c r="A1898" t="inlineStr">
        <is>
          <t>Down-Beach</t>
        </is>
      </c>
      <c r="B1898" t="inlineStr">
        <is>
          <t>SUO_014</t>
        </is>
      </c>
      <c r="C1898" t="inlineStr">
        <is>
          <t>SUD-OUEST</t>
        </is>
      </c>
      <c r="D1898" t="inlineStr">
        <is>
          <t>IHS</t>
        </is>
      </c>
      <c r="E1898" t="inlineStr">
        <is>
          <t>Grid-Gen</t>
        </is>
      </c>
      <c r="F1898" t="inlineStr">
        <is>
          <t>SUD-OUEST</t>
        </is>
      </c>
      <c r="G1898" t="inlineStr">
        <is>
          <t>Limbe</t>
        </is>
      </c>
      <c r="H1898" t="inlineStr">
        <is>
          <t>Huawei</t>
        </is>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inlineStr">
        <is>
          <t>Operationnel</t>
        </is>
      </c>
      <c r="AJ1898" t="inlineStr"/>
      <c r="AK1898" t="inlineStr">
        <is>
          <t>no impacts</t>
        </is>
      </c>
      <c r="AL1898" t="inlineStr">
        <is>
          <t>no impacts</t>
        </is>
      </c>
      <c r="AM1898" t="inlineStr">
        <is>
          <t>no impacts</t>
        </is>
      </c>
      <c r="AN1898" t="inlineStr">
        <is>
          <t>no impacts</t>
        </is>
      </c>
      <c r="AO1898" t="inlineStr"/>
      <c r="AP1898" t="inlineStr"/>
      <c r="AQ1898" t="inlineStr">
        <is>
          <t>SUO_014</t>
        </is>
      </c>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is>
          <t>SUO_014</t>
        </is>
      </c>
      <c r="BQ1898" t="inlineStr">
        <is>
          <t>Gen only</t>
        </is>
      </c>
    </row>
    <row r="1899">
      <c r="A1899" t="inlineStr">
        <is>
          <t>Borongo-IHS</t>
        </is>
      </c>
      <c r="B1899" t="inlineStr">
        <is>
          <t>EST_154</t>
        </is>
      </c>
      <c r="C1899" t="inlineStr">
        <is>
          <t>CENTRE</t>
        </is>
      </c>
      <c r="D1899" t="inlineStr"/>
      <c r="E1899" t="inlineStr"/>
      <c r="F1899" t="inlineStr">
        <is>
          <t>EST</t>
        </is>
      </c>
      <c r="G1899" t="inlineStr">
        <is>
          <t xml:space="preserve">Nganha </t>
        </is>
      </c>
      <c r="H1899" t="inlineStr">
        <is>
          <t>ZTE</t>
        </is>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0</v>
      </c>
      <c r="AI1899" t="inlineStr">
        <is>
          <t>EXCLU</t>
        </is>
      </c>
      <c r="AJ1899" t="inlineStr"/>
      <c r="AK1899" t="inlineStr">
        <is>
          <t>Exclu</t>
        </is>
      </c>
      <c r="AL1899" t="inlineStr">
        <is>
          <t>Exclu</t>
        </is>
      </c>
      <c r="AM1899" t="inlineStr">
        <is>
          <t>EXCLU</t>
        </is>
      </c>
      <c r="AN1899" t="inlineStr">
        <is>
          <t>Exclu</t>
        </is>
      </c>
      <c r="AO1899" t="inlineStr">
        <is>
          <t>( hourly IHS): 06/05/2026 13:44 0:27:45 0 V Our CORD BEAUDELAIR is managing with level zero</t>
        </is>
      </c>
      <c r="AP1899" t="inlineStr">
        <is>
          <t>: 06/05/2026 13 : 44 0 : 27 : 45 0 V Our CORD BEAUDELAIR is managing with level zero</t>
        </is>
      </c>
      <c r="AQ1899" t="inlineStr">
        <is>
          <t>EST_154</t>
        </is>
      </c>
      <c r="AR1899" t="inlineStr"/>
      <c r="AS1899" t="inlineStr"/>
      <c r="AT1899" t="inlineStr"/>
      <c r="AU1899" t="inlineStr"/>
      <c r="AV1899" t="inlineStr"/>
      <c r="AW1899" t="inlineStr">
        <is>
          <t>( hourly IHS): 06/05/2026 13:44 0:27:45 0 V Our CORD BEAUDELAIR is managing with level zero</t>
        </is>
      </c>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is>
          <t>Grid-Gen</t>
        </is>
      </c>
    </row>
    <row r="1900">
      <c r="A1900" t="inlineStr">
        <is>
          <t>Boko-Douala-II-IHS</t>
        </is>
      </c>
      <c r="B1900" t="inlineStr">
        <is>
          <t>LIT_575</t>
        </is>
      </c>
      <c r="C1900" t="inlineStr">
        <is>
          <t>Douala</t>
        </is>
      </c>
      <c r="D1900" t="inlineStr">
        <is>
          <t>IHS</t>
        </is>
      </c>
      <c r="E1900" t="inlineStr">
        <is>
          <t>Grid-Gen</t>
        </is>
      </c>
      <c r="F1900" t="inlineStr">
        <is>
          <t>LITTORAL</t>
        </is>
      </c>
      <c r="G1900" t="inlineStr">
        <is>
          <t>Douala</t>
        </is>
      </c>
      <c r="H1900" t="inlineStr">
        <is>
          <t>ZTE</t>
        </is>
      </c>
      <c r="I1900" t="n">
        <v>0</v>
      </c>
      <c r="J1900" t="n">
        <v>0</v>
      </c>
      <c r="K1900" t="n">
        <v>0</v>
      </c>
      <c r="L1900" t="n">
        <v>0</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inlineStr">
        <is>
          <t>Operationnel</t>
        </is>
      </c>
      <c r="AJ1900" t="inlineStr"/>
      <c r="AK1900" t="inlineStr">
        <is>
          <t>no impacts</t>
        </is>
      </c>
      <c r="AL1900" t="inlineStr">
        <is>
          <t>no impacts</t>
        </is>
      </c>
      <c r="AM1900" t="inlineStr">
        <is>
          <t>no impacts</t>
        </is>
      </c>
      <c r="AN1900" t="inlineStr">
        <is>
          <t>no impacts</t>
        </is>
      </c>
      <c r="AO1900" t="inlineStr"/>
      <c r="AP1900" t="inlineStr"/>
      <c r="AQ1900" t="inlineStr">
        <is>
          <t>LIT_575</t>
        </is>
      </c>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is>
          <t>LIT_575</t>
        </is>
      </c>
      <c r="BQ1900" t="inlineStr">
        <is>
          <t>Grid-Gen</t>
        </is>
      </c>
    </row>
    <row r="1901">
      <c r="A1901" t="inlineStr">
        <is>
          <t>Doume-MTN-IHS</t>
        </is>
      </c>
      <c r="B1901" t="inlineStr">
        <is>
          <t>EST_092</t>
        </is>
      </c>
      <c r="C1901" t="inlineStr">
        <is>
          <t>CENTRE</t>
        </is>
      </c>
      <c r="D1901" t="inlineStr">
        <is>
          <t>IHS</t>
        </is>
      </c>
      <c r="E1901" t="inlineStr">
        <is>
          <t>Grid-Gen</t>
        </is>
      </c>
      <c r="F1901" t="inlineStr">
        <is>
          <t>EST</t>
        </is>
      </c>
      <c r="G1901" t="inlineStr">
        <is>
          <t>Doume</t>
        </is>
      </c>
      <c r="H1901" t="inlineStr">
        <is>
          <t>ZTE</t>
        </is>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inlineStr">
        <is>
          <t>EXCLU</t>
        </is>
      </c>
      <c r="AJ1901" t="inlineStr"/>
      <c r="AK1901" t="inlineStr">
        <is>
          <t>Exclu</t>
        </is>
      </c>
      <c r="AL1901" t="inlineStr">
        <is>
          <t>Exclu</t>
        </is>
      </c>
      <c r="AM1901" t="inlineStr">
        <is>
          <t>EXCLU</t>
        </is>
      </c>
      <c r="AN1901" t="inlineStr">
        <is>
          <t>Exclu</t>
        </is>
      </c>
      <c r="AO1901" t="inlineStr"/>
      <c r="AP1901" t="inlineStr"/>
      <c r="AQ1901" t="inlineStr">
        <is>
          <t>EST_092</t>
        </is>
      </c>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is>
          <t>EST_092</t>
        </is>
      </c>
      <c r="BQ1901" t="inlineStr"/>
    </row>
    <row r="1902">
      <c r="A1902" t="inlineStr">
        <is>
          <t>Makepe-Indoor</t>
        </is>
      </c>
      <c r="B1902" t="inlineStr">
        <is>
          <t>LIT_599</t>
        </is>
      </c>
      <c r="C1902" t="inlineStr">
        <is>
          <t>Douala</t>
        </is>
      </c>
      <c r="D1902" t="inlineStr"/>
      <c r="E1902" t="inlineStr"/>
      <c r="F1902" t="inlineStr">
        <is>
          <t>LITTORAL</t>
        </is>
      </c>
      <c r="G1902" t="inlineStr">
        <is>
          <t>Douala</t>
        </is>
      </c>
      <c r="H1902" t="inlineStr">
        <is>
          <t>ZTE</t>
        </is>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inlineStr">
        <is>
          <t>Operationnel</t>
        </is>
      </c>
      <c r="AJ1902" t="inlineStr"/>
      <c r="AK1902" t="inlineStr">
        <is>
          <t>no impacts</t>
        </is>
      </c>
      <c r="AL1902" t="inlineStr">
        <is>
          <t>no impacts</t>
        </is>
      </c>
      <c r="AM1902" t="inlineStr">
        <is>
          <t>no impacts</t>
        </is>
      </c>
      <c r="AN1902" t="inlineStr">
        <is>
          <t>no impacts</t>
        </is>
      </c>
      <c r="AO1902" t="inlineStr"/>
      <c r="AP1902" t="inlineStr"/>
      <c r="AQ1902" t="inlineStr">
        <is>
          <t>LIT_599</t>
        </is>
      </c>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row>
    <row r="1903">
      <c r="A1903" t="inlineStr">
        <is>
          <t>Beedi-Hte-Tension</t>
        </is>
      </c>
      <c r="B1903" t="inlineStr">
        <is>
          <t>LIT_256</t>
        </is>
      </c>
      <c r="C1903" t="inlineStr">
        <is>
          <t>Douala</t>
        </is>
      </c>
      <c r="D1903" t="inlineStr">
        <is>
          <t>IHS</t>
        </is>
      </c>
      <c r="E1903" t="inlineStr">
        <is>
          <t>Grid-Gen</t>
        </is>
      </c>
      <c r="F1903" t="inlineStr">
        <is>
          <t>LITTORAL</t>
        </is>
      </c>
      <c r="G1903" t="inlineStr">
        <is>
          <t>Douala</t>
        </is>
      </c>
      <c r="H1903" t="inlineStr">
        <is>
          <t>ZTE</t>
        </is>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inlineStr">
        <is>
          <t>Operationnel</t>
        </is>
      </c>
      <c r="AJ1903" t="inlineStr"/>
      <c r="AK1903" t="inlineStr">
        <is>
          <t>no impacts</t>
        </is>
      </c>
      <c r="AL1903" t="inlineStr">
        <is>
          <t>no impacts</t>
        </is>
      </c>
      <c r="AM1903" t="inlineStr">
        <is>
          <t>no impacts</t>
        </is>
      </c>
      <c r="AN1903" t="inlineStr">
        <is>
          <t>no impacts</t>
        </is>
      </c>
      <c r="AO1903" t="inlineStr"/>
      <c r="AP1903" t="inlineStr"/>
      <c r="AQ1903" t="inlineStr">
        <is>
          <t>LIT_256</t>
        </is>
      </c>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is>
          <t>LIT_256</t>
        </is>
      </c>
      <c r="BQ1903" t="inlineStr"/>
    </row>
    <row r="1904">
      <c r="A1904" t="inlineStr">
        <is>
          <t>ZI-Cimencam</t>
        </is>
      </c>
      <c r="B1904" t="inlineStr">
        <is>
          <t>LIT_258</t>
        </is>
      </c>
      <c r="C1904" t="inlineStr">
        <is>
          <t>Douala</t>
        </is>
      </c>
      <c r="D1904" t="inlineStr">
        <is>
          <t>OCM/Strategique</t>
        </is>
      </c>
      <c r="E1904" t="inlineStr">
        <is>
          <t>Grid-Gen</t>
        </is>
      </c>
      <c r="F1904" t="inlineStr">
        <is>
          <t>LITTORAL</t>
        </is>
      </c>
      <c r="G1904" t="inlineStr">
        <is>
          <t>Douala</t>
        </is>
      </c>
      <c r="H1904" t="inlineStr">
        <is>
          <t>ZTE</t>
        </is>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inlineStr">
        <is>
          <t>Operationnel</t>
        </is>
      </c>
      <c r="AJ1904" t="inlineStr"/>
      <c r="AK1904" t="inlineStr">
        <is>
          <t>no impacts</t>
        </is>
      </c>
      <c r="AL1904" t="inlineStr">
        <is>
          <t>no impacts</t>
        </is>
      </c>
      <c r="AM1904" t="inlineStr">
        <is>
          <t>no impacts</t>
        </is>
      </c>
      <c r="AN1904" t="inlineStr">
        <is>
          <t>no impacts</t>
        </is>
      </c>
      <c r="AO1904" t="inlineStr"/>
      <c r="AP1904" t="inlineStr"/>
      <c r="AQ1904" t="inlineStr">
        <is>
          <t>LIT_258</t>
        </is>
      </c>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is>
          <t>Grid-Gen</t>
        </is>
      </c>
    </row>
    <row r="1905">
      <c r="A1905" t="inlineStr">
        <is>
          <t>Djoum-Caminex</t>
        </is>
      </c>
      <c r="B1905" t="inlineStr">
        <is>
          <t>SUD_252</t>
        </is>
      </c>
      <c r="C1905" t="inlineStr">
        <is>
          <t>CENTRE</t>
        </is>
      </c>
      <c r="D1905" t="inlineStr">
        <is>
          <t>IHS</t>
        </is>
      </c>
      <c r="E1905" t="inlineStr">
        <is>
          <t>Gen-Lithium</t>
        </is>
      </c>
      <c r="F1905" t="inlineStr">
        <is>
          <t>SUD</t>
        </is>
      </c>
      <c r="G1905" t="inlineStr">
        <is>
          <t>Djoum</t>
        </is>
      </c>
      <c r="H1905" t="inlineStr">
        <is>
          <t>ZTE</t>
        </is>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inlineStr">
        <is>
          <t>EXCLU</t>
        </is>
      </c>
      <c r="AJ1905" t="inlineStr"/>
      <c r="AK1905" t="inlineStr">
        <is>
          <t>Exclu</t>
        </is>
      </c>
      <c r="AL1905" t="inlineStr">
        <is>
          <t>Exclu</t>
        </is>
      </c>
      <c r="AM1905" t="inlineStr">
        <is>
          <t>EXCLU</t>
        </is>
      </c>
      <c r="AN1905" t="inlineStr">
        <is>
          <t>Exclu</t>
        </is>
      </c>
      <c r="AO1905" t="inlineStr"/>
      <c r="AP1905" t="inlineStr"/>
      <c r="AQ1905" t="inlineStr">
        <is>
          <t>SUD_252</t>
        </is>
      </c>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is>
          <t>SUD_252</t>
        </is>
      </c>
      <c r="BQ1905" t="inlineStr">
        <is>
          <t>Grid-Gen-Lithium</t>
        </is>
      </c>
    </row>
    <row r="1906">
      <c r="A1906" t="inlineStr">
        <is>
          <t>Minisite-Soa</t>
        </is>
      </c>
      <c r="B1906" t="inlineStr">
        <is>
          <t>CTR_689</t>
        </is>
      </c>
      <c r="C1906" t="inlineStr">
        <is>
          <t>Yaounde</t>
        </is>
      </c>
      <c r="D1906" t="inlineStr">
        <is>
          <t>CAMUSAT</t>
        </is>
      </c>
      <c r="E1906" t="inlineStr">
        <is>
          <t>Good Grid no GE - 8h</t>
        </is>
      </c>
      <c r="F1906" t="inlineStr">
        <is>
          <t>CENTRE</t>
        </is>
      </c>
      <c r="G1906" t="inlineStr">
        <is>
          <t>Yaounde</t>
        </is>
      </c>
      <c r="H1906" t="inlineStr">
        <is>
          <t>NOKIA</t>
        </is>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inlineStr">
        <is>
          <t>EXCLU</t>
        </is>
      </c>
      <c r="AJ1906" t="inlineStr"/>
      <c r="AK1906" t="inlineStr">
        <is>
          <t>Exclu</t>
        </is>
      </c>
      <c r="AL1906" t="inlineStr">
        <is>
          <t>Exclu</t>
        </is>
      </c>
      <c r="AM1906" t="inlineStr">
        <is>
          <t>EXCLU</t>
        </is>
      </c>
      <c r="AN1906" t="inlineStr">
        <is>
          <t>Exclu</t>
        </is>
      </c>
      <c r="AO1906" t="inlineStr"/>
      <c r="AP1906" t="inlineStr"/>
      <c r="AQ1906" t="inlineStr">
        <is>
          <t>CTR_689</t>
        </is>
      </c>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is>
          <t>Grid-Gen</t>
        </is>
      </c>
    </row>
    <row r="1907">
      <c r="A1907" t="inlineStr">
        <is>
          <t>Logpom-Andem-IHS</t>
        </is>
      </c>
      <c r="B1907" t="inlineStr">
        <is>
          <t>LIT_140</t>
        </is>
      </c>
      <c r="C1907" t="inlineStr">
        <is>
          <t>Douala</t>
        </is>
      </c>
      <c r="D1907" t="inlineStr">
        <is>
          <t>IHS</t>
        </is>
      </c>
      <c r="E1907" t="inlineStr">
        <is>
          <t>Grid-Gen</t>
        </is>
      </c>
      <c r="F1907" t="inlineStr">
        <is>
          <t>LITTORAL</t>
        </is>
      </c>
      <c r="G1907" t="inlineStr">
        <is>
          <t>Douala</t>
        </is>
      </c>
      <c r="H1907" t="inlineStr">
        <is>
          <t>ZTE</t>
        </is>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inlineStr">
        <is>
          <t>Operationnel</t>
        </is>
      </c>
      <c r="AJ1907" t="inlineStr"/>
      <c r="AK1907" t="inlineStr">
        <is>
          <t>no impacts</t>
        </is>
      </c>
      <c r="AL1907" t="inlineStr">
        <is>
          <t>no impacts</t>
        </is>
      </c>
      <c r="AM1907" t="inlineStr">
        <is>
          <t>no impacts</t>
        </is>
      </c>
      <c r="AN1907" t="inlineStr">
        <is>
          <t>no impacts</t>
        </is>
      </c>
      <c r="AO1907" t="inlineStr"/>
      <c r="AP1907" t="inlineStr"/>
      <c r="AQ1907" t="inlineStr">
        <is>
          <t>LIT_140</t>
        </is>
      </c>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is>
          <t>LIT_140</t>
        </is>
      </c>
      <c r="BQ1907" t="inlineStr">
        <is>
          <t>Grid-Gen</t>
        </is>
      </c>
    </row>
    <row r="1908">
      <c r="A1908" t="inlineStr">
        <is>
          <t>Djerkoka-MTN-IHS</t>
        </is>
      </c>
      <c r="B1908" t="inlineStr">
        <is>
          <t>ADM_095</t>
        </is>
      </c>
      <c r="C1908" t="inlineStr">
        <is>
          <t>ADAMAOUA</t>
        </is>
      </c>
      <c r="D1908" t="inlineStr">
        <is>
          <t>IHS</t>
        </is>
      </c>
      <c r="E1908" t="inlineStr">
        <is>
          <t>Hybrid-Gen</t>
        </is>
      </c>
      <c r="F1908" t="inlineStr">
        <is>
          <t>ADAMAOUA</t>
        </is>
      </c>
      <c r="G1908" t="inlineStr">
        <is>
          <t>Djerkoka</t>
        </is>
      </c>
      <c r="H1908" t="inlineStr">
        <is>
          <t>NOKIA</t>
        </is>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inlineStr">
        <is>
          <t>Operationnel</t>
        </is>
      </c>
      <c r="AJ1908" t="inlineStr"/>
      <c r="AK1908" t="inlineStr">
        <is>
          <t>no impacts</t>
        </is>
      </c>
      <c r="AL1908" t="inlineStr">
        <is>
          <t>no impacts</t>
        </is>
      </c>
      <c r="AM1908" t="inlineStr">
        <is>
          <t>no impacts</t>
        </is>
      </c>
      <c r="AN1908" t="inlineStr">
        <is>
          <t>no impacts</t>
        </is>
      </c>
      <c r="AO1908" t="inlineStr"/>
      <c r="AP1908" t="inlineStr"/>
      <c r="AQ1908" t="inlineStr">
        <is>
          <t>ADM_095</t>
        </is>
      </c>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is>
          <t>ADM_095</t>
        </is>
      </c>
      <c r="BQ1908" t="inlineStr">
        <is>
          <t>Grid-Gen</t>
        </is>
      </c>
    </row>
    <row r="1909">
      <c r="A1909" t="inlineStr">
        <is>
          <t>Ngd-Madagascar</t>
        </is>
      </c>
      <c r="B1909" t="inlineStr">
        <is>
          <t>ADM_135</t>
        </is>
      </c>
      <c r="C1909" t="inlineStr">
        <is>
          <t>Ngaoundere</t>
        </is>
      </c>
      <c r="D1909" t="inlineStr">
        <is>
          <t>IHS</t>
        </is>
      </c>
      <c r="E1909" t="inlineStr">
        <is>
          <t>Grid-Gen</t>
        </is>
      </c>
      <c r="F1909" t="inlineStr">
        <is>
          <t>ADAMAOUA</t>
        </is>
      </c>
      <c r="G1909" t="inlineStr">
        <is>
          <t>Ngaoundere</t>
        </is>
      </c>
      <c r="H1909" t="inlineStr">
        <is>
          <t>Huawei</t>
        </is>
      </c>
      <c r="I1909" t="n">
        <v>0</v>
      </c>
      <c r="J1909" t="n">
        <v>0</v>
      </c>
      <c r="K1909" t="n">
        <v>0.547519069265737</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inlineStr">
        <is>
          <t>Operationnel</t>
        </is>
      </c>
      <c r="AJ1909" t="inlineStr"/>
      <c r="AK1909" t="inlineStr">
        <is>
          <t>no impacts</t>
        </is>
      </c>
      <c r="AL1909" t="inlineStr">
        <is>
          <t>no impacts</t>
        </is>
      </c>
      <c r="AM1909" t="inlineStr">
        <is>
          <t>no impacts</t>
        </is>
      </c>
      <c r="AN1909" t="inlineStr">
        <is>
          <t>no impacts</t>
        </is>
      </c>
      <c r="AO1909" t="inlineStr"/>
      <c r="AP1909" t="inlineStr"/>
      <c r="AQ1909" t="inlineStr">
        <is>
          <t>ADM_135</t>
        </is>
      </c>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is>
          <t>ADM_135</t>
        </is>
      </c>
      <c r="BQ1909" t="inlineStr">
        <is>
          <t>Grid-Gen</t>
        </is>
      </c>
    </row>
    <row r="1910">
      <c r="A1910" t="inlineStr">
        <is>
          <t>Denver</t>
        </is>
      </c>
      <c r="B1910" t="inlineStr">
        <is>
          <t>LIT_106</t>
        </is>
      </c>
      <c r="C1910" t="inlineStr">
        <is>
          <t>Douala</t>
        </is>
      </c>
      <c r="D1910" t="inlineStr">
        <is>
          <t>IHS</t>
        </is>
      </c>
      <c r="E1910" t="inlineStr">
        <is>
          <t>Grid-Gen</t>
        </is>
      </c>
      <c r="F1910" t="inlineStr">
        <is>
          <t>LITTORAL</t>
        </is>
      </c>
      <c r="G1910" t="inlineStr">
        <is>
          <t>Douala</t>
        </is>
      </c>
      <c r="H1910" t="inlineStr">
        <is>
          <t>ZTE</t>
        </is>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inlineStr">
        <is>
          <t>Operationnel</t>
        </is>
      </c>
      <c r="AJ1910" t="inlineStr"/>
      <c r="AK1910" t="inlineStr">
        <is>
          <t>no impacts</t>
        </is>
      </c>
      <c r="AL1910" t="inlineStr">
        <is>
          <t>no impacts</t>
        </is>
      </c>
      <c r="AM1910" t="inlineStr">
        <is>
          <t>no impacts</t>
        </is>
      </c>
      <c r="AN1910" t="inlineStr">
        <is>
          <t>no impacts</t>
        </is>
      </c>
      <c r="AO1910" t="inlineStr"/>
      <c r="AP1910" t="inlineStr"/>
      <c r="AQ1910" t="inlineStr">
        <is>
          <t>LIT_106</t>
        </is>
      </c>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is>
          <t>LIT_106</t>
        </is>
      </c>
      <c r="BQ1910" t="inlineStr">
        <is>
          <t>Grid-Gen</t>
        </is>
      </c>
    </row>
    <row r="1911">
      <c r="A1911" t="inlineStr">
        <is>
          <t>Ndemba</t>
        </is>
      </c>
      <c r="B1911" t="inlineStr">
        <is>
          <t>EST_075</t>
        </is>
      </c>
      <c r="C1911" t="inlineStr">
        <is>
          <t>CENTRE</t>
        </is>
      </c>
      <c r="D1911" t="inlineStr">
        <is>
          <t>IHS</t>
        </is>
      </c>
      <c r="E1911" t="inlineStr">
        <is>
          <t>Grid-Gen</t>
        </is>
      </c>
      <c r="F1911" t="inlineStr">
        <is>
          <t>EST</t>
        </is>
      </c>
      <c r="G1911" t="inlineStr">
        <is>
          <t>Ndemba</t>
        </is>
      </c>
      <c r="H1911" t="inlineStr">
        <is>
          <t>ZTE</t>
        </is>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inlineStr">
        <is>
          <t>EXCLU</t>
        </is>
      </c>
      <c r="AJ1911" t="inlineStr"/>
      <c r="AK1911" t="inlineStr">
        <is>
          <t>Exclu</t>
        </is>
      </c>
      <c r="AL1911" t="inlineStr">
        <is>
          <t>Exclu</t>
        </is>
      </c>
      <c r="AM1911" t="inlineStr">
        <is>
          <t>EXCLU</t>
        </is>
      </c>
      <c r="AN1911" t="inlineStr">
        <is>
          <t>Exclu</t>
        </is>
      </c>
      <c r="AO1911" t="inlineStr"/>
      <c r="AP1911" t="inlineStr"/>
      <c r="AQ1911" t="inlineStr">
        <is>
          <t>EST_075</t>
        </is>
      </c>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is>
          <t>EST_075</t>
        </is>
      </c>
      <c r="BQ1911" t="inlineStr">
        <is>
          <t>Grid-Gen</t>
        </is>
      </c>
    </row>
    <row r="1912">
      <c r="A1912" t="inlineStr">
        <is>
          <t>Afanoya-MTN-IHS</t>
        </is>
      </c>
      <c r="B1912" t="inlineStr">
        <is>
          <t>CTR_463</t>
        </is>
      </c>
      <c r="C1912" t="inlineStr">
        <is>
          <t>CENTRE</t>
        </is>
      </c>
      <c r="D1912" t="inlineStr">
        <is>
          <t>IHS</t>
        </is>
      </c>
      <c r="E1912" t="inlineStr">
        <is>
          <t>Grid-Gen</t>
        </is>
      </c>
      <c r="F1912" t="inlineStr">
        <is>
          <t>CENTRE</t>
        </is>
      </c>
      <c r="G1912" t="inlineStr">
        <is>
          <t>Afanoya</t>
        </is>
      </c>
      <c r="H1912" t="inlineStr">
        <is>
          <t>ZTE</t>
        </is>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inlineStr">
        <is>
          <t>EXCLU</t>
        </is>
      </c>
      <c r="AJ1912" t="inlineStr"/>
      <c r="AK1912" t="inlineStr">
        <is>
          <t>Exclu</t>
        </is>
      </c>
      <c r="AL1912" t="inlineStr">
        <is>
          <t>Exclu</t>
        </is>
      </c>
      <c r="AM1912" t="inlineStr">
        <is>
          <t>EXCLU</t>
        </is>
      </c>
      <c r="AN1912" t="inlineStr">
        <is>
          <t>Exclu</t>
        </is>
      </c>
      <c r="AO1912" t="inlineStr"/>
      <c r="AP1912" t="inlineStr"/>
      <c r="AQ1912" t="inlineStr">
        <is>
          <t>CTR_463</t>
        </is>
      </c>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is>
          <t>CTR_463</t>
        </is>
      </c>
      <c r="BP1912" t="inlineStr">
        <is>
          <t>CTR_463</t>
        </is>
      </c>
      <c r="BQ1912" t="inlineStr"/>
    </row>
    <row r="1913">
      <c r="A1913" t="inlineStr">
        <is>
          <t>Centenaire</t>
        </is>
      </c>
      <c r="B1913" t="inlineStr">
        <is>
          <t>LIT_045</t>
        </is>
      </c>
      <c r="C1913" t="inlineStr">
        <is>
          <t>Douala</t>
        </is>
      </c>
      <c r="D1913" t="inlineStr">
        <is>
          <t>IHS</t>
        </is>
      </c>
      <c r="E1913" t="inlineStr">
        <is>
          <t>Grid-Gen (LL)</t>
        </is>
      </c>
      <c r="F1913" t="inlineStr">
        <is>
          <t>LITTORAL</t>
        </is>
      </c>
      <c r="G1913" t="inlineStr">
        <is>
          <t>Douala</t>
        </is>
      </c>
      <c r="H1913" t="inlineStr">
        <is>
          <t>ZTE</t>
        </is>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inlineStr">
        <is>
          <t>Operationnel</t>
        </is>
      </c>
      <c r="AJ1913" t="inlineStr"/>
      <c r="AK1913" t="inlineStr">
        <is>
          <t>no impacts</t>
        </is>
      </c>
      <c r="AL1913" t="inlineStr">
        <is>
          <t>no impacts</t>
        </is>
      </c>
      <c r="AM1913" t="inlineStr">
        <is>
          <t>no impacts</t>
        </is>
      </c>
      <c r="AN1913" t="inlineStr">
        <is>
          <t>no impacts</t>
        </is>
      </c>
      <c r="AO1913" t="inlineStr"/>
      <c r="AP1913" t="inlineStr"/>
      <c r="AQ1913" t="inlineStr">
        <is>
          <t>LIT_045</t>
        </is>
      </c>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is>
          <t>LIT_045</t>
        </is>
      </c>
      <c r="BQ1913" t="inlineStr">
        <is>
          <t>Grid-Gen</t>
        </is>
      </c>
    </row>
    <row r="1914">
      <c r="A1914" t="inlineStr">
        <is>
          <t>Ndogpassi-Pays-Bas-IHS</t>
        </is>
      </c>
      <c r="B1914" t="inlineStr">
        <is>
          <t>LIT_634</t>
        </is>
      </c>
      <c r="C1914" t="inlineStr">
        <is>
          <t>Douala</t>
        </is>
      </c>
      <c r="D1914" t="inlineStr">
        <is>
          <t>IHS</t>
        </is>
      </c>
      <c r="E1914" t="inlineStr">
        <is>
          <t>Grid-Gen</t>
        </is>
      </c>
      <c r="F1914" t="inlineStr">
        <is>
          <t>LITTORAL</t>
        </is>
      </c>
      <c r="G1914" t="inlineStr">
        <is>
          <t>Douala</t>
        </is>
      </c>
      <c r="H1914" t="inlineStr">
        <is>
          <t>ZTE</t>
        </is>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inlineStr">
        <is>
          <t>Operationnel</t>
        </is>
      </c>
      <c r="AJ1914" t="inlineStr"/>
      <c r="AK1914" t="inlineStr">
        <is>
          <t>no impacts</t>
        </is>
      </c>
      <c r="AL1914" t="inlineStr">
        <is>
          <t>no impacts</t>
        </is>
      </c>
      <c r="AM1914" t="inlineStr">
        <is>
          <t>no impacts</t>
        </is>
      </c>
      <c r="AN1914" t="inlineStr">
        <is>
          <t>no impacts</t>
        </is>
      </c>
      <c r="AO1914" t="inlineStr"/>
      <c r="AP1914" t="inlineStr"/>
      <c r="AQ1914" t="inlineStr">
        <is>
          <t>LIT_634</t>
        </is>
      </c>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is>
          <t>LIT_634</t>
        </is>
      </c>
      <c r="BQ1914" t="inlineStr">
        <is>
          <t>Grid-Gen</t>
        </is>
      </c>
    </row>
    <row r="1915">
      <c r="A1915" t="inlineStr">
        <is>
          <t>Brazzaville</t>
        </is>
      </c>
      <c r="B1915" t="inlineStr">
        <is>
          <t>LIT_081</t>
        </is>
      </c>
      <c r="C1915" t="inlineStr">
        <is>
          <t>Douala</t>
        </is>
      </c>
      <c r="D1915" t="inlineStr">
        <is>
          <t>IHS</t>
        </is>
      </c>
      <c r="E1915" t="inlineStr">
        <is>
          <t>Grid-Gen</t>
        </is>
      </c>
      <c r="F1915" t="inlineStr">
        <is>
          <t>LITTORAL</t>
        </is>
      </c>
      <c r="G1915" t="inlineStr">
        <is>
          <t>Douala</t>
        </is>
      </c>
      <c r="H1915" t="inlineStr">
        <is>
          <t>ZTE</t>
        </is>
      </c>
      <c r="I1915" t="n">
        <v>0</v>
      </c>
      <c r="J1915" t="n">
        <v>17.90957543952767</v>
      </c>
      <c r="K1915" t="n">
        <v>22.48676993890416</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inlineStr">
        <is>
          <t>Operationnel</t>
        </is>
      </c>
      <c r="AJ1915" t="inlineStr"/>
      <c r="AK1915" t="inlineStr">
        <is>
          <t>no impacts</t>
        </is>
      </c>
      <c r="AL1915" t="inlineStr">
        <is>
          <t>no impacts</t>
        </is>
      </c>
      <c r="AM1915" t="inlineStr">
        <is>
          <t>no impacts</t>
        </is>
      </c>
      <c r="AN1915" t="inlineStr">
        <is>
          <t>no impacts</t>
        </is>
      </c>
      <c r="AO1915" t="inlineStr"/>
      <c r="AP1915" t="inlineStr"/>
      <c r="AQ1915" t="inlineStr">
        <is>
          <t>LIT_081</t>
        </is>
      </c>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is>
          <t>LIT_081</t>
        </is>
      </c>
      <c r="BQ1915" t="inlineStr"/>
    </row>
    <row r="1916">
      <c r="A1916" t="inlineStr">
        <is>
          <t>Bamenda-Meta-Quater-IHS</t>
        </is>
      </c>
      <c r="B1916" t="inlineStr">
        <is>
          <t>NRO_070</t>
        </is>
      </c>
      <c r="C1916" t="inlineStr">
        <is>
          <t>NORD-OUEST</t>
        </is>
      </c>
      <c r="D1916" t="inlineStr">
        <is>
          <t>IHS</t>
        </is>
      </c>
      <c r="E1916" t="inlineStr">
        <is>
          <t>Grid-Gen</t>
        </is>
      </c>
      <c r="F1916" t="inlineStr">
        <is>
          <t>NORD-OUEST</t>
        </is>
      </c>
      <c r="G1916" t="inlineStr">
        <is>
          <t>Bamenda</t>
        </is>
      </c>
      <c r="H1916" t="inlineStr">
        <is>
          <t>Huawei</t>
        </is>
      </c>
      <c r="I1916" t="n">
        <v>3.083506690294579</v>
      </c>
      <c r="J1916" t="n">
        <v>1.980121735110563</v>
      </c>
      <c r="K1916" t="n">
        <v>0.0270201436508548</v>
      </c>
      <c r="L1916" t="n">
        <v>0</v>
      </c>
      <c r="M1916" t="n">
        <v>0</v>
      </c>
      <c r="N1916" t="n">
        <v>0</v>
      </c>
      <c r="O1916" t="n">
        <v>0</v>
      </c>
      <c r="P1916" t="n">
        <v>0</v>
      </c>
      <c r="Q1916" t="n">
        <v>0</v>
      </c>
      <c r="R1916" t="n">
        <v>0</v>
      </c>
      <c r="S1916" t="n">
        <v>0</v>
      </c>
      <c r="T1916" t="n">
        <v>0</v>
      </c>
      <c r="U1916" t="n">
        <v>0</v>
      </c>
      <c r="V1916" t="n">
        <v>0</v>
      </c>
      <c r="W1916" t="n">
        <v>0</v>
      </c>
      <c r="X1916" t="n">
        <v>0</v>
      </c>
      <c r="Y1916" t="n">
        <v>0</v>
      </c>
      <c r="Z1916" t="n">
        <v>0.4049276181181566</v>
      </c>
      <c r="AA1916" t="n">
        <v>0</v>
      </c>
      <c r="AB1916" t="n">
        <v>0</v>
      </c>
      <c r="AC1916" t="n">
        <v>0</v>
      </c>
      <c r="AD1916" t="n">
        <v>0</v>
      </c>
      <c r="AE1916" t="n">
        <v>0</v>
      </c>
      <c r="AF1916" t="n">
        <v>0</v>
      </c>
      <c r="AG1916" t="n">
        <v>0</v>
      </c>
      <c r="AH1916" t="n">
        <v>0</v>
      </c>
      <c r="AI1916" t="inlineStr">
        <is>
          <t>Operationnel</t>
        </is>
      </c>
      <c r="AJ1916" t="inlineStr"/>
      <c r="AK1916" t="inlineStr">
        <is>
          <t>no impacts</t>
        </is>
      </c>
      <c r="AL1916" t="inlineStr">
        <is>
          <t>no impacts</t>
        </is>
      </c>
      <c r="AM1916" t="inlineStr">
        <is>
          <t>no impacts</t>
        </is>
      </c>
      <c r="AN1916" t="inlineStr">
        <is>
          <t>no impacts</t>
        </is>
      </c>
      <c r="AO1916" t="inlineStr"/>
      <c r="AP1916" t="inlineStr"/>
      <c r="AQ1916" t="inlineStr">
        <is>
          <t>NRO_070</t>
        </is>
      </c>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is>
          <t>NRO_070</t>
        </is>
      </c>
      <c r="BQ1916" t="inlineStr">
        <is>
          <t>Gen Only</t>
        </is>
      </c>
    </row>
    <row r="1917">
      <c r="A1917" t="inlineStr">
        <is>
          <t>Limbe-Bota-IHS</t>
        </is>
      </c>
      <c r="B1917" t="inlineStr">
        <is>
          <t>SUO_207</t>
        </is>
      </c>
      <c r="C1917" t="inlineStr">
        <is>
          <t>SUD-OUEST</t>
        </is>
      </c>
      <c r="D1917" t="inlineStr">
        <is>
          <t>IHS</t>
        </is>
      </c>
      <c r="E1917" t="inlineStr">
        <is>
          <t>Grid-Gen</t>
        </is>
      </c>
      <c r="F1917" t="inlineStr">
        <is>
          <t>SUD-OUEST</t>
        </is>
      </c>
      <c r="G1917" t="inlineStr">
        <is>
          <t>Limbe</t>
        </is>
      </c>
      <c r="H1917" t="inlineStr">
        <is>
          <t>Huawei</t>
        </is>
      </c>
      <c r="I1917" t="n">
        <v>0</v>
      </c>
      <c r="J1917" t="n">
        <v>0</v>
      </c>
      <c r="K1917" t="n">
        <v>0.007936609851241179</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inlineStr">
        <is>
          <t>Operationnel</t>
        </is>
      </c>
      <c r="AJ1917" t="inlineStr"/>
      <c r="AK1917" t="inlineStr">
        <is>
          <t>no impacts</t>
        </is>
      </c>
      <c r="AL1917" t="inlineStr">
        <is>
          <t>no impacts</t>
        </is>
      </c>
      <c r="AM1917" t="inlineStr">
        <is>
          <t>no impacts</t>
        </is>
      </c>
      <c r="AN1917" t="inlineStr">
        <is>
          <t>no impacts</t>
        </is>
      </c>
      <c r="AO1917" t="inlineStr"/>
      <c r="AP1917" t="inlineStr"/>
      <c r="AQ1917" t="inlineStr">
        <is>
          <t>SUO_207</t>
        </is>
      </c>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is>
          <t>SUO_207</t>
        </is>
      </c>
      <c r="BQ1917" t="inlineStr"/>
    </row>
    <row r="1918">
      <c r="A1918" t="inlineStr">
        <is>
          <t>Touboro</t>
        </is>
      </c>
      <c r="B1918" t="inlineStr">
        <is>
          <t>ADM_005</t>
        </is>
      </c>
      <c r="C1918" t="inlineStr">
        <is>
          <t>ADAMAOUA</t>
        </is>
      </c>
      <c r="D1918" t="inlineStr">
        <is>
          <t>IHS</t>
        </is>
      </c>
      <c r="E1918" t="inlineStr">
        <is>
          <t>Grid-Gen</t>
        </is>
      </c>
      <c r="F1918" t="inlineStr">
        <is>
          <t>ADAMAOUA</t>
        </is>
      </c>
      <c r="G1918" t="inlineStr">
        <is>
          <t>Touboro</t>
        </is>
      </c>
      <c r="H1918" t="inlineStr">
        <is>
          <t>Huawei</t>
        </is>
      </c>
      <c r="I1918" t="n">
        <v>0</v>
      </c>
      <c r="J1918" t="n">
        <v>0</v>
      </c>
      <c r="K1918" t="n">
        <v>0.003816706759922724</v>
      </c>
      <c r="L1918" t="n">
        <v>0</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inlineStr">
        <is>
          <t>Operationnel</t>
        </is>
      </c>
      <c r="AJ1918" t="inlineStr"/>
      <c r="AK1918" t="inlineStr">
        <is>
          <t>no impacts</t>
        </is>
      </c>
      <c r="AL1918" t="inlineStr">
        <is>
          <t>no impacts</t>
        </is>
      </c>
      <c r="AM1918" t="inlineStr">
        <is>
          <t>no impacts</t>
        </is>
      </c>
      <c r="AN1918" t="inlineStr">
        <is>
          <t>no impacts</t>
        </is>
      </c>
      <c r="AO1918" t="inlineStr"/>
      <c r="AP1918" t="inlineStr"/>
      <c r="AQ1918" t="inlineStr">
        <is>
          <t>ADM_005</t>
        </is>
      </c>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is>
          <t>ADM_005</t>
        </is>
      </c>
      <c r="BQ1918" t="inlineStr">
        <is>
          <t>Gen Only</t>
        </is>
      </c>
    </row>
    <row r="1919">
      <c r="A1919" t="inlineStr">
        <is>
          <t>NRD_256_H_GUIDER-OURO-ALHADJI</t>
        </is>
      </c>
      <c r="B1919" t="inlineStr">
        <is>
          <t>NRD_256</t>
        </is>
      </c>
      <c r="C1919" t="inlineStr">
        <is>
          <t>NORD</t>
        </is>
      </c>
      <c r="D1919" t="inlineStr">
        <is>
          <t>ESCO</t>
        </is>
      </c>
      <c r="E1919" t="inlineStr">
        <is>
          <t>Hybrid Solar - S3</t>
        </is>
      </c>
      <c r="F1919" t="inlineStr">
        <is>
          <t>NRD</t>
        </is>
      </c>
      <c r="G1919" t="inlineStr">
        <is>
          <t>Guider</t>
        </is>
      </c>
      <c r="H1919" t="inlineStr">
        <is>
          <t>Huawei</t>
        </is>
      </c>
      <c r="I1919" t="n">
        <v>6.149356653054935</v>
      </c>
      <c r="J1919" t="n">
        <v>3.272201818892627</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3.357168131996701</v>
      </c>
      <c r="AA1919" t="n">
        <v>0</v>
      </c>
      <c r="AB1919" t="n">
        <v>0</v>
      </c>
      <c r="AC1919" t="n">
        <v>0</v>
      </c>
      <c r="AD1919" t="n">
        <v>0</v>
      </c>
      <c r="AE1919" t="n">
        <v>0</v>
      </c>
      <c r="AF1919" t="n">
        <v>0</v>
      </c>
      <c r="AG1919" t="n">
        <v>0</v>
      </c>
      <c r="AH1919" t="n">
        <v>0</v>
      </c>
      <c r="AI1919" t="inlineStr">
        <is>
          <t>Operationnel</t>
        </is>
      </c>
      <c r="AJ1919" t="inlineStr"/>
      <c r="AK1919" t="inlineStr">
        <is>
          <t>no impacts</t>
        </is>
      </c>
      <c r="AL1919" t="inlineStr">
        <is>
          <t>no impacts</t>
        </is>
      </c>
      <c r="AM1919" t="inlineStr">
        <is>
          <t>no impacts</t>
        </is>
      </c>
      <c r="AN1919" t="inlineStr">
        <is>
          <t>no impacts</t>
        </is>
      </c>
      <c r="AO1919" t="inlineStr"/>
      <c r="AP1919" t="inlineStr"/>
      <c r="AQ1919" t="inlineStr">
        <is>
          <t>NRD_256</t>
        </is>
      </c>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row>
    <row r="1920">
      <c r="A1920" t="inlineStr">
        <is>
          <t>Mom</t>
        </is>
      </c>
      <c r="B1920" t="inlineStr">
        <is>
          <t>CTR_202</t>
        </is>
      </c>
      <c r="C1920" t="inlineStr">
        <is>
          <t>CENTRE</t>
        </is>
      </c>
      <c r="D1920" t="inlineStr">
        <is>
          <t>IHS</t>
        </is>
      </c>
      <c r="E1920" t="inlineStr">
        <is>
          <t>Grid-Gen</t>
        </is>
      </c>
      <c r="F1920" t="inlineStr">
        <is>
          <t>CENTRE</t>
        </is>
      </c>
      <c r="G1920" t="inlineStr">
        <is>
          <t>Mom</t>
        </is>
      </c>
      <c r="H1920" t="inlineStr">
        <is>
          <t>ZTE</t>
        </is>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inlineStr">
        <is>
          <t>EXCLU</t>
        </is>
      </c>
      <c r="AJ1920" t="inlineStr"/>
      <c r="AK1920" t="inlineStr">
        <is>
          <t>Exclu</t>
        </is>
      </c>
      <c r="AL1920" t="inlineStr">
        <is>
          <t>Exclu</t>
        </is>
      </c>
      <c r="AM1920" t="inlineStr">
        <is>
          <t>EXCLU</t>
        </is>
      </c>
      <c r="AN1920" t="inlineStr">
        <is>
          <t>Exclu</t>
        </is>
      </c>
      <c r="AO1920" t="inlineStr"/>
      <c r="AP1920" t="inlineStr"/>
      <c r="AQ1920" t="inlineStr">
        <is>
          <t>CTR_202</t>
        </is>
      </c>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is>
          <t>CTR_202</t>
        </is>
      </c>
      <c r="BQ1920" t="inlineStr">
        <is>
          <t>Gen Only</t>
        </is>
      </c>
    </row>
    <row r="1921">
      <c r="A1921" t="inlineStr">
        <is>
          <t>Bondjock</t>
        </is>
      </c>
      <c r="B1921" t="inlineStr">
        <is>
          <t>CTR_205</t>
        </is>
      </c>
      <c r="C1921" t="inlineStr">
        <is>
          <t>CENTRE</t>
        </is>
      </c>
      <c r="D1921" t="inlineStr">
        <is>
          <t>IHS</t>
        </is>
      </c>
      <c r="E1921" t="inlineStr">
        <is>
          <t>Grid-Gen</t>
        </is>
      </c>
      <c r="F1921" t="inlineStr">
        <is>
          <t>CENTRE</t>
        </is>
      </c>
      <c r="G1921" t="inlineStr">
        <is>
          <t>Bondjock</t>
        </is>
      </c>
      <c r="H1921" t="inlineStr">
        <is>
          <t>ZTE</t>
        </is>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inlineStr">
        <is>
          <t>EXCLU</t>
        </is>
      </c>
      <c r="AJ1921" t="inlineStr"/>
      <c r="AK1921" t="inlineStr">
        <is>
          <t>Exclu</t>
        </is>
      </c>
      <c r="AL1921" t="inlineStr">
        <is>
          <t>Exclu</t>
        </is>
      </c>
      <c r="AM1921" t="inlineStr">
        <is>
          <t>EXCLU</t>
        </is>
      </c>
      <c r="AN1921" t="inlineStr">
        <is>
          <t>Exclu</t>
        </is>
      </c>
      <c r="AO1921" t="inlineStr"/>
      <c r="AP1921" t="inlineStr"/>
      <c r="AQ1921" t="inlineStr">
        <is>
          <t>CTR_205</t>
        </is>
      </c>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is>
          <t>CTR_205</t>
        </is>
      </c>
      <c r="BQ1921" t="inlineStr">
        <is>
          <t>Gen Only</t>
        </is>
      </c>
    </row>
    <row r="1922">
      <c r="A1922" t="inlineStr">
        <is>
          <t>BTS-Mobile-Bachuo-Akagbe</t>
        </is>
      </c>
      <c r="B1922" t="inlineStr">
        <is>
          <t>SUO_168</t>
        </is>
      </c>
      <c r="C1922" t="inlineStr">
        <is>
          <t>SUD-OUEST</t>
        </is>
      </c>
      <c r="D1922" t="inlineStr"/>
      <c r="E1922" t="inlineStr"/>
      <c r="F1922" t="inlineStr">
        <is>
          <t>SUD-OUEST</t>
        </is>
      </c>
      <c r="G1922" t="inlineStr">
        <is>
          <t>Bachuo</t>
        </is>
      </c>
      <c r="H1922" t="inlineStr">
        <is>
          <t>NOKIA</t>
        </is>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0</v>
      </c>
      <c r="AI1922" t="inlineStr">
        <is>
          <t>EXCLU</t>
        </is>
      </c>
      <c r="AJ1922" t="inlineStr"/>
      <c r="AK1922" t="inlineStr">
        <is>
          <t>Exclu</t>
        </is>
      </c>
      <c r="AL1922" t="inlineStr">
        <is>
          <t>Exclu</t>
        </is>
      </c>
      <c r="AM1922" t="inlineStr">
        <is>
          <t>EXCLU</t>
        </is>
      </c>
      <c r="AN1922" t="inlineStr">
        <is>
          <t>Exclu</t>
        </is>
      </c>
      <c r="AO1922" t="inlineStr"/>
      <c r="AP1922" t="inlineStr"/>
      <c r="AQ1922" t="inlineStr">
        <is>
          <t>SUO_168</t>
        </is>
      </c>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is>
          <t>Grid-Gen</t>
        </is>
      </c>
    </row>
    <row r="1923">
      <c r="A1923" t="inlineStr">
        <is>
          <t>Otele</t>
        </is>
      </c>
      <c r="B1923" t="inlineStr">
        <is>
          <t>CTR_201</t>
        </is>
      </c>
      <c r="C1923" t="inlineStr">
        <is>
          <t>CENTRE</t>
        </is>
      </c>
      <c r="D1923" t="inlineStr">
        <is>
          <t>IHS</t>
        </is>
      </c>
      <c r="E1923" t="inlineStr">
        <is>
          <t>Grid-Gen</t>
        </is>
      </c>
      <c r="F1923" t="inlineStr">
        <is>
          <t>CENTRE</t>
        </is>
      </c>
      <c r="G1923" t="inlineStr">
        <is>
          <t>Otele</t>
        </is>
      </c>
      <c r="H1923" t="inlineStr">
        <is>
          <t>ZTE</t>
        </is>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0</v>
      </c>
      <c r="AI1923" t="inlineStr">
        <is>
          <t>EXCLU</t>
        </is>
      </c>
      <c r="AJ1923" t="inlineStr"/>
      <c r="AK1923" t="inlineStr">
        <is>
          <t>Exclu</t>
        </is>
      </c>
      <c r="AL1923" t="inlineStr">
        <is>
          <t>Exclu</t>
        </is>
      </c>
      <c r="AM1923" t="inlineStr">
        <is>
          <t>EXCLU</t>
        </is>
      </c>
      <c r="AN1923" t="inlineStr">
        <is>
          <t>Exclu</t>
        </is>
      </c>
      <c r="AO1923" t="inlineStr"/>
      <c r="AP1923" t="inlineStr"/>
      <c r="AQ1923" t="inlineStr">
        <is>
          <t>CTR_201</t>
        </is>
      </c>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is>
          <t>CTR_201</t>
        </is>
      </c>
      <c r="BQ1923" t="inlineStr">
        <is>
          <t>Gen Only</t>
        </is>
      </c>
    </row>
    <row r="1924">
      <c r="A1924" t="inlineStr">
        <is>
          <t>Foumban-CAMTEL</t>
        </is>
      </c>
      <c r="B1924" t="inlineStr">
        <is>
          <t>OST_047</t>
        </is>
      </c>
      <c r="C1924" t="inlineStr">
        <is>
          <t>OUEST</t>
        </is>
      </c>
      <c r="D1924" t="inlineStr">
        <is>
          <t>CAMUSAT</t>
        </is>
      </c>
      <c r="E1924" t="inlineStr">
        <is>
          <t>Medium Grid + Solar + GE</t>
        </is>
      </c>
      <c r="F1924" t="inlineStr">
        <is>
          <t>OUEST</t>
        </is>
      </c>
      <c r="G1924" t="inlineStr">
        <is>
          <t>Foumban</t>
        </is>
      </c>
      <c r="H1924" t="inlineStr">
        <is>
          <t>Huawei</t>
        </is>
      </c>
      <c r="I1924" t="n">
        <v>1.290706782751624</v>
      </c>
      <c r="J1924" t="n">
        <v>0.9441890461229392</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inlineStr">
        <is>
          <t>Operationnel</t>
        </is>
      </c>
      <c r="AJ1924" t="inlineStr"/>
      <c r="AK1924" t="inlineStr">
        <is>
          <t>no impacts</t>
        </is>
      </c>
      <c r="AL1924" t="inlineStr">
        <is>
          <t>no impacts</t>
        </is>
      </c>
      <c r="AM1924" t="inlineStr">
        <is>
          <t>no impacts</t>
        </is>
      </c>
      <c r="AN1924" t="inlineStr">
        <is>
          <t>no impacts</t>
        </is>
      </c>
      <c r="AO1924" t="inlineStr"/>
      <c r="AP1924" t="inlineStr"/>
      <c r="AQ1924" t="inlineStr">
        <is>
          <t>OST_047</t>
        </is>
      </c>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is>
          <t>Gen Only</t>
        </is>
      </c>
    </row>
    <row r="1925">
      <c r="A1925" t="inlineStr">
        <is>
          <t>Ngaoundere-Cifan-MTN-IHS</t>
        </is>
      </c>
      <c r="B1925" t="inlineStr">
        <is>
          <t>ADM_120</t>
        </is>
      </c>
      <c r="C1925" t="inlineStr">
        <is>
          <t>Ngaoundere</t>
        </is>
      </c>
      <c r="D1925" t="inlineStr">
        <is>
          <t>IHS</t>
        </is>
      </c>
      <c r="E1925" t="inlineStr">
        <is>
          <t>Grid-Gen</t>
        </is>
      </c>
      <c r="F1925" t="inlineStr">
        <is>
          <t>ADAMAOUA</t>
        </is>
      </c>
      <c r="G1925" t="inlineStr">
        <is>
          <t>Ngaoundere</t>
        </is>
      </c>
      <c r="H1925" t="inlineStr">
        <is>
          <t>Huawei</t>
        </is>
      </c>
      <c r="I1925" t="n">
        <v>1.488658316996402</v>
      </c>
      <c r="J1925" t="n">
        <v>0.8509115865229588</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inlineStr">
        <is>
          <t>Operationnel</t>
        </is>
      </c>
      <c r="AJ1925" t="inlineStr"/>
      <c r="AK1925" t="inlineStr">
        <is>
          <t>no impacts</t>
        </is>
      </c>
      <c r="AL1925" t="inlineStr">
        <is>
          <t>no impacts</t>
        </is>
      </c>
      <c r="AM1925" t="inlineStr">
        <is>
          <t>no impacts</t>
        </is>
      </c>
      <c r="AN1925" t="inlineStr">
        <is>
          <t>no impacts</t>
        </is>
      </c>
      <c r="AO1925" t="inlineStr"/>
      <c r="AP1925" t="inlineStr"/>
      <c r="AQ1925" t="inlineStr">
        <is>
          <t>ADM_120</t>
        </is>
      </c>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is>
          <t>ADM_120</t>
        </is>
      </c>
      <c r="BQ1925" t="inlineStr">
        <is>
          <t>Gen Only</t>
        </is>
      </c>
    </row>
    <row r="1926">
      <c r="A1926" t="inlineStr">
        <is>
          <t>Maroua-Massalare</t>
        </is>
      </c>
      <c r="B1926" t="inlineStr">
        <is>
          <t>EXN_087</t>
        </is>
      </c>
      <c r="C1926" t="inlineStr">
        <is>
          <t>Maroua</t>
        </is>
      </c>
      <c r="D1926" t="inlineStr">
        <is>
          <t>IHS</t>
        </is>
      </c>
      <c r="E1926" t="inlineStr">
        <is>
          <t>Grid-Gen</t>
        </is>
      </c>
      <c r="F1926" t="inlineStr">
        <is>
          <t>EXTREME-NORD</t>
        </is>
      </c>
      <c r="G1926" t="inlineStr">
        <is>
          <t>Maroua</t>
        </is>
      </c>
      <c r="H1926" t="inlineStr">
        <is>
          <t>Huawei</t>
        </is>
      </c>
      <c r="I1926" t="n">
        <v>0.2713607165991788</v>
      </c>
      <c r="J1926" t="n">
        <v>0.6952826931253621</v>
      </c>
      <c r="K1926" t="n">
        <v>0</v>
      </c>
      <c r="L1926" t="n">
        <v>0</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inlineStr">
        <is>
          <t>Operationnel</t>
        </is>
      </c>
      <c r="AJ1926" t="inlineStr"/>
      <c r="AK1926" t="inlineStr">
        <is>
          <t>no impacts</t>
        </is>
      </c>
      <c r="AL1926" t="inlineStr">
        <is>
          <t>no impacts</t>
        </is>
      </c>
      <c r="AM1926" t="inlineStr">
        <is>
          <t>no impacts</t>
        </is>
      </c>
      <c r="AN1926" t="inlineStr">
        <is>
          <t>no impacts</t>
        </is>
      </c>
      <c r="AO1926" t="inlineStr"/>
      <c r="AP1926" t="inlineStr"/>
      <c r="AQ1926" t="inlineStr">
        <is>
          <t>EXN_087</t>
        </is>
      </c>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is>
          <t>EXN_087</t>
        </is>
      </c>
      <c r="BQ1926" t="inlineStr">
        <is>
          <t>Gen Only</t>
        </is>
      </c>
    </row>
    <row r="1927">
      <c r="A1927" t="inlineStr">
        <is>
          <t>Carrefour-Mezzanine</t>
        </is>
      </c>
      <c r="B1927" t="inlineStr">
        <is>
          <t>LIT_734</t>
        </is>
      </c>
      <c r="C1927" t="inlineStr">
        <is>
          <t>Douala</t>
        </is>
      </c>
      <c r="D1927" t="inlineStr">
        <is>
          <t>OCM</t>
        </is>
      </c>
      <c r="E1927" t="inlineStr"/>
      <c r="F1927" t="inlineStr">
        <is>
          <t>LITTORAL</t>
        </is>
      </c>
      <c r="G1927" t="inlineStr">
        <is>
          <t>Douala</t>
        </is>
      </c>
      <c r="H1927" t="inlineStr">
        <is>
          <t>ZTE</t>
        </is>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inlineStr">
        <is>
          <t>EXCLU</t>
        </is>
      </c>
      <c r="AJ1927" t="inlineStr"/>
      <c r="AK1927" t="inlineStr">
        <is>
          <t>Exclu</t>
        </is>
      </c>
      <c r="AL1927" t="inlineStr">
        <is>
          <t>Exclu</t>
        </is>
      </c>
      <c r="AM1927" t="inlineStr">
        <is>
          <t>EXCLU</t>
        </is>
      </c>
      <c r="AN1927" t="inlineStr">
        <is>
          <t>Exclu</t>
        </is>
      </c>
      <c r="AO1927" t="inlineStr"/>
      <c r="AP1927" t="inlineStr"/>
      <c r="AQ1927" t="inlineStr">
        <is>
          <t>LIT_734</t>
        </is>
      </c>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is>
          <t>Grid-Gen</t>
        </is>
      </c>
    </row>
    <row r="1928">
      <c r="A1928" t="inlineStr">
        <is>
          <t>Foumban-Camtel-II</t>
        </is>
      </c>
      <c r="B1928" t="inlineStr">
        <is>
          <t>OST_235</t>
        </is>
      </c>
      <c r="C1928" t="inlineStr">
        <is>
          <t>OUEST</t>
        </is>
      </c>
      <c r="D1928" t="inlineStr">
        <is>
          <t>CAMUSAT</t>
        </is>
      </c>
      <c r="E1928" t="inlineStr">
        <is>
          <t>Medium Grid + GE</t>
        </is>
      </c>
      <c r="F1928" t="inlineStr">
        <is>
          <t>OUEST</t>
        </is>
      </c>
      <c r="G1928" t="inlineStr">
        <is>
          <t>Foumban</t>
        </is>
      </c>
      <c r="H1928" t="inlineStr">
        <is>
          <t>Huawei</t>
        </is>
      </c>
      <c r="I1928" t="n">
        <v>1.084818638655606</v>
      </c>
      <c r="J1928" t="n">
        <v>0.6261895997237704</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inlineStr">
        <is>
          <t>Operationnel</t>
        </is>
      </c>
      <c r="AJ1928" t="inlineStr"/>
      <c r="AK1928" t="inlineStr">
        <is>
          <t>no impacts</t>
        </is>
      </c>
      <c r="AL1928" t="inlineStr">
        <is>
          <t>no impacts</t>
        </is>
      </c>
      <c r="AM1928" t="inlineStr">
        <is>
          <t>no impacts</t>
        </is>
      </c>
      <c r="AN1928" t="inlineStr">
        <is>
          <t>no impacts</t>
        </is>
      </c>
      <c r="AO1928" t="inlineStr"/>
      <c r="AP1928" t="inlineStr"/>
      <c r="AQ1928" t="inlineStr">
        <is>
          <t>OST_235</t>
        </is>
      </c>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is>
          <t>Gen Only</t>
        </is>
      </c>
    </row>
    <row r="1929">
      <c r="A1929" t="inlineStr">
        <is>
          <t>Ndom</t>
        </is>
      </c>
      <c r="B1929" t="inlineStr">
        <is>
          <t>SUO_028</t>
        </is>
      </c>
      <c r="C1929" t="inlineStr">
        <is>
          <t>CENTRE</t>
        </is>
      </c>
      <c r="D1929" t="inlineStr">
        <is>
          <t>IHS</t>
        </is>
      </c>
      <c r="E1929" t="inlineStr">
        <is>
          <t>Grid Gen</t>
        </is>
      </c>
      <c r="F1929" t="inlineStr">
        <is>
          <t>SUD-OUEST</t>
        </is>
      </c>
      <c r="G1929" t="inlineStr">
        <is>
          <t>Ndom</t>
        </is>
      </c>
      <c r="H1929" t="inlineStr">
        <is>
          <t>ZTE</t>
        </is>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inlineStr">
        <is>
          <t>Insecurity</t>
        </is>
      </c>
      <c r="AJ1929" t="inlineStr"/>
      <c r="AK1929" t="inlineStr">
        <is>
          <t>no impacts</t>
        </is>
      </c>
      <c r="AL1929" t="inlineStr">
        <is>
          <t>no impacts</t>
        </is>
      </c>
      <c r="AM1929" t="inlineStr">
        <is>
          <t>no impacts</t>
        </is>
      </c>
      <c r="AN1929" t="inlineStr">
        <is>
          <t>no impacts</t>
        </is>
      </c>
      <c r="AO1929" t="inlineStr"/>
      <c r="AP1929" t="inlineStr"/>
      <c r="AQ1929" t="inlineStr">
        <is>
          <t>SUO_028</t>
        </is>
      </c>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is>
          <t>SUO_028</t>
        </is>
      </c>
      <c r="BQ1929" t="inlineStr">
        <is>
          <t>Gen Only</t>
        </is>
      </c>
    </row>
    <row r="1930">
      <c r="A1930" t="inlineStr">
        <is>
          <t>Japoma-Village</t>
        </is>
      </c>
      <c r="B1930" t="inlineStr">
        <is>
          <t>LIT_254</t>
        </is>
      </c>
      <c r="C1930" t="inlineStr">
        <is>
          <t>Douala</t>
        </is>
      </c>
      <c r="D1930" t="inlineStr">
        <is>
          <t>IHS</t>
        </is>
      </c>
      <c r="E1930" t="inlineStr">
        <is>
          <t>Grid-Gen</t>
        </is>
      </c>
      <c r="F1930" t="inlineStr">
        <is>
          <t>LITTORAL</t>
        </is>
      </c>
      <c r="G1930" t="inlineStr">
        <is>
          <t>Douala</t>
        </is>
      </c>
      <c r="H1930" t="inlineStr">
        <is>
          <t>ZTE</t>
        </is>
      </c>
      <c r="I1930" t="n">
        <v>0</v>
      </c>
      <c r="J1930" t="n">
        <v>0.1380435061766447</v>
      </c>
      <c r="K1930" t="n">
        <v>0</v>
      </c>
      <c r="L1930" t="n">
        <v>0</v>
      </c>
      <c r="M1930" t="n">
        <v>0</v>
      </c>
      <c r="N1930" t="n">
        <v>0</v>
      </c>
      <c r="O1930" t="n">
        <v>39.39347892464465</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inlineStr">
        <is>
          <t>Operationnel</t>
        </is>
      </c>
      <c r="AJ1930" t="inlineStr"/>
      <c r="AK1930" t="inlineStr">
        <is>
          <t>no impacts</t>
        </is>
      </c>
      <c r="AL1930" t="inlineStr">
        <is>
          <t>no impacts</t>
        </is>
      </c>
      <c r="AM1930" t="inlineStr">
        <is>
          <t>no impacts</t>
        </is>
      </c>
      <c r="AN1930" t="inlineStr">
        <is>
          <t>no impacts</t>
        </is>
      </c>
      <c r="AO1930" t="inlineStr"/>
      <c r="AP1930" t="inlineStr"/>
      <c r="AQ1930" t="inlineStr">
        <is>
          <t>LIT_254</t>
        </is>
      </c>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is>
          <t>Grid-Gen</t>
        </is>
      </c>
    </row>
    <row r="1931">
      <c r="A1931" t="inlineStr">
        <is>
          <t>LIT_853_Z_Japoma-Petit-Chateau</t>
        </is>
      </c>
      <c r="B1931" t="inlineStr">
        <is>
          <t>LIT_853</t>
        </is>
      </c>
      <c r="C1931" t="inlineStr">
        <is>
          <t>Douala</t>
        </is>
      </c>
      <c r="D1931" t="inlineStr"/>
      <c r="E1931" t="inlineStr"/>
      <c r="F1931" t="inlineStr">
        <is>
          <t>LITTORAL</t>
        </is>
      </c>
      <c r="G1931" t="inlineStr">
        <is>
          <t>Douala</t>
        </is>
      </c>
      <c r="H1931" t="inlineStr">
        <is>
          <t>ZTE</t>
        </is>
      </c>
      <c r="I1931" t="n">
        <v>0</v>
      </c>
      <c r="J1931" t="n">
        <v>0.1363491737364921</v>
      </c>
      <c r="K1931" t="n">
        <v>0</v>
      </c>
      <c r="L1931" t="n">
        <v>0</v>
      </c>
      <c r="M1931" t="n">
        <v>0</v>
      </c>
      <c r="N1931" t="n">
        <v>0</v>
      </c>
      <c r="O1931" t="n">
        <v>39.70716228209102</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0</v>
      </c>
      <c r="AI1931" t="inlineStr">
        <is>
          <t>Operationnel</t>
        </is>
      </c>
      <c r="AJ1931" t="inlineStr"/>
      <c r="AK1931" t="inlineStr">
        <is>
          <t>no impacts</t>
        </is>
      </c>
      <c r="AL1931" t="inlineStr">
        <is>
          <t>no impacts</t>
        </is>
      </c>
      <c r="AM1931" t="inlineStr">
        <is>
          <t>no impacts</t>
        </is>
      </c>
      <c r="AN1931" t="inlineStr">
        <is>
          <t>no impacts</t>
        </is>
      </c>
      <c r="AO1931" t="inlineStr"/>
      <c r="AP1931" t="inlineStr"/>
      <c r="AQ1931" t="inlineStr">
        <is>
          <t>LIT_853</t>
        </is>
      </c>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is>
          <t>Solar-Gen</t>
        </is>
      </c>
    </row>
    <row r="1932">
      <c r="A1932" t="inlineStr">
        <is>
          <t>Ngd-Aoudi-IHS</t>
        </is>
      </c>
      <c r="B1932" t="inlineStr">
        <is>
          <t>ADM_115</t>
        </is>
      </c>
      <c r="C1932" t="inlineStr">
        <is>
          <t>Ngaoundere</t>
        </is>
      </c>
      <c r="D1932" t="inlineStr">
        <is>
          <t>IHS</t>
        </is>
      </c>
      <c r="E1932" t="inlineStr">
        <is>
          <t>Grid-Gen</t>
        </is>
      </c>
      <c r="F1932" t="inlineStr">
        <is>
          <t>ADAMAOUA</t>
        </is>
      </c>
      <c r="G1932" t="inlineStr">
        <is>
          <t>Ngaoundere</t>
        </is>
      </c>
      <c r="H1932" t="inlineStr">
        <is>
          <t>Huawei</t>
        </is>
      </c>
      <c r="I1932" t="n">
        <v>0.7481993704930757</v>
      </c>
      <c r="J1932" t="n">
        <v>0.109061503910876</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inlineStr">
        <is>
          <t>Operationnel</t>
        </is>
      </c>
      <c r="AJ1932" t="inlineStr"/>
      <c r="AK1932" t="inlineStr">
        <is>
          <t>no impacts</t>
        </is>
      </c>
      <c r="AL1932" t="inlineStr">
        <is>
          <t>no impacts</t>
        </is>
      </c>
      <c r="AM1932" t="inlineStr">
        <is>
          <t>no impacts</t>
        </is>
      </c>
      <c r="AN1932" t="inlineStr">
        <is>
          <t>no impacts</t>
        </is>
      </c>
      <c r="AO1932" t="inlineStr"/>
      <c r="AP1932" t="inlineStr"/>
      <c r="AQ1932" t="inlineStr">
        <is>
          <t>ADM_115</t>
        </is>
      </c>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is>
          <t>ADM_115</t>
        </is>
      </c>
      <c r="BQ1932" t="inlineStr">
        <is>
          <t>Hybrid Gen</t>
        </is>
      </c>
    </row>
    <row r="1933">
      <c r="A1933" t="inlineStr">
        <is>
          <t>Djamboutou</t>
        </is>
      </c>
      <c r="B1933" t="inlineStr">
        <is>
          <t>NRD_003</t>
        </is>
      </c>
      <c r="C1933" t="inlineStr">
        <is>
          <t>Garoua</t>
        </is>
      </c>
      <c r="D1933" t="inlineStr">
        <is>
          <t>IHS</t>
        </is>
      </c>
      <c r="E1933" t="inlineStr">
        <is>
          <t>Grid-Gen</t>
        </is>
      </c>
      <c r="F1933" t="inlineStr">
        <is>
          <t>NORD</t>
        </is>
      </c>
      <c r="G1933" t="inlineStr">
        <is>
          <t>Garoua</t>
        </is>
      </c>
      <c r="H1933" t="inlineStr">
        <is>
          <t>Huawei</t>
        </is>
      </c>
      <c r="I1933" t="n">
        <v>1.520351251166414</v>
      </c>
      <c r="J1933" t="n">
        <v>0.09862798309519938</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inlineStr">
        <is>
          <t>Operationnel</t>
        </is>
      </c>
      <c r="AJ1933" t="inlineStr"/>
      <c r="AK1933" t="inlineStr">
        <is>
          <t>no impacts</t>
        </is>
      </c>
      <c r="AL1933" t="inlineStr">
        <is>
          <t>no impacts</t>
        </is>
      </c>
      <c r="AM1933" t="inlineStr">
        <is>
          <t>no impacts</t>
        </is>
      </c>
      <c r="AN1933" t="inlineStr">
        <is>
          <t>no impacts</t>
        </is>
      </c>
      <c r="AO1933" t="inlineStr"/>
      <c r="AP1933" t="inlineStr"/>
      <c r="AQ1933" t="inlineStr">
        <is>
          <t>NRD_003</t>
        </is>
      </c>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is>
          <t>NRD_003</t>
        </is>
      </c>
      <c r="BQ1933" t="inlineStr">
        <is>
          <t>Gen Only</t>
        </is>
      </c>
    </row>
    <row r="1934">
      <c r="A1934" t="inlineStr">
        <is>
          <t>Japoma-II</t>
        </is>
      </c>
      <c r="B1934" t="inlineStr">
        <is>
          <t>LIT_646</t>
        </is>
      </c>
      <c r="C1934" t="inlineStr">
        <is>
          <t>Douala</t>
        </is>
      </c>
      <c r="D1934" t="inlineStr"/>
      <c r="E1934" t="inlineStr"/>
      <c r="F1934" t="inlineStr">
        <is>
          <t>LITTORAL</t>
        </is>
      </c>
      <c r="G1934" t="inlineStr">
        <is>
          <t>Douala</t>
        </is>
      </c>
      <c r="H1934" t="inlineStr">
        <is>
          <t>ZTE</t>
        </is>
      </c>
      <c r="I1934" t="n">
        <v>0</v>
      </c>
      <c r="J1934" t="n">
        <v>0.07993682101856826</v>
      </c>
      <c r="K1934" t="n">
        <v>0</v>
      </c>
      <c r="L1934" t="n">
        <v>0</v>
      </c>
      <c r="M1934" t="n">
        <v>0</v>
      </c>
      <c r="N1934" t="n">
        <v>0</v>
      </c>
      <c r="O1934" t="n">
        <v>25.63542817029218</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inlineStr">
        <is>
          <t>Operationnel</t>
        </is>
      </c>
      <c r="AJ1934" t="inlineStr"/>
      <c r="AK1934" t="inlineStr">
        <is>
          <t>no impacts</t>
        </is>
      </c>
      <c r="AL1934" t="inlineStr">
        <is>
          <t>no impacts</t>
        </is>
      </c>
      <c r="AM1934" t="inlineStr">
        <is>
          <t>no impacts</t>
        </is>
      </c>
      <c r="AN1934" t="inlineStr">
        <is>
          <t>no impacts</t>
        </is>
      </c>
      <c r="AO1934" t="inlineStr"/>
      <c r="AP1934" t="inlineStr"/>
      <c r="AQ1934" t="inlineStr">
        <is>
          <t>LIT_646</t>
        </is>
      </c>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is>
          <t>Grid-Gen</t>
        </is>
      </c>
    </row>
    <row r="1935">
      <c r="A1935" t="inlineStr">
        <is>
          <t>Limbe-Down-Beach-II</t>
        </is>
      </c>
      <c r="B1935" t="inlineStr">
        <is>
          <t>SUO_050</t>
        </is>
      </c>
      <c r="C1935" t="inlineStr">
        <is>
          <t>SUD-OUEST</t>
        </is>
      </c>
      <c r="D1935" t="inlineStr">
        <is>
          <t>IHS</t>
        </is>
      </c>
      <c r="E1935" t="inlineStr">
        <is>
          <t>GridOnly</t>
        </is>
      </c>
      <c r="F1935" t="inlineStr">
        <is>
          <t>SUD-OUEST</t>
        </is>
      </c>
      <c r="G1935" t="inlineStr">
        <is>
          <t>Limbe</t>
        </is>
      </c>
      <c r="H1935" t="inlineStr">
        <is>
          <t>Huawei</t>
        </is>
      </c>
      <c r="I1935" t="n">
        <v>2.834421986513827</v>
      </c>
      <c r="J1935" t="n">
        <v>0.07695836293956335</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0</v>
      </c>
      <c r="AI1935" t="inlineStr">
        <is>
          <t>Operationnel</t>
        </is>
      </c>
      <c r="AJ1935" t="inlineStr"/>
      <c r="AK1935" t="inlineStr">
        <is>
          <t>no impacts</t>
        </is>
      </c>
      <c r="AL1935" t="inlineStr">
        <is>
          <t>no impacts</t>
        </is>
      </c>
      <c r="AM1935" t="inlineStr">
        <is>
          <t>no impacts</t>
        </is>
      </c>
      <c r="AN1935" t="inlineStr">
        <is>
          <t>no impacts</t>
        </is>
      </c>
      <c r="AO1935" t="inlineStr"/>
      <c r="AP1935" t="inlineStr"/>
      <c r="AQ1935" t="inlineStr">
        <is>
          <t>SUO_050</t>
        </is>
      </c>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is>
          <t>SUO_050</t>
        </is>
      </c>
      <c r="BQ1935" t="inlineStr"/>
    </row>
    <row r="1936">
      <c r="A1936" t="inlineStr">
        <is>
          <t>Limbe-Fini-Hotel</t>
        </is>
      </c>
      <c r="B1936" t="inlineStr">
        <is>
          <t>SUO_078</t>
        </is>
      </c>
      <c r="C1936" t="inlineStr">
        <is>
          <t>SUD-OUEST</t>
        </is>
      </c>
      <c r="D1936" t="inlineStr">
        <is>
          <t>IHS</t>
        </is>
      </c>
      <c r="E1936" t="inlineStr">
        <is>
          <t>Grid-Gen</t>
        </is>
      </c>
      <c r="F1936" t="inlineStr">
        <is>
          <t>SUD-OUEST</t>
        </is>
      </c>
      <c r="G1936" t="inlineStr">
        <is>
          <t>Limbe</t>
        </is>
      </c>
      <c r="H1936" t="inlineStr">
        <is>
          <t>Huawei</t>
        </is>
      </c>
      <c r="I1936" t="n">
        <v>0.4318764214557419</v>
      </c>
      <c r="J1936" t="n">
        <v>0.0766016613732154</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inlineStr">
        <is>
          <t>Operationnel</t>
        </is>
      </c>
      <c r="AJ1936" t="inlineStr"/>
      <c r="AK1936" t="inlineStr">
        <is>
          <t>no impacts</t>
        </is>
      </c>
      <c r="AL1936" t="inlineStr">
        <is>
          <t>no impacts</t>
        </is>
      </c>
      <c r="AM1936" t="inlineStr">
        <is>
          <t>no impacts</t>
        </is>
      </c>
      <c r="AN1936" t="inlineStr">
        <is>
          <t>no impacts</t>
        </is>
      </c>
      <c r="AO1936" t="inlineStr"/>
      <c r="AP1936" t="inlineStr"/>
      <c r="AQ1936" t="inlineStr">
        <is>
          <t>SUO_078</t>
        </is>
      </c>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is>
          <t>SUO_078</t>
        </is>
      </c>
      <c r="BQ1936" t="inlineStr"/>
    </row>
    <row r="1937">
      <c r="A1937" t="inlineStr">
        <is>
          <t>CTN</t>
        </is>
      </c>
      <c r="B1937" t="inlineStr">
        <is>
          <t>LIT_003</t>
        </is>
      </c>
      <c r="C1937" t="inlineStr">
        <is>
          <t>Douala</t>
        </is>
      </c>
      <c r="D1937" t="inlineStr">
        <is>
          <t>CAMUSAT</t>
        </is>
      </c>
      <c r="E1937" t="inlineStr">
        <is>
          <t>Good Grid 100%</t>
        </is>
      </c>
      <c r="F1937" t="inlineStr">
        <is>
          <t>LITTORAL</t>
        </is>
      </c>
      <c r="G1937" t="inlineStr">
        <is>
          <t>Douala</t>
        </is>
      </c>
      <c r="H1937" t="inlineStr">
        <is>
          <t>ZTE</t>
        </is>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inlineStr">
        <is>
          <t>Operationnel</t>
        </is>
      </c>
      <c r="AJ1937" t="inlineStr"/>
      <c r="AK1937" t="inlineStr">
        <is>
          <t>no impacts</t>
        </is>
      </c>
      <c r="AL1937" t="inlineStr">
        <is>
          <t>no impacts</t>
        </is>
      </c>
      <c r="AM1937" t="inlineStr">
        <is>
          <t>no impacts</t>
        </is>
      </c>
      <c r="AN1937" t="inlineStr">
        <is>
          <t>no impacts</t>
        </is>
      </c>
      <c r="AO1937" t="inlineStr"/>
      <c r="AP1937" t="inlineStr"/>
      <c r="AQ1937" t="inlineStr">
        <is>
          <t>LIT_003</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is>
          <t>Grid-Gen</t>
        </is>
      </c>
    </row>
    <row r="1938">
      <c r="A1938" t="inlineStr">
        <is>
          <t>Kapanyaye-IHS</t>
        </is>
      </c>
      <c r="B1938" t="inlineStr">
        <is>
          <t>NRD_109</t>
        </is>
      </c>
      <c r="C1938" t="inlineStr">
        <is>
          <t>NORD</t>
        </is>
      </c>
      <c r="D1938" t="inlineStr">
        <is>
          <t>IHS</t>
        </is>
      </c>
      <c r="E1938" t="inlineStr">
        <is>
          <t>Solar-Gen</t>
        </is>
      </c>
      <c r="F1938" t="inlineStr">
        <is>
          <t>NORD</t>
        </is>
      </c>
      <c r="G1938" t="inlineStr">
        <is>
          <t>Kapanyaye</t>
        </is>
      </c>
      <c r="H1938" t="inlineStr">
        <is>
          <t>NOKIA</t>
        </is>
      </c>
      <c r="I1938" t="n">
        <v>0</v>
      </c>
      <c r="J1938" t="n">
        <v>0</v>
      </c>
      <c r="K1938" t="n">
        <v>0</v>
      </c>
      <c r="L1938" t="n">
        <v>0</v>
      </c>
      <c r="M1938" t="n">
        <v>0</v>
      </c>
      <c r="N1938" t="n">
        <v>0</v>
      </c>
      <c r="O1938" t="n">
        <v>0</v>
      </c>
      <c r="P1938" t="n">
        <v>0</v>
      </c>
      <c r="Q1938" t="n">
        <v>0</v>
      </c>
      <c r="R1938" t="n">
        <v>0</v>
      </c>
      <c r="S1938" t="n">
        <v>0</v>
      </c>
      <c r="T1938" t="n">
        <v>0</v>
      </c>
      <c r="U1938" t="n">
        <v>0.02255192488422598</v>
      </c>
      <c r="V1938" t="n">
        <v>0</v>
      </c>
      <c r="W1938" t="n">
        <v>0</v>
      </c>
      <c r="X1938" t="n">
        <v>0</v>
      </c>
      <c r="Y1938" t="n">
        <v>0</v>
      </c>
      <c r="Z1938" t="n">
        <v>0</v>
      </c>
      <c r="AA1938" t="n">
        <v>0</v>
      </c>
      <c r="AB1938" t="n">
        <v>0</v>
      </c>
      <c r="AC1938" t="n">
        <v>0</v>
      </c>
      <c r="AD1938" t="n">
        <v>0</v>
      </c>
      <c r="AE1938" t="n">
        <v>0</v>
      </c>
      <c r="AF1938" t="n">
        <v>0</v>
      </c>
      <c r="AG1938" t="n">
        <v>0</v>
      </c>
      <c r="AH1938" t="n">
        <v>0</v>
      </c>
      <c r="AI1938" t="inlineStr">
        <is>
          <t>Operationnel</t>
        </is>
      </c>
      <c r="AJ1938" t="inlineStr"/>
      <c r="AK1938" t="inlineStr">
        <is>
          <t>no impacts</t>
        </is>
      </c>
      <c r="AL1938" t="inlineStr">
        <is>
          <t>no impacts</t>
        </is>
      </c>
      <c r="AM1938" t="inlineStr">
        <is>
          <t>no impacts</t>
        </is>
      </c>
      <c r="AN1938" t="inlineStr">
        <is>
          <t>no impacts</t>
        </is>
      </c>
      <c r="AO1938" t="inlineStr"/>
      <c r="AP1938" t="inlineStr"/>
      <c r="AQ1938" t="inlineStr">
        <is>
          <t>NRD_109</t>
        </is>
      </c>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is>
          <t>NRD_109</t>
        </is>
      </c>
      <c r="BQ1938" t="inlineStr"/>
    </row>
    <row r="1939">
      <c r="A1939" t="inlineStr">
        <is>
          <t>Sabga</t>
        </is>
      </c>
      <c r="B1939" t="inlineStr">
        <is>
          <t>NRO_048</t>
        </is>
      </c>
      <c r="C1939" t="inlineStr">
        <is>
          <t>NORD-OUEST</t>
        </is>
      </c>
      <c r="D1939" t="inlineStr">
        <is>
          <t>IHS</t>
        </is>
      </c>
      <c r="E1939" t="inlineStr">
        <is>
          <t>Grid-Gen</t>
        </is>
      </c>
      <c r="F1939" t="inlineStr">
        <is>
          <t>NORD-OUEST</t>
        </is>
      </c>
      <c r="G1939" t="inlineStr">
        <is>
          <t>Sabga</t>
        </is>
      </c>
      <c r="H1939" t="inlineStr">
        <is>
          <t>HUAWEI</t>
        </is>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inlineStr">
        <is>
          <t>Insecurity</t>
        </is>
      </c>
      <c r="AJ1939" t="inlineStr"/>
      <c r="AK1939" t="inlineStr">
        <is>
          <t>no impacts</t>
        </is>
      </c>
      <c r="AL1939" t="inlineStr">
        <is>
          <t>no impacts</t>
        </is>
      </c>
      <c r="AM1939" t="inlineStr">
        <is>
          <t>no impacts</t>
        </is>
      </c>
      <c r="AN1939" t="inlineStr">
        <is>
          <t>no impacts</t>
        </is>
      </c>
      <c r="AO1939" t="inlineStr"/>
      <c r="AP1939" t="inlineStr"/>
      <c r="AQ1939" t="inlineStr">
        <is>
          <t>NRO_048</t>
        </is>
      </c>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is>
          <t>NRO_048</t>
        </is>
      </c>
      <c r="BQ1939" t="inlineStr">
        <is>
          <t>Grid-Hybrid-Gen</t>
        </is>
      </c>
    </row>
    <row r="1940">
      <c r="A1940" t="inlineStr">
        <is>
          <t>Ndogbat</t>
        </is>
      </c>
      <c r="B1940" t="inlineStr">
        <is>
          <t>LIT_372</t>
        </is>
      </c>
      <c r="C1940" t="inlineStr">
        <is>
          <t>Douala</t>
        </is>
      </c>
      <c r="D1940" t="inlineStr">
        <is>
          <t>IHS</t>
        </is>
      </c>
      <c r="E1940" t="inlineStr">
        <is>
          <t>Grid-Lithium</t>
        </is>
      </c>
      <c r="F1940" t="inlineStr">
        <is>
          <t>LITTORAL</t>
        </is>
      </c>
      <c r="G1940" t="inlineStr">
        <is>
          <t>Douala</t>
        </is>
      </c>
      <c r="H1940" t="inlineStr">
        <is>
          <t>ZTE</t>
        </is>
      </c>
      <c r="I1940" t="n">
        <v>0</v>
      </c>
      <c r="J1940" t="n">
        <v>0</v>
      </c>
      <c r="K1940" t="n">
        <v>0</v>
      </c>
      <c r="L1940" t="n">
        <v>0</v>
      </c>
      <c r="M1940" t="n">
        <v>0</v>
      </c>
      <c r="N1940" t="n">
        <v>0</v>
      </c>
      <c r="O1940" t="n">
        <v>0</v>
      </c>
      <c r="P1940" t="n">
        <v>0</v>
      </c>
      <c r="Q1940" t="n">
        <v>0.06581143899119074</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inlineStr">
        <is>
          <t>Operationnel</t>
        </is>
      </c>
      <c r="AJ1940" t="inlineStr"/>
      <c r="AK1940" t="inlineStr">
        <is>
          <t>no impacts</t>
        </is>
      </c>
      <c r="AL1940" t="inlineStr">
        <is>
          <t>no impacts</t>
        </is>
      </c>
      <c r="AM1940" t="inlineStr">
        <is>
          <t>no impacts</t>
        </is>
      </c>
      <c r="AN1940" t="inlineStr">
        <is>
          <t>no impacts</t>
        </is>
      </c>
      <c r="AO1940" t="inlineStr"/>
      <c r="AP1940" t="inlineStr"/>
      <c r="AQ1940" t="inlineStr">
        <is>
          <t>LIT_372</t>
        </is>
      </c>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is>
          <t>LIT_372</t>
        </is>
      </c>
      <c r="BQ1940" t="inlineStr">
        <is>
          <t>Grid-Gen</t>
        </is>
      </c>
    </row>
    <row r="1941">
      <c r="A1941" t="inlineStr">
        <is>
          <t>La-Rose</t>
        </is>
      </c>
      <c r="B1941" t="inlineStr">
        <is>
          <t>LIT_009</t>
        </is>
      </c>
      <c r="C1941" t="inlineStr">
        <is>
          <t>Douala</t>
        </is>
      </c>
      <c r="D1941" t="inlineStr">
        <is>
          <t>IHS</t>
        </is>
      </c>
      <c r="E1941" t="inlineStr">
        <is>
          <t>Grid-Gen</t>
        </is>
      </c>
      <c r="F1941" t="inlineStr">
        <is>
          <t>LITTORAL</t>
        </is>
      </c>
      <c r="G1941" t="inlineStr">
        <is>
          <t>Douala</t>
        </is>
      </c>
      <c r="H1941" t="inlineStr">
        <is>
          <t>ZTE</t>
        </is>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inlineStr">
        <is>
          <t>Operationnel</t>
        </is>
      </c>
      <c r="AJ1941" t="inlineStr"/>
      <c r="AK1941" t="inlineStr">
        <is>
          <t>no impacts</t>
        </is>
      </c>
      <c r="AL1941" t="inlineStr">
        <is>
          <t>no impacts</t>
        </is>
      </c>
      <c r="AM1941" t="inlineStr">
        <is>
          <t>no impacts</t>
        </is>
      </c>
      <c r="AN1941" t="inlineStr">
        <is>
          <t>no impacts</t>
        </is>
      </c>
      <c r="AO1941" t="inlineStr"/>
      <c r="AP1941" t="inlineStr"/>
      <c r="AQ1941" t="inlineStr">
        <is>
          <t>LIT_009</t>
        </is>
      </c>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is>
          <t>LIT_009</t>
        </is>
      </c>
      <c r="BQ1941" t="inlineStr">
        <is>
          <t>Grid-Gen</t>
        </is>
      </c>
    </row>
    <row r="1942">
      <c r="A1942" t="inlineStr">
        <is>
          <t>Bsadi-Hopital</t>
        </is>
      </c>
      <c r="B1942" t="inlineStr">
        <is>
          <t>LIT_446</t>
        </is>
      </c>
      <c r="C1942" t="inlineStr">
        <is>
          <t>Douala</t>
        </is>
      </c>
      <c r="D1942" t="inlineStr">
        <is>
          <t>IHS</t>
        </is>
      </c>
      <c r="E1942" t="inlineStr">
        <is>
          <t>Grid-Gen</t>
        </is>
      </c>
      <c r="F1942" t="inlineStr">
        <is>
          <t>LITTORAL</t>
        </is>
      </c>
      <c r="G1942" t="inlineStr">
        <is>
          <t>Douala</t>
        </is>
      </c>
      <c r="H1942" t="inlineStr">
        <is>
          <t>ZTE</t>
        </is>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inlineStr">
        <is>
          <t>Operationnel</t>
        </is>
      </c>
      <c r="AJ1942" t="inlineStr"/>
      <c r="AK1942" t="inlineStr">
        <is>
          <t>no impacts</t>
        </is>
      </c>
      <c r="AL1942" t="inlineStr">
        <is>
          <t>no impacts</t>
        </is>
      </c>
      <c r="AM1942" t="inlineStr">
        <is>
          <t>no impacts</t>
        </is>
      </c>
      <c r="AN1942" t="inlineStr">
        <is>
          <t>no impacts</t>
        </is>
      </c>
      <c r="AO1942" t="inlineStr"/>
      <c r="AP1942" t="inlineStr"/>
      <c r="AQ1942" t="inlineStr">
        <is>
          <t>LIT_446</t>
        </is>
      </c>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is>
          <t>LIT_446</t>
        </is>
      </c>
      <c r="BQ1942" t="inlineStr">
        <is>
          <t>Grid-Gen</t>
        </is>
      </c>
    </row>
    <row r="1943">
      <c r="A1943" t="inlineStr">
        <is>
          <t>Minisite-Elig-Edzoa</t>
        </is>
      </c>
      <c r="B1943" t="inlineStr">
        <is>
          <t>CTR_684</t>
        </is>
      </c>
      <c r="C1943" t="inlineStr">
        <is>
          <t>Yaounde</t>
        </is>
      </c>
      <c r="D1943" t="inlineStr">
        <is>
          <t>CAMUSAT</t>
        </is>
      </c>
      <c r="E1943" t="inlineStr">
        <is>
          <t>Good Grid no GE - 8h</t>
        </is>
      </c>
      <c r="F1943" t="inlineStr">
        <is>
          <t>CENTRE</t>
        </is>
      </c>
      <c r="G1943" t="inlineStr">
        <is>
          <t>Yaounde</t>
        </is>
      </c>
      <c r="H1943" t="inlineStr">
        <is>
          <t>ZTE</t>
        </is>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inlineStr">
        <is>
          <t>Operationnel</t>
        </is>
      </c>
      <c r="AJ1943" t="inlineStr"/>
      <c r="AK1943" t="inlineStr">
        <is>
          <t>AKTIVCO GRID ONLY</t>
        </is>
      </c>
      <c r="AL1943" t="inlineStr">
        <is>
          <t>POWER ISSUE</t>
        </is>
      </c>
      <c r="AM1943" t="inlineStr">
        <is>
          <t>AKTIVCO Coupure ENEO &amp; Baisse de tension</t>
        </is>
      </c>
      <c r="AN1943" t="inlineStr">
        <is>
          <t>PASSIVE</t>
        </is>
      </c>
      <c r="AO1943" t="inlineStr">
        <is>
          <t>(05/06/2026 ticket): INC-20260506-00016230...Grid Outage</t>
        </is>
      </c>
      <c r="AP1943" t="inlineStr">
        <is>
          <t>: .Grid Outage</t>
        </is>
      </c>
      <c r="AQ1943" t="inlineStr">
        <is>
          <t>CTR_684</t>
        </is>
      </c>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is>
          <t>(05/06/2026 ticket): INC-20260506-00016230...Grid Outage</t>
        </is>
      </c>
      <c r="BK1943" t="inlineStr"/>
      <c r="BL1943" t="inlineStr"/>
      <c r="BM1943" t="inlineStr"/>
      <c r="BN1943" t="inlineStr"/>
      <c r="BO1943" t="inlineStr"/>
      <c r="BP1943" t="inlineStr"/>
      <c r="BQ1943" t="inlineStr"/>
    </row>
    <row r="1944">
      <c r="A1944" t="inlineStr">
        <is>
          <t>Bamenda-CRTV</t>
        </is>
      </c>
      <c r="B1944" t="inlineStr">
        <is>
          <t>NRO_008</t>
        </is>
      </c>
      <c r="C1944" t="inlineStr">
        <is>
          <t>NORD-OUEST</t>
        </is>
      </c>
      <c r="D1944" t="inlineStr">
        <is>
          <t>CAMUSAT</t>
        </is>
      </c>
      <c r="E1944" t="inlineStr">
        <is>
          <t>Good Grid + GE</t>
        </is>
      </c>
      <c r="F1944" t="inlineStr">
        <is>
          <t>NORD-OUEST</t>
        </is>
      </c>
      <c r="G1944" t="inlineStr">
        <is>
          <t>Bamenda</t>
        </is>
      </c>
      <c r="H1944" t="inlineStr">
        <is>
          <t>Huawei</t>
        </is>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0.4248672356770052</v>
      </c>
      <c r="AA1944" t="n">
        <v>0</v>
      </c>
      <c r="AB1944" t="n">
        <v>0</v>
      </c>
      <c r="AC1944" t="n">
        <v>0</v>
      </c>
      <c r="AD1944" t="n">
        <v>0</v>
      </c>
      <c r="AE1944" t="n">
        <v>0</v>
      </c>
      <c r="AF1944" t="n">
        <v>0</v>
      </c>
      <c r="AG1944" t="n">
        <v>0</v>
      </c>
      <c r="AH1944" t="n">
        <v>0</v>
      </c>
      <c r="AI1944" t="inlineStr">
        <is>
          <t>Operationnel</t>
        </is>
      </c>
      <c r="AJ1944" t="inlineStr"/>
      <c r="AK1944" t="inlineStr">
        <is>
          <t>no impacts</t>
        </is>
      </c>
      <c r="AL1944" t="inlineStr">
        <is>
          <t>no impacts</t>
        </is>
      </c>
      <c r="AM1944" t="inlineStr">
        <is>
          <t>no impacts</t>
        </is>
      </c>
      <c r="AN1944" t="inlineStr">
        <is>
          <t>no impacts</t>
        </is>
      </c>
      <c r="AO1944" t="inlineStr"/>
      <c r="AP1944" t="inlineStr"/>
      <c r="AQ1944" t="inlineStr">
        <is>
          <t>NRO_008</t>
        </is>
      </c>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row>
    <row r="1945">
      <c r="A1945" t="inlineStr">
        <is>
          <t>PK10-Plateau</t>
        </is>
      </c>
      <c r="B1945" t="inlineStr">
        <is>
          <t>LIT_223</t>
        </is>
      </c>
      <c r="C1945" t="inlineStr">
        <is>
          <t>Douala</t>
        </is>
      </c>
      <c r="D1945" t="inlineStr">
        <is>
          <t>IHS</t>
        </is>
      </c>
      <c r="E1945" t="inlineStr">
        <is>
          <t>Grid-Gen</t>
        </is>
      </c>
      <c r="F1945" t="inlineStr">
        <is>
          <t>LITTORAL</t>
        </is>
      </c>
      <c r="G1945" t="inlineStr">
        <is>
          <t>Douala</t>
        </is>
      </c>
      <c r="H1945" t="inlineStr">
        <is>
          <t>ZTE</t>
        </is>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inlineStr">
        <is>
          <t>Operationnel</t>
        </is>
      </c>
      <c r="AJ1945" t="inlineStr"/>
      <c r="AK1945" t="inlineStr">
        <is>
          <t>no impacts</t>
        </is>
      </c>
      <c r="AL1945" t="inlineStr">
        <is>
          <t>no impacts</t>
        </is>
      </c>
      <c r="AM1945" t="inlineStr">
        <is>
          <t>no impacts</t>
        </is>
      </c>
      <c r="AN1945" t="inlineStr">
        <is>
          <t>no impacts</t>
        </is>
      </c>
      <c r="AO1945" t="inlineStr"/>
      <c r="AP1945" t="inlineStr"/>
      <c r="AQ1945" t="inlineStr">
        <is>
          <t>LIT_223</t>
        </is>
      </c>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is>
          <t>LIT_223</t>
        </is>
      </c>
      <c r="BQ1945" t="inlineStr">
        <is>
          <t>Grid-Gen</t>
        </is>
      </c>
    </row>
    <row r="1946">
      <c r="A1946" t="inlineStr">
        <is>
          <t>Sokelle-IHS</t>
        </is>
      </c>
      <c r="B1946" t="inlineStr">
        <is>
          <t>LIT_506</t>
        </is>
      </c>
      <c r="C1946" t="inlineStr">
        <is>
          <t>LITTORAL</t>
        </is>
      </c>
      <c r="D1946" t="inlineStr">
        <is>
          <t>IHS</t>
        </is>
      </c>
      <c r="E1946" t="inlineStr">
        <is>
          <t>Gen Only</t>
        </is>
      </c>
      <c r="F1946" t="inlineStr">
        <is>
          <t>LITTORAL</t>
        </is>
      </c>
      <c r="G1946" t="inlineStr">
        <is>
          <t>Sokelle</t>
        </is>
      </c>
      <c r="H1946" t="inlineStr">
        <is>
          <t>ZTE</t>
        </is>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inlineStr">
        <is>
          <t>Operationnel</t>
        </is>
      </c>
      <c r="AJ1946" t="inlineStr"/>
      <c r="AK1946" t="inlineStr">
        <is>
          <t>Fiber AOF</t>
        </is>
      </c>
      <c r="AL1946" t="inlineStr">
        <is>
          <t>TX ISSUE</t>
        </is>
      </c>
      <c r="AM1946" t="inlineStr">
        <is>
          <t>fiber AOF</t>
        </is>
      </c>
      <c r="AN1946" t="inlineStr">
        <is>
          <t>ACTIVE</t>
        </is>
      </c>
      <c r="AO1946" t="inlineStr">
        <is>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is>
      </c>
      <c r="AP1946" t="inlineStr">
        <is>
          <t>05/06/2026 cell nokia) : 06/05/2026 : Intervention prevue pour ce jour 05/05/2026 : Intervention prevue pour ce jour ||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 FME est sur le site couper de songloulou. intervention demain 30/04/2026 28/04/2026 : FME en route pour le site || ETA : 12h || FME sur sokelle || Forte pluie dans la zone || Intervention renvoyer pour demain 29/04/2026 27/04/2026 : Check and replace FRGU || ETA : 28/04/2026 .;.;(05/06/2026 cell nokia) : 06/05/2026 : Intervention prevue pour ce jour 05/05/2026 : Intervention prevue pour ce jour ||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 FME est sur le site couper de songloulou. intervention demain 30/04/2026 28/04/2026 : FME en route pour le site || ETA : 12h || FME sur sokelle || Forte pluie dans la zone || Intervention renvoyer pour demain 29/04/2026 27/04/2026 : Check and replace FRGU || ETA : 28/04/2026 .;.;(05/06/2026 cell nokia) : 06/05/2026 : Intervention prevue pour ce jour || Intervention en cours 05/05/2026 : Intervention prevue pour ce jour ||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 FME est sur le site couper de songloulou. intervention demain 30/04/2026 28/04/2026 : FME en route pour le site || ETA : 12h || FME sur sokelle || Forte pluie dans la zone || Intervention renvoyer pour demain 29/04/2026 27/04/2026 : Check and replace FRGU || ETA : 28/04/2026</t>
        </is>
      </c>
      <c r="AQ1946" t="inlineStr">
        <is>
          <t>LIT_506</t>
        </is>
      </c>
      <c r="AR1946" t="inlineStr"/>
      <c r="AS1946" t="inlineStr"/>
      <c r="AT1946" t="inlineStr"/>
      <c r="AU1946" t="inlineStr"/>
      <c r="AV1946" t="inlineStr"/>
      <c r="AW1946" t="inlineStr"/>
      <c r="AX1946" t="inlineStr"/>
      <c r="AY1946" t="inlineStr"/>
      <c r="AZ1946" t="inlineStr"/>
      <c r="BA1946" t="inlineStr"/>
      <c r="BB1946" t="inlineStr"/>
      <c r="BC1946" t="inlineStr"/>
      <c r="BD1946" t="inlineStr">
        <is>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is>
      </c>
      <c r="BE1946" t="inlineStr">
        <is>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is>
      </c>
      <c r="BF1946" t="inlineStr">
        <is>
          <t xml:space="preserve">(05/06/2026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is>
      </c>
      <c r="BG1946" t="inlineStr"/>
      <c r="BH1946" t="inlineStr"/>
      <c r="BI1946" t="inlineStr"/>
      <c r="BJ1946" t="inlineStr"/>
      <c r="BK1946" t="inlineStr"/>
      <c r="BL1946" t="inlineStr"/>
      <c r="BM1946" t="inlineStr"/>
      <c r="BN1946" t="inlineStr"/>
      <c r="BO1946" t="inlineStr"/>
      <c r="BP1946" t="inlineStr">
        <is>
          <t>LIT_506</t>
        </is>
      </c>
      <c r="BQ1946" t="inlineStr">
        <is>
          <t>Grid-Gen</t>
        </is>
      </c>
    </row>
    <row r="1947">
      <c r="A1947" t="inlineStr">
        <is>
          <t>Doume</t>
        </is>
      </c>
      <c r="B1947" t="inlineStr">
        <is>
          <t>EST_020</t>
        </is>
      </c>
      <c r="C1947" t="inlineStr">
        <is>
          <t>CENTRE</t>
        </is>
      </c>
      <c r="D1947" t="inlineStr">
        <is>
          <t>IHS</t>
        </is>
      </c>
      <c r="E1947" t="inlineStr">
        <is>
          <t>Grid-Gen-Lithium</t>
        </is>
      </c>
      <c r="F1947" t="inlineStr">
        <is>
          <t>EST</t>
        </is>
      </c>
      <c r="G1947" t="inlineStr">
        <is>
          <t>Doume</t>
        </is>
      </c>
      <c r="H1947" t="inlineStr">
        <is>
          <t>ZTE</t>
        </is>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inlineStr">
        <is>
          <t>EXCLU</t>
        </is>
      </c>
      <c r="AJ1947" t="inlineStr"/>
      <c r="AK1947" t="inlineStr">
        <is>
          <t>Exclu</t>
        </is>
      </c>
      <c r="AL1947" t="inlineStr">
        <is>
          <t>Exclu</t>
        </is>
      </c>
      <c r="AM1947" t="inlineStr">
        <is>
          <t>EXCLU</t>
        </is>
      </c>
      <c r="AN1947" t="inlineStr">
        <is>
          <t>Exclu</t>
        </is>
      </c>
      <c r="AO1947" t="inlineStr"/>
      <c r="AP1947" t="inlineStr"/>
      <c r="AQ1947" t="inlineStr">
        <is>
          <t>EST_020</t>
        </is>
      </c>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is>
          <t>EST_020</t>
        </is>
      </c>
      <c r="BQ1947" t="inlineStr">
        <is>
          <t>Solar-Gen</t>
        </is>
      </c>
    </row>
    <row r="1948">
      <c r="A1948" t="inlineStr">
        <is>
          <t>Ebolowa-NewBell</t>
        </is>
      </c>
      <c r="B1948" t="inlineStr">
        <is>
          <t>SUD_262</t>
        </is>
      </c>
      <c r="C1948" t="inlineStr">
        <is>
          <t>CENTRE</t>
        </is>
      </c>
      <c r="D1948" t="inlineStr">
        <is>
          <t>IHS</t>
        </is>
      </c>
      <c r="E1948" t="inlineStr">
        <is>
          <t>Grid-Gen</t>
        </is>
      </c>
      <c r="F1948" t="inlineStr">
        <is>
          <t>SUD</t>
        </is>
      </c>
      <c r="G1948" t="inlineStr">
        <is>
          <t>Ebolowa</t>
        </is>
      </c>
      <c r="H1948" t="inlineStr">
        <is>
          <t>ZTE</t>
        </is>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inlineStr">
        <is>
          <t>Operationnel</t>
        </is>
      </c>
      <c r="AJ1948" t="inlineStr"/>
      <c r="AK1948" t="inlineStr">
        <is>
          <t>no impacts</t>
        </is>
      </c>
      <c r="AL1948" t="inlineStr">
        <is>
          <t>no impacts</t>
        </is>
      </c>
      <c r="AM1948" t="inlineStr">
        <is>
          <t>no impacts</t>
        </is>
      </c>
      <c r="AN1948" t="inlineStr">
        <is>
          <t>no impacts</t>
        </is>
      </c>
      <c r="AO1948" t="inlineStr"/>
      <c r="AP1948" t="inlineStr"/>
      <c r="AQ1948" t="inlineStr">
        <is>
          <t>SUD_262</t>
        </is>
      </c>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is>
          <t>SUD_262</t>
        </is>
      </c>
      <c r="BQ1948" t="inlineStr">
        <is>
          <t>Grid-Gen</t>
        </is>
      </c>
    </row>
    <row r="1949">
      <c r="A1949" t="inlineStr">
        <is>
          <t>Matomb</t>
        </is>
      </c>
      <c r="B1949" t="inlineStr">
        <is>
          <t>CTR_005</t>
        </is>
      </c>
      <c r="C1949" t="inlineStr">
        <is>
          <t>CENTRE</t>
        </is>
      </c>
      <c r="D1949" t="inlineStr">
        <is>
          <t>IHS</t>
        </is>
      </c>
      <c r="E1949" t="inlineStr">
        <is>
          <t>Grid-Gen</t>
        </is>
      </c>
      <c r="F1949" t="inlineStr">
        <is>
          <t>CENTRE</t>
        </is>
      </c>
      <c r="G1949" t="inlineStr">
        <is>
          <t>Matomb</t>
        </is>
      </c>
      <c r="H1949" t="inlineStr">
        <is>
          <t>ZTE</t>
        </is>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inlineStr">
        <is>
          <t>EXCLU</t>
        </is>
      </c>
      <c r="AJ1949" t="inlineStr"/>
      <c r="AK1949" t="inlineStr">
        <is>
          <t>Exclu</t>
        </is>
      </c>
      <c r="AL1949" t="inlineStr">
        <is>
          <t>Exclu</t>
        </is>
      </c>
      <c r="AM1949" t="inlineStr">
        <is>
          <t>EXCLU</t>
        </is>
      </c>
      <c r="AN1949" t="inlineStr">
        <is>
          <t>Exclu</t>
        </is>
      </c>
      <c r="AO1949" t="inlineStr"/>
      <c r="AP1949" t="inlineStr"/>
      <c r="AQ1949" t="inlineStr">
        <is>
          <t>CTR_005</t>
        </is>
      </c>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is>
          <t>CTR_005</t>
        </is>
      </c>
      <c r="BQ1949" t="inlineStr">
        <is>
          <t>Gen Only</t>
        </is>
      </c>
    </row>
    <row r="1950">
      <c r="A1950" t="inlineStr">
        <is>
          <t>Song-Mahop</t>
        </is>
      </c>
      <c r="B1950" t="inlineStr">
        <is>
          <t>LIT_300</t>
        </is>
      </c>
      <c r="C1950" t="inlineStr">
        <is>
          <t>Douala</t>
        </is>
      </c>
      <c r="D1950" t="inlineStr">
        <is>
          <t>IHS</t>
        </is>
      </c>
      <c r="E1950" t="inlineStr">
        <is>
          <t>Grid-Gen</t>
        </is>
      </c>
      <c r="F1950" t="inlineStr">
        <is>
          <t>LITTORAL</t>
        </is>
      </c>
      <c r="G1950" t="inlineStr">
        <is>
          <t>Douala</t>
        </is>
      </c>
      <c r="H1950" t="inlineStr">
        <is>
          <t>ZTE</t>
        </is>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inlineStr">
        <is>
          <t>Operationnel</t>
        </is>
      </c>
      <c r="AJ1950" t="inlineStr"/>
      <c r="AK1950" t="inlineStr">
        <is>
          <t>no impacts</t>
        </is>
      </c>
      <c r="AL1950" t="inlineStr">
        <is>
          <t>no impacts</t>
        </is>
      </c>
      <c r="AM1950" t="inlineStr">
        <is>
          <t>no impacts</t>
        </is>
      </c>
      <c r="AN1950" t="inlineStr">
        <is>
          <t>no impacts</t>
        </is>
      </c>
      <c r="AO1950" t="inlineStr"/>
      <c r="AP1950" t="inlineStr"/>
      <c r="AQ1950" t="inlineStr">
        <is>
          <t>LIT_300</t>
        </is>
      </c>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is>
          <t>LIT_300</t>
        </is>
      </c>
      <c r="BQ1950" t="inlineStr">
        <is>
          <t>Solar-Grid-Gen-Lithium</t>
        </is>
      </c>
    </row>
    <row r="1951">
      <c r="A1951" t="inlineStr">
        <is>
          <t>Ngoung</t>
        </is>
      </c>
      <c r="B1951" t="inlineStr">
        <is>
          <t>CTR_115</t>
        </is>
      </c>
      <c r="C1951" t="inlineStr">
        <is>
          <t>CENTRE</t>
        </is>
      </c>
      <c r="D1951" t="inlineStr">
        <is>
          <t>IHS</t>
        </is>
      </c>
      <c r="E1951" t="inlineStr">
        <is>
          <t>Grid-Gen</t>
        </is>
      </c>
      <c r="F1951" t="inlineStr">
        <is>
          <t>CENTRE</t>
        </is>
      </c>
      <c r="G1951" t="inlineStr">
        <is>
          <t>Ngoung</t>
        </is>
      </c>
      <c r="H1951" t="inlineStr">
        <is>
          <t>ZTE</t>
        </is>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inlineStr">
        <is>
          <t>Operationnel</t>
        </is>
      </c>
      <c r="AJ1951" t="inlineStr"/>
      <c r="AK1951" t="inlineStr">
        <is>
          <t>no impacts</t>
        </is>
      </c>
      <c r="AL1951" t="inlineStr">
        <is>
          <t>no impacts</t>
        </is>
      </c>
      <c r="AM1951" t="inlineStr">
        <is>
          <t>no impacts</t>
        </is>
      </c>
      <c r="AN1951" t="inlineStr">
        <is>
          <t>no impacts</t>
        </is>
      </c>
      <c r="AO1951" t="inlineStr">
        <is>
          <t>(05/06/2026 ocm ran 15h): Power status check Ongoing</t>
        </is>
      </c>
      <c r="AP1951" t="inlineStr">
        <is>
          <t>: Power status check Ongoing</t>
        </is>
      </c>
      <c r="AQ1951" t="inlineStr">
        <is>
          <t>CTR_115</t>
        </is>
      </c>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(05/06/2026 ocm ran 15h): Power status check Ongoing</t>
        </is>
      </c>
      <c r="BI1951" t="inlineStr"/>
      <c r="BJ1951" t="inlineStr"/>
      <c r="BK1951" t="inlineStr"/>
      <c r="BL1951" t="inlineStr"/>
      <c r="BM1951" t="inlineStr"/>
      <c r="BN1951" t="inlineStr"/>
      <c r="BO1951" t="inlineStr">
        <is>
          <t>CTR_115</t>
        </is>
      </c>
      <c r="BP1951" t="inlineStr">
        <is>
          <t>CTR_115</t>
        </is>
      </c>
      <c r="BQ1951" t="inlineStr"/>
    </row>
    <row r="1952">
      <c r="A1952" t="inlineStr">
        <is>
          <t>Bantoum-II-IHS</t>
        </is>
      </c>
      <c r="B1952" t="inlineStr">
        <is>
          <t>OST_301</t>
        </is>
      </c>
      <c r="C1952" t="inlineStr">
        <is>
          <t>OUEST</t>
        </is>
      </c>
      <c r="D1952" t="inlineStr">
        <is>
          <t>IHS</t>
        </is>
      </c>
      <c r="E1952" t="inlineStr">
        <is>
          <t>Grid-Gen</t>
        </is>
      </c>
      <c r="F1952" t="inlineStr">
        <is>
          <t>OUEST</t>
        </is>
      </c>
      <c r="G1952" t="inlineStr">
        <is>
          <t>Bantoum</t>
        </is>
      </c>
      <c r="H1952" t="inlineStr">
        <is>
          <t>HUAWEI</t>
        </is>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inlineStr">
        <is>
          <t>Operationnel</t>
        </is>
      </c>
      <c r="AJ1952" t="inlineStr"/>
      <c r="AK1952" t="inlineStr">
        <is>
          <t>no impacts</t>
        </is>
      </c>
      <c r="AL1952" t="inlineStr">
        <is>
          <t>no impacts</t>
        </is>
      </c>
      <c r="AM1952" t="inlineStr">
        <is>
          <t>no impacts</t>
        </is>
      </c>
      <c r="AN1952" t="inlineStr">
        <is>
          <t>no impacts</t>
        </is>
      </c>
      <c r="AO1952" t="inlineStr"/>
      <c r="AP1952" t="inlineStr"/>
      <c r="AQ1952" t="inlineStr">
        <is>
          <t>OST_301</t>
        </is>
      </c>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is>
          <t>OST_301</t>
        </is>
      </c>
      <c r="BQ1952" t="inlineStr"/>
    </row>
    <row r="1953">
      <c r="A1953" t="inlineStr">
        <is>
          <t>Bamendjing-MTN-IHS</t>
        </is>
      </c>
      <c r="B1953" t="inlineStr">
        <is>
          <t>OST_221</t>
        </is>
      </c>
      <c r="C1953" t="inlineStr">
        <is>
          <t>OUEST</t>
        </is>
      </c>
      <c r="D1953" t="inlineStr">
        <is>
          <t>IHS</t>
        </is>
      </c>
      <c r="E1953" t="inlineStr">
        <is>
          <t>Grid-Gen</t>
        </is>
      </c>
      <c r="F1953" t="inlineStr">
        <is>
          <t>OUEST</t>
        </is>
      </c>
      <c r="G1953" t="inlineStr">
        <is>
          <t>Bamendjing</t>
        </is>
      </c>
      <c r="H1953" t="inlineStr">
        <is>
          <t>HUAWEI</t>
        </is>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inlineStr">
        <is>
          <t>Operationnel</t>
        </is>
      </c>
      <c r="AJ1953" t="inlineStr"/>
      <c r="AK1953" t="inlineStr">
        <is>
          <t>no impacts</t>
        </is>
      </c>
      <c r="AL1953" t="inlineStr">
        <is>
          <t>no impacts</t>
        </is>
      </c>
      <c r="AM1953" t="inlineStr">
        <is>
          <t>no impacts</t>
        </is>
      </c>
      <c r="AN1953" t="inlineStr">
        <is>
          <t>no impacts</t>
        </is>
      </c>
      <c r="AO1953" t="inlineStr"/>
      <c r="AP1953" t="inlineStr"/>
      <c r="AQ1953" t="inlineStr">
        <is>
          <t>OST_221</t>
        </is>
      </c>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is>
          <t>OST_221</t>
        </is>
      </c>
      <c r="BO1953" t="inlineStr"/>
      <c r="BP1953" t="inlineStr">
        <is>
          <t>OST_221</t>
        </is>
      </c>
      <c r="BQ1953" t="inlineStr"/>
    </row>
    <row r="1954">
      <c r="A1954" t="inlineStr">
        <is>
          <t>Bandjoun-Marche-Hiala</t>
        </is>
      </c>
      <c r="B1954" t="inlineStr">
        <is>
          <t>OST_276</t>
        </is>
      </c>
      <c r="C1954" t="inlineStr">
        <is>
          <t>OUEST</t>
        </is>
      </c>
      <c r="D1954" t="inlineStr">
        <is>
          <t>CAMUSAT</t>
        </is>
      </c>
      <c r="E1954" t="inlineStr">
        <is>
          <t>Medium Grid + GE</t>
        </is>
      </c>
      <c r="F1954" t="inlineStr">
        <is>
          <t>OUEST</t>
        </is>
      </c>
      <c r="G1954" t="inlineStr">
        <is>
          <t>Bandjoun</t>
        </is>
      </c>
      <c r="H1954" t="inlineStr">
        <is>
          <t>Huawei</t>
        </is>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inlineStr">
        <is>
          <t>Operationnel</t>
        </is>
      </c>
      <c r="AJ1954" t="inlineStr"/>
      <c r="AK1954" t="inlineStr">
        <is>
          <t>no impacts</t>
        </is>
      </c>
      <c r="AL1954" t="inlineStr">
        <is>
          <t>no impacts</t>
        </is>
      </c>
      <c r="AM1954" t="inlineStr">
        <is>
          <t>no impacts</t>
        </is>
      </c>
      <c r="AN1954" t="inlineStr">
        <is>
          <t>no impacts</t>
        </is>
      </c>
      <c r="AO1954" t="inlineStr"/>
      <c r="AP1954" t="inlineStr"/>
      <c r="AQ1954" t="inlineStr">
        <is>
          <t>OST_276</t>
        </is>
      </c>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is>
          <t>Grid-Gen-Lithium</t>
        </is>
      </c>
    </row>
    <row r="1955">
      <c r="A1955" t="inlineStr">
        <is>
          <t>Boga-Mahole</t>
        </is>
      </c>
      <c r="B1955" t="inlineStr">
        <is>
          <t>CTR_234</t>
        </is>
      </c>
      <c r="C1955" t="inlineStr">
        <is>
          <t>CENTRE</t>
        </is>
      </c>
      <c r="D1955" t="inlineStr">
        <is>
          <t>IHS</t>
        </is>
      </c>
      <c r="E1955" t="inlineStr">
        <is>
          <t>Grid-Gen</t>
        </is>
      </c>
      <c r="F1955" t="inlineStr">
        <is>
          <t>CENTRE</t>
        </is>
      </c>
      <c r="G1955" t="inlineStr">
        <is>
          <t>Boga-Mahole</t>
        </is>
      </c>
      <c r="H1955" t="inlineStr">
        <is>
          <t>ZTE</t>
        </is>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inlineStr">
        <is>
          <t>Operationnel</t>
        </is>
      </c>
      <c r="AJ1955" t="inlineStr"/>
      <c r="AK1955" t="inlineStr">
        <is>
          <t>no impacts</t>
        </is>
      </c>
      <c r="AL1955" t="inlineStr">
        <is>
          <t>no impacts</t>
        </is>
      </c>
      <c r="AM1955" t="inlineStr">
        <is>
          <t>no impacts</t>
        </is>
      </c>
      <c r="AN1955" t="inlineStr">
        <is>
          <t>no impacts</t>
        </is>
      </c>
      <c r="AO1955" t="inlineStr"/>
      <c r="AP1955" t="inlineStr"/>
      <c r="AQ1955" t="inlineStr">
        <is>
          <t>CTR_234</t>
        </is>
      </c>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is>
          <t>Grid-Gen</t>
        </is>
      </c>
    </row>
    <row r="1956">
      <c r="A1956" t="inlineStr">
        <is>
          <t>Jabane</t>
        </is>
      </c>
      <c r="B1956" t="inlineStr">
        <is>
          <t>SUO_173</t>
        </is>
      </c>
      <c r="C1956" t="inlineStr">
        <is>
          <t>SUD-OUEST</t>
        </is>
      </c>
      <c r="D1956" t="inlineStr">
        <is>
          <t>CAMUSAT</t>
        </is>
      </c>
      <c r="E1956" t="inlineStr">
        <is>
          <t>Good Grid no GE - 8h</t>
        </is>
      </c>
      <c r="F1956" t="inlineStr">
        <is>
          <t>SUD-OUEST</t>
        </is>
      </c>
      <c r="G1956" t="inlineStr">
        <is>
          <t>Jabane</t>
        </is>
      </c>
      <c r="H1956" t="inlineStr">
        <is>
          <t>NOKIA</t>
        </is>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inlineStr">
        <is>
          <t>Operationnel</t>
        </is>
      </c>
      <c r="AJ1956" t="inlineStr"/>
      <c r="AK1956" t="inlineStr">
        <is>
          <t>no impacts</t>
        </is>
      </c>
      <c r="AL1956" t="inlineStr">
        <is>
          <t>no impacts</t>
        </is>
      </c>
      <c r="AM1956" t="inlineStr">
        <is>
          <t>no impacts</t>
        </is>
      </c>
      <c r="AN1956" t="inlineStr">
        <is>
          <t>no impacts</t>
        </is>
      </c>
      <c r="AO1956" t="inlineStr">
        <is>
          <t>(05/06/2026 groupe whatsapp incident):SUO_173_H_Jabane: 06/05/2026 Arret des equipements par le BIR pour mauvais temps   || (05/06/2026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ocm ran 18h): Power status check Ongoing</t>
        </is>
      </c>
      <c r="AP1956" t="inlineStr">
        <is>
          <t>05/06/2026 groupe whatsapp incident) : SUO_173_H_Jabane : 06/05/2026 Arret des equipements par le BIR pour mauvais temps || (05/06/2026 cell huawei) :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needed.;.;(05/06/2026 cell huawei) :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needed.;.;(05/06/2026 cell huawei) :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 : Power status check Ongoing</t>
        </is>
      </c>
      <c r="AQ1956" t="inlineStr">
        <is>
          <t>SUO_173</t>
        </is>
      </c>
      <c r="AR1956" t="inlineStr"/>
      <c r="AS1956" t="inlineStr"/>
      <c r="AT1956" t="inlineStr"/>
      <c r="AU1956" t="inlineStr"/>
      <c r="AV1956" t="inlineStr"/>
      <c r="AW1956" t="inlineStr"/>
      <c r="AX1956" t="inlineStr">
        <is>
          <t>(05/06/2026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is>
      </c>
      <c r="AY1956" t="inlineStr">
        <is>
          <t>(05/06/2026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is>
      </c>
      <c r="AZ1956" t="inlineStr">
        <is>
          <t>(05/06/2026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is>
      </c>
      <c r="BA1956" t="inlineStr"/>
      <c r="BB1956" t="inlineStr"/>
      <c r="BC1956" t="inlineStr"/>
      <c r="BD1956" t="inlineStr"/>
      <c r="BE1956" t="inlineStr"/>
      <c r="BF1956" t="inlineStr"/>
      <c r="BG1956" t="inlineStr">
        <is>
          <t>(05/06/2026 ocm ran 18h): Power status check Ongoing</t>
        </is>
      </c>
      <c r="BH1956" t="inlineStr"/>
      <c r="BI1956" t="inlineStr"/>
      <c r="BJ1956" t="inlineStr"/>
      <c r="BK1956" t="inlineStr"/>
      <c r="BL1956" t="inlineStr"/>
      <c r="BM1956" t="inlineStr"/>
      <c r="BN1956" t="inlineStr">
        <is>
          <t>SUO_173</t>
        </is>
      </c>
      <c r="BO1956" t="inlineStr"/>
      <c r="BP1956" t="inlineStr"/>
      <c r="BQ1956" t="inlineStr">
        <is>
          <t>Grid-Gen</t>
        </is>
      </c>
    </row>
    <row r="1957">
      <c r="A1957" t="inlineStr">
        <is>
          <t>LIT_263_Z_CCC</t>
        </is>
      </c>
      <c r="B1957" t="inlineStr">
        <is>
          <t>LIT_263</t>
        </is>
      </c>
      <c r="C1957" t="inlineStr">
        <is>
          <t>Douala</t>
        </is>
      </c>
      <c r="D1957" t="inlineStr">
        <is>
          <t>IHS</t>
        </is>
      </c>
      <c r="E1957" t="inlineStr">
        <is>
          <t>Grid-Gen</t>
        </is>
      </c>
      <c r="F1957" t="inlineStr">
        <is>
          <t>LITTORAL</t>
        </is>
      </c>
      <c r="G1957" t="inlineStr">
        <is>
          <t>Douala</t>
        </is>
      </c>
      <c r="H1957" t="inlineStr">
        <is>
          <t>ZTE</t>
        </is>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inlineStr">
        <is>
          <t>Operationnel</t>
        </is>
      </c>
      <c r="AJ1957" t="inlineStr"/>
      <c r="AK1957" t="inlineStr">
        <is>
          <t>no impacts</t>
        </is>
      </c>
      <c r="AL1957" t="inlineStr">
        <is>
          <t>no impacts</t>
        </is>
      </c>
      <c r="AM1957" t="inlineStr">
        <is>
          <t>no impacts</t>
        </is>
      </c>
      <c r="AN1957" t="inlineStr">
        <is>
          <t>no impacts</t>
        </is>
      </c>
      <c r="AO1957" t="inlineStr"/>
      <c r="AP1957" t="inlineStr"/>
      <c r="AQ1957" t="inlineStr">
        <is>
          <t>LIT_263</t>
        </is>
      </c>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is>
          <t>LIT_263</t>
        </is>
      </c>
      <c r="BQ1957" t="inlineStr">
        <is>
          <t>Grid-Gen</t>
        </is>
      </c>
    </row>
    <row r="1958">
      <c r="A1958" t="inlineStr">
        <is>
          <t>Oyack-Lycee</t>
        </is>
      </c>
      <c r="B1958" t="inlineStr">
        <is>
          <t>LIT_299</t>
        </is>
      </c>
      <c r="C1958" t="inlineStr">
        <is>
          <t>Douala</t>
        </is>
      </c>
      <c r="D1958" t="inlineStr">
        <is>
          <t>IHS</t>
        </is>
      </c>
      <c r="E1958" t="inlineStr">
        <is>
          <t>Grid-Gen</t>
        </is>
      </c>
      <c r="F1958" t="inlineStr">
        <is>
          <t>LITTORAL</t>
        </is>
      </c>
      <c r="G1958" t="inlineStr">
        <is>
          <t>Douala</t>
        </is>
      </c>
      <c r="H1958" t="inlineStr">
        <is>
          <t>ZTE</t>
        </is>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inlineStr">
        <is>
          <t>Operationnel</t>
        </is>
      </c>
      <c r="AJ1958" t="inlineStr"/>
      <c r="AK1958" t="inlineStr">
        <is>
          <t>no impacts</t>
        </is>
      </c>
      <c r="AL1958" t="inlineStr">
        <is>
          <t>no impacts</t>
        </is>
      </c>
      <c r="AM1958" t="inlineStr">
        <is>
          <t>no impacts</t>
        </is>
      </c>
      <c r="AN1958" t="inlineStr">
        <is>
          <t>no impacts</t>
        </is>
      </c>
      <c r="AO1958" t="inlineStr"/>
      <c r="AP1958" t="inlineStr"/>
      <c r="AQ1958" t="inlineStr">
        <is>
          <t>LIT_299</t>
        </is>
      </c>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is>
          <t>LIT_299</t>
        </is>
      </c>
      <c r="BQ1958" t="inlineStr"/>
    </row>
    <row r="1959">
      <c r="A1959" t="inlineStr">
        <is>
          <t>PK13-II</t>
        </is>
      </c>
      <c r="B1959" t="inlineStr">
        <is>
          <t>LIT_448</t>
        </is>
      </c>
      <c r="C1959" t="inlineStr">
        <is>
          <t>Douala</t>
        </is>
      </c>
      <c r="D1959" t="inlineStr">
        <is>
          <t>IHS</t>
        </is>
      </c>
      <c r="E1959" t="inlineStr">
        <is>
          <t>Grid-Gen</t>
        </is>
      </c>
      <c r="F1959" t="inlineStr">
        <is>
          <t>LITTORAL</t>
        </is>
      </c>
      <c r="G1959" t="inlineStr">
        <is>
          <t>Douala</t>
        </is>
      </c>
      <c r="H1959" t="inlineStr">
        <is>
          <t>ZTE</t>
        </is>
      </c>
      <c r="I1959" t="n">
        <v>0</v>
      </c>
      <c r="J1959" t="n">
        <v>0</v>
      </c>
      <c r="K1959" t="n">
        <v>0</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inlineStr">
        <is>
          <t>Operationnel</t>
        </is>
      </c>
      <c r="AJ1959" t="inlineStr"/>
      <c r="AK1959" t="inlineStr">
        <is>
          <t>no impacts</t>
        </is>
      </c>
      <c r="AL1959" t="inlineStr">
        <is>
          <t>no impacts</t>
        </is>
      </c>
      <c r="AM1959" t="inlineStr">
        <is>
          <t>no impacts</t>
        </is>
      </c>
      <c r="AN1959" t="inlineStr">
        <is>
          <t>no impacts</t>
        </is>
      </c>
      <c r="AO1959" t="inlineStr"/>
      <c r="AP1959" t="inlineStr"/>
      <c r="AQ1959" t="inlineStr">
        <is>
          <t>LIT_448</t>
        </is>
      </c>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is>
          <t>LIT_448</t>
        </is>
      </c>
      <c r="BQ1959" t="inlineStr">
        <is>
          <t>Gen-Lithium</t>
        </is>
      </c>
    </row>
    <row r="1960">
      <c r="A1960" t="inlineStr">
        <is>
          <t>PK17-University-IHS</t>
        </is>
      </c>
      <c r="B1960" t="inlineStr">
        <is>
          <t>LIT_234</t>
        </is>
      </c>
      <c r="C1960" t="inlineStr">
        <is>
          <t>Douala</t>
        </is>
      </c>
      <c r="D1960" t="inlineStr">
        <is>
          <t>IHS</t>
        </is>
      </c>
      <c r="E1960" t="inlineStr">
        <is>
          <t>Grid-Gen</t>
        </is>
      </c>
      <c r="F1960" t="inlineStr">
        <is>
          <t>LITTORAL</t>
        </is>
      </c>
      <c r="G1960" t="inlineStr">
        <is>
          <t>Douala</t>
        </is>
      </c>
      <c r="H1960" t="inlineStr">
        <is>
          <t>ZTE</t>
        </is>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inlineStr">
        <is>
          <t>Operationnel</t>
        </is>
      </c>
      <c r="AJ1960" t="inlineStr"/>
      <c r="AK1960" t="inlineStr">
        <is>
          <t>no impacts</t>
        </is>
      </c>
      <c r="AL1960" t="inlineStr">
        <is>
          <t>no impacts</t>
        </is>
      </c>
      <c r="AM1960" t="inlineStr">
        <is>
          <t>no impacts</t>
        </is>
      </c>
      <c r="AN1960" t="inlineStr">
        <is>
          <t>no impacts</t>
        </is>
      </c>
      <c r="AO1960" t="inlineStr"/>
      <c r="AP1960" t="inlineStr"/>
      <c r="AQ1960" t="inlineStr">
        <is>
          <t>LIT_234</t>
        </is>
      </c>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is>
          <t>LIT_234</t>
        </is>
      </c>
      <c r="BQ1960" t="inlineStr"/>
    </row>
    <row r="1961">
      <c r="A1961" t="inlineStr">
        <is>
          <t>Emene-City</t>
        </is>
      </c>
      <c r="B1961" t="inlineStr">
        <is>
          <t>LIT_384</t>
        </is>
      </c>
      <c r="C1961" t="inlineStr">
        <is>
          <t>Douala</t>
        </is>
      </c>
      <c r="D1961" t="inlineStr">
        <is>
          <t>IHS</t>
        </is>
      </c>
      <c r="E1961" t="inlineStr">
        <is>
          <t>Grid-Gen</t>
        </is>
      </c>
      <c r="F1961" t="inlineStr">
        <is>
          <t>LITTORAL</t>
        </is>
      </c>
      <c r="G1961" t="inlineStr">
        <is>
          <t>Douala</t>
        </is>
      </c>
      <c r="H1961" t="inlineStr">
        <is>
          <t>ZTE</t>
        </is>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inlineStr">
        <is>
          <t>Operationnel</t>
        </is>
      </c>
      <c r="AJ1961" t="inlineStr"/>
      <c r="AK1961" t="inlineStr">
        <is>
          <t>no impacts</t>
        </is>
      </c>
      <c r="AL1961" t="inlineStr">
        <is>
          <t>no impacts</t>
        </is>
      </c>
      <c r="AM1961" t="inlineStr">
        <is>
          <t>no impacts</t>
        </is>
      </c>
      <c r="AN1961" t="inlineStr">
        <is>
          <t>no impacts</t>
        </is>
      </c>
      <c r="AO1961" t="inlineStr"/>
      <c r="AP1961" t="inlineStr"/>
      <c r="AQ1961" t="inlineStr">
        <is>
          <t>LIT_384</t>
        </is>
      </c>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is>
          <t>LIT_384</t>
        </is>
      </c>
      <c r="BQ1961" t="inlineStr">
        <is>
          <t>Grid-Gen-Lithium</t>
        </is>
      </c>
    </row>
    <row r="1962">
      <c r="A1962" t="inlineStr">
        <is>
          <t>Logpom-Denver-City</t>
        </is>
      </c>
      <c r="B1962" t="inlineStr">
        <is>
          <t>LIT_440</t>
        </is>
      </c>
      <c r="C1962" t="inlineStr">
        <is>
          <t>Douala</t>
        </is>
      </c>
      <c r="D1962" t="inlineStr">
        <is>
          <t>IHS</t>
        </is>
      </c>
      <c r="E1962" t="inlineStr">
        <is>
          <t>Grid-Gen</t>
        </is>
      </c>
      <c r="F1962" t="inlineStr">
        <is>
          <t>LITTORAL</t>
        </is>
      </c>
      <c r="G1962" t="inlineStr">
        <is>
          <t>Douala</t>
        </is>
      </c>
      <c r="H1962" t="inlineStr">
        <is>
          <t>ZTE</t>
        </is>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inlineStr">
        <is>
          <t>Operationnel</t>
        </is>
      </c>
      <c r="AJ1962" t="inlineStr"/>
      <c r="AK1962" t="inlineStr">
        <is>
          <t>no impacts</t>
        </is>
      </c>
      <c r="AL1962" t="inlineStr">
        <is>
          <t>no impacts</t>
        </is>
      </c>
      <c r="AM1962" t="inlineStr">
        <is>
          <t>no impacts</t>
        </is>
      </c>
      <c r="AN1962" t="inlineStr">
        <is>
          <t>no impacts</t>
        </is>
      </c>
      <c r="AO1962" t="inlineStr"/>
      <c r="AP1962" t="inlineStr"/>
      <c r="AQ1962" t="inlineStr">
        <is>
          <t>LIT_440</t>
        </is>
      </c>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is>
          <t>LIT_440</t>
        </is>
      </c>
      <c r="BQ1962" t="inlineStr">
        <is>
          <t>Solar-Grid-Gen-Lithium</t>
        </is>
      </c>
    </row>
    <row r="1963">
      <c r="A1963" t="inlineStr">
        <is>
          <t>Logbessou-II</t>
        </is>
      </c>
      <c r="B1963" t="inlineStr">
        <is>
          <t>LIT_669</t>
        </is>
      </c>
      <c r="C1963" t="inlineStr">
        <is>
          <t>Douala</t>
        </is>
      </c>
      <c r="D1963" t="inlineStr">
        <is>
          <t>CAMUSAT</t>
        </is>
      </c>
      <c r="E1963" t="inlineStr">
        <is>
          <t>Good Grid + GE</t>
        </is>
      </c>
      <c r="F1963" t="inlineStr">
        <is>
          <t>LITTORAL</t>
        </is>
      </c>
      <c r="G1963" t="inlineStr">
        <is>
          <t>Douala</t>
        </is>
      </c>
      <c r="H1963" t="inlineStr">
        <is>
          <t>ZTE</t>
        </is>
      </c>
      <c r="I1963" t="n">
        <v>0</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inlineStr">
        <is>
          <t>Operationnel</t>
        </is>
      </c>
      <c r="AJ1963" t="inlineStr"/>
      <c r="AK1963" t="inlineStr">
        <is>
          <t>no impacts</t>
        </is>
      </c>
      <c r="AL1963" t="inlineStr">
        <is>
          <t>no impacts</t>
        </is>
      </c>
      <c r="AM1963" t="inlineStr">
        <is>
          <t>no impacts</t>
        </is>
      </c>
      <c r="AN1963" t="inlineStr">
        <is>
          <t>no impacts</t>
        </is>
      </c>
      <c r="AO1963" t="inlineStr"/>
      <c r="AP1963" t="inlineStr"/>
      <c r="AQ1963" t="inlineStr">
        <is>
          <t>LIT_669</t>
        </is>
      </c>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is>
          <t>Grid-Gen</t>
        </is>
      </c>
    </row>
    <row r="1964">
      <c r="A1964" t="inlineStr">
        <is>
          <t>Ndogp-ZR</t>
        </is>
      </c>
      <c r="B1964" t="inlineStr">
        <is>
          <t>LIT_251</t>
        </is>
      </c>
      <c r="C1964" t="inlineStr">
        <is>
          <t>Douala</t>
        </is>
      </c>
      <c r="D1964" t="inlineStr">
        <is>
          <t>IHS</t>
        </is>
      </c>
      <c r="E1964" t="inlineStr">
        <is>
          <t>Grid-Gen</t>
        </is>
      </c>
      <c r="F1964" t="inlineStr">
        <is>
          <t>LITTORAL</t>
        </is>
      </c>
      <c r="G1964" t="inlineStr">
        <is>
          <t>Douala</t>
        </is>
      </c>
      <c r="H1964" t="inlineStr">
        <is>
          <t>ZTE</t>
        </is>
      </c>
      <c r="I1964" t="n">
        <v>0</v>
      </c>
      <c r="J1964" t="n">
        <v>0</v>
      </c>
      <c r="K1964" t="n">
        <v>0</v>
      </c>
      <c r="L1964" t="n">
        <v>0</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inlineStr">
        <is>
          <t>Operationnel</t>
        </is>
      </c>
      <c r="AJ1964" t="inlineStr"/>
      <c r="AK1964" t="inlineStr">
        <is>
          <t>no impacts</t>
        </is>
      </c>
      <c r="AL1964" t="inlineStr">
        <is>
          <t>no impacts</t>
        </is>
      </c>
      <c r="AM1964" t="inlineStr">
        <is>
          <t>no impacts</t>
        </is>
      </c>
      <c r="AN1964" t="inlineStr">
        <is>
          <t>no impacts</t>
        </is>
      </c>
      <c r="AO1964" t="inlineStr"/>
      <c r="AP1964" t="inlineStr"/>
      <c r="AQ1964" t="inlineStr">
        <is>
          <t>LIT_251</t>
        </is>
      </c>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is>
          <t>LIT_251</t>
        </is>
      </c>
      <c r="BQ1964" t="inlineStr"/>
    </row>
    <row r="1965">
      <c r="A1965" t="inlineStr">
        <is>
          <t>NR-PK5</t>
        </is>
      </c>
      <c r="B1965" t="inlineStr">
        <is>
          <t>LIT_096</t>
        </is>
      </c>
      <c r="C1965" t="inlineStr">
        <is>
          <t>Douala</t>
        </is>
      </c>
      <c r="D1965" t="inlineStr">
        <is>
          <t>IHS</t>
        </is>
      </c>
      <c r="E1965" t="inlineStr">
        <is>
          <t>Grid-Gen</t>
        </is>
      </c>
      <c r="F1965" t="inlineStr">
        <is>
          <t>LITTORAL</t>
        </is>
      </c>
      <c r="G1965" t="inlineStr">
        <is>
          <t>Douala</t>
        </is>
      </c>
      <c r="H1965" t="inlineStr">
        <is>
          <t>ZTE</t>
        </is>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inlineStr">
        <is>
          <t>Operationnel</t>
        </is>
      </c>
      <c r="AJ1965" t="inlineStr"/>
      <c r="AK1965" t="inlineStr">
        <is>
          <t>no impacts</t>
        </is>
      </c>
      <c r="AL1965" t="inlineStr">
        <is>
          <t>no impacts</t>
        </is>
      </c>
      <c r="AM1965" t="inlineStr">
        <is>
          <t>no impacts</t>
        </is>
      </c>
      <c r="AN1965" t="inlineStr">
        <is>
          <t>no impacts</t>
        </is>
      </c>
      <c r="AO1965" t="inlineStr"/>
      <c r="AP1965" t="inlineStr"/>
      <c r="AQ1965" t="inlineStr">
        <is>
          <t>LIT_096</t>
        </is>
      </c>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is>
          <t>LIT_096</t>
        </is>
      </c>
      <c r="BQ1965" t="inlineStr"/>
    </row>
    <row r="1966">
      <c r="A1966" t="inlineStr">
        <is>
          <t>Ambam</t>
        </is>
      </c>
      <c r="B1966" t="inlineStr">
        <is>
          <t>CTR_394</t>
        </is>
      </c>
      <c r="C1966" t="inlineStr">
        <is>
          <t>CENTRE</t>
        </is>
      </c>
      <c r="D1966" t="inlineStr">
        <is>
          <t>IHS</t>
        </is>
      </c>
      <c r="E1966" t="inlineStr">
        <is>
          <t>Grid-Gen</t>
        </is>
      </c>
      <c r="F1966" t="inlineStr">
        <is>
          <t>CENTRE</t>
        </is>
      </c>
      <c r="G1966" t="inlineStr">
        <is>
          <t>Ambam</t>
        </is>
      </c>
      <c r="H1966" t="inlineStr">
        <is>
          <t>ZTE</t>
        </is>
      </c>
      <c r="I1966" t="n">
        <v>0</v>
      </c>
      <c r="J1966" t="n">
        <v>0</v>
      </c>
      <c r="K1966" t="n">
        <v>0</v>
      </c>
      <c r="L1966" t="n">
        <v>0</v>
      </c>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inlineStr">
        <is>
          <t>Operationnel</t>
        </is>
      </c>
      <c r="AJ1966" t="inlineStr"/>
      <c r="AK1966" t="inlineStr">
        <is>
          <t>no impacts</t>
        </is>
      </c>
      <c r="AL1966" t="inlineStr">
        <is>
          <t>no impacts</t>
        </is>
      </c>
      <c r="AM1966" t="inlineStr">
        <is>
          <t>no impacts</t>
        </is>
      </c>
      <c r="AN1966" t="inlineStr">
        <is>
          <t>no impacts</t>
        </is>
      </c>
      <c r="AO1966" t="inlineStr">
        <is>
          <t>(05/06/2026 ocm ran 15h): Power status check Ongoing</t>
        </is>
      </c>
      <c r="AP1966" t="inlineStr">
        <is>
          <t>: Power status check Ongoing</t>
        </is>
      </c>
      <c r="AQ1966" t="inlineStr">
        <is>
          <t>CTR_394</t>
        </is>
      </c>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(05/06/2026 ocm ran 15h): Power status check Ongoing</t>
        </is>
      </c>
      <c r="BI1966" t="inlineStr"/>
      <c r="BJ1966" t="inlineStr"/>
      <c r="BK1966" t="inlineStr"/>
      <c r="BL1966" t="inlineStr"/>
      <c r="BM1966" t="inlineStr"/>
      <c r="BN1966" t="inlineStr"/>
      <c r="BO1966" t="inlineStr">
        <is>
          <t>CTR_394</t>
        </is>
      </c>
      <c r="BP1966" t="inlineStr"/>
      <c r="BQ1966" t="inlineStr">
        <is>
          <t>Grid-Gen</t>
        </is>
      </c>
    </row>
    <row r="1967">
      <c r="A1967" t="inlineStr">
        <is>
          <t>Mundemba</t>
        </is>
      </c>
      <c r="B1967" t="inlineStr">
        <is>
          <t>SUO_020</t>
        </is>
      </c>
      <c r="C1967" t="inlineStr">
        <is>
          <t>SUD-OUEST</t>
        </is>
      </c>
      <c r="D1967" t="inlineStr">
        <is>
          <t>IHS</t>
        </is>
      </c>
      <c r="E1967" t="inlineStr">
        <is>
          <t>Hybrid-Gen</t>
        </is>
      </c>
      <c r="F1967" t="inlineStr">
        <is>
          <t>SUD-OUEST</t>
        </is>
      </c>
      <c r="G1967" t="inlineStr">
        <is>
          <t>Mundemba</t>
        </is>
      </c>
      <c r="H1967" t="inlineStr">
        <is>
          <t>NOKIA</t>
        </is>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inlineStr">
        <is>
          <t>Insecurity</t>
        </is>
      </c>
      <c r="AJ1967" t="inlineStr"/>
      <c r="AK1967" t="inlineStr">
        <is>
          <t>no impacts</t>
        </is>
      </c>
      <c r="AL1967" t="inlineStr">
        <is>
          <t>no impacts</t>
        </is>
      </c>
      <c r="AM1967" t="inlineStr">
        <is>
          <t>no impacts</t>
        </is>
      </c>
      <c r="AN1967" t="inlineStr">
        <is>
          <t>no impacts</t>
        </is>
      </c>
      <c r="AO1967" t="inlineStr"/>
      <c r="AP1967" t="inlineStr"/>
      <c r="AQ1967" t="inlineStr">
        <is>
          <t>SUO_020</t>
        </is>
      </c>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is>
          <t>SUO_020</t>
        </is>
      </c>
      <c r="BQ1967" t="inlineStr">
        <is>
          <t>Grid-Gen</t>
        </is>
      </c>
    </row>
    <row r="1968">
      <c r="A1968" t="inlineStr">
        <is>
          <t>Nguti</t>
        </is>
      </c>
      <c r="B1968" t="inlineStr">
        <is>
          <t>SUO_022</t>
        </is>
      </c>
      <c r="C1968" t="inlineStr">
        <is>
          <t>SUD-OUEST</t>
        </is>
      </c>
      <c r="D1968" t="inlineStr">
        <is>
          <t>CAMUSAT</t>
        </is>
      </c>
      <c r="E1968" t="inlineStr">
        <is>
          <t>HGB</t>
        </is>
      </c>
      <c r="F1968" t="inlineStr">
        <is>
          <t>SUD-OUEST</t>
        </is>
      </c>
      <c r="G1968" t="inlineStr">
        <is>
          <t>Nguti</t>
        </is>
      </c>
      <c r="H1968" t="inlineStr">
        <is>
          <t>NOKIA</t>
        </is>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inlineStr">
        <is>
          <t>Insecurity</t>
        </is>
      </c>
      <c r="AJ1968" t="inlineStr"/>
      <c r="AK1968" t="inlineStr">
        <is>
          <t>no impacts</t>
        </is>
      </c>
      <c r="AL1968" t="inlineStr">
        <is>
          <t>no impacts</t>
        </is>
      </c>
      <c r="AM1968" t="inlineStr">
        <is>
          <t>no impacts</t>
        </is>
      </c>
      <c r="AN1968" t="inlineStr">
        <is>
          <t>no impacts</t>
        </is>
      </c>
      <c r="AO1968" t="inlineStr"/>
      <c r="AP1968" t="inlineStr"/>
      <c r="AQ1968" t="inlineStr">
        <is>
          <t>SUO_022</t>
        </is>
      </c>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row>
    <row r="1969">
      <c r="A1969" t="inlineStr">
        <is>
          <t>Konye</t>
        </is>
      </c>
      <c r="B1969" t="inlineStr">
        <is>
          <t>SUO_032</t>
        </is>
      </c>
      <c r="C1969" t="inlineStr">
        <is>
          <t>SUD-OUEST</t>
        </is>
      </c>
      <c r="D1969" t="inlineStr">
        <is>
          <t>IHS</t>
        </is>
      </c>
      <c r="E1969" t="inlineStr">
        <is>
          <t>Hybrid-Gen</t>
        </is>
      </c>
      <c r="F1969" t="inlineStr">
        <is>
          <t>SUD-OUEST</t>
        </is>
      </c>
      <c r="G1969" t="inlineStr">
        <is>
          <t>Konye</t>
        </is>
      </c>
      <c r="H1969" t="inlineStr">
        <is>
          <t>NOKIA</t>
        </is>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inlineStr">
        <is>
          <t>Insecurity</t>
        </is>
      </c>
      <c r="AJ1969" t="inlineStr"/>
      <c r="AK1969" t="inlineStr">
        <is>
          <t>no impacts</t>
        </is>
      </c>
      <c r="AL1969" t="inlineStr">
        <is>
          <t>no impacts</t>
        </is>
      </c>
      <c r="AM1969" t="inlineStr">
        <is>
          <t>no impacts</t>
        </is>
      </c>
      <c r="AN1969" t="inlineStr">
        <is>
          <t>no impacts</t>
        </is>
      </c>
      <c r="AO1969" t="inlineStr"/>
      <c r="AP1969" t="inlineStr"/>
      <c r="AQ1969" t="inlineStr">
        <is>
          <t>SUO_032</t>
        </is>
      </c>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is>
          <t>SUO_032</t>
        </is>
      </c>
      <c r="BQ1969" t="inlineStr">
        <is>
          <t>Grid-Gen</t>
        </is>
      </c>
    </row>
    <row r="1970">
      <c r="A1970" t="inlineStr">
        <is>
          <t>Kurume</t>
        </is>
      </c>
      <c r="B1970" t="inlineStr">
        <is>
          <t>SUO_034</t>
        </is>
      </c>
      <c r="C1970" t="inlineStr">
        <is>
          <t>SUD-OUEST</t>
        </is>
      </c>
      <c r="D1970" t="inlineStr">
        <is>
          <t>CAMUSAT</t>
        </is>
      </c>
      <c r="E1970" t="inlineStr"/>
      <c r="F1970" t="inlineStr">
        <is>
          <t>SUD-OUEST</t>
        </is>
      </c>
      <c r="G1970" t="inlineStr">
        <is>
          <t>Kurume</t>
        </is>
      </c>
      <c r="H1970" t="inlineStr">
        <is>
          <t>NOKIA</t>
        </is>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inlineStr">
        <is>
          <t>Insecurity</t>
        </is>
      </c>
      <c r="AJ1970" t="inlineStr"/>
      <c r="AK1970" t="inlineStr">
        <is>
          <t>no impacts</t>
        </is>
      </c>
      <c r="AL1970" t="inlineStr">
        <is>
          <t>no impacts</t>
        </is>
      </c>
      <c r="AM1970" t="inlineStr">
        <is>
          <t>no impacts</t>
        </is>
      </c>
      <c r="AN1970" t="inlineStr">
        <is>
          <t>no impacts</t>
        </is>
      </c>
      <c r="AO1970" t="inlineStr"/>
      <c r="AP1970" t="inlineStr"/>
      <c r="AQ1970" t="inlineStr">
        <is>
          <t>SUO_034</t>
        </is>
      </c>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is>
          <t>Grid-Gen</t>
        </is>
      </c>
    </row>
    <row r="1971">
      <c r="A1971" t="inlineStr">
        <is>
          <t>Mbakwa-Supe-MTN</t>
        </is>
      </c>
      <c r="B1971" t="inlineStr">
        <is>
          <t>SUO_049</t>
        </is>
      </c>
      <c r="C1971" t="inlineStr">
        <is>
          <t>SUD-OUEST</t>
        </is>
      </c>
      <c r="D1971" t="inlineStr">
        <is>
          <t>IHS</t>
        </is>
      </c>
      <c r="E1971" t="inlineStr">
        <is>
          <t>Vandalized</t>
        </is>
      </c>
      <c r="F1971" t="inlineStr">
        <is>
          <t>SUD-OUEST</t>
        </is>
      </c>
      <c r="G1971" t="inlineStr">
        <is>
          <t>Mbakwa</t>
        </is>
      </c>
      <c r="H1971" t="inlineStr">
        <is>
          <t>Huawei</t>
        </is>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inlineStr">
        <is>
          <t>EXCLU</t>
        </is>
      </c>
      <c r="AJ1971" t="inlineStr"/>
      <c r="AK1971" t="inlineStr">
        <is>
          <t>Exclu</t>
        </is>
      </c>
      <c r="AL1971" t="inlineStr">
        <is>
          <t>Exclu</t>
        </is>
      </c>
      <c r="AM1971" t="inlineStr">
        <is>
          <t>EXCLU</t>
        </is>
      </c>
      <c r="AN1971" t="inlineStr">
        <is>
          <t>Exclu</t>
        </is>
      </c>
      <c r="AO1971" t="inlineStr"/>
      <c r="AP1971" t="inlineStr"/>
      <c r="AQ1971" t="inlineStr">
        <is>
          <t>SUO_049</t>
        </is>
      </c>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is>
          <t>SUO_049</t>
        </is>
      </c>
      <c r="BQ1971" t="inlineStr">
        <is>
          <t>Grid-Gen</t>
        </is>
      </c>
    </row>
    <row r="1972">
      <c r="A1972" t="inlineStr">
        <is>
          <t>Ekona-MTN</t>
        </is>
      </c>
      <c r="B1972" t="inlineStr">
        <is>
          <t>SUO_087</t>
        </is>
      </c>
      <c r="C1972" t="inlineStr">
        <is>
          <t>SUD-OUEST</t>
        </is>
      </c>
      <c r="D1972" t="inlineStr">
        <is>
          <t>IHS</t>
        </is>
      </c>
      <c r="E1972" t="inlineStr">
        <is>
          <t>Vandalized</t>
        </is>
      </c>
      <c r="F1972" t="inlineStr">
        <is>
          <t>SUD-OUEST</t>
        </is>
      </c>
      <c r="G1972" t="inlineStr">
        <is>
          <t>Ekona</t>
        </is>
      </c>
      <c r="H1972" t="inlineStr">
        <is>
          <t>NOKIA</t>
        </is>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inlineStr">
        <is>
          <t>Insecurity</t>
        </is>
      </c>
      <c r="AJ1972" t="inlineStr"/>
      <c r="AK1972" t="inlineStr">
        <is>
          <t>no impacts</t>
        </is>
      </c>
      <c r="AL1972" t="inlineStr">
        <is>
          <t>no impacts</t>
        </is>
      </c>
      <c r="AM1972" t="inlineStr">
        <is>
          <t>no impacts</t>
        </is>
      </c>
      <c r="AN1972" t="inlineStr">
        <is>
          <t>no impacts</t>
        </is>
      </c>
      <c r="AO1972" t="inlineStr"/>
      <c r="AP1972" t="inlineStr"/>
      <c r="AQ1972" t="inlineStr">
        <is>
          <t>SUO_087</t>
        </is>
      </c>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is>
          <t>SUO_087</t>
        </is>
      </c>
      <c r="BQ1972" t="inlineStr">
        <is>
          <t>Grid-Gen</t>
        </is>
      </c>
    </row>
    <row r="1973">
      <c r="A1973" t="inlineStr">
        <is>
          <t>Nomayos-IHS</t>
        </is>
      </c>
      <c r="B1973" t="inlineStr">
        <is>
          <t>CTR_527</t>
        </is>
      </c>
      <c r="C1973" t="inlineStr">
        <is>
          <t>CENTRE</t>
        </is>
      </c>
      <c r="D1973" t="inlineStr">
        <is>
          <t>IHS</t>
        </is>
      </c>
      <c r="E1973" t="inlineStr">
        <is>
          <t>Grid-Gen</t>
        </is>
      </c>
      <c r="F1973" t="inlineStr">
        <is>
          <t>CENTRE</t>
        </is>
      </c>
      <c r="G1973" t="inlineStr">
        <is>
          <t>Nomayos</t>
        </is>
      </c>
      <c r="H1973" t="inlineStr">
        <is>
          <t>ZTE</t>
        </is>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inlineStr">
        <is>
          <t>Operationnel</t>
        </is>
      </c>
      <c r="AJ1973" t="inlineStr"/>
      <c r="AK1973" t="inlineStr">
        <is>
          <t>no impacts</t>
        </is>
      </c>
      <c r="AL1973" t="inlineStr">
        <is>
          <t>no impacts</t>
        </is>
      </c>
      <c r="AM1973" t="inlineStr">
        <is>
          <t>no impacts</t>
        </is>
      </c>
      <c r="AN1973" t="inlineStr">
        <is>
          <t>no impacts</t>
        </is>
      </c>
      <c r="AO1973" t="inlineStr"/>
      <c r="AP1973" t="inlineStr"/>
      <c r="AQ1973" t="inlineStr">
        <is>
          <t>CTR_527</t>
        </is>
      </c>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is>
          <t>CTR_527</t>
        </is>
      </c>
      <c r="BP1973" t="inlineStr">
        <is>
          <t>CTR_527</t>
        </is>
      </c>
      <c r="BQ1973" t="inlineStr">
        <is>
          <t>Grid-Gen</t>
        </is>
      </c>
    </row>
    <row r="1974">
      <c r="A1974" t="inlineStr">
        <is>
          <t>Munyengue-Trouble-IHS</t>
        </is>
      </c>
      <c r="B1974" t="inlineStr">
        <is>
          <t>SUO_098</t>
        </is>
      </c>
      <c r="C1974" t="inlineStr">
        <is>
          <t>SUD-OUEST</t>
        </is>
      </c>
      <c r="D1974" t="inlineStr">
        <is>
          <t>IHS</t>
        </is>
      </c>
      <c r="E1974" t="inlineStr">
        <is>
          <t>Gen Only</t>
        </is>
      </c>
      <c r="F1974" t="inlineStr">
        <is>
          <t>SUD-OUEST</t>
        </is>
      </c>
      <c r="G1974" t="inlineStr">
        <is>
          <t>Muyengue</t>
        </is>
      </c>
      <c r="H1974" t="inlineStr">
        <is>
          <t>NOKIA</t>
        </is>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inlineStr">
        <is>
          <t>Insecurity</t>
        </is>
      </c>
      <c r="AJ1974" t="inlineStr"/>
      <c r="AK1974" t="inlineStr">
        <is>
          <t>no impacts</t>
        </is>
      </c>
      <c r="AL1974" t="inlineStr">
        <is>
          <t>no impacts</t>
        </is>
      </c>
      <c r="AM1974" t="inlineStr">
        <is>
          <t>no impacts</t>
        </is>
      </c>
      <c r="AN1974" t="inlineStr">
        <is>
          <t>no impacts</t>
        </is>
      </c>
      <c r="AO1974" t="inlineStr"/>
      <c r="AP1974" t="inlineStr"/>
      <c r="AQ1974" t="inlineStr">
        <is>
          <t>SUO_098</t>
        </is>
      </c>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is>
          <t>SUO_098</t>
        </is>
      </c>
      <c r="BQ1974" t="inlineStr">
        <is>
          <t>Grid-Gen</t>
        </is>
      </c>
    </row>
    <row r="1975">
      <c r="A1975" t="inlineStr">
        <is>
          <t>Muyengue-II-IHS</t>
        </is>
      </c>
      <c r="B1975" t="inlineStr">
        <is>
          <t>SUO_026</t>
        </is>
      </c>
      <c r="C1975" t="inlineStr">
        <is>
          <t>SUD-OUEST</t>
        </is>
      </c>
      <c r="D1975" t="inlineStr">
        <is>
          <t>IHS</t>
        </is>
      </c>
      <c r="E1975" t="inlineStr">
        <is>
          <t>Grid-Gen</t>
        </is>
      </c>
      <c r="F1975" t="inlineStr">
        <is>
          <t>SUD-OUEST</t>
        </is>
      </c>
      <c r="G1975" t="inlineStr">
        <is>
          <t>Muyengue</t>
        </is>
      </c>
      <c r="H1975" t="inlineStr">
        <is>
          <t>NOKIA</t>
        </is>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inlineStr">
        <is>
          <t>Insecurity</t>
        </is>
      </c>
      <c r="AJ1975" t="inlineStr"/>
      <c r="AK1975" t="inlineStr">
        <is>
          <t>no impacts</t>
        </is>
      </c>
      <c r="AL1975" t="inlineStr">
        <is>
          <t>no impacts</t>
        </is>
      </c>
      <c r="AM1975" t="inlineStr">
        <is>
          <t>no impacts</t>
        </is>
      </c>
      <c r="AN1975" t="inlineStr">
        <is>
          <t>no impacts</t>
        </is>
      </c>
      <c r="AO1975" t="inlineStr"/>
      <c r="AP1975" t="inlineStr"/>
      <c r="AQ1975" t="inlineStr">
        <is>
          <t>SUO_026</t>
        </is>
      </c>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is>
          <t>SUO_026</t>
        </is>
      </c>
      <c r="BQ1975" t="inlineStr">
        <is>
          <t>Grid-Gen</t>
        </is>
      </c>
    </row>
    <row r="1976">
      <c r="A1976" t="inlineStr">
        <is>
          <t>Babensi-IHS</t>
        </is>
      </c>
      <c r="B1976" t="inlineStr">
        <is>
          <t>SUO_099</t>
        </is>
      </c>
      <c r="C1976" t="inlineStr">
        <is>
          <t>SUD-OUEST</t>
        </is>
      </c>
      <c r="D1976" t="inlineStr">
        <is>
          <t>IHS</t>
        </is>
      </c>
      <c r="E1976" t="inlineStr">
        <is>
          <t>Gen Only</t>
        </is>
      </c>
      <c r="F1976" t="inlineStr">
        <is>
          <t>SUD-OUEST</t>
        </is>
      </c>
      <c r="G1976" t="inlineStr">
        <is>
          <t>Babensi</t>
        </is>
      </c>
      <c r="H1976" t="inlineStr">
        <is>
          <t>NOKIA</t>
        </is>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inlineStr">
        <is>
          <t>Insecurity</t>
        </is>
      </c>
      <c r="AJ1976" t="inlineStr"/>
      <c r="AK1976" t="inlineStr">
        <is>
          <t>no impacts</t>
        </is>
      </c>
      <c r="AL1976" t="inlineStr">
        <is>
          <t>no impacts</t>
        </is>
      </c>
      <c r="AM1976" t="inlineStr">
        <is>
          <t>no impacts</t>
        </is>
      </c>
      <c r="AN1976" t="inlineStr">
        <is>
          <t>no impacts</t>
        </is>
      </c>
      <c r="AO1976" t="inlineStr"/>
      <c r="AP1976" t="inlineStr"/>
      <c r="AQ1976" t="inlineStr">
        <is>
          <t>SUO_099</t>
        </is>
      </c>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is>
          <t>SUO_099</t>
        </is>
      </c>
      <c r="BQ1976" t="inlineStr">
        <is>
          <t>Solar-Gen-Lithium</t>
        </is>
      </c>
    </row>
    <row r="1977">
      <c r="A1977" t="inlineStr">
        <is>
          <t>Ekona-II-IHS</t>
        </is>
      </c>
      <c r="B1977" t="inlineStr">
        <is>
          <t>SUO_128</t>
        </is>
      </c>
      <c r="C1977" t="inlineStr">
        <is>
          <t>SUD-OUEST</t>
        </is>
      </c>
      <c r="D1977" t="inlineStr">
        <is>
          <t>IHS</t>
        </is>
      </c>
      <c r="E1977" t="inlineStr">
        <is>
          <t>Vandalized</t>
        </is>
      </c>
      <c r="F1977" t="inlineStr">
        <is>
          <t>SUD-OUEST</t>
        </is>
      </c>
      <c r="G1977" t="inlineStr">
        <is>
          <t>Ekona</t>
        </is>
      </c>
      <c r="H1977" t="inlineStr">
        <is>
          <t>NOKIA</t>
        </is>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inlineStr">
        <is>
          <t>Insecurity</t>
        </is>
      </c>
      <c r="AJ1977" t="inlineStr"/>
      <c r="AK1977" t="inlineStr">
        <is>
          <t>no impacts</t>
        </is>
      </c>
      <c r="AL1977" t="inlineStr">
        <is>
          <t>no impacts</t>
        </is>
      </c>
      <c r="AM1977" t="inlineStr">
        <is>
          <t>no impacts</t>
        </is>
      </c>
      <c r="AN1977" t="inlineStr">
        <is>
          <t>no impacts</t>
        </is>
      </c>
      <c r="AO1977" t="inlineStr"/>
      <c r="AP1977" t="inlineStr"/>
      <c r="AQ1977" t="inlineStr">
        <is>
          <t>SUO_128</t>
        </is>
      </c>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is>
          <t>SUO_128</t>
        </is>
      </c>
      <c r="BQ1977" t="inlineStr">
        <is>
          <t>Grid-Lithium</t>
        </is>
      </c>
    </row>
    <row r="1978">
      <c r="A1978" t="inlineStr">
        <is>
          <t>Akwaya-IHS</t>
        </is>
      </c>
      <c r="B1978" t="inlineStr">
        <is>
          <t>SUO_092</t>
        </is>
      </c>
      <c r="C1978" t="inlineStr">
        <is>
          <t>SUD-OUEST</t>
        </is>
      </c>
      <c r="D1978" t="inlineStr">
        <is>
          <t>IHS</t>
        </is>
      </c>
      <c r="E1978" t="inlineStr">
        <is>
          <t>Solar-Gen</t>
        </is>
      </c>
      <c r="F1978" t="inlineStr">
        <is>
          <t>SUD-OUEST</t>
        </is>
      </c>
      <c r="G1978" t="inlineStr">
        <is>
          <t>Akwaya</t>
        </is>
      </c>
      <c r="H1978" t="inlineStr">
        <is>
          <t>NOKIA</t>
        </is>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inlineStr">
        <is>
          <t>Insecurity</t>
        </is>
      </c>
      <c r="AJ1978" t="inlineStr"/>
      <c r="AK1978" t="inlineStr">
        <is>
          <t>no impacts</t>
        </is>
      </c>
      <c r="AL1978" t="inlineStr">
        <is>
          <t>no impacts</t>
        </is>
      </c>
      <c r="AM1978" t="inlineStr">
        <is>
          <t>no impacts</t>
        </is>
      </c>
      <c r="AN1978" t="inlineStr">
        <is>
          <t>no impacts</t>
        </is>
      </c>
      <c r="AO1978" t="inlineStr"/>
      <c r="AP1978" t="inlineStr"/>
      <c r="AQ1978" t="inlineStr">
        <is>
          <t>SUO_092</t>
        </is>
      </c>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is>
          <t>SUO_092</t>
        </is>
      </c>
      <c r="BQ1978" t="inlineStr">
        <is>
          <t>Grid-Gen-Lithium</t>
        </is>
      </c>
    </row>
    <row r="1979">
      <c r="A1979" t="inlineStr">
        <is>
          <t>Njikwa-Town-IHS</t>
        </is>
      </c>
      <c r="B1979" t="inlineStr">
        <is>
          <t>NRO_022</t>
        </is>
      </c>
      <c r="C1979" t="inlineStr">
        <is>
          <t>NORD-OUEST</t>
        </is>
      </c>
      <c r="D1979" t="inlineStr"/>
      <c r="E1979" t="inlineStr"/>
      <c r="F1979" t="inlineStr">
        <is>
          <t>NORD-OUEST</t>
        </is>
      </c>
      <c r="G1979" t="inlineStr">
        <is>
          <t>Njikwa</t>
        </is>
      </c>
      <c r="H1979" t="inlineStr">
        <is>
          <t>NOKIA</t>
        </is>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inlineStr">
        <is>
          <t>Insecurity</t>
        </is>
      </c>
      <c r="AJ1979" t="inlineStr"/>
      <c r="AK1979" t="inlineStr">
        <is>
          <t>no impacts</t>
        </is>
      </c>
      <c r="AL1979" t="inlineStr">
        <is>
          <t>no impacts</t>
        </is>
      </c>
      <c r="AM1979" t="inlineStr">
        <is>
          <t>no impacts</t>
        </is>
      </c>
      <c r="AN1979" t="inlineStr">
        <is>
          <t>no impacts</t>
        </is>
      </c>
      <c r="AO1979" t="inlineStr"/>
      <c r="AP1979" t="inlineStr"/>
      <c r="AQ1979" t="inlineStr">
        <is>
          <t>NRO_022</t>
        </is>
      </c>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is>
          <t>NRO_022</t>
        </is>
      </c>
      <c r="BQ1979" t="inlineStr">
        <is>
          <t>Grid-Gen-Lithium</t>
        </is>
      </c>
    </row>
    <row r="1980">
      <c r="A1980" t="inlineStr">
        <is>
          <t>Bova-Bokombo-IHS</t>
        </is>
      </c>
      <c r="B1980" t="inlineStr">
        <is>
          <t>SUO_025</t>
        </is>
      </c>
      <c r="C1980" t="inlineStr">
        <is>
          <t>SUD-OUEST</t>
        </is>
      </c>
      <c r="D1980" t="inlineStr">
        <is>
          <t>IHS</t>
        </is>
      </c>
      <c r="E1980" t="inlineStr">
        <is>
          <t>Gen Only</t>
        </is>
      </c>
      <c r="F1980" t="inlineStr">
        <is>
          <t>SUD-OUEST</t>
        </is>
      </c>
      <c r="G1980" t="inlineStr">
        <is>
          <t>Bova-Bokombo</t>
        </is>
      </c>
      <c r="H1980" t="inlineStr">
        <is>
          <t>NOKIA</t>
        </is>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inlineStr">
        <is>
          <t>Insecurity</t>
        </is>
      </c>
      <c r="AJ1980" t="inlineStr"/>
      <c r="AK1980" t="inlineStr">
        <is>
          <t>no impacts</t>
        </is>
      </c>
      <c r="AL1980" t="inlineStr">
        <is>
          <t>no impacts</t>
        </is>
      </c>
      <c r="AM1980" t="inlineStr">
        <is>
          <t>no impacts</t>
        </is>
      </c>
      <c r="AN1980" t="inlineStr">
        <is>
          <t>no impacts</t>
        </is>
      </c>
      <c r="AO1980" t="inlineStr"/>
      <c r="AP1980" t="inlineStr"/>
      <c r="AQ1980" t="inlineStr">
        <is>
          <t>SUO_025</t>
        </is>
      </c>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is>
          <t>SUO_025</t>
        </is>
      </c>
      <c r="BQ1980" t="inlineStr">
        <is>
          <t>Grid-Gen(LL Gen)</t>
        </is>
      </c>
    </row>
    <row r="1981">
      <c r="A1981" t="inlineStr">
        <is>
          <t>Abuenshie</t>
        </is>
      </c>
      <c r="B1981" t="inlineStr">
        <is>
          <t>NRO_045</t>
        </is>
      </c>
      <c r="C1981" t="inlineStr">
        <is>
          <t>NORD-OUEST</t>
        </is>
      </c>
      <c r="D1981" t="inlineStr">
        <is>
          <t>IHS</t>
        </is>
      </c>
      <c r="E1981" t="inlineStr">
        <is>
          <t>Vandalized</t>
        </is>
      </c>
      <c r="F1981" t="inlineStr">
        <is>
          <t>NORD-OUEST</t>
        </is>
      </c>
      <c r="G1981" t="inlineStr">
        <is>
          <t>Abuenshie</t>
        </is>
      </c>
      <c r="H1981" t="inlineStr">
        <is>
          <t>NOKIA</t>
        </is>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inlineStr">
        <is>
          <t>Insecurity</t>
        </is>
      </c>
      <c r="AJ1981" t="inlineStr"/>
      <c r="AK1981" t="inlineStr">
        <is>
          <t>no impacts</t>
        </is>
      </c>
      <c r="AL1981" t="inlineStr">
        <is>
          <t>no impacts</t>
        </is>
      </c>
      <c r="AM1981" t="inlineStr">
        <is>
          <t>no impacts</t>
        </is>
      </c>
      <c r="AN1981" t="inlineStr">
        <is>
          <t>no impacts</t>
        </is>
      </c>
      <c r="AO1981" t="inlineStr"/>
      <c r="AP1981" t="inlineStr"/>
      <c r="AQ1981" t="inlineStr">
        <is>
          <t>NRO_045</t>
        </is>
      </c>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is>
          <t>NRO_045</t>
        </is>
      </c>
      <c r="BQ1981" t="inlineStr"/>
    </row>
    <row r="1982">
      <c r="A1982" t="inlineStr">
        <is>
          <t>Tugi</t>
        </is>
      </c>
      <c r="B1982" t="inlineStr">
        <is>
          <t>NRO_076</t>
        </is>
      </c>
      <c r="C1982" t="inlineStr">
        <is>
          <t>NORD-OUEST</t>
        </is>
      </c>
      <c r="D1982" t="inlineStr"/>
      <c r="E1982" t="inlineStr"/>
      <c r="F1982" t="inlineStr">
        <is>
          <t>NORD-OUEST</t>
        </is>
      </c>
      <c r="G1982" t="inlineStr">
        <is>
          <t>Tugi</t>
        </is>
      </c>
      <c r="H1982" t="inlineStr">
        <is>
          <t>NOKIA</t>
        </is>
      </c>
      <c r="I1982" t="n">
        <v>0</v>
      </c>
      <c r="J1982" t="n">
        <v>0</v>
      </c>
      <c r="K1982" t="n">
        <v>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inlineStr">
        <is>
          <t>Insecurity</t>
        </is>
      </c>
      <c r="AJ1982" t="inlineStr"/>
      <c r="AK1982" t="inlineStr">
        <is>
          <t>no impacts</t>
        </is>
      </c>
      <c r="AL1982" t="inlineStr">
        <is>
          <t>no impacts</t>
        </is>
      </c>
      <c r="AM1982" t="inlineStr">
        <is>
          <t>no impacts</t>
        </is>
      </c>
      <c r="AN1982" t="inlineStr">
        <is>
          <t>no impacts</t>
        </is>
      </c>
      <c r="AO1982" t="inlineStr"/>
      <c r="AP1982" t="inlineStr"/>
      <c r="AQ1982" t="inlineStr">
        <is>
          <t>NRO_076</t>
        </is>
      </c>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is>
          <t>NRO_076</t>
        </is>
      </c>
      <c r="BQ1982" t="inlineStr"/>
    </row>
    <row r="1983">
      <c r="A1983" t="inlineStr">
        <is>
          <t>Jikejem</t>
        </is>
      </c>
      <c r="B1983" t="inlineStr">
        <is>
          <t>NRO_071</t>
        </is>
      </c>
      <c r="C1983" t="inlineStr">
        <is>
          <t>NORD-OUEST</t>
        </is>
      </c>
      <c r="D1983" t="inlineStr">
        <is>
          <t>IHS</t>
        </is>
      </c>
      <c r="E1983" t="inlineStr">
        <is>
          <t>Hybrid-Gen</t>
        </is>
      </c>
      <c r="F1983" t="inlineStr">
        <is>
          <t>NORD-OUEST</t>
        </is>
      </c>
      <c r="G1983" t="inlineStr">
        <is>
          <t>Jikejem</t>
        </is>
      </c>
      <c r="H1983" t="inlineStr">
        <is>
          <t>NOKIA</t>
        </is>
      </c>
      <c r="I1983" t="n">
        <v>0</v>
      </c>
      <c r="J1983" t="n">
        <v>0</v>
      </c>
      <c r="K1983" t="n">
        <v>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inlineStr">
        <is>
          <t>Insecurity</t>
        </is>
      </c>
      <c r="AJ1983" t="inlineStr"/>
      <c r="AK1983" t="inlineStr">
        <is>
          <t>no impacts</t>
        </is>
      </c>
      <c r="AL1983" t="inlineStr">
        <is>
          <t>no impacts</t>
        </is>
      </c>
      <c r="AM1983" t="inlineStr">
        <is>
          <t>no impacts</t>
        </is>
      </c>
      <c r="AN1983" t="inlineStr">
        <is>
          <t>no impacts</t>
        </is>
      </c>
      <c r="AO1983" t="inlineStr"/>
      <c r="AP1983" t="inlineStr"/>
      <c r="AQ1983" t="inlineStr">
        <is>
          <t>NRO_071</t>
        </is>
      </c>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is>
          <t>NRO_071</t>
        </is>
      </c>
      <c r="BQ1983" t="inlineStr"/>
    </row>
    <row r="1984">
      <c r="A1984" t="inlineStr">
        <is>
          <t>Bai-Kuke-IHS</t>
        </is>
      </c>
      <c r="B1984" t="inlineStr">
        <is>
          <t>SUO_153</t>
        </is>
      </c>
      <c r="C1984" t="inlineStr">
        <is>
          <t>SUD-OUEST</t>
        </is>
      </c>
      <c r="D1984" t="inlineStr">
        <is>
          <t>IHS</t>
        </is>
      </c>
      <c r="E1984" t="inlineStr">
        <is>
          <t>Vandalized</t>
        </is>
      </c>
      <c r="F1984" t="inlineStr">
        <is>
          <t>SUD-OUEST</t>
        </is>
      </c>
      <c r="G1984" t="inlineStr">
        <is>
          <t>Bai-Kuke</t>
        </is>
      </c>
      <c r="H1984" t="inlineStr">
        <is>
          <t>NOKIA</t>
        </is>
      </c>
      <c r="I1984" t="n">
        <v>0</v>
      </c>
      <c r="J1984" t="n">
        <v>0</v>
      </c>
      <c r="K1984" t="n">
        <v>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inlineStr">
        <is>
          <t>Insecurity</t>
        </is>
      </c>
      <c r="AJ1984" t="inlineStr"/>
      <c r="AK1984" t="inlineStr">
        <is>
          <t>no impacts</t>
        </is>
      </c>
      <c r="AL1984" t="inlineStr">
        <is>
          <t>no impacts</t>
        </is>
      </c>
      <c r="AM1984" t="inlineStr">
        <is>
          <t>no impacts</t>
        </is>
      </c>
      <c r="AN1984" t="inlineStr">
        <is>
          <t>no impacts</t>
        </is>
      </c>
      <c r="AO1984" t="inlineStr"/>
      <c r="AP1984" t="inlineStr"/>
      <c r="AQ1984" t="inlineStr">
        <is>
          <t>SUO_153</t>
        </is>
      </c>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is>
          <t>SUO_153</t>
        </is>
      </c>
      <c r="BQ1984" t="inlineStr">
        <is>
          <t>Grid-Gen</t>
        </is>
      </c>
    </row>
    <row r="1985">
      <c r="A1985" t="inlineStr">
        <is>
          <t>Kwaja</t>
        </is>
      </c>
      <c r="B1985" t="inlineStr">
        <is>
          <t>NRO_096</t>
        </is>
      </c>
      <c r="C1985" t="inlineStr">
        <is>
          <t>NORD-OUEST</t>
        </is>
      </c>
      <c r="D1985" t="inlineStr">
        <is>
          <t>IHS</t>
        </is>
      </c>
      <c r="E1985" t="inlineStr">
        <is>
          <t>Vandalized</t>
        </is>
      </c>
      <c r="F1985" t="inlineStr">
        <is>
          <t>NORD-OUEST</t>
        </is>
      </c>
      <c r="G1985" t="inlineStr">
        <is>
          <t>Kwaja</t>
        </is>
      </c>
      <c r="H1985" t="inlineStr">
        <is>
          <t>NOKIA</t>
        </is>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v>
      </c>
      <c r="AI1985" t="inlineStr">
        <is>
          <t>Insecurity</t>
        </is>
      </c>
      <c r="AJ1985" t="inlineStr"/>
      <c r="AK1985" t="inlineStr">
        <is>
          <t>no impacts</t>
        </is>
      </c>
      <c r="AL1985" t="inlineStr">
        <is>
          <t>no impacts</t>
        </is>
      </c>
      <c r="AM1985" t="inlineStr">
        <is>
          <t>no impacts</t>
        </is>
      </c>
      <c r="AN1985" t="inlineStr">
        <is>
          <t>no impacts</t>
        </is>
      </c>
      <c r="AO1985" t="inlineStr"/>
      <c r="AP1985" t="inlineStr"/>
      <c r="AQ1985" t="inlineStr">
        <is>
          <t>NRO_096</t>
        </is>
      </c>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is>
          <t>NRO_096</t>
        </is>
      </c>
      <c r="BQ1985" t="inlineStr">
        <is>
          <t>Grid-Gen</t>
        </is>
      </c>
    </row>
    <row r="1986">
      <c r="A1986" t="inlineStr">
        <is>
          <t>Jikejem-II</t>
        </is>
      </c>
      <c r="B1986" t="inlineStr">
        <is>
          <t>NRO_111</t>
        </is>
      </c>
      <c r="C1986" t="inlineStr">
        <is>
          <t>NORD-OUEST</t>
        </is>
      </c>
      <c r="D1986" t="inlineStr"/>
      <c r="E1986" t="inlineStr"/>
      <c r="F1986" t="inlineStr">
        <is>
          <t>NORD-OUEST</t>
        </is>
      </c>
      <c r="G1986" t="inlineStr">
        <is>
          <t>Jikejem</t>
        </is>
      </c>
      <c r="H1986" t="inlineStr">
        <is>
          <t>NOKIA</t>
        </is>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inlineStr">
        <is>
          <t>Insecurity</t>
        </is>
      </c>
      <c r="AJ1986" t="inlineStr"/>
      <c r="AK1986" t="inlineStr">
        <is>
          <t>no impacts</t>
        </is>
      </c>
      <c r="AL1986" t="inlineStr">
        <is>
          <t>no impacts</t>
        </is>
      </c>
      <c r="AM1986" t="inlineStr">
        <is>
          <t>no impacts</t>
        </is>
      </c>
      <c r="AN1986" t="inlineStr">
        <is>
          <t>no impacts</t>
        </is>
      </c>
      <c r="AO1986" t="inlineStr"/>
      <c r="AP1986" t="inlineStr"/>
      <c r="AQ1986" t="inlineStr">
        <is>
          <t>NRO_111</t>
        </is>
      </c>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row>
    <row r="1987">
      <c r="A1987" t="inlineStr">
        <is>
          <t>Gossi-IHS</t>
        </is>
      </c>
      <c r="B1987" t="inlineStr">
        <is>
          <t>EXN_232</t>
        </is>
      </c>
      <c r="C1987" t="inlineStr">
        <is>
          <t>EXTREME-NORD</t>
        </is>
      </c>
      <c r="D1987" t="inlineStr">
        <is>
          <t>CAMUSAT</t>
        </is>
      </c>
      <c r="E1987" t="inlineStr">
        <is>
          <t>Hybrid Solar - S3</t>
        </is>
      </c>
      <c r="F1987" t="inlineStr">
        <is>
          <t>EXTREME-NORD</t>
        </is>
      </c>
      <c r="G1987" t="inlineStr">
        <is>
          <t>Gossi</t>
        </is>
      </c>
      <c r="H1987" t="inlineStr">
        <is>
          <t>NOKIA</t>
        </is>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inlineStr">
        <is>
          <t>Insecurity</t>
        </is>
      </c>
      <c r="AJ1987" t="inlineStr"/>
      <c r="AK1987" t="inlineStr">
        <is>
          <t>no impacts</t>
        </is>
      </c>
      <c r="AL1987" t="inlineStr">
        <is>
          <t>no impacts</t>
        </is>
      </c>
      <c r="AM1987" t="inlineStr">
        <is>
          <t>no impacts</t>
        </is>
      </c>
      <c r="AN1987" t="inlineStr">
        <is>
          <t>no impacts</t>
        </is>
      </c>
      <c r="AO1987" t="inlineStr"/>
      <c r="AP1987" t="inlineStr"/>
      <c r="AQ1987" t="inlineStr">
        <is>
          <t>EXN_232</t>
        </is>
      </c>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is>
          <t>Gen-Lithium</t>
        </is>
      </c>
    </row>
    <row r="1988">
      <c r="A1988" t="inlineStr">
        <is>
          <t>Boumnyebel</t>
        </is>
      </c>
      <c r="B1988" t="inlineStr">
        <is>
          <t>CTR_058</t>
        </is>
      </c>
      <c r="C1988" t="inlineStr">
        <is>
          <t>CENTRE</t>
        </is>
      </c>
      <c r="D1988" t="inlineStr">
        <is>
          <t>IHS</t>
        </is>
      </c>
      <c r="E1988" t="inlineStr">
        <is>
          <t>Grid-Gen</t>
        </is>
      </c>
      <c r="F1988" t="inlineStr">
        <is>
          <t>CENTRE</t>
        </is>
      </c>
      <c r="G1988" t="inlineStr">
        <is>
          <t>Boumnyebel</t>
        </is>
      </c>
      <c r="H1988" t="inlineStr">
        <is>
          <t>ZTE</t>
        </is>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inlineStr">
        <is>
          <t>EXCLU</t>
        </is>
      </c>
      <c r="AJ1988" t="inlineStr"/>
      <c r="AK1988" t="inlineStr">
        <is>
          <t>Exclu</t>
        </is>
      </c>
      <c r="AL1988" t="inlineStr">
        <is>
          <t>Exclu</t>
        </is>
      </c>
      <c r="AM1988" t="inlineStr">
        <is>
          <t>EXCLU</t>
        </is>
      </c>
      <c r="AN1988" t="inlineStr">
        <is>
          <t>Exclu</t>
        </is>
      </c>
      <c r="AO1988" t="inlineStr"/>
      <c r="AP1988" t="inlineStr"/>
      <c r="AQ1988" t="inlineStr">
        <is>
          <t>CTR_058</t>
        </is>
      </c>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is>
          <t>CTR_058</t>
        </is>
      </c>
      <c r="BQ1988" t="inlineStr">
        <is>
          <t>Grid-Gen-Lithium</t>
        </is>
      </c>
    </row>
    <row r="1989">
      <c r="A1989" t="inlineStr">
        <is>
          <t>Mora</t>
        </is>
      </c>
      <c r="B1989" t="inlineStr">
        <is>
          <t>EXN_005</t>
        </is>
      </c>
      <c r="C1989" t="inlineStr">
        <is>
          <t>EXTREME-NORD</t>
        </is>
      </c>
      <c r="D1989" t="inlineStr">
        <is>
          <t>CAMUSAT</t>
        </is>
      </c>
      <c r="E1989" t="inlineStr">
        <is>
          <t>Bad Grid + Solar + GE</t>
        </is>
      </c>
      <c r="F1989" t="inlineStr">
        <is>
          <t>EXTREME-NORD</t>
        </is>
      </c>
      <c r="G1989" t="inlineStr">
        <is>
          <t>Mora</t>
        </is>
      </c>
      <c r="H1989" t="inlineStr">
        <is>
          <t>Huawei</t>
        </is>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inlineStr">
        <is>
          <t>Insecurity</t>
        </is>
      </c>
      <c r="AJ1989" t="inlineStr"/>
      <c r="AK1989" t="inlineStr">
        <is>
          <t>no impacts</t>
        </is>
      </c>
      <c r="AL1989" t="inlineStr">
        <is>
          <t>no impacts</t>
        </is>
      </c>
      <c r="AM1989" t="inlineStr">
        <is>
          <t>no impacts</t>
        </is>
      </c>
      <c r="AN1989" t="inlineStr">
        <is>
          <t>no impacts</t>
        </is>
      </c>
      <c r="AO1989" t="inlineStr">
        <is>
          <t>(05/06/2026 ticket): INC-20260506-00011838...2026-05-06 22:51:21...Huge rainfall: level0 would intervene whe the rain stops...user:OCM_NOC.CAMUSAT</t>
        </is>
      </c>
      <c r="AP1989" t="inlineStr">
        <is>
          <t>: .2026-05-06 22 : 51 : 21.Huge rainfall : level0 would intervene whe the rain stops.user : OCM_NOC.CAMUSAT</t>
        </is>
      </c>
      <c r="AQ1989" t="inlineStr">
        <is>
          <t>EXN_005</t>
        </is>
      </c>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is>
          <t>(05/06/2026 ticket): INC-20260506-00011838...2026-05-06 22:51:21...Huge rainfall: level0 would intervene whe the rain stops...user:OCM_NOC.CAMUSAT</t>
        </is>
      </c>
      <c r="BK1989" t="inlineStr"/>
      <c r="BL1989" t="inlineStr"/>
      <c r="BM1989" t="inlineStr"/>
      <c r="BN1989" t="inlineStr"/>
      <c r="BO1989" t="inlineStr"/>
      <c r="BP1989" t="inlineStr"/>
      <c r="BQ1989" t="inlineStr"/>
    </row>
    <row r="1990">
      <c r="A1990" t="inlineStr">
        <is>
          <t>Balatchi-IHS</t>
        </is>
      </c>
      <c r="B1990" t="inlineStr">
        <is>
          <t>NRO_027</t>
        </is>
      </c>
      <c r="C1990" t="inlineStr">
        <is>
          <t>NORD-OUEST</t>
        </is>
      </c>
      <c r="D1990" t="inlineStr">
        <is>
          <t>IHS</t>
        </is>
      </c>
      <c r="E1990" t="inlineStr">
        <is>
          <t>Hybrid-Gen</t>
        </is>
      </c>
      <c r="F1990" t="inlineStr">
        <is>
          <t>NORD-OUEST</t>
        </is>
      </c>
      <c r="G1990" t="inlineStr">
        <is>
          <t>Balatchi</t>
        </is>
      </c>
      <c r="H1990" t="inlineStr">
        <is>
          <t>HUAWEI</t>
        </is>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inlineStr">
        <is>
          <t>Insecurity</t>
        </is>
      </c>
      <c r="AJ1990" t="inlineStr"/>
      <c r="AK1990" t="inlineStr">
        <is>
          <t>no impacts</t>
        </is>
      </c>
      <c r="AL1990" t="inlineStr">
        <is>
          <t>no impacts</t>
        </is>
      </c>
      <c r="AM1990" t="inlineStr">
        <is>
          <t>no impacts</t>
        </is>
      </c>
      <c r="AN1990" t="inlineStr">
        <is>
          <t>no impacts</t>
        </is>
      </c>
      <c r="AO1990" t="inlineStr"/>
      <c r="AP1990" t="inlineStr"/>
      <c r="AQ1990" t="inlineStr">
        <is>
          <t>NRO_027</t>
        </is>
      </c>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is>
          <t>NRO_027</t>
        </is>
      </c>
      <c r="BQ1990" t="inlineStr">
        <is>
          <t>Grid-Lithium</t>
        </is>
      </c>
    </row>
    <row r="1991">
      <c r="A1991" t="inlineStr">
        <is>
          <t>Koutaba-IHS</t>
        </is>
      </c>
      <c r="B1991" t="inlineStr">
        <is>
          <t>OST_138</t>
        </is>
      </c>
      <c r="C1991" t="inlineStr">
        <is>
          <t>OUEST</t>
        </is>
      </c>
      <c r="D1991" t="inlineStr">
        <is>
          <t>IHS</t>
        </is>
      </c>
      <c r="E1991" t="inlineStr">
        <is>
          <t>Grid-Gen</t>
        </is>
      </c>
      <c r="F1991" t="inlineStr">
        <is>
          <t>OUEST</t>
        </is>
      </c>
      <c r="G1991" t="inlineStr">
        <is>
          <t>Koutaba</t>
        </is>
      </c>
      <c r="H1991" t="inlineStr">
        <is>
          <t>HUAWEI</t>
        </is>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inlineStr">
        <is>
          <t>Operationnel</t>
        </is>
      </c>
      <c r="AJ1991" t="inlineStr"/>
      <c r="AK1991" t="inlineStr">
        <is>
          <t>no impacts</t>
        </is>
      </c>
      <c r="AL1991" t="inlineStr">
        <is>
          <t>no impacts</t>
        </is>
      </c>
      <c r="AM1991" t="inlineStr">
        <is>
          <t>no impacts</t>
        </is>
      </c>
      <c r="AN1991" t="inlineStr">
        <is>
          <t>no impacts</t>
        </is>
      </c>
      <c r="AO1991" t="inlineStr"/>
      <c r="AP1991" t="inlineStr"/>
      <c r="AQ1991" t="inlineStr">
        <is>
          <t>OST_138</t>
        </is>
      </c>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is>
          <t>OST_138</t>
        </is>
      </c>
      <c r="BO1991" t="inlineStr"/>
      <c r="BP1991" t="inlineStr">
        <is>
          <t>OST_138</t>
        </is>
      </c>
      <c r="BQ1991" t="inlineStr">
        <is>
          <t>Grid-Gen</t>
        </is>
      </c>
    </row>
    <row r="1992">
      <c r="A1992" t="inlineStr">
        <is>
          <t>Bfsam-Tougang-EEC</t>
        </is>
      </c>
      <c r="B1992" t="inlineStr">
        <is>
          <t>OST_077</t>
        </is>
      </c>
      <c r="C1992" t="inlineStr">
        <is>
          <t>Bafoussam</t>
        </is>
      </c>
      <c r="D1992" t="inlineStr">
        <is>
          <t>IHS</t>
        </is>
      </c>
      <c r="E1992" t="inlineStr">
        <is>
          <t>Grid-Gen</t>
        </is>
      </c>
      <c r="F1992" t="inlineStr">
        <is>
          <t>OUEST</t>
        </is>
      </c>
      <c r="G1992" t="inlineStr">
        <is>
          <t>Bafoussam</t>
        </is>
      </c>
      <c r="H1992" t="inlineStr">
        <is>
          <t>Huawei</t>
        </is>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inlineStr">
        <is>
          <t>Operationnel</t>
        </is>
      </c>
      <c r="AJ1992" t="inlineStr"/>
      <c r="AK1992" t="inlineStr">
        <is>
          <t>no impacts</t>
        </is>
      </c>
      <c r="AL1992" t="inlineStr">
        <is>
          <t>no impacts</t>
        </is>
      </c>
      <c r="AM1992" t="inlineStr">
        <is>
          <t>no impacts</t>
        </is>
      </c>
      <c r="AN1992" t="inlineStr">
        <is>
          <t>no impacts</t>
        </is>
      </c>
      <c r="AO1992" t="inlineStr"/>
      <c r="AP1992" t="inlineStr"/>
      <c r="AQ1992" t="inlineStr">
        <is>
          <t>OST_077</t>
        </is>
      </c>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is>
          <t>OST_077</t>
        </is>
      </c>
      <c r="BQ1992" t="inlineStr"/>
    </row>
    <row r="1993">
      <c r="A1993" t="inlineStr">
        <is>
          <t>Loum-Camtel</t>
        </is>
      </c>
      <c r="B1993" t="inlineStr">
        <is>
          <t>LIT_086</t>
        </is>
      </c>
      <c r="C1993" t="inlineStr">
        <is>
          <t>LITTORAL</t>
        </is>
      </c>
      <c r="D1993" t="inlineStr">
        <is>
          <t>CAMUSAT</t>
        </is>
      </c>
      <c r="E1993" t="inlineStr">
        <is>
          <t>Medium Grid + Solar + GE</t>
        </is>
      </c>
      <c r="F1993" t="inlineStr">
        <is>
          <t>LITTORAL</t>
        </is>
      </c>
      <c r="G1993" t="inlineStr">
        <is>
          <t>Loum</t>
        </is>
      </c>
      <c r="H1993" t="inlineStr">
        <is>
          <t>ZTE</t>
        </is>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0</v>
      </c>
      <c r="AI1993" t="inlineStr">
        <is>
          <t>EXCLU</t>
        </is>
      </c>
      <c r="AJ1993" t="inlineStr"/>
      <c r="AK1993" t="inlineStr">
        <is>
          <t>Exclu</t>
        </is>
      </c>
      <c r="AL1993" t="inlineStr">
        <is>
          <t>Exclu</t>
        </is>
      </c>
      <c r="AM1993" t="inlineStr">
        <is>
          <t>EXCLU</t>
        </is>
      </c>
      <c r="AN1993" t="inlineStr">
        <is>
          <t>Exclu</t>
        </is>
      </c>
      <c r="AO1993" t="inlineStr"/>
      <c r="AP1993" t="inlineStr"/>
      <c r="AQ1993" t="inlineStr">
        <is>
          <t>LIT_086</t>
        </is>
      </c>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row>
    <row r="1994">
      <c r="A1994" t="inlineStr">
        <is>
          <t>Mamfe</t>
        </is>
      </c>
      <c r="B1994" t="inlineStr">
        <is>
          <t>SUO_009</t>
        </is>
      </c>
      <c r="C1994" t="inlineStr">
        <is>
          <t>SUD-OUEST</t>
        </is>
      </c>
      <c r="D1994" t="inlineStr">
        <is>
          <t>CAMUSAT</t>
        </is>
      </c>
      <c r="E1994" t="inlineStr">
        <is>
          <t>Bad Grid + GE</t>
        </is>
      </c>
      <c r="F1994" t="inlineStr">
        <is>
          <t>SUD-OUEST</t>
        </is>
      </c>
      <c r="G1994" t="inlineStr">
        <is>
          <t>Mamfe</t>
        </is>
      </c>
      <c r="H1994" t="inlineStr">
        <is>
          <t>NOKIA</t>
        </is>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inlineStr">
        <is>
          <t>Insecurity</t>
        </is>
      </c>
      <c r="AJ1994" t="inlineStr"/>
      <c r="AK1994" t="inlineStr">
        <is>
          <t>PDH</t>
        </is>
      </c>
      <c r="AL1994" t="inlineStr">
        <is>
          <t>TX ISSUE</t>
        </is>
      </c>
      <c r="AM1994" t="inlineStr">
        <is>
          <t>MPR ISSUE</t>
        </is>
      </c>
      <c r="AN1994" t="inlineStr">
        <is>
          <t>ACTIVE</t>
        </is>
      </c>
      <c r="AO1994" t="inlineStr">
        <is>
          <t>(05/06/2026 groupe whatsapp incident):  le FME est en route pour le site avec le FAN et la carte core pour remplacement ETA=12 UTC ||(05/06/2026 ocm ran 10h): P1 incident at Fontem_G9U9_SUO_017</t>
        </is>
      </c>
      <c r="AP1994" t="inlineStr">
        <is>
          <t>05/06/2026 groupe whatsapp incident) : le FME est en route pour le site avec le FAN et la carte core pour remplacement ETA=12 UTC || : P1 incident at Fontem_G9U9_SUO_017</t>
        </is>
      </c>
      <c r="AQ1994" t="inlineStr">
        <is>
          <t>SUO_017</t>
        </is>
      </c>
      <c r="AR1994" t="inlineStr">
        <is>
          <t xml:space="preserve"> P1 incident at Fontem_G9U9_SUO_017</t>
        </is>
      </c>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is>
          <t>(05/06/2026 ocm ran 10h): P1 incident at Fontem_G9U9_SUO_017</t>
        </is>
      </c>
      <c r="BJ1994" t="inlineStr"/>
      <c r="BK1994" t="inlineStr"/>
      <c r="BL1994" t="inlineStr"/>
      <c r="BM1994" t="inlineStr"/>
      <c r="BN1994" t="inlineStr"/>
      <c r="BO1994" t="inlineStr"/>
      <c r="BP1994" t="inlineStr"/>
      <c r="BQ1994" t="inlineStr"/>
    </row>
    <row r="1995">
      <c r="A1995" t="inlineStr">
        <is>
          <t>Bamendjing-IHS</t>
        </is>
      </c>
      <c r="B1995" t="inlineStr">
        <is>
          <t>OST_030</t>
        </is>
      </c>
      <c r="C1995" t="inlineStr">
        <is>
          <t>OUEST</t>
        </is>
      </c>
      <c r="D1995" t="inlineStr">
        <is>
          <t>IHS</t>
        </is>
      </c>
      <c r="E1995" t="inlineStr">
        <is>
          <t>Grid-Hybrid-Gen</t>
        </is>
      </c>
      <c r="F1995" t="inlineStr">
        <is>
          <t>OUEST</t>
        </is>
      </c>
      <c r="G1995" t="inlineStr">
        <is>
          <t>Bamendjing</t>
        </is>
      </c>
      <c r="H1995" t="inlineStr">
        <is>
          <t>HUAWEI</t>
        </is>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inlineStr">
        <is>
          <t>Operationnel</t>
        </is>
      </c>
      <c r="AJ1995" t="inlineStr"/>
      <c r="AK1995" t="inlineStr">
        <is>
          <t>no impacts</t>
        </is>
      </c>
      <c r="AL1995" t="inlineStr">
        <is>
          <t>no impacts</t>
        </is>
      </c>
      <c r="AM1995" t="inlineStr">
        <is>
          <t>no impacts</t>
        </is>
      </c>
      <c r="AN1995" t="inlineStr">
        <is>
          <t>no impacts</t>
        </is>
      </c>
      <c r="AO1995" t="inlineStr"/>
      <c r="AP1995" t="inlineStr"/>
      <c r="AQ1995" t="inlineStr">
        <is>
          <t>OST_030</t>
        </is>
      </c>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is>
          <t>OST_030</t>
        </is>
      </c>
      <c r="BQ1995" t="inlineStr">
        <is>
          <t>Grid-Gen</t>
        </is>
      </c>
    </row>
    <row r="1996">
      <c r="A1996" t="inlineStr">
        <is>
          <t>Bamendou</t>
        </is>
      </c>
      <c r="B1996" t="inlineStr">
        <is>
          <t>OST_056</t>
        </is>
      </c>
      <c r="C1996" t="inlineStr">
        <is>
          <t>OUEST</t>
        </is>
      </c>
      <c r="D1996" t="inlineStr">
        <is>
          <t>IHS</t>
        </is>
      </c>
      <c r="E1996" t="inlineStr">
        <is>
          <t>Grid-Gen</t>
        </is>
      </c>
      <c r="F1996" t="inlineStr">
        <is>
          <t>OUEST</t>
        </is>
      </c>
      <c r="G1996" t="inlineStr">
        <is>
          <t>Bamendou</t>
        </is>
      </c>
      <c r="H1996" t="inlineStr">
        <is>
          <t>HUAWEI</t>
        </is>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inlineStr">
        <is>
          <t>Operationnel</t>
        </is>
      </c>
      <c r="AJ1996" t="inlineStr"/>
      <c r="AK1996" t="inlineStr">
        <is>
          <t>no impacts</t>
        </is>
      </c>
      <c r="AL1996" t="inlineStr">
        <is>
          <t>no impacts</t>
        </is>
      </c>
      <c r="AM1996" t="inlineStr">
        <is>
          <t>no impacts</t>
        </is>
      </c>
      <c r="AN1996" t="inlineStr">
        <is>
          <t>no impacts</t>
        </is>
      </c>
      <c r="AO1996" t="inlineStr"/>
      <c r="AP1996" t="inlineStr"/>
      <c r="AQ1996" t="inlineStr">
        <is>
          <t>OST_056</t>
        </is>
      </c>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is>
          <t>OST_056</t>
        </is>
      </c>
      <c r="BQ1996" t="inlineStr"/>
    </row>
    <row r="1997">
      <c r="A1997" t="inlineStr">
        <is>
          <t>Fotokol</t>
        </is>
      </c>
      <c r="B1997" t="inlineStr">
        <is>
          <t>EXN_013</t>
        </is>
      </c>
      <c r="C1997" t="inlineStr">
        <is>
          <t>EXTREME-NORD</t>
        </is>
      </c>
      <c r="D1997" t="inlineStr">
        <is>
          <t>IHS</t>
        </is>
      </c>
      <c r="E1997" t="inlineStr">
        <is>
          <t>Solar-Gen</t>
        </is>
      </c>
      <c r="F1997" t="inlineStr">
        <is>
          <t>EXTREME-NORD</t>
        </is>
      </c>
      <c r="G1997" t="inlineStr">
        <is>
          <t>Fotokol</t>
        </is>
      </c>
      <c r="H1997" t="inlineStr">
        <is>
          <t>NOKIA</t>
        </is>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inlineStr">
        <is>
          <t>Insecurity</t>
        </is>
      </c>
      <c r="AJ1997" t="inlineStr"/>
      <c r="AK1997" t="inlineStr">
        <is>
          <t>no impacts</t>
        </is>
      </c>
      <c r="AL1997" t="inlineStr">
        <is>
          <t>no impacts</t>
        </is>
      </c>
      <c r="AM1997" t="inlineStr">
        <is>
          <t>no impacts</t>
        </is>
      </c>
      <c r="AN1997" t="inlineStr">
        <is>
          <t>no impacts</t>
        </is>
      </c>
      <c r="AO1997" t="inlineStr"/>
      <c r="AP1997" t="inlineStr"/>
      <c r="AQ1997" t="inlineStr">
        <is>
          <t>EXN_013</t>
        </is>
      </c>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is>
          <t>EXN_013</t>
        </is>
      </c>
      <c r="BQ1997" t="inlineStr">
        <is>
          <t>Grid-Gen</t>
        </is>
      </c>
    </row>
    <row r="1998">
      <c r="A1998" t="inlineStr">
        <is>
          <t>Bafut-MTN</t>
        </is>
      </c>
      <c r="B1998" t="inlineStr">
        <is>
          <t>NRO_036</t>
        </is>
      </c>
      <c r="C1998" t="inlineStr">
        <is>
          <t>NORD-OUEST</t>
        </is>
      </c>
      <c r="D1998" t="inlineStr">
        <is>
          <t>IHS</t>
        </is>
      </c>
      <c r="E1998" t="inlineStr">
        <is>
          <t>Grid-Gen</t>
        </is>
      </c>
      <c r="F1998" t="inlineStr">
        <is>
          <t>NORD-OUEST</t>
        </is>
      </c>
      <c r="G1998" t="inlineStr">
        <is>
          <t>Bafut</t>
        </is>
      </c>
      <c r="H1998" t="inlineStr">
        <is>
          <t>HUAWEI</t>
        </is>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inlineStr">
        <is>
          <t>Insecurity</t>
        </is>
      </c>
      <c r="AJ1998" t="inlineStr"/>
      <c r="AK1998" t="inlineStr">
        <is>
          <t>no impacts</t>
        </is>
      </c>
      <c r="AL1998" t="inlineStr">
        <is>
          <t>no impacts</t>
        </is>
      </c>
      <c r="AM1998" t="inlineStr">
        <is>
          <t>no impacts</t>
        </is>
      </c>
      <c r="AN1998" t="inlineStr">
        <is>
          <t>no impacts</t>
        </is>
      </c>
      <c r="AO1998" t="inlineStr"/>
      <c r="AP1998" t="inlineStr"/>
      <c r="AQ1998" t="inlineStr">
        <is>
          <t>NRO_036</t>
        </is>
      </c>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is>
          <t>NRO_036</t>
        </is>
      </c>
      <c r="BQ1998" t="inlineStr">
        <is>
          <t>Grid-Lithium</t>
        </is>
      </c>
    </row>
    <row r="1999">
      <c r="A1999" t="inlineStr">
        <is>
          <t>Yoke</t>
        </is>
      </c>
      <c r="B1999" t="inlineStr">
        <is>
          <t>SUO_070</t>
        </is>
      </c>
      <c r="C1999" t="inlineStr">
        <is>
          <t>SUD-OUEST</t>
        </is>
      </c>
      <c r="D1999" t="inlineStr">
        <is>
          <t>IHS</t>
        </is>
      </c>
      <c r="E1999" t="inlineStr"/>
      <c r="F1999" t="inlineStr">
        <is>
          <t>SUD-OUEST</t>
        </is>
      </c>
      <c r="G1999" t="inlineStr">
        <is>
          <t>Yoke</t>
        </is>
      </c>
      <c r="H1999" t="inlineStr">
        <is>
          <t>HUAWEI</t>
        </is>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inlineStr">
        <is>
          <t>Operationnel</t>
        </is>
      </c>
      <c r="AJ1999" t="inlineStr"/>
      <c r="AK1999" t="inlineStr">
        <is>
          <t>no impacts</t>
        </is>
      </c>
      <c r="AL1999" t="inlineStr">
        <is>
          <t>no impacts</t>
        </is>
      </c>
      <c r="AM1999" t="inlineStr">
        <is>
          <t>no impacts</t>
        </is>
      </c>
      <c r="AN1999" t="inlineStr">
        <is>
          <t>no impacts</t>
        </is>
      </c>
      <c r="AO1999" t="inlineStr"/>
      <c r="AP1999" t="inlineStr"/>
      <c r="AQ1999" t="inlineStr">
        <is>
          <t>SUO_070</t>
        </is>
      </c>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is>
          <t>SUO_070</t>
        </is>
      </c>
      <c r="BQ1999" t="inlineStr"/>
    </row>
    <row r="2000">
      <c r="A2000" t="inlineStr">
        <is>
          <t>Mozogo</t>
        </is>
      </c>
      <c r="B2000" t="inlineStr">
        <is>
          <t>EXN_042</t>
        </is>
      </c>
      <c r="C2000" t="inlineStr">
        <is>
          <t>EXTREME-NORD</t>
        </is>
      </c>
      <c r="D2000" t="inlineStr">
        <is>
          <t>IHS</t>
        </is>
      </c>
      <c r="E2000" t="inlineStr">
        <is>
          <t>Solar-Gen</t>
        </is>
      </c>
      <c r="F2000" t="inlineStr">
        <is>
          <t>EXTREME-NORD</t>
        </is>
      </c>
      <c r="G2000" t="inlineStr">
        <is>
          <t>Mozogo</t>
        </is>
      </c>
      <c r="H2000" t="inlineStr">
        <is>
          <t>NOKIA</t>
        </is>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inlineStr">
        <is>
          <t>Insecurity</t>
        </is>
      </c>
      <c r="AJ2000" t="inlineStr"/>
      <c r="AK2000" t="inlineStr">
        <is>
          <t>no impacts</t>
        </is>
      </c>
      <c r="AL2000" t="inlineStr">
        <is>
          <t>no impacts</t>
        </is>
      </c>
      <c r="AM2000" t="inlineStr">
        <is>
          <t>no impacts</t>
        </is>
      </c>
      <c r="AN2000" t="inlineStr">
        <is>
          <t>no impacts</t>
        </is>
      </c>
      <c r="AO2000" t="inlineStr"/>
      <c r="AP2000" t="inlineStr"/>
      <c r="AQ2000" t="inlineStr">
        <is>
          <t>EXN_042</t>
        </is>
      </c>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is>
          <t>EXN_042</t>
        </is>
      </c>
      <c r="BQ2000" t="inlineStr"/>
    </row>
    <row r="2001">
      <c r="A2001" t="inlineStr">
        <is>
          <t>Malanden</t>
        </is>
      </c>
      <c r="B2001" t="inlineStr">
        <is>
          <t>OST_275</t>
        </is>
      </c>
      <c r="C2001" t="inlineStr">
        <is>
          <t>OUEST</t>
        </is>
      </c>
      <c r="D2001" t="inlineStr">
        <is>
          <t>CAMUSAT</t>
        </is>
      </c>
      <c r="E2001" t="inlineStr">
        <is>
          <t>Hybrid Solar - S3</t>
        </is>
      </c>
      <c r="F2001" t="inlineStr">
        <is>
          <t>OUEST</t>
        </is>
      </c>
      <c r="G2001" t="inlineStr">
        <is>
          <t>Malanden</t>
        </is>
      </c>
      <c r="H2001" t="inlineStr">
        <is>
          <t>HUAWEI</t>
        </is>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inlineStr">
        <is>
          <t>Operationnel</t>
        </is>
      </c>
      <c r="AJ2001" t="inlineStr"/>
      <c r="AK2001" t="inlineStr">
        <is>
          <t>no impacts</t>
        </is>
      </c>
      <c r="AL2001" t="inlineStr">
        <is>
          <t>no impacts</t>
        </is>
      </c>
      <c r="AM2001" t="inlineStr">
        <is>
          <t>no impacts</t>
        </is>
      </c>
      <c r="AN2001" t="inlineStr">
        <is>
          <t>no impacts</t>
        </is>
      </c>
      <c r="AO2001" t="inlineStr"/>
      <c r="AP2001" t="inlineStr"/>
      <c r="AQ2001" t="inlineStr">
        <is>
          <t>OST_275</t>
        </is>
      </c>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is>
          <t>OST_275</t>
        </is>
      </c>
      <c r="BO2001" t="inlineStr"/>
      <c r="BP2001" t="inlineStr"/>
      <c r="BQ2001" t="inlineStr">
        <is>
          <t>Grid-Gen</t>
        </is>
      </c>
    </row>
    <row r="2002">
      <c r="A2002" t="inlineStr">
        <is>
          <t>H-ville</t>
        </is>
      </c>
      <c r="B2002" t="inlineStr">
        <is>
          <t>CTR_077</t>
        </is>
      </c>
      <c r="C2002" t="inlineStr">
        <is>
          <t>Yaounde</t>
        </is>
      </c>
      <c r="D2002" t="inlineStr">
        <is>
          <t>IHS</t>
        </is>
      </c>
      <c r="E2002" t="inlineStr">
        <is>
          <t>Grid Only</t>
        </is>
      </c>
      <c r="F2002" t="inlineStr">
        <is>
          <t>CENTRE</t>
        </is>
      </c>
      <c r="G2002" t="inlineStr">
        <is>
          <t>Yaounde</t>
        </is>
      </c>
      <c r="H2002" t="inlineStr">
        <is>
          <t>NOKIA</t>
        </is>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inlineStr">
        <is>
          <t>EXCLU</t>
        </is>
      </c>
      <c r="AJ2002" t="inlineStr"/>
      <c r="AK2002" t="inlineStr">
        <is>
          <t>Exclu</t>
        </is>
      </c>
      <c r="AL2002" t="inlineStr">
        <is>
          <t>Exclu</t>
        </is>
      </c>
      <c r="AM2002" t="inlineStr">
        <is>
          <t>EXCLU</t>
        </is>
      </c>
      <c r="AN2002" t="inlineStr">
        <is>
          <t>Exclu</t>
        </is>
      </c>
      <c r="AO2002" t="inlineStr"/>
      <c r="AP2002" t="inlineStr"/>
      <c r="AQ2002" t="inlineStr">
        <is>
          <t>CTR_077</t>
        </is>
      </c>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is>
          <t>Grid-Gen</t>
        </is>
      </c>
    </row>
    <row r="2003">
      <c r="A2003" t="inlineStr">
        <is>
          <t>Kotto-Logpom</t>
        </is>
      </c>
      <c r="B2003" t="inlineStr">
        <is>
          <t>LIT_612</t>
        </is>
      </c>
      <c r="C2003" t="inlineStr">
        <is>
          <t>Douala</t>
        </is>
      </c>
      <c r="D2003" t="inlineStr">
        <is>
          <t>CAMUSAT</t>
        </is>
      </c>
      <c r="E2003" t="inlineStr">
        <is>
          <t>Good Grid no GE - 8h</t>
        </is>
      </c>
      <c r="F2003" t="inlineStr">
        <is>
          <t>LITTORAL</t>
        </is>
      </c>
      <c r="G2003" t="inlineStr">
        <is>
          <t>Douala</t>
        </is>
      </c>
      <c r="H2003" t="inlineStr">
        <is>
          <t>ZTE</t>
        </is>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0</v>
      </c>
      <c r="AI2003" t="inlineStr">
        <is>
          <t>EXCLU</t>
        </is>
      </c>
      <c r="AJ2003" t="inlineStr"/>
      <c r="AK2003" t="inlineStr">
        <is>
          <t>Exclu</t>
        </is>
      </c>
      <c r="AL2003" t="inlineStr">
        <is>
          <t>Exclu</t>
        </is>
      </c>
      <c r="AM2003" t="inlineStr">
        <is>
          <t>EXCLU</t>
        </is>
      </c>
      <c r="AN2003" t="inlineStr">
        <is>
          <t>Exclu</t>
        </is>
      </c>
      <c r="AO2003" t="inlineStr"/>
      <c r="AP2003" t="inlineStr"/>
      <c r="AQ2003" t="inlineStr">
        <is>
          <t>LIT_612</t>
        </is>
      </c>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is>
          <t>Grid-Gen</t>
        </is>
      </c>
    </row>
    <row r="2004">
      <c r="A2004" t="inlineStr">
        <is>
          <t>Tongo-IHS</t>
        </is>
      </c>
      <c r="B2004" t="inlineStr">
        <is>
          <t>NRD_112</t>
        </is>
      </c>
      <c r="C2004" t="inlineStr">
        <is>
          <t>NORD</t>
        </is>
      </c>
      <c r="D2004" t="inlineStr">
        <is>
          <t>IHS</t>
        </is>
      </c>
      <c r="E2004" t="inlineStr">
        <is>
          <t>Hybrid-Gen</t>
        </is>
      </c>
      <c r="F2004" t="inlineStr">
        <is>
          <t>NORD</t>
        </is>
      </c>
      <c r="G2004" t="inlineStr">
        <is>
          <t>Tongo</t>
        </is>
      </c>
      <c r="H2004" t="inlineStr">
        <is>
          <t>HUAWEI</t>
        </is>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inlineStr">
        <is>
          <t>Operationnel</t>
        </is>
      </c>
      <c r="AJ2004" t="inlineStr"/>
      <c r="AK2004" t="inlineStr">
        <is>
          <t>no impacts</t>
        </is>
      </c>
      <c r="AL2004" t="inlineStr">
        <is>
          <t>no impacts</t>
        </is>
      </c>
      <c r="AM2004" t="inlineStr">
        <is>
          <t>no impacts</t>
        </is>
      </c>
      <c r="AN2004" t="inlineStr">
        <is>
          <t>no impacts</t>
        </is>
      </c>
      <c r="AO2004" t="inlineStr"/>
      <c r="AP2004" t="inlineStr"/>
      <c r="AQ2004" t="inlineStr">
        <is>
          <t>NRD_112</t>
        </is>
      </c>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is>
          <t>NRD_112</t>
        </is>
      </c>
      <c r="BO2004" t="inlineStr"/>
      <c r="BP2004" t="inlineStr">
        <is>
          <t>NRD_112</t>
        </is>
      </c>
      <c r="BQ2004" t="inlineStr"/>
    </row>
    <row r="2005">
      <c r="A2005" t="inlineStr">
        <is>
          <t>Koupa-Matapit-IHS</t>
        </is>
      </c>
      <c r="B2005" t="inlineStr">
        <is>
          <t>OST_209</t>
        </is>
      </c>
      <c r="C2005" t="inlineStr">
        <is>
          <t>OUEST</t>
        </is>
      </c>
      <c r="D2005" t="inlineStr">
        <is>
          <t>IHS</t>
        </is>
      </c>
      <c r="E2005" t="inlineStr">
        <is>
          <t>Hybrid-Gen</t>
        </is>
      </c>
      <c r="F2005" t="inlineStr">
        <is>
          <t>OUEST</t>
        </is>
      </c>
      <c r="G2005" t="inlineStr">
        <is>
          <t>Koupa-Matapit</t>
        </is>
      </c>
      <c r="H2005" t="inlineStr">
        <is>
          <t>HUAWEI</t>
        </is>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inlineStr">
        <is>
          <t>Operationnel</t>
        </is>
      </c>
      <c r="AJ2005" t="inlineStr"/>
      <c r="AK2005" t="inlineStr">
        <is>
          <t>no impacts</t>
        </is>
      </c>
      <c r="AL2005" t="inlineStr">
        <is>
          <t>no impacts</t>
        </is>
      </c>
      <c r="AM2005" t="inlineStr">
        <is>
          <t>no impacts</t>
        </is>
      </c>
      <c r="AN2005" t="inlineStr">
        <is>
          <t>no impacts</t>
        </is>
      </c>
      <c r="AO2005" t="inlineStr"/>
      <c r="AP2005" t="inlineStr"/>
      <c r="AQ2005" t="inlineStr">
        <is>
          <t>OST_209</t>
        </is>
      </c>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is>
          <t>OST_209</t>
        </is>
      </c>
      <c r="BQ2005" t="inlineStr">
        <is>
          <t>Grid-Lithium</t>
        </is>
      </c>
    </row>
    <row r="2006">
      <c r="A2006" t="inlineStr">
        <is>
          <t>Bandja</t>
        </is>
      </c>
      <c r="B2006" t="inlineStr">
        <is>
          <t>OST_022</t>
        </is>
      </c>
      <c r="C2006" t="inlineStr">
        <is>
          <t>OUEST</t>
        </is>
      </c>
      <c r="D2006" t="inlineStr">
        <is>
          <t>IHS</t>
        </is>
      </c>
      <c r="E2006" t="inlineStr">
        <is>
          <t>Grid-Gen</t>
        </is>
      </c>
      <c r="F2006" t="inlineStr">
        <is>
          <t>OUEST</t>
        </is>
      </c>
      <c r="G2006" t="inlineStr">
        <is>
          <t>Bandja</t>
        </is>
      </c>
      <c r="H2006" t="inlineStr">
        <is>
          <t>HUAWEI</t>
        </is>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inlineStr">
        <is>
          <t>Operationnel</t>
        </is>
      </c>
      <c r="AJ2006" t="inlineStr"/>
      <c r="AK2006" t="inlineStr">
        <is>
          <t>no impacts</t>
        </is>
      </c>
      <c r="AL2006" t="inlineStr">
        <is>
          <t>no impacts</t>
        </is>
      </c>
      <c r="AM2006" t="inlineStr">
        <is>
          <t>no impacts</t>
        </is>
      </c>
      <c r="AN2006" t="inlineStr">
        <is>
          <t>no impacts</t>
        </is>
      </c>
      <c r="AO2006" t="inlineStr"/>
      <c r="AP2006" t="inlineStr"/>
      <c r="AQ2006" t="inlineStr">
        <is>
          <t>OST_022</t>
        </is>
      </c>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is>
          <t>OST_022</t>
        </is>
      </c>
      <c r="BO2006" t="inlineStr"/>
      <c r="BP2006" t="inlineStr">
        <is>
          <t>OST_022</t>
        </is>
      </c>
      <c r="BQ2006" t="inlineStr">
        <is>
          <t>Gen-Lithium</t>
        </is>
      </c>
    </row>
    <row r="2007">
      <c r="A2007" t="inlineStr">
        <is>
          <t>Dizangue</t>
        </is>
      </c>
      <c r="B2007" t="inlineStr">
        <is>
          <t>LIT_113</t>
        </is>
      </c>
      <c r="C2007" t="inlineStr">
        <is>
          <t>LITTORAL</t>
        </is>
      </c>
      <c r="D2007" t="inlineStr">
        <is>
          <t>IHS</t>
        </is>
      </c>
      <c r="E2007" t="inlineStr">
        <is>
          <t>Grid-Gen</t>
        </is>
      </c>
      <c r="F2007" t="inlineStr">
        <is>
          <t>LITTORAL</t>
        </is>
      </c>
      <c r="G2007" t="inlineStr">
        <is>
          <t>Dizangue</t>
        </is>
      </c>
      <c r="H2007" t="inlineStr">
        <is>
          <t>ZTE</t>
        </is>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inlineStr">
        <is>
          <t>Operationnel</t>
        </is>
      </c>
      <c r="AJ2007" t="inlineStr"/>
      <c r="AK2007" t="inlineStr">
        <is>
          <t>no impacts</t>
        </is>
      </c>
      <c r="AL2007" t="inlineStr">
        <is>
          <t>no impacts</t>
        </is>
      </c>
      <c r="AM2007" t="inlineStr">
        <is>
          <t>no impacts</t>
        </is>
      </c>
      <c r="AN2007" t="inlineStr">
        <is>
          <t>no impacts</t>
        </is>
      </c>
      <c r="AO2007" t="inlineStr"/>
      <c r="AP2007" t="inlineStr"/>
      <c r="AQ2007" t="inlineStr">
        <is>
          <t>LIT_113</t>
        </is>
      </c>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is>
          <t>LIT_113</t>
        </is>
      </c>
      <c r="BP2007" t="inlineStr">
        <is>
          <t>LIT_113</t>
        </is>
      </c>
      <c r="BQ2007" t="inlineStr">
        <is>
          <t>Grid-Gen</t>
        </is>
      </c>
    </row>
    <row r="2008">
      <c r="A2008" t="inlineStr">
        <is>
          <t>Nsimalene-Yemwak</t>
        </is>
      </c>
      <c r="B2008" t="inlineStr">
        <is>
          <t>SUD_122</t>
        </is>
      </c>
      <c r="C2008" t="inlineStr">
        <is>
          <t>CENTRE</t>
        </is>
      </c>
      <c r="D2008" t="inlineStr">
        <is>
          <t>CAMUSAT</t>
        </is>
      </c>
      <c r="E2008" t="inlineStr">
        <is>
          <t>Hybrid Solar - S3</t>
        </is>
      </c>
      <c r="F2008" t="inlineStr">
        <is>
          <t>SUD</t>
        </is>
      </c>
      <c r="G2008" t="inlineStr">
        <is>
          <t>Nsimalene-Yemwak</t>
        </is>
      </c>
      <c r="H2008" t="inlineStr">
        <is>
          <t>ZTE</t>
        </is>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inlineStr">
        <is>
          <t>Operationnel</t>
        </is>
      </c>
      <c r="AJ2008" t="inlineStr"/>
      <c r="AK2008" t="inlineStr">
        <is>
          <t>no impacts</t>
        </is>
      </c>
      <c r="AL2008" t="inlineStr">
        <is>
          <t>no impacts</t>
        </is>
      </c>
      <c r="AM2008" t="inlineStr">
        <is>
          <t>no impacts</t>
        </is>
      </c>
      <c r="AN2008" t="inlineStr">
        <is>
          <t>no impacts</t>
        </is>
      </c>
      <c r="AO2008" t="inlineStr">
        <is>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AP2008" t="inlineStr">
        <is>
          <t>05/06/2026 cell zte) :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AQ2008" t="inlineStr">
        <is>
          <t>SUD_122</t>
        </is>
      </c>
      <c r="AR2008" t="inlineStr"/>
      <c r="AS2008" t="inlineStr"/>
      <c r="AT2008" t="inlineStr"/>
      <c r="AU2008" t="inlineStr"/>
      <c r="AV2008" t="inlineStr"/>
      <c r="AW2008" t="inlineStr"/>
      <c r="AX2008" t="inlineStr"/>
      <c r="AY2008" t="inlineStr"/>
      <c r="AZ2008" t="inlineStr"/>
      <c r="BA2008" t="inlineStr">
        <is>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BB2008" t="inlineStr">
        <is>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BC2008" t="inlineStr">
        <is>
          <t>(05/06/2026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BD2008" t="inlineStr"/>
      <c r="BE2008" t="inlineStr"/>
      <c r="BF2008" t="inlineStr"/>
      <c r="BG2008" t="inlineStr"/>
      <c r="BH2008" t="inlineStr"/>
      <c r="BI2008" t="inlineStr"/>
      <c r="BJ2008" t="inlineStr"/>
      <c r="BK2008" t="inlineStr"/>
      <c r="BL2008" t="inlineStr"/>
      <c r="BM2008" t="inlineStr"/>
      <c r="BN2008" t="inlineStr"/>
      <c r="BO2008" t="inlineStr">
        <is>
          <t>SUD_122</t>
        </is>
      </c>
      <c r="BP2008" t="inlineStr"/>
      <c r="BQ2008" t="inlineStr">
        <is>
          <t>Grid-Gen</t>
        </is>
      </c>
    </row>
    <row r="2009">
      <c r="A2009" t="inlineStr">
        <is>
          <t>Akom-II-IHS</t>
        </is>
      </c>
      <c r="B2009" t="inlineStr">
        <is>
          <t>SUD_054</t>
        </is>
      </c>
      <c r="C2009" t="inlineStr">
        <is>
          <t>CENTRE</t>
        </is>
      </c>
      <c r="D2009" t="inlineStr">
        <is>
          <t>IHS</t>
        </is>
      </c>
      <c r="E2009" t="inlineStr">
        <is>
          <t>Gen-Lithium</t>
        </is>
      </c>
      <c r="F2009" t="inlineStr">
        <is>
          <t>SUD</t>
        </is>
      </c>
      <c r="G2009" t="inlineStr">
        <is>
          <t>Akom II</t>
        </is>
      </c>
      <c r="H2009" t="inlineStr">
        <is>
          <t>ZTE</t>
        </is>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inlineStr">
        <is>
          <t>Operationnel</t>
        </is>
      </c>
      <c r="AJ2009" t="inlineStr"/>
      <c r="AK2009" t="inlineStr">
        <is>
          <t>no impacts</t>
        </is>
      </c>
      <c r="AL2009" t="inlineStr">
        <is>
          <t>no impacts</t>
        </is>
      </c>
      <c r="AM2009" t="inlineStr">
        <is>
          <t>no impacts</t>
        </is>
      </c>
      <c r="AN2009" t="inlineStr">
        <is>
          <t>no impacts</t>
        </is>
      </c>
      <c r="AO2009" t="inlineStr"/>
      <c r="AP2009" t="inlineStr"/>
      <c r="AQ2009" t="inlineStr">
        <is>
          <t>SUD_054</t>
        </is>
      </c>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is>
          <t>SUD_054</t>
        </is>
      </c>
      <c r="BP2009" t="inlineStr">
        <is>
          <t>SUD_054</t>
        </is>
      </c>
      <c r="BQ2009" t="inlineStr">
        <is>
          <t>Grid-Gen</t>
        </is>
      </c>
    </row>
    <row r="2010">
      <c r="A2010" t="inlineStr">
        <is>
          <t>Manjo-PHP</t>
        </is>
      </c>
      <c r="B2010" t="inlineStr">
        <is>
          <t>LIT_592</t>
        </is>
      </c>
      <c r="C2010" t="inlineStr">
        <is>
          <t>LITTORAL</t>
        </is>
      </c>
      <c r="D2010" t="inlineStr">
        <is>
          <t>CAMUSAT</t>
        </is>
      </c>
      <c r="E2010" t="inlineStr">
        <is>
          <t>Good Grid no GE - 8h</t>
        </is>
      </c>
      <c r="F2010" t="inlineStr">
        <is>
          <t>LITTORAL</t>
        </is>
      </c>
      <c r="G2010" t="inlineStr">
        <is>
          <t>Manjo</t>
        </is>
      </c>
      <c r="H2010" t="inlineStr">
        <is>
          <t>ZTE</t>
        </is>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inlineStr">
        <is>
          <t>Operationnel</t>
        </is>
      </c>
      <c r="AJ2010" t="inlineStr"/>
      <c r="AK2010" t="inlineStr">
        <is>
          <t>no impacts</t>
        </is>
      </c>
      <c r="AL2010" t="inlineStr">
        <is>
          <t>no impacts</t>
        </is>
      </c>
      <c r="AM2010" t="inlineStr">
        <is>
          <t>no impacts</t>
        </is>
      </c>
      <c r="AN2010" t="inlineStr">
        <is>
          <t>no impacts</t>
        </is>
      </c>
      <c r="AO2010" t="inlineStr"/>
      <c r="AP2010" t="inlineStr"/>
      <c r="AQ2010" t="inlineStr">
        <is>
          <t>LIT_592</t>
        </is>
      </c>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row>
    <row r="2011">
      <c r="A2011" t="inlineStr">
        <is>
          <t>MBANGASSINA</t>
        </is>
      </c>
      <c r="B2011" t="inlineStr">
        <is>
          <t>CTR_226</t>
        </is>
      </c>
      <c r="C2011" t="inlineStr">
        <is>
          <t>CENTRE</t>
        </is>
      </c>
      <c r="D2011" t="inlineStr">
        <is>
          <t>IHS</t>
        </is>
      </c>
      <c r="E2011" t="inlineStr">
        <is>
          <t>Grid-Gen-Lithium</t>
        </is>
      </c>
      <c r="F2011" t="inlineStr">
        <is>
          <t>CENTRE</t>
        </is>
      </c>
      <c r="G2011" t="inlineStr">
        <is>
          <t>Mbangassina</t>
        </is>
      </c>
      <c r="H2011" t="inlineStr">
        <is>
          <t>ZTE</t>
        </is>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inlineStr">
        <is>
          <t>Operationnel</t>
        </is>
      </c>
      <c r="AJ2011" t="inlineStr"/>
      <c r="AK2011" t="inlineStr">
        <is>
          <t>no impacts</t>
        </is>
      </c>
      <c r="AL2011" t="inlineStr">
        <is>
          <t>no impacts</t>
        </is>
      </c>
      <c r="AM2011" t="inlineStr">
        <is>
          <t>no impacts</t>
        </is>
      </c>
      <c r="AN2011" t="inlineStr">
        <is>
          <t>no impacts</t>
        </is>
      </c>
      <c r="AO2011" t="inlineStr"/>
      <c r="AP2011" t="inlineStr"/>
      <c r="AQ2011" t="inlineStr">
        <is>
          <t>CTR_226</t>
        </is>
      </c>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is>
          <t>CTR_226</t>
        </is>
      </c>
      <c r="BP2011" t="inlineStr">
        <is>
          <t>CTR_226</t>
        </is>
      </c>
      <c r="BQ2011" t="inlineStr">
        <is>
          <t>Gen-Lithium</t>
        </is>
      </c>
    </row>
    <row r="2012">
      <c r="A2012" t="inlineStr">
        <is>
          <t>Bonepoupa-IHS</t>
        </is>
      </c>
      <c r="B2012" t="inlineStr">
        <is>
          <t>LIT_145</t>
        </is>
      </c>
      <c r="C2012" t="inlineStr">
        <is>
          <t>LITTORAL</t>
        </is>
      </c>
      <c r="D2012" t="inlineStr">
        <is>
          <t>IHS</t>
        </is>
      </c>
      <c r="E2012" t="inlineStr">
        <is>
          <t>Solar-Grid-Gen-Lithium</t>
        </is>
      </c>
      <c r="F2012" t="inlineStr">
        <is>
          <t>LITTORAL</t>
        </is>
      </c>
      <c r="G2012" t="inlineStr">
        <is>
          <t>Bonepoupa</t>
        </is>
      </c>
      <c r="H2012" t="inlineStr">
        <is>
          <t>ZTE</t>
        </is>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inlineStr">
        <is>
          <t>Operationnel</t>
        </is>
      </c>
      <c r="AJ2012" t="inlineStr"/>
      <c r="AK2012" t="inlineStr">
        <is>
          <t>no impacts</t>
        </is>
      </c>
      <c r="AL2012" t="inlineStr">
        <is>
          <t>no impacts</t>
        </is>
      </c>
      <c r="AM2012" t="inlineStr">
        <is>
          <t>no impacts</t>
        </is>
      </c>
      <c r="AN2012" t="inlineStr">
        <is>
          <t>no impacts</t>
        </is>
      </c>
      <c r="AO2012" t="inlineStr"/>
      <c r="AP2012" t="inlineStr"/>
      <c r="AQ2012" t="inlineStr">
        <is>
          <t>LIT_145</t>
        </is>
      </c>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is>
          <t>LIT_145</t>
        </is>
      </c>
      <c r="BQ2012" t="inlineStr"/>
    </row>
    <row r="2013">
      <c r="A2013" t="inlineStr">
        <is>
          <t>Bana</t>
        </is>
      </c>
      <c r="B2013" t="inlineStr">
        <is>
          <t>OST_007</t>
        </is>
      </c>
      <c r="C2013" t="inlineStr">
        <is>
          <t>OUEST</t>
        </is>
      </c>
      <c r="D2013" t="inlineStr">
        <is>
          <t>IHS</t>
        </is>
      </c>
      <c r="E2013" t="inlineStr">
        <is>
          <t>Grid-Gen</t>
        </is>
      </c>
      <c r="F2013" t="inlineStr">
        <is>
          <t>OUEST</t>
        </is>
      </c>
      <c r="G2013" t="inlineStr">
        <is>
          <t>Bana</t>
        </is>
      </c>
      <c r="H2013" t="inlineStr">
        <is>
          <t>NOKIA</t>
        </is>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inlineStr">
        <is>
          <t>Operationnel</t>
        </is>
      </c>
      <c r="AJ2013" t="inlineStr"/>
      <c r="AK2013" t="inlineStr">
        <is>
          <t>no impacts</t>
        </is>
      </c>
      <c r="AL2013" t="inlineStr">
        <is>
          <t>no impacts</t>
        </is>
      </c>
      <c r="AM2013" t="inlineStr">
        <is>
          <t>no impacts</t>
        </is>
      </c>
      <c r="AN2013" t="inlineStr">
        <is>
          <t>no impacts</t>
        </is>
      </c>
      <c r="AO2013" t="inlineStr"/>
      <c r="AP2013" t="inlineStr"/>
      <c r="AQ2013" t="inlineStr">
        <is>
          <t>OST_007</t>
        </is>
      </c>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is>
          <t>OST_007</t>
        </is>
      </c>
      <c r="BQ2013" t="inlineStr"/>
    </row>
    <row r="2014">
      <c r="A2014" t="inlineStr">
        <is>
          <t>Malantouen</t>
        </is>
      </c>
      <c r="B2014" t="inlineStr">
        <is>
          <t>OST_039</t>
        </is>
      </c>
      <c r="C2014" t="inlineStr">
        <is>
          <t>OUEST</t>
        </is>
      </c>
      <c r="D2014" t="inlineStr">
        <is>
          <t>IHS</t>
        </is>
      </c>
      <c r="E2014" t="inlineStr">
        <is>
          <t>Grid-Gen</t>
        </is>
      </c>
      <c r="F2014" t="inlineStr">
        <is>
          <t>OUEST</t>
        </is>
      </c>
      <c r="G2014" t="inlineStr">
        <is>
          <t>Malantouen</t>
        </is>
      </c>
      <c r="H2014" t="inlineStr">
        <is>
          <t>NOKIA</t>
        </is>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inlineStr">
        <is>
          <t>Operationnel</t>
        </is>
      </c>
      <c r="AJ2014" t="inlineStr"/>
      <c r="AK2014" t="inlineStr">
        <is>
          <t>no impacts</t>
        </is>
      </c>
      <c r="AL2014" t="inlineStr">
        <is>
          <t>no impacts</t>
        </is>
      </c>
      <c r="AM2014" t="inlineStr">
        <is>
          <t>no impacts</t>
        </is>
      </c>
      <c r="AN2014" t="inlineStr">
        <is>
          <t>no impacts</t>
        </is>
      </c>
      <c r="AO2014" t="inlineStr"/>
      <c r="AP2014" t="inlineStr"/>
      <c r="AQ2014" t="inlineStr">
        <is>
          <t>OST_039</t>
        </is>
      </c>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is>
          <t>OST_039</t>
        </is>
      </c>
      <c r="BO2014" t="inlineStr"/>
      <c r="BP2014" t="inlineStr"/>
      <c r="BQ2014" t="inlineStr"/>
    </row>
    <row r="2015">
      <c r="A2015" t="inlineStr">
        <is>
          <t>Ndjole</t>
        </is>
      </c>
      <c r="B2015" t="inlineStr">
        <is>
          <t>CTR_893</t>
        </is>
      </c>
      <c r="C2015" t="inlineStr">
        <is>
          <t>CENTRE</t>
        </is>
      </c>
      <c r="D2015" t="inlineStr"/>
      <c r="E2015" t="inlineStr"/>
      <c r="F2015" t="inlineStr">
        <is>
          <t>CENTRE</t>
        </is>
      </c>
      <c r="G2015" t="inlineStr">
        <is>
          <t>Ndjole</t>
        </is>
      </c>
      <c r="H2015" t="inlineStr">
        <is>
          <t>ZTE</t>
        </is>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inlineStr">
        <is>
          <t>Operationnel</t>
        </is>
      </c>
      <c r="AJ2015" t="inlineStr"/>
      <c r="AK2015" t="inlineStr">
        <is>
          <t>no impacts</t>
        </is>
      </c>
      <c r="AL2015" t="inlineStr">
        <is>
          <t>no impacts</t>
        </is>
      </c>
      <c r="AM2015" t="inlineStr">
        <is>
          <t>no impacts</t>
        </is>
      </c>
      <c r="AN2015" t="inlineStr">
        <is>
          <t>no impacts</t>
        </is>
      </c>
      <c r="AO2015" t="inlineStr"/>
      <c r="AP2015" t="inlineStr"/>
      <c r="AQ2015" t="inlineStr">
        <is>
          <t>CTR_893</t>
        </is>
      </c>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row>
    <row r="2016">
      <c r="A2016" t="inlineStr">
        <is>
          <t>Foumban-Lycee-MTN</t>
        </is>
      </c>
      <c r="B2016" t="inlineStr">
        <is>
          <t>OST_128</t>
        </is>
      </c>
      <c r="C2016" t="inlineStr">
        <is>
          <t>OUEST</t>
        </is>
      </c>
      <c r="D2016" t="inlineStr">
        <is>
          <t>IHS</t>
        </is>
      </c>
      <c r="E2016" t="inlineStr">
        <is>
          <t>Grid-Gen</t>
        </is>
      </c>
      <c r="F2016" t="inlineStr">
        <is>
          <t>OUEST</t>
        </is>
      </c>
      <c r="G2016" t="inlineStr">
        <is>
          <t>Foumban</t>
        </is>
      </c>
      <c r="H2016" t="inlineStr">
        <is>
          <t>Huawei</t>
        </is>
      </c>
      <c r="I2016" t="n">
        <v>0</v>
      </c>
      <c r="J2016" t="n">
        <v>0</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inlineStr">
        <is>
          <t>Operationnel</t>
        </is>
      </c>
      <c r="AJ2016" t="inlineStr"/>
      <c r="AK2016" t="inlineStr">
        <is>
          <t>no impacts</t>
        </is>
      </c>
      <c r="AL2016" t="inlineStr">
        <is>
          <t>no impacts</t>
        </is>
      </c>
      <c r="AM2016" t="inlineStr">
        <is>
          <t>no impacts</t>
        </is>
      </c>
      <c r="AN2016" t="inlineStr">
        <is>
          <t>no impacts</t>
        </is>
      </c>
      <c r="AO2016" t="inlineStr"/>
      <c r="AP2016" t="inlineStr"/>
      <c r="AQ2016" t="inlineStr">
        <is>
          <t>OST_128</t>
        </is>
      </c>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is>
          <t>OST_128</t>
        </is>
      </c>
      <c r="BQ2016" t="inlineStr">
        <is>
          <t>Grid-Lithium</t>
        </is>
      </c>
    </row>
    <row r="2017">
      <c r="A2017" t="inlineStr">
        <is>
          <t>Foumban-Njintout-II</t>
        </is>
      </c>
      <c r="B2017" t="inlineStr">
        <is>
          <t>OST_178</t>
        </is>
      </c>
      <c r="C2017" t="inlineStr">
        <is>
          <t>OUEST</t>
        </is>
      </c>
      <c r="D2017" t="inlineStr">
        <is>
          <t>IHS</t>
        </is>
      </c>
      <c r="E2017" t="inlineStr">
        <is>
          <t>Grid-Gen</t>
        </is>
      </c>
      <c r="F2017" t="inlineStr">
        <is>
          <t>OUEST</t>
        </is>
      </c>
      <c r="G2017" t="inlineStr">
        <is>
          <t>Foumban</t>
        </is>
      </c>
      <c r="H2017" t="inlineStr">
        <is>
          <t>Huawei</t>
        </is>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inlineStr">
        <is>
          <t>Operationnel</t>
        </is>
      </c>
      <c r="AJ2017" t="inlineStr"/>
      <c r="AK2017" t="inlineStr">
        <is>
          <t>no impacts</t>
        </is>
      </c>
      <c r="AL2017" t="inlineStr">
        <is>
          <t>no impacts</t>
        </is>
      </c>
      <c r="AM2017" t="inlineStr">
        <is>
          <t>no impacts</t>
        </is>
      </c>
      <c r="AN2017" t="inlineStr">
        <is>
          <t>no impacts</t>
        </is>
      </c>
      <c r="AO2017" t="inlineStr"/>
      <c r="AP2017" t="inlineStr"/>
      <c r="AQ2017" t="inlineStr">
        <is>
          <t>OST_178</t>
        </is>
      </c>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is>
          <t>OST_178</t>
        </is>
      </c>
      <c r="BQ2017" t="inlineStr">
        <is>
          <t>Grid-Gen</t>
        </is>
      </c>
    </row>
    <row r="2018">
      <c r="A2018" t="inlineStr">
        <is>
          <t>Manmenye</t>
        </is>
      </c>
      <c r="B2018" t="inlineStr">
        <is>
          <t>CTR_117</t>
        </is>
      </c>
      <c r="C2018" t="inlineStr">
        <is>
          <t>CENTRE</t>
        </is>
      </c>
      <c r="D2018" t="inlineStr">
        <is>
          <t>IHS</t>
        </is>
      </c>
      <c r="E2018" t="inlineStr">
        <is>
          <t>Grid-Hybrid-Gen</t>
        </is>
      </c>
      <c r="F2018" t="inlineStr">
        <is>
          <t>CENTRE</t>
        </is>
      </c>
      <c r="G2018" t="inlineStr">
        <is>
          <t>Manmenye</t>
        </is>
      </c>
      <c r="H2018" t="inlineStr">
        <is>
          <t>ZTE</t>
        </is>
      </c>
      <c r="I2018" t="n">
        <v>0</v>
      </c>
      <c r="J2018" t="n">
        <v>0</v>
      </c>
      <c r="K2018" t="n">
        <v>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inlineStr">
        <is>
          <t>Operationnel</t>
        </is>
      </c>
      <c r="AJ2018" t="inlineStr"/>
      <c r="AK2018" t="inlineStr">
        <is>
          <t>no impacts</t>
        </is>
      </c>
      <c r="AL2018" t="inlineStr">
        <is>
          <t>no impacts</t>
        </is>
      </c>
      <c r="AM2018" t="inlineStr">
        <is>
          <t>no impacts</t>
        </is>
      </c>
      <c r="AN2018" t="inlineStr">
        <is>
          <t>no impacts</t>
        </is>
      </c>
      <c r="AO2018" t="inlineStr"/>
      <c r="AP2018" t="inlineStr"/>
      <c r="AQ2018" t="inlineStr">
        <is>
          <t>CTR_117</t>
        </is>
      </c>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is>
          <t>CTR_117</t>
        </is>
      </c>
      <c r="BP2018" t="inlineStr"/>
      <c r="BQ2018" t="inlineStr"/>
    </row>
    <row r="2019">
      <c r="A2019" t="inlineStr">
        <is>
          <t>Obala-Mairie</t>
        </is>
      </c>
      <c r="B2019" t="inlineStr">
        <is>
          <t>CTR_113</t>
        </is>
      </c>
      <c r="C2019" t="inlineStr">
        <is>
          <t>CENTRE</t>
        </is>
      </c>
      <c r="D2019" t="inlineStr">
        <is>
          <t>IHS</t>
        </is>
      </c>
      <c r="E2019" t="inlineStr">
        <is>
          <t>Grid-Gen</t>
        </is>
      </c>
      <c r="F2019" t="inlineStr">
        <is>
          <t>CENTRE</t>
        </is>
      </c>
      <c r="G2019" t="inlineStr">
        <is>
          <t>Obala</t>
        </is>
      </c>
      <c r="H2019" t="inlineStr">
        <is>
          <t>ZTE</t>
        </is>
      </c>
      <c r="I2019" t="n">
        <v>0</v>
      </c>
      <c r="J2019" t="n">
        <v>0</v>
      </c>
      <c r="K2019" t="n">
        <v>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inlineStr">
        <is>
          <t>Operationnel</t>
        </is>
      </c>
      <c r="AJ2019" t="inlineStr"/>
      <c r="AK2019" t="inlineStr">
        <is>
          <t>no impacts</t>
        </is>
      </c>
      <c r="AL2019" t="inlineStr">
        <is>
          <t>no impacts</t>
        </is>
      </c>
      <c r="AM2019" t="inlineStr">
        <is>
          <t>no impacts</t>
        </is>
      </c>
      <c r="AN2019" t="inlineStr">
        <is>
          <t>no impacts</t>
        </is>
      </c>
      <c r="AO2019" t="inlineStr"/>
      <c r="AP2019" t="inlineStr"/>
      <c r="AQ2019" t="inlineStr">
        <is>
          <t>CTR_113</t>
        </is>
      </c>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is>
          <t>CTR_113</t>
        </is>
      </c>
      <c r="BP2019" t="inlineStr">
        <is>
          <t>CTR_113</t>
        </is>
      </c>
      <c r="BQ2019" t="inlineStr"/>
    </row>
    <row r="2020">
      <c r="A2020" t="inlineStr">
        <is>
          <t>Penja-Shell-IHS</t>
        </is>
      </c>
      <c r="B2020" t="inlineStr">
        <is>
          <t>LIT_493</t>
        </is>
      </c>
      <c r="C2020" t="inlineStr">
        <is>
          <t>LITTORAL</t>
        </is>
      </c>
      <c r="D2020" t="inlineStr">
        <is>
          <t>IHS</t>
        </is>
      </c>
      <c r="E2020" t="inlineStr">
        <is>
          <t>Grid-Gen</t>
        </is>
      </c>
      <c r="F2020" t="inlineStr">
        <is>
          <t>LITTORAL</t>
        </is>
      </c>
      <c r="G2020" t="inlineStr">
        <is>
          <t>Penja</t>
        </is>
      </c>
      <c r="H2020" t="inlineStr">
        <is>
          <t>ZTE</t>
        </is>
      </c>
      <c r="I2020" t="n">
        <v>0</v>
      </c>
      <c r="J2020" t="n">
        <v>0</v>
      </c>
      <c r="K2020" t="n">
        <v>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inlineStr">
        <is>
          <t>Operationnel</t>
        </is>
      </c>
      <c r="AJ2020" t="inlineStr"/>
      <c r="AK2020" t="inlineStr">
        <is>
          <t>no impacts</t>
        </is>
      </c>
      <c r="AL2020" t="inlineStr">
        <is>
          <t>no impacts</t>
        </is>
      </c>
      <c r="AM2020" t="inlineStr">
        <is>
          <t>no impacts</t>
        </is>
      </c>
      <c r="AN2020" t="inlineStr">
        <is>
          <t>no impacts</t>
        </is>
      </c>
      <c r="AO2020" t="inlineStr"/>
      <c r="AP2020" t="inlineStr"/>
      <c r="AQ2020" t="inlineStr">
        <is>
          <t>LIT_493</t>
        </is>
      </c>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is>
          <t>LIT_493</t>
        </is>
      </c>
      <c r="BQ2020" t="inlineStr">
        <is>
          <t>Gen-Lithium</t>
        </is>
      </c>
    </row>
    <row r="2021">
      <c r="A2021" t="inlineStr">
        <is>
          <t>Mouanko</t>
        </is>
      </c>
      <c r="B2021" t="inlineStr">
        <is>
          <t>LIT_191</t>
        </is>
      </c>
      <c r="C2021" t="inlineStr">
        <is>
          <t>LITTORAL</t>
        </is>
      </c>
      <c r="D2021" t="inlineStr">
        <is>
          <t>IHS</t>
        </is>
      </c>
      <c r="E2021" t="inlineStr">
        <is>
          <t>Grid-Gen</t>
        </is>
      </c>
      <c r="F2021" t="inlineStr">
        <is>
          <t>LITTORAL</t>
        </is>
      </c>
      <c r="G2021" t="inlineStr">
        <is>
          <t>Mouanko</t>
        </is>
      </c>
      <c r="H2021" t="inlineStr">
        <is>
          <t>ZTE</t>
        </is>
      </c>
      <c r="I2021" t="n">
        <v>0</v>
      </c>
      <c r="J2021" t="n">
        <v>0</v>
      </c>
      <c r="K2021" t="n">
        <v>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inlineStr">
        <is>
          <t>Operationnel</t>
        </is>
      </c>
      <c r="AJ2021" t="inlineStr"/>
      <c r="AK2021" t="inlineStr">
        <is>
          <t>no impacts</t>
        </is>
      </c>
      <c r="AL2021" t="inlineStr">
        <is>
          <t>no impacts</t>
        </is>
      </c>
      <c r="AM2021" t="inlineStr">
        <is>
          <t>no impacts</t>
        </is>
      </c>
      <c r="AN2021" t="inlineStr">
        <is>
          <t>no impacts</t>
        </is>
      </c>
      <c r="AO2021" t="inlineStr"/>
      <c r="AP2021" t="inlineStr"/>
      <c r="AQ2021" t="inlineStr">
        <is>
          <t>LIT_191</t>
        </is>
      </c>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is>
          <t>LIT_191</t>
        </is>
      </c>
      <c r="BQ2021" t="inlineStr"/>
    </row>
    <row r="2022">
      <c r="A2022" t="inlineStr">
        <is>
          <t>Awae</t>
        </is>
      </c>
      <c r="B2022" t="inlineStr">
        <is>
          <t>CTR_112</t>
        </is>
      </c>
      <c r="C2022" t="inlineStr">
        <is>
          <t>CENTRE</t>
        </is>
      </c>
      <c r="D2022" t="inlineStr">
        <is>
          <t>IHS</t>
        </is>
      </c>
      <c r="E2022" t="inlineStr">
        <is>
          <t>Grid-Gen</t>
        </is>
      </c>
      <c r="F2022" t="inlineStr">
        <is>
          <t>CENTRE</t>
        </is>
      </c>
      <c r="G2022" t="inlineStr">
        <is>
          <t>Awae</t>
        </is>
      </c>
      <c r="H2022" t="inlineStr">
        <is>
          <t>ZTE</t>
        </is>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inlineStr">
        <is>
          <t>Operationnel</t>
        </is>
      </c>
      <c r="AJ2022" t="inlineStr"/>
      <c r="AK2022" t="inlineStr">
        <is>
          <t>no impacts</t>
        </is>
      </c>
      <c r="AL2022" t="inlineStr">
        <is>
          <t>no impacts</t>
        </is>
      </c>
      <c r="AM2022" t="inlineStr">
        <is>
          <t>no impacts</t>
        </is>
      </c>
      <c r="AN2022" t="inlineStr">
        <is>
          <t>no impacts</t>
        </is>
      </c>
      <c r="AO2022" t="inlineStr"/>
      <c r="AP2022" t="inlineStr"/>
      <c r="AQ2022" t="inlineStr">
        <is>
          <t>CTR_112</t>
        </is>
      </c>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is>
          <t>CTR_112</t>
        </is>
      </c>
      <c r="BP2022" t="inlineStr">
        <is>
          <t>CTR_112</t>
        </is>
      </c>
      <c r="BQ2022" t="inlineStr">
        <is>
          <t>Gen Only</t>
        </is>
      </c>
    </row>
    <row r="2023">
      <c r="A2023" t="inlineStr">
        <is>
          <t>Kotto-Bloc</t>
        </is>
      </c>
      <c r="B2023" t="inlineStr">
        <is>
          <t>LIT_246</t>
        </is>
      </c>
      <c r="C2023" t="inlineStr">
        <is>
          <t>Douala</t>
        </is>
      </c>
      <c r="D2023" t="inlineStr">
        <is>
          <t>IHS</t>
        </is>
      </c>
      <c r="E2023" t="inlineStr">
        <is>
          <t>Grid-Gen</t>
        </is>
      </c>
      <c r="F2023" t="inlineStr">
        <is>
          <t>LITTORAL</t>
        </is>
      </c>
      <c r="G2023" t="inlineStr">
        <is>
          <t>Douala</t>
        </is>
      </c>
      <c r="H2023" t="inlineStr">
        <is>
          <t>ZTE</t>
        </is>
      </c>
      <c r="I2023" t="n">
        <v>0</v>
      </c>
      <c r="J2023" t="n">
        <v>0</v>
      </c>
      <c r="K2023" t="n">
        <v>0</v>
      </c>
      <c r="L2023" t="n">
        <v>0</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inlineStr">
        <is>
          <t>Operationnel</t>
        </is>
      </c>
      <c r="AJ2023" t="inlineStr"/>
      <c r="AK2023" t="inlineStr">
        <is>
          <t>no impacts</t>
        </is>
      </c>
      <c r="AL2023" t="inlineStr">
        <is>
          <t>no impacts</t>
        </is>
      </c>
      <c r="AM2023" t="inlineStr">
        <is>
          <t>no impacts</t>
        </is>
      </c>
      <c r="AN2023" t="inlineStr">
        <is>
          <t>no impacts</t>
        </is>
      </c>
      <c r="AO2023" t="inlineStr"/>
      <c r="AP2023" t="inlineStr"/>
      <c r="AQ2023" t="inlineStr">
        <is>
          <t>LIT_246</t>
        </is>
      </c>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is>
          <t>LIT_246</t>
        </is>
      </c>
      <c r="BQ2023" t="inlineStr">
        <is>
          <t>Grid-Gen</t>
        </is>
      </c>
    </row>
    <row r="2024">
      <c r="A2024" t="inlineStr">
        <is>
          <t>LIT_878_Z_Souza-New-IHS</t>
        </is>
      </c>
      <c r="B2024" t="inlineStr">
        <is>
          <t>LIT_878</t>
        </is>
      </c>
      <c r="C2024" t="inlineStr">
        <is>
          <t>LITTORAL</t>
        </is>
      </c>
      <c r="D2024" t="inlineStr">
        <is>
          <t>IHS</t>
        </is>
      </c>
      <c r="E2024" t="inlineStr">
        <is>
          <t>Grid-Gen</t>
        </is>
      </c>
      <c r="F2024" t="inlineStr">
        <is>
          <t>LIT</t>
        </is>
      </c>
      <c r="G2024" t="inlineStr">
        <is>
          <t>Souza</t>
        </is>
      </c>
      <c r="H2024" t="inlineStr">
        <is>
          <t>ZTE</t>
        </is>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inlineStr">
        <is>
          <t>Operationnel</t>
        </is>
      </c>
      <c r="AJ2024" t="inlineStr"/>
      <c r="AK2024" t="inlineStr">
        <is>
          <t>no impacts</t>
        </is>
      </c>
      <c r="AL2024" t="inlineStr">
        <is>
          <t>no impacts</t>
        </is>
      </c>
      <c r="AM2024" t="inlineStr">
        <is>
          <t>no impacts</t>
        </is>
      </c>
      <c r="AN2024" t="inlineStr">
        <is>
          <t>no impacts</t>
        </is>
      </c>
      <c r="AO2024" t="inlineStr"/>
      <c r="AP2024" t="inlineStr"/>
      <c r="AQ2024" t="inlineStr">
        <is>
          <t>LIT_878</t>
        </is>
      </c>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is>
          <t>LIT_878</t>
        </is>
      </c>
      <c r="BQ2024" t="inlineStr">
        <is>
          <t>Grid-Gen</t>
        </is>
      </c>
    </row>
    <row r="2025">
      <c r="A2025" t="inlineStr">
        <is>
          <t>Kouedjou-IHS</t>
        </is>
      </c>
      <c r="B2025" t="inlineStr">
        <is>
          <t>LIT_502</t>
        </is>
      </c>
      <c r="C2025" t="inlineStr">
        <is>
          <t>LITTORAL</t>
        </is>
      </c>
      <c r="D2025" t="inlineStr">
        <is>
          <t>IHS</t>
        </is>
      </c>
      <c r="E2025" t="inlineStr">
        <is>
          <t>Gen Only</t>
        </is>
      </c>
      <c r="F2025" t="inlineStr">
        <is>
          <t>LITTORAL</t>
        </is>
      </c>
      <c r="G2025" t="inlineStr">
        <is>
          <t>Kouedjou</t>
        </is>
      </c>
      <c r="H2025" t="inlineStr">
        <is>
          <t>NOKIA</t>
        </is>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inlineStr">
        <is>
          <t>Operationnel</t>
        </is>
      </c>
      <c r="AJ2025" t="inlineStr"/>
      <c r="AK2025" t="inlineStr">
        <is>
          <t>no impacts</t>
        </is>
      </c>
      <c r="AL2025" t="inlineStr">
        <is>
          <t>no impacts</t>
        </is>
      </c>
      <c r="AM2025" t="inlineStr">
        <is>
          <t>no impacts</t>
        </is>
      </c>
      <c r="AN2025" t="inlineStr">
        <is>
          <t>no impacts</t>
        </is>
      </c>
      <c r="AO2025" t="inlineStr"/>
      <c r="AP2025" t="inlineStr"/>
      <c r="AQ2025" t="inlineStr">
        <is>
          <t>LIT_502</t>
        </is>
      </c>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is>
          <t>LIT_502</t>
        </is>
      </c>
      <c r="BQ2025" t="inlineStr"/>
    </row>
    <row r="2026">
      <c r="A2026" t="inlineStr">
        <is>
          <t>Bfsam-Stade</t>
        </is>
      </c>
      <c r="B2026" t="inlineStr">
        <is>
          <t>OST_110</t>
        </is>
      </c>
      <c r="C2026" t="inlineStr">
        <is>
          <t>Bafoussam</t>
        </is>
      </c>
      <c r="D2026" t="inlineStr">
        <is>
          <t>IHS</t>
        </is>
      </c>
      <c r="E2026" t="inlineStr">
        <is>
          <t>GridOnly</t>
        </is>
      </c>
      <c r="F2026" t="inlineStr">
        <is>
          <t>OUEST</t>
        </is>
      </c>
      <c r="G2026" t="inlineStr">
        <is>
          <t>Bafoussam</t>
        </is>
      </c>
      <c r="H2026" t="inlineStr">
        <is>
          <t>Huawei</t>
        </is>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inlineStr">
        <is>
          <t>Operationnel</t>
        </is>
      </c>
      <c r="AJ2026" t="inlineStr"/>
      <c r="AK2026" t="inlineStr">
        <is>
          <t>no impacts</t>
        </is>
      </c>
      <c r="AL2026" t="inlineStr">
        <is>
          <t>no impacts</t>
        </is>
      </c>
      <c r="AM2026" t="inlineStr">
        <is>
          <t>no impacts</t>
        </is>
      </c>
      <c r="AN2026" t="inlineStr">
        <is>
          <t>no impacts</t>
        </is>
      </c>
      <c r="AO2026" t="inlineStr"/>
      <c r="AP2026" t="inlineStr"/>
      <c r="AQ2026" t="inlineStr">
        <is>
          <t>OST_110</t>
        </is>
      </c>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is>
          <t>OST_110</t>
        </is>
      </c>
      <c r="BQ2026" t="inlineStr">
        <is>
          <t>Grid-Gen-Lithium</t>
        </is>
      </c>
    </row>
    <row r="2027">
      <c r="A2027" t="inlineStr">
        <is>
          <t>Ebeba</t>
        </is>
      </c>
      <c r="B2027" t="inlineStr">
        <is>
          <t>CTR_116</t>
        </is>
      </c>
      <c r="C2027" t="inlineStr">
        <is>
          <t>CENTRE</t>
        </is>
      </c>
      <c r="D2027" t="inlineStr">
        <is>
          <t>IHS</t>
        </is>
      </c>
      <c r="E2027" t="inlineStr">
        <is>
          <t>Grid-Gen-Lithium</t>
        </is>
      </c>
      <c r="F2027" t="inlineStr">
        <is>
          <t>CENTRE</t>
        </is>
      </c>
      <c r="G2027" t="inlineStr">
        <is>
          <t>Ebeba</t>
        </is>
      </c>
      <c r="H2027" t="inlineStr">
        <is>
          <t>ZTE</t>
        </is>
      </c>
      <c r="I2027" t="n">
        <v>0</v>
      </c>
      <c r="J2027" t="n">
        <v>0</v>
      </c>
      <c r="K2027" t="n">
        <v>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inlineStr">
        <is>
          <t>Operationnel</t>
        </is>
      </c>
      <c r="AJ2027" t="inlineStr"/>
      <c r="AK2027" t="inlineStr">
        <is>
          <t>no impacts</t>
        </is>
      </c>
      <c r="AL2027" t="inlineStr">
        <is>
          <t>no impacts</t>
        </is>
      </c>
      <c r="AM2027" t="inlineStr">
        <is>
          <t>no impacts</t>
        </is>
      </c>
      <c r="AN2027" t="inlineStr">
        <is>
          <t>no impacts</t>
        </is>
      </c>
      <c r="AO2027" t="inlineStr"/>
      <c r="AP2027" t="inlineStr"/>
      <c r="AQ2027" t="inlineStr">
        <is>
          <t>CTR_116</t>
        </is>
      </c>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is>
          <t>CTR_116</t>
        </is>
      </c>
      <c r="BQ2027" t="inlineStr">
        <is>
          <t>Grid-Gen</t>
        </is>
      </c>
    </row>
    <row r="2028">
      <c r="A2028" t="inlineStr">
        <is>
          <t>Bfsam-Djemoun</t>
        </is>
      </c>
      <c r="B2028" t="inlineStr">
        <is>
          <t>OST_001</t>
        </is>
      </c>
      <c r="C2028" t="inlineStr">
        <is>
          <t>Bafoussam</t>
        </is>
      </c>
      <c r="D2028" t="inlineStr">
        <is>
          <t>OCM/Strategique</t>
        </is>
      </c>
      <c r="E2028" t="inlineStr"/>
      <c r="F2028" t="inlineStr">
        <is>
          <t>OUEST</t>
        </is>
      </c>
      <c r="G2028" t="inlineStr">
        <is>
          <t>Bafoussam</t>
        </is>
      </c>
      <c r="H2028" t="inlineStr">
        <is>
          <t>Huawei</t>
        </is>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0</v>
      </c>
      <c r="AH2028" t="n">
        <v>0</v>
      </c>
      <c r="AI2028" t="inlineStr">
        <is>
          <t>Operationnel</t>
        </is>
      </c>
      <c r="AJ2028" t="inlineStr"/>
      <c r="AK2028" t="inlineStr">
        <is>
          <t>no impacts</t>
        </is>
      </c>
      <c r="AL2028" t="inlineStr">
        <is>
          <t>no impacts</t>
        </is>
      </c>
      <c r="AM2028" t="inlineStr">
        <is>
          <t>no impacts</t>
        </is>
      </c>
      <c r="AN2028" t="inlineStr">
        <is>
          <t>no impacts</t>
        </is>
      </c>
      <c r="AO2028" t="inlineStr"/>
      <c r="AP2028" t="inlineStr"/>
      <c r="AQ2028" t="inlineStr">
        <is>
          <t>OST_001</t>
        </is>
      </c>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row>
    <row r="2029">
      <c r="A2029" t="inlineStr">
        <is>
          <t>Binguela-Camrail</t>
        </is>
      </c>
      <c r="B2029" t="inlineStr">
        <is>
          <t>CTR_453</t>
        </is>
      </c>
      <c r="C2029" t="inlineStr">
        <is>
          <t>CENTRE</t>
        </is>
      </c>
      <c r="D2029" t="inlineStr">
        <is>
          <t>CAMUSAT</t>
        </is>
      </c>
      <c r="E2029" t="inlineStr">
        <is>
          <t>Hybrid Solar - S1</t>
        </is>
      </c>
      <c r="F2029" t="inlineStr">
        <is>
          <t>CENTRE</t>
        </is>
      </c>
      <c r="G2029" t="inlineStr">
        <is>
          <t>Mbankomo</t>
        </is>
      </c>
      <c r="H2029" t="inlineStr">
        <is>
          <t>NOKIA</t>
        </is>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inlineStr">
        <is>
          <t>Operationnel</t>
        </is>
      </c>
      <c r="AJ2029" t="inlineStr"/>
      <c r="AK2029" t="inlineStr">
        <is>
          <t>no impacts</t>
        </is>
      </c>
      <c r="AL2029" t="inlineStr">
        <is>
          <t>no impacts</t>
        </is>
      </c>
      <c r="AM2029" t="inlineStr">
        <is>
          <t>no impacts</t>
        </is>
      </c>
      <c r="AN2029" t="inlineStr">
        <is>
          <t>no impacts</t>
        </is>
      </c>
      <c r="AO2029" t="inlineStr"/>
      <c r="AP2029" t="inlineStr"/>
      <c r="AQ2029" t="inlineStr">
        <is>
          <t>CTR_453</t>
        </is>
      </c>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row>
    <row r="2030">
      <c r="A2030" t="inlineStr">
        <is>
          <t>Safacam</t>
        </is>
      </c>
      <c r="B2030" t="inlineStr">
        <is>
          <t>LIT_040</t>
        </is>
      </c>
      <c r="C2030" t="inlineStr">
        <is>
          <t>LITTORAL</t>
        </is>
      </c>
      <c r="D2030" t="inlineStr">
        <is>
          <t>IHS</t>
        </is>
      </c>
      <c r="E2030" t="inlineStr">
        <is>
          <t>Grid-Gen</t>
        </is>
      </c>
      <c r="F2030" t="inlineStr">
        <is>
          <t>LITTORAL</t>
        </is>
      </c>
      <c r="G2030" t="inlineStr">
        <is>
          <t>Dizangue</t>
        </is>
      </c>
      <c r="H2030" t="inlineStr">
        <is>
          <t>ZTE</t>
        </is>
      </c>
      <c r="I2030" t="n">
        <v>0</v>
      </c>
      <c r="J2030" t="n">
        <v>0</v>
      </c>
      <c r="K2030" t="n">
        <v>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inlineStr">
        <is>
          <t>Operationnel</t>
        </is>
      </c>
      <c r="AJ2030" t="inlineStr"/>
      <c r="AK2030" t="inlineStr">
        <is>
          <t>no impacts</t>
        </is>
      </c>
      <c r="AL2030" t="inlineStr">
        <is>
          <t>no impacts</t>
        </is>
      </c>
      <c r="AM2030" t="inlineStr">
        <is>
          <t>no impacts</t>
        </is>
      </c>
      <c r="AN2030" t="inlineStr">
        <is>
          <t>no impacts</t>
        </is>
      </c>
      <c r="AO2030" t="inlineStr"/>
      <c r="AP2030" t="inlineStr"/>
      <c r="AQ2030" t="inlineStr">
        <is>
          <t>LIT_040</t>
        </is>
      </c>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is>
          <t>Grid-Gen</t>
        </is>
      </c>
    </row>
    <row r="2031">
      <c r="A2031" t="inlineStr">
        <is>
          <t>Nkolve-IHS</t>
        </is>
      </c>
      <c r="B2031" t="inlineStr">
        <is>
          <t>CTR_531</t>
        </is>
      </c>
      <c r="C2031" t="inlineStr">
        <is>
          <t>CENTRE</t>
        </is>
      </c>
      <c r="D2031" t="inlineStr">
        <is>
          <t>IHS</t>
        </is>
      </c>
      <c r="E2031" t="inlineStr">
        <is>
          <t>Hybrid-Gen</t>
        </is>
      </c>
      <c r="F2031" t="inlineStr">
        <is>
          <t>CENTRE</t>
        </is>
      </c>
      <c r="G2031" t="inlineStr">
        <is>
          <t>Nkolve</t>
        </is>
      </c>
      <c r="H2031" t="inlineStr">
        <is>
          <t>ZTE</t>
        </is>
      </c>
      <c r="I2031" t="n">
        <v>0</v>
      </c>
      <c r="J2031" t="n">
        <v>0</v>
      </c>
      <c r="K2031" t="n">
        <v>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inlineStr">
        <is>
          <t>Operationnel</t>
        </is>
      </c>
      <c r="AJ2031" t="inlineStr"/>
      <c r="AK2031" t="inlineStr">
        <is>
          <t>no impacts</t>
        </is>
      </c>
      <c r="AL2031" t="inlineStr">
        <is>
          <t>no impacts</t>
        </is>
      </c>
      <c r="AM2031" t="inlineStr">
        <is>
          <t>no impacts</t>
        </is>
      </c>
      <c r="AN2031" t="inlineStr">
        <is>
          <t>no impacts</t>
        </is>
      </c>
      <c r="AO2031" t="inlineStr"/>
      <c r="AP2031" t="inlineStr"/>
      <c r="AQ2031" t="inlineStr">
        <is>
          <t>CTR_531</t>
        </is>
      </c>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is>
          <t>CTR_531</t>
        </is>
      </c>
      <c r="BQ2031" t="inlineStr">
        <is>
          <t>Grid-Gen</t>
        </is>
      </c>
    </row>
    <row r="2032">
      <c r="A2032" t="inlineStr">
        <is>
          <t>Lengom-IHS</t>
        </is>
      </c>
      <c r="B2032" t="inlineStr">
        <is>
          <t>CTR_533</t>
        </is>
      </c>
      <c r="C2032" t="inlineStr">
        <is>
          <t>Yaounde</t>
        </is>
      </c>
      <c r="D2032" t="inlineStr">
        <is>
          <t>IHS</t>
        </is>
      </c>
      <c r="E2032" t="inlineStr">
        <is>
          <t>Grid-Gen</t>
        </is>
      </c>
      <c r="F2032" t="inlineStr">
        <is>
          <t>CENTRE</t>
        </is>
      </c>
      <c r="G2032" t="inlineStr">
        <is>
          <t>Yaounde</t>
        </is>
      </c>
      <c r="H2032" t="inlineStr">
        <is>
          <t>ZTE</t>
        </is>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0</v>
      </c>
      <c r="AI2032" t="inlineStr">
        <is>
          <t>Operationnel</t>
        </is>
      </c>
      <c r="AJ2032" t="inlineStr"/>
      <c r="AK2032" t="inlineStr">
        <is>
          <t>no impacts</t>
        </is>
      </c>
      <c r="AL2032" t="inlineStr">
        <is>
          <t>no impacts</t>
        </is>
      </c>
      <c r="AM2032" t="inlineStr">
        <is>
          <t>no impacts</t>
        </is>
      </c>
      <c r="AN2032" t="inlineStr">
        <is>
          <t>no impacts</t>
        </is>
      </c>
      <c r="AO2032" t="inlineStr"/>
      <c r="AP2032" t="inlineStr"/>
      <c r="AQ2032" t="inlineStr">
        <is>
          <t>CTR_533</t>
        </is>
      </c>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is>
          <t>CTR_533</t>
        </is>
      </c>
      <c r="BQ2032" t="inlineStr">
        <is>
          <t>Grid-Gen</t>
        </is>
      </c>
    </row>
    <row r="2033">
      <c r="A2033" t="inlineStr">
        <is>
          <t>Nguibassal</t>
        </is>
      </c>
      <c r="B2033" t="inlineStr">
        <is>
          <t>CTR_858</t>
        </is>
      </c>
      <c r="C2033" t="inlineStr">
        <is>
          <t>CENTRE</t>
        </is>
      </c>
      <c r="D2033" t="inlineStr">
        <is>
          <t>ESCO</t>
        </is>
      </c>
      <c r="E2033" t="inlineStr">
        <is>
          <t>Hybrid solar - S3</t>
        </is>
      </c>
      <c r="F2033" t="inlineStr">
        <is>
          <t>CENTRE</t>
        </is>
      </c>
      <c r="G2033" t="inlineStr">
        <is>
          <t>Nguibassal</t>
        </is>
      </c>
      <c r="H2033" t="inlineStr">
        <is>
          <t>ZTE</t>
        </is>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inlineStr">
        <is>
          <t>Operationnel</t>
        </is>
      </c>
      <c r="AJ2033" t="inlineStr"/>
      <c r="AK2033" t="inlineStr">
        <is>
          <t>PDH</t>
        </is>
      </c>
      <c r="AL2033" t="inlineStr">
        <is>
          <t>TX ISSUE</t>
        </is>
      </c>
      <c r="AM2033" t="inlineStr">
        <is>
          <t>MPR ISSUE</t>
        </is>
      </c>
      <c r="AN2033" t="inlineStr">
        <is>
          <t>ACTIVE</t>
        </is>
      </c>
      <c r="AO2033" t="inlineStr">
        <is>
          <t>(05/06/2026 ocm ran 15h): Power status check Ongoing..;..;(05/06/2026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is>
      </c>
      <c r="AP2033" t="inlineStr">
        <is>
          <t>: ; : 06.05.2026 : FME en route ETA 11H 05.05.26 : Besoin d'un FME sur site pour vérifier le statut du MPR et la chaine antennaire de l'ODU 3.1 remplacer au besoin, PN, 3DB29108AA; ; FME Etienne activé pour investigations, update ASAP 05.05.26 : Camusat : FME is ongoing to the site which is far, ETA=15H 04.05.2026 : Power Issue observed from EMS View. CAMUSAT activated to share ETR</t>
        </is>
      </c>
      <c r="AQ2033" t="inlineStr">
        <is>
          <t>CTR_858</t>
        </is>
      </c>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(05/06/2026 ocm ran 15h): Power status check Ongoing</t>
        </is>
      </c>
      <c r="BI2033" t="inlineStr">
        <is>
          <t>(05/06/2026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is>
      </c>
      <c r="BJ2033" t="inlineStr"/>
      <c r="BK2033" t="inlineStr"/>
      <c r="BL2033" t="inlineStr"/>
      <c r="BM2033" t="inlineStr"/>
      <c r="BN2033" t="inlineStr"/>
      <c r="BO2033" t="inlineStr"/>
      <c r="BP2033" t="inlineStr"/>
      <c r="BQ2033" t="inlineStr">
        <is>
          <t>Grid-Gen</t>
        </is>
      </c>
    </row>
    <row r="2034">
      <c r="A2034" t="inlineStr">
        <is>
          <t>BP-Cite</t>
        </is>
      </c>
      <c r="B2034" t="inlineStr">
        <is>
          <t>LIT_034</t>
        </is>
      </c>
      <c r="C2034" t="inlineStr">
        <is>
          <t>Douala</t>
        </is>
      </c>
      <c r="D2034" t="inlineStr">
        <is>
          <t>IHS</t>
        </is>
      </c>
      <c r="E2034" t="inlineStr">
        <is>
          <t>GridOnly</t>
        </is>
      </c>
      <c r="F2034" t="inlineStr">
        <is>
          <t>LITTORAL</t>
        </is>
      </c>
      <c r="G2034" t="inlineStr">
        <is>
          <t>Douala</t>
        </is>
      </c>
      <c r="H2034" t="inlineStr">
        <is>
          <t>ZTE</t>
        </is>
      </c>
      <c r="I2034" t="n">
        <v>0</v>
      </c>
      <c r="J2034" t="n">
        <v>0</v>
      </c>
      <c r="K2034" t="n">
        <v>0</v>
      </c>
      <c r="L2034" t="n">
        <v>0</v>
      </c>
      <c r="M2034" t="n">
        <v>0</v>
      </c>
      <c r="N2034" t="n">
        <v>0</v>
      </c>
      <c r="O2034" t="n">
        <v>0</v>
      </c>
      <c r="P2034" t="n">
        <v>0</v>
      </c>
      <c r="Q2034" t="n">
        <v>0.1027657212648355</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inlineStr">
        <is>
          <t>Operationnel</t>
        </is>
      </c>
      <c r="AJ2034" t="inlineStr"/>
      <c r="AK2034" t="inlineStr">
        <is>
          <t>no impacts</t>
        </is>
      </c>
      <c r="AL2034" t="inlineStr">
        <is>
          <t>no impacts</t>
        </is>
      </c>
      <c r="AM2034" t="inlineStr">
        <is>
          <t>no impacts</t>
        </is>
      </c>
      <c r="AN2034" t="inlineStr">
        <is>
          <t>no impacts</t>
        </is>
      </c>
      <c r="AO2034" t="inlineStr"/>
      <c r="AP2034" t="inlineStr"/>
      <c r="AQ2034" t="inlineStr">
        <is>
          <t>LIT_034</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is>
          <t>LIT_034</t>
        </is>
      </c>
      <c r="BQ2034" t="inlineStr">
        <is>
          <t>Grid-Gen</t>
        </is>
      </c>
    </row>
    <row r="2035">
      <c r="A2035" t="inlineStr">
        <is>
          <t>Nkoteng-IHS</t>
        </is>
      </c>
      <c r="B2035" t="inlineStr">
        <is>
          <t>CTR_152</t>
        </is>
      </c>
      <c r="C2035" t="inlineStr">
        <is>
          <t>CENTRE</t>
        </is>
      </c>
      <c r="D2035" t="inlineStr">
        <is>
          <t>IHS</t>
        </is>
      </c>
      <c r="E2035" t="inlineStr">
        <is>
          <t>Grid-Gen</t>
        </is>
      </c>
      <c r="F2035" t="inlineStr">
        <is>
          <t>CENTRE</t>
        </is>
      </c>
      <c r="G2035" t="inlineStr">
        <is>
          <t>Nkoteng</t>
        </is>
      </c>
      <c r="H2035" t="inlineStr">
        <is>
          <t>ZTE</t>
        </is>
      </c>
      <c r="I2035" t="n">
        <v>0</v>
      </c>
      <c r="J2035" t="n">
        <v>0</v>
      </c>
      <c r="K2035" t="n">
        <v>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inlineStr">
        <is>
          <t>Operationnel</t>
        </is>
      </c>
      <c r="AJ2035" t="inlineStr"/>
      <c r="AK2035" t="inlineStr">
        <is>
          <t>no impacts</t>
        </is>
      </c>
      <c r="AL2035" t="inlineStr">
        <is>
          <t>no impacts</t>
        </is>
      </c>
      <c r="AM2035" t="inlineStr">
        <is>
          <t>no impacts</t>
        </is>
      </c>
      <c r="AN2035" t="inlineStr">
        <is>
          <t>no impacts</t>
        </is>
      </c>
      <c r="AO2035" t="inlineStr"/>
      <c r="AP2035" t="inlineStr"/>
      <c r="AQ2035" t="inlineStr">
        <is>
          <t>CTR_152</t>
        </is>
      </c>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is>
          <t>CTR_152</t>
        </is>
      </c>
      <c r="BQ2035" t="inlineStr">
        <is>
          <t>Grid-Gen-Lithium</t>
        </is>
      </c>
    </row>
    <row r="2036">
      <c r="A2036" t="inlineStr">
        <is>
          <t>Carrefour-Elat</t>
        </is>
      </c>
      <c r="B2036" t="inlineStr">
        <is>
          <t>CTR_835</t>
        </is>
      </c>
      <c r="C2036" t="inlineStr">
        <is>
          <t>CENTRE</t>
        </is>
      </c>
      <c r="D2036" t="inlineStr">
        <is>
          <t>CAMUSAT</t>
        </is>
      </c>
      <c r="E2036" t="inlineStr">
        <is>
          <t>Good Grid + GE</t>
        </is>
      </c>
      <c r="F2036" t="inlineStr">
        <is>
          <t>CENTRE</t>
        </is>
      </c>
      <c r="G2036" t="inlineStr">
        <is>
          <t>Elat</t>
        </is>
      </c>
      <c r="H2036" t="inlineStr">
        <is>
          <t>ZTE</t>
        </is>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inlineStr">
        <is>
          <t>Operationnel</t>
        </is>
      </c>
      <c r="AJ2036" t="inlineStr"/>
      <c r="AK2036" t="inlineStr">
        <is>
          <t>no impacts</t>
        </is>
      </c>
      <c r="AL2036" t="inlineStr">
        <is>
          <t>no impacts</t>
        </is>
      </c>
      <c r="AM2036" t="inlineStr">
        <is>
          <t>no impacts</t>
        </is>
      </c>
      <c r="AN2036" t="inlineStr">
        <is>
          <t>no impacts</t>
        </is>
      </c>
      <c r="AO2036" t="inlineStr"/>
      <c r="AP2036" t="inlineStr"/>
      <c r="AQ2036" t="inlineStr">
        <is>
          <t>CTR_835</t>
        </is>
      </c>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is>
          <t>Grid-Gen</t>
        </is>
      </c>
    </row>
    <row r="2037">
      <c r="A2037" t="inlineStr">
        <is>
          <t>Njombe-PHP</t>
        </is>
      </c>
      <c r="B2037" t="inlineStr">
        <is>
          <t>LIT_590</t>
        </is>
      </c>
      <c r="C2037" t="inlineStr">
        <is>
          <t>LITTORAL</t>
        </is>
      </c>
      <c r="D2037" t="inlineStr">
        <is>
          <t>CAMUSAT</t>
        </is>
      </c>
      <c r="E2037" t="inlineStr">
        <is>
          <t>Good Grid no GE - 8h</t>
        </is>
      </c>
      <c r="F2037" t="inlineStr">
        <is>
          <t>LITTORAL</t>
        </is>
      </c>
      <c r="G2037" t="inlineStr">
        <is>
          <t>Njombe</t>
        </is>
      </c>
      <c r="H2037" t="inlineStr">
        <is>
          <t>ZTE</t>
        </is>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inlineStr">
        <is>
          <t>Operationnel</t>
        </is>
      </c>
      <c r="AJ2037" t="inlineStr"/>
      <c r="AK2037" t="inlineStr">
        <is>
          <t>no impacts</t>
        </is>
      </c>
      <c r="AL2037" t="inlineStr">
        <is>
          <t>no impacts</t>
        </is>
      </c>
      <c r="AM2037" t="inlineStr">
        <is>
          <t>no impacts</t>
        </is>
      </c>
      <c r="AN2037" t="inlineStr">
        <is>
          <t>no impacts</t>
        </is>
      </c>
      <c r="AO2037" t="inlineStr"/>
      <c r="AP2037" t="inlineStr"/>
      <c r="AQ2037" t="inlineStr">
        <is>
          <t>LIT_590</t>
        </is>
      </c>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row>
    <row r="2038">
      <c r="A2038" t="inlineStr">
        <is>
          <t>Mimbo</t>
        </is>
      </c>
      <c r="B2038" t="inlineStr">
        <is>
          <t>SUD_099</t>
        </is>
      </c>
      <c r="C2038" t="inlineStr">
        <is>
          <t>CENTRE</t>
        </is>
      </c>
      <c r="D2038" t="inlineStr">
        <is>
          <t>CAMUSAT</t>
        </is>
      </c>
      <c r="E2038" t="inlineStr">
        <is>
          <t>HGB</t>
        </is>
      </c>
      <c r="F2038" t="inlineStr">
        <is>
          <t>SUD</t>
        </is>
      </c>
      <c r="G2038" t="inlineStr">
        <is>
          <t>Mimbo</t>
        </is>
      </c>
      <c r="H2038" t="inlineStr">
        <is>
          <t>ZTE</t>
        </is>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n">
        <v>0</v>
      </c>
      <c r="AI2038" t="inlineStr">
        <is>
          <t>Operationnel</t>
        </is>
      </c>
      <c r="AJ2038" t="inlineStr"/>
      <c r="AK2038" t="inlineStr">
        <is>
          <t>no impacts</t>
        </is>
      </c>
      <c r="AL2038" t="inlineStr">
        <is>
          <t>no impacts</t>
        </is>
      </c>
      <c r="AM2038" t="inlineStr">
        <is>
          <t>no impacts</t>
        </is>
      </c>
      <c r="AN2038" t="inlineStr">
        <is>
          <t>no impacts</t>
        </is>
      </c>
      <c r="AO2038" t="inlineStr"/>
      <c r="AP2038" t="inlineStr"/>
      <c r="AQ2038" t="inlineStr">
        <is>
          <t>SUD_099</t>
        </is>
      </c>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is>
          <t>SUD_099</t>
        </is>
      </c>
      <c r="BP2038" t="inlineStr"/>
      <c r="BQ2038" t="inlineStr">
        <is>
          <t>Grid-Gen</t>
        </is>
      </c>
    </row>
    <row r="2039">
      <c r="A2039" t="inlineStr">
        <is>
          <t>Olama-IHS</t>
        </is>
      </c>
      <c r="B2039" t="inlineStr">
        <is>
          <t>CTR_441</t>
        </is>
      </c>
      <c r="C2039" t="inlineStr">
        <is>
          <t>CENTRE</t>
        </is>
      </c>
      <c r="D2039" t="inlineStr">
        <is>
          <t>IHS</t>
        </is>
      </c>
      <c r="E2039" t="inlineStr">
        <is>
          <t>Grid-Gen</t>
        </is>
      </c>
      <c r="F2039" t="inlineStr">
        <is>
          <t>CENTRE</t>
        </is>
      </c>
      <c r="G2039" t="inlineStr">
        <is>
          <t>Olama</t>
        </is>
      </c>
      <c r="H2039" t="inlineStr">
        <is>
          <t>ZTE</t>
        </is>
      </c>
      <c r="I2039" t="n">
        <v>0</v>
      </c>
      <c r="J2039" t="n">
        <v>0</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inlineStr">
        <is>
          <t>Operationnel</t>
        </is>
      </c>
      <c r="AJ2039" t="inlineStr"/>
      <c r="AK2039" t="inlineStr">
        <is>
          <t>no impacts</t>
        </is>
      </c>
      <c r="AL2039" t="inlineStr">
        <is>
          <t>no impacts</t>
        </is>
      </c>
      <c r="AM2039" t="inlineStr">
        <is>
          <t>no impacts</t>
        </is>
      </c>
      <c r="AN2039" t="inlineStr">
        <is>
          <t>no impacts</t>
        </is>
      </c>
      <c r="AO2039" t="inlineStr"/>
      <c r="AP2039" t="inlineStr"/>
      <c r="AQ2039" t="inlineStr">
        <is>
          <t>CTR_441</t>
        </is>
      </c>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is>
          <t>CTR_441</t>
        </is>
      </c>
      <c r="BQ2039" t="inlineStr">
        <is>
          <t>Grid-Gen</t>
        </is>
      </c>
    </row>
    <row r="2040">
      <c r="A2040" t="inlineStr">
        <is>
          <t>Nkong-C-Fultang</t>
        </is>
      </c>
      <c r="B2040" t="inlineStr">
        <is>
          <t>LIT_353</t>
        </is>
      </c>
      <c r="C2040" t="inlineStr">
        <is>
          <t>LITTORAL</t>
        </is>
      </c>
      <c r="D2040" t="inlineStr"/>
      <c r="E2040" t="inlineStr"/>
      <c r="F2040" t="inlineStr">
        <is>
          <t>LITTORAL</t>
        </is>
      </c>
      <c r="G2040" t="inlineStr">
        <is>
          <t>Nkongsamba</t>
        </is>
      </c>
      <c r="H2040" t="inlineStr">
        <is>
          <t>ZTE</t>
        </is>
      </c>
      <c r="I2040" t="n">
        <v>0</v>
      </c>
      <c r="J2040" t="n">
        <v>0</v>
      </c>
      <c r="K2040" t="n">
        <v>0</v>
      </c>
      <c r="L2040" t="n">
        <v>0</v>
      </c>
      <c r="M2040" t="n">
        <v>0</v>
      </c>
      <c r="N2040" t="n">
        <v>0</v>
      </c>
      <c r="O2040" t="n">
        <v>0</v>
      </c>
      <c r="P2040" t="n">
        <v>0</v>
      </c>
      <c r="Q2040" t="n">
        <v>0.0004280418796175018</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v>
      </c>
      <c r="AI2040" t="inlineStr">
        <is>
          <t>Operationnel</t>
        </is>
      </c>
      <c r="AJ2040" t="inlineStr"/>
      <c r="AK2040" t="inlineStr">
        <is>
          <t>no impacts</t>
        </is>
      </c>
      <c r="AL2040" t="inlineStr">
        <is>
          <t>no impacts</t>
        </is>
      </c>
      <c r="AM2040" t="inlineStr">
        <is>
          <t>no impacts</t>
        </is>
      </c>
      <c r="AN2040" t="inlineStr">
        <is>
          <t>no impacts</t>
        </is>
      </c>
      <c r="AO2040" t="inlineStr"/>
      <c r="AP2040" t="inlineStr"/>
      <c r="AQ2040" t="inlineStr">
        <is>
          <t>LIT_353</t>
        </is>
      </c>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is>
          <t>Solar-Gen-Lithium</t>
        </is>
      </c>
    </row>
    <row r="2041">
      <c r="A2041" t="inlineStr">
        <is>
          <t>SABC-Bali</t>
        </is>
      </c>
      <c r="B2041" t="inlineStr">
        <is>
          <t>LIT_242</t>
        </is>
      </c>
      <c r="C2041" t="inlineStr">
        <is>
          <t>Douala</t>
        </is>
      </c>
      <c r="D2041" t="inlineStr">
        <is>
          <t>IHS</t>
        </is>
      </c>
      <c r="E2041" t="inlineStr">
        <is>
          <t>Grid-Gen</t>
        </is>
      </c>
      <c r="F2041" t="inlineStr">
        <is>
          <t>LITTORAL</t>
        </is>
      </c>
      <c r="G2041" t="inlineStr">
        <is>
          <t>Douala</t>
        </is>
      </c>
      <c r="H2041" t="inlineStr">
        <is>
          <t>ZTE</t>
        </is>
      </c>
      <c r="I2041" t="n">
        <v>0</v>
      </c>
      <c r="J2041" t="n">
        <v>0</v>
      </c>
      <c r="K2041" t="n">
        <v>0</v>
      </c>
      <c r="L2041" t="n">
        <v>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v>
      </c>
      <c r="AI2041" t="inlineStr">
        <is>
          <t>Operationnel</t>
        </is>
      </c>
      <c r="AJ2041" t="inlineStr"/>
      <c r="AK2041" t="inlineStr">
        <is>
          <t>no impacts</t>
        </is>
      </c>
      <c r="AL2041" t="inlineStr">
        <is>
          <t>no impacts</t>
        </is>
      </c>
      <c r="AM2041" t="inlineStr">
        <is>
          <t>no impacts</t>
        </is>
      </c>
      <c r="AN2041" t="inlineStr">
        <is>
          <t>no impacts</t>
        </is>
      </c>
      <c r="AO2041" t="inlineStr"/>
      <c r="AP2041" t="inlineStr"/>
      <c r="AQ2041" t="inlineStr">
        <is>
          <t>LIT_242</t>
        </is>
      </c>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is>
          <t>LIT_242</t>
        </is>
      </c>
      <c r="BQ2041" t="inlineStr">
        <is>
          <t>Gen-Lithium</t>
        </is>
      </c>
    </row>
    <row r="2042">
      <c r="A2042" t="inlineStr">
        <is>
          <t>Liberte</t>
        </is>
      </c>
      <c r="B2042" t="inlineStr">
        <is>
          <t>LIT_019</t>
        </is>
      </c>
      <c r="C2042" t="inlineStr">
        <is>
          <t>Douala</t>
        </is>
      </c>
      <c r="D2042" t="inlineStr"/>
      <c r="E2042" t="inlineStr"/>
      <c r="F2042" t="inlineStr">
        <is>
          <t>LITTORAL</t>
        </is>
      </c>
      <c r="G2042" t="inlineStr">
        <is>
          <t>Douala</t>
        </is>
      </c>
      <c r="H2042" t="inlineStr">
        <is>
          <t>ZTE</t>
        </is>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0</v>
      </c>
      <c r="AI2042" t="inlineStr">
        <is>
          <t>Operationnel</t>
        </is>
      </c>
      <c r="AJ2042" t="inlineStr"/>
      <c r="AK2042" t="inlineStr">
        <is>
          <t>no impacts</t>
        </is>
      </c>
      <c r="AL2042" t="inlineStr">
        <is>
          <t>no impacts</t>
        </is>
      </c>
      <c r="AM2042" t="inlineStr">
        <is>
          <t>no impacts</t>
        </is>
      </c>
      <c r="AN2042" t="inlineStr">
        <is>
          <t>no impacts</t>
        </is>
      </c>
      <c r="AO2042" t="inlineStr"/>
      <c r="AP2042" t="inlineStr"/>
      <c r="AQ2042" t="inlineStr">
        <is>
          <t>LIT_019</t>
        </is>
      </c>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is>
          <t>Grid-Gen-Lithium</t>
        </is>
      </c>
    </row>
    <row r="2043">
      <c r="A2043" t="inlineStr">
        <is>
          <t>Liberte-Indoor</t>
        </is>
      </c>
      <c r="B2043" t="inlineStr">
        <is>
          <t>LIT_673</t>
        </is>
      </c>
      <c r="C2043" t="inlineStr">
        <is>
          <t>Douala</t>
        </is>
      </c>
      <c r="D2043" t="inlineStr"/>
      <c r="E2043" t="inlineStr"/>
      <c r="F2043" t="inlineStr">
        <is>
          <t>LITTORAL</t>
        </is>
      </c>
      <c r="G2043" t="inlineStr">
        <is>
          <t>Douala</t>
        </is>
      </c>
      <c r="H2043" t="inlineStr">
        <is>
          <t>ZTE</t>
        </is>
      </c>
      <c r="I2043" t="n">
        <v>0</v>
      </c>
      <c r="J2043" t="n">
        <v>0</v>
      </c>
      <c r="K2043" t="n">
        <v>0</v>
      </c>
      <c r="L2043" t="n">
        <v>0</v>
      </c>
      <c r="M2043" t="n">
        <v>0</v>
      </c>
      <c r="N2043" t="n">
        <v>0</v>
      </c>
      <c r="O2043" t="n">
        <v>0</v>
      </c>
      <c r="P2043" t="n">
        <v>0</v>
      </c>
      <c r="Q2043" t="n">
        <v>0</v>
      </c>
      <c r="R2043" t="n">
        <v>0</v>
      </c>
      <c r="S2043" t="n">
        <v>0</v>
      </c>
      <c r="T2043" t="n">
        <v>0</v>
      </c>
      <c r="U2043" t="n">
        <v>0</v>
      </c>
      <c r="V2043" t="n">
        <v>0</v>
      </c>
      <c r="W2043" t="n">
        <v>0</v>
      </c>
      <c r="X2043" t="n">
        <v>0</v>
      </c>
      <c r="Y2043" t="n">
        <v>0</v>
      </c>
      <c r="Z2043" t="n">
        <v>0.001854848145009179</v>
      </c>
      <c r="AA2043" t="n">
        <v>0</v>
      </c>
      <c r="AB2043" t="n">
        <v>0</v>
      </c>
      <c r="AC2043" t="n">
        <v>0</v>
      </c>
      <c r="AD2043" t="n">
        <v>0</v>
      </c>
      <c r="AE2043" t="n">
        <v>0</v>
      </c>
      <c r="AF2043" t="n">
        <v>0</v>
      </c>
      <c r="AG2043" t="n">
        <v>0</v>
      </c>
      <c r="AH2043" t="n">
        <v>0</v>
      </c>
      <c r="AI2043" t="inlineStr">
        <is>
          <t>Operationnel</t>
        </is>
      </c>
      <c r="AJ2043" t="inlineStr"/>
      <c r="AK2043" t="inlineStr">
        <is>
          <t>no impacts</t>
        </is>
      </c>
      <c r="AL2043" t="inlineStr">
        <is>
          <t>no impacts</t>
        </is>
      </c>
      <c r="AM2043" t="inlineStr">
        <is>
          <t>no impacts</t>
        </is>
      </c>
      <c r="AN2043" t="inlineStr">
        <is>
          <t>no impacts</t>
        </is>
      </c>
      <c r="AO2043" t="inlineStr"/>
      <c r="AP2043" t="inlineStr"/>
      <c r="AQ2043" t="inlineStr">
        <is>
          <t>LIT_673</t>
        </is>
      </c>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is>
          <t>Grid-Gen</t>
        </is>
      </c>
    </row>
    <row r="2044">
      <c r="A2044" t="inlineStr">
        <is>
          <t>kalat-IHS</t>
        </is>
      </c>
      <c r="B2044" t="inlineStr">
        <is>
          <t>SUD_082</t>
        </is>
      </c>
      <c r="C2044" t="inlineStr">
        <is>
          <t>CENTRE</t>
        </is>
      </c>
      <c r="D2044" t="inlineStr">
        <is>
          <t>IHS</t>
        </is>
      </c>
      <c r="E2044" t="inlineStr">
        <is>
          <t>Grid-Gen</t>
        </is>
      </c>
      <c r="F2044" t="inlineStr">
        <is>
          <t>SUD</t>
        </is>
      </c>
      <c r="G2044" t="inlineStr">
        <is>
          <t>Ebolowa</t>
        </is>
      </c>
      <c r="H2044" t="inlineStr">
        <is>
          <t>ZTE</t>
        </is>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inlineStr">
        <is>
          <t>Operationnel</t>
        </is>
      </c>
      <c r="AJ2044" t="inlineStr"/>
      <c r="AK2044" t="inlineStr">
        <is>
          <t>no impacts</t>
        </is>
      </c>
      <c r="AL2044" t="inlineStr">
        <is>
          <t>no impacts</t>
        </is>
      </c>
      <c r="AM2044" t="inlineStr">
        <is>
          <t>no impacts</t>
        </is>
      </c>
      <c r="AN2044" t="inlineStr">
        <is>
          <t>no impacts</t>
        </is>
      </c>
      <c r="AO2044" t="inlineStr"/>
      <c r="AP2044" t="inlineStr"/>
      <c r="AQ2044" t="inlineStr">
        <is>
          <t>SUD_082</t>
        </is>
      </c>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is>
          <t>SUD_082</t>
        </is>
      </c>
      <c r="BQ2044" t="inlineStr">
        <is>
          <t>Grid-Gen</t>
        </is>
      </c>
    </row>
    <row r="2045">
      <c r="A2045" t="inlineStr">
        <is>
          <t>Ebolowa-Si-MTN</t>
        </is>
      </c>
      <c r="B2045" t="inlineStr">
        <is>
          <t>SUD_263</t>
        </is>
      </c>
      <c r="C2045" t="inlineStr">
        <is>
          <t>CENTRE</t>
        </is>
      </c>
      <c r="D2045" t="inlineStr">
        <is>
          <t>IHS</t>
        </is>
      </c>
      <c r="E2045" t="inlineStr">
        <is>
          <t>Grid-Gen</t>
        </is>
      </c>
      <c r="F2045" t="inlineStr">
        <is>
          <t>SUD</t>
        </is>
      </c>
      <c r="G2045" t="inlineStr">
        <is>
          <t>Ebolowa</t>
        </is>
      </c>
      <c r="H2045" t="inlineStr">
        <is>
          <t>ZTE</t>
        </is>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inlineStr">
        <is>
          <t>Operationnel</t>
        </is>
      </c>
      <c r="AJ2045" t="inlineStr"/>
      <c r="AK2045" t="inlineStr">
        <is>
          <t>no impacts</t>
        </is>
      </c>
      <c r="AL2045" t="inlineStr">
        <is>
          <t>no impacts</t>
        </is>
      </c>
      <c r="AM2045" t="inlineStr">
        <is>
          <t>no impacts</t>
        </is>
      </c>
      <c r="AN2045" t="inlineStr">
        <is>
          <t>no impacts</t>
        </is>
      </c>
      <c r="AO2045" t="inlineStr"/>
      <c r="AP2045" t="inlineStr"/>
      <c r="AQ2045" t="inlineStr">
        <is>
          <t>SUD_263</t>
        </is>
      </c>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is>
          <t>SUD_263</t>
        </is>
      </c>
      <c r="BQ2045" t="inlineStr">
        <is>
          <t>Grid-Gen</t>
        </is>
      </c>
    </row>
    <row r="2046">
      <c r="A2046" t="inlineStr">
        <is>
          <t>Bberi-Warehouse-IHS</t>
        </is>
      </c>
      <c r="B2046" t="inlineStr">
        <is>
          <t>LIT_597</t>
        </is>
      </c>
      <c r="C2046" t="inlineStr">
        <is>
          <t>Douala</t>
        </is>
      </c>
      <c r="D2046" t="inlineStr">
        <is>
          <t>IHS</t>
        </is>
      </c>
      <c r="E2046" t="inlineStr">
        <is>
          <t>Grid-Gen</t>
        </is>
      </c>
      <c r="F2046" t="inlineStr">
        <is>
          <t>LITTORAL</t>
        </is>
      </c>
      <c r="G2046" t="inlineStr">
        <is>
          <t>Douala</t>
        </is>
      </c>
      <c r="H2046" t="inlineStr">
        <is>
          <t>ZTE</t>
        </is>
      </c>
      <c r="I2046" t="n">
        <v>0</v>
      </c>
      <c r="J2046" t="n">
        <v>0</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inlineStr">
        <is>
          <t>Operationnel</t>
        </is>
      </c>
      <c r="AJ2046" t="inlineStr"/>
      <c r="AK2046" t="inlineStr">
        <is>
          <t>no impacts</t>
        </is>
      </c>
      <c r="AL2046" t="inlineStr">
        <is>
          <t>no impacts</t>
        </is>
      </c>
      <c r="AM2046" t="inlineStr">
        <is>
          <t>no impacts</t>
        </is>
      </c>
      <c r="AN2046" t="inlineStr">
        <is>
          <t>no impacts</t>
        </is>
      </c>
      <c r="AO2046" t="inlineStr"/>
      <c r="AP2046" t="inlineStr"/>
      <c r="AQ2046" t="inlineStr">
        <is>
          <t>LIT_597</t>
        </is>
      </c>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is>
          <t>LIT_597</t>
        </is>
      </c>
      <c r="BQ2046" t="inlineStr">
        <is>
          <t>Grid-Gen</t>
        </is>
      </c>
    </row>
    <row r="2047">
      <c r="A2047" t="inlineStr">
        <is>
          <t>Bali-SNEC</t>
        </is>
      </c>
      <c r="B2047" t="inlineStr">
        <is>
          <t>LIT_015</t>
        </is>
      </c>
      <c r="C2047" t="inlineStr">
        <is>
          <t>Douala</t>
        </is>
      </c>
      <c r="D2047" t="inlineStr">
        <is>
          <t>CAMUSAT</t>
        </is>
      </c>
      <c r="E2047" t="inlineStr">
        <is>
          <t>Good Grid + GE</t>
        </is>
      </c>
      <c r="F2047" t="inlineStr">
        <is>
          <t>LITTORAL</t>
        </is>
      </c>
      <c r="G2047" t="inlineStr">
        <is>
          <t>Douala</t>
        </is>
      </c>
      <c r="H2047" t="inlineStr">
        <is>
          <t>ZTE</t>
        </is>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inlineStr">
        <is>
          <t>Operationnel</t>
        </is>
      </c>
      <c r="AJ2047" t="inlineStr"/>
      <c r="AK2047" t="inlineStr">
        <is>
          <t>no impacts</t>
        </is>
      </c>
      <c r="AL2047" t="inlineStr">
        <is>
          <t>no impacts</t>
        </is>
      </c>
      <c r="AM2047" t="inlineStr">
        <is>
          <t>no impacts</t>
        </is>
      </c>
      <c r="AN2047" t="inlineStr">
        <is>
          <t>no impacts</t>
        </is>
      </c>
      <c r="AO2047" t="inlineStr"/>
      <c r="AP2047" t="inlineStr"/>
      <c r="AQ2047" t="inlineStr">
        <is>
          <t>LIT_015</t>
        </is>
      </c>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row>
    <row r="2048">
      <c r="A2048" t="inlineStr">
        <is>
          <t>SNAC</t>
        </is>
      </c>
      <c r="B2048" t="inlineStr">
        <is>
          <t>LIT_043</t>
        </is>
      </c>
      <c r="C2048" t="inlineStr">
        <is>
          <t>Douala</t>
        </is>
      </c>
      <c r="D2048" t="inlineStr">
        <is>
          <t>IHS</t>
        </is>
      </c>
      <c r="E2048" t="inlineStr">
        <is>
          <t>GridOnly</t>
        </is>
      </c>
      <c r="F2048" t="inlineStr">
        <is>
          <t>LITTORAL</t>
        </is>
      </c>
      <c r="G2048" t="inlineStr">
        <is>
          <t>Douala</t>
        </is>
      </c>
      <c r="H2048" t="inlineStr">
        <is>
          <t>ZTE</t>
        </is>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inlineStr">
        <is>
          <t>Operationnel</t>
        </is>
      </c>
      <c r="AJ2048" t="inlineStr"/>
      <c r="AK2048" t="inlineStr">
        <is>
          <t>no impacts</t>
        </is>
      </c>
      <c r="AL2048" t="inlineStr">
        <is>
          <t>no impacts</t>
        </is>
      </c>
      <c r="AM2048" t="inlineStr">
        <is>
          <t>no impacts</t>
        </is>
      </c>
      <c r="AN2048" t="inlineStr">
        <is>
          <t>no impacts</t>
        </is>
      </c>
      <c r="AO2048" t="inlineStr"/>
      <c r="AP2048" t="inlineStr"/>
      <c r="AQ2048" t="inlineStr">
        <is>
          <t>LIT_043</t>
        </is>
      </c>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is>
          <t>LIT_043</t>
        </is>
      </c>
      <c r="BQ2048" t="inlineStr"/>
    </row>
    <row r="2049">
      <c r="A2049" t="inlineStr">
        <is>
          <t>Bonadibong-Crf-Tif</t>
        </is>
      </c>
      <c r="B2049" t="inlineStr">
        <is>
          <t>LIT_412</t>
        </is>
      </c>
      <c r="C2049" t="inlineStr">
        <is>
          <t>Douala</t>
        </is>
      </c>
      <c r="D2049" t="inlineStr">
        <is>
          <t>IHS</t>
        </is>
      </c>
      <c r="E2049" t="inlineStr">
        <is>
          <t>GridOnly</t>
        </is>
      </c>
      <c r="F2049" t="inlineStr">
        <is>
          <t>LITTORAL</t>
        </is>
      </c>
      <c r="G2049" t="inlineStr">
        <is>
          <t>Douala</t>
        </is>
      </c>
      <c r="H2049" t="inlineStr">
        <is>
          <t>ZTE</t>
        </is>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inlineStr">
        <is>
          <t>Operationnel</t>
        </is>
      </c>
      <c r="AJ2049" t="inlineStr"/>
      <c r="AK2049" t="inlineStr">
        <is>
          <t>no impacts</t>
        </is>
      </c>
      <c r="AL2049" t="inlineStr">
        <is>
          <t>no impacts</t>
        </is>
      </c>
      <c r="AM2049" t="inlineStr">
        <is>
          <t>no impacts</t>
        </is>
      </c>
      <c r="AN2049" t="inlineStr">
        <is>
          <t>no impacts</t>
        </is>
      </c>
      <c r="AO2049" t="inlineStr"/>
      <c r="AP2049" t="inlineStr"/>
      <c r="AQ2049" t="inlineStr">
        <is>
          <t>LIT_412</t>
        </is>
      </c>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is>
          <t>LIT_412</t>
        </is>
      </c>
      <c r="BQ2049" t="inlineStr">
        <is>
          <t>Grid-Gen</t>
        </is>
      </c>
    </row>
    <row r="2050">
      <c r="A2050" t="inlineStr">
        <is>
          <t>Bali-Koumassi</t>
        </is>
      </c>
      <c r="B2050" t="inlineStr">
        <is>
          <t>LIT_413</t>
        </is>
      </c>
      <c r="C2050" t="inlineStr">
        <is>
          <t>Douala</t>
        </is>
      </c>
      <c r="D2050" t="inlineStr">
        <is>
          <t>IHS</t>
        </is>
      </c>
      <c r="E2050" t="inlineStr">
        <is>
          <t>Grid-Gen</t>
        </is>
      </c>
      <c r="F2050" t="inlineStr">
        <is>
          <t>LITTORAL</t>
        </is>
      </c>
      <c r="G2050" t="inlineStr">
        <is>
          <t>Douala</t>
        </is>
      </c>
      <c r="H2050" t="inlineStr">
        <is>
          <t>ZTE</t>
        </is>
      </c>
      <c r="I2050" t="n">
        <v>0</v>
      </c>
      <c r="J2050" t="n">
        <v>0</v>
      </c>
      <c r="K2050" t="n">
        <v>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inlineStr">
        <is>
          <t>Operationnel</t>
        </is>
      </c>
      <c r="AJ2050" t="inlineStr"/>
      <c r="AK2050" t="inlineStr">
        <is>
          <t>no impacts</t>
        </is>
      </c>
      <c r="AL2050" t="inlineStr">
        <is>
          <t>no impacts</t>
        </is>
      </c>
      <c r="AM2050" t="inlineStr">
        <is>
          <t>no impacts</t>
        </is>
      </c>
      <c r="AN2050" t="inlineStr">
        <is>
          <t>no impacts</t>
        </is>
      </c>
      <c r="AO2050" t="inlineStr"/>
      <c r="AP2050" t="inlineStr"/>
      <c r="AQ2050" t="inlineStr">
        <is>
          <t>LIT_413</t>
        </is>
      </c>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is>
          <t>LIT_413</t>
        </is>
      </c>
      <c r="BQ2050" t="inlineStr">
        <is>
          <t>Grid-Gen</t>
        </is>
      </c>
    </row>
    <row r="2051">
      <c r="A2051" t="inlineStr">
        <is>
          <t>LIT_833_Z_Boko4-MTN-IHS</t>
        </is>
      </c>
      <c r="B2051" t="inlineStr">
        <is>
          <t>LIT_833</t>
        </is>
      </c>
      <c r="C2051" t="inlineStr">
        <is>
          <t>Yaounde</t>
        </is>
      </c>
      <c r="D2051" t="inlineStr">
        <is>
          <t>MTN sharing</t>
        </is>
      </c>
      <c r="E2051" t="inlineStr">
        <is>
          <t>Grid-Gen</t>
        </is>
      </c>
      <c r="F2051" t="inlineStr">
        <is>
          <t>LITTORAL</t>
        </is>
      </c>
      <c r="G2051" t="inlineStr">
        <is>
          <t>Yaounde</t>
        </is>
      </c>
      <c r="H2051" t="inlineStr">
        <is>
          <t>ZTE</t>
        </is>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inlineStr">
        <is>
          <t>Operationnel</t>
        </is>
      </c>
      <c r="AJ2051" t="inlineStr"/>
      <c r="AK2051" t="inlineStr">
        <is>
          <t>no impacts</t>
        </is>
      </c>
      <c r="AL2051" t="inlineStr">
        <is>
          <t>no impacts</t>
        </is>
      </c>
      <c r="AM2051" t="inlineStr">
        <is>
          <t>no impacts</t>
        </is>
      </c>
      <c r="AN2051" t="inlineStr">
        <is>
          <t>no impacts</t>
        </is>
      </c>
      <c r="AO2051" t="inlineStr"/>
      <c r="AP2051" t="inlineStr"/>
      <c r="AQ2051" t="inlineStr">
        <is>
          <t>LIT_833</t>
        </is>
      </c>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is>
          <t>Grid-Gen</t>
        </is>
      </c>
    </row>
    <row r="2052">
      <c r="A2052" t="inlineStr">
        <is>
          <t>LIT_857_Z_Bois-des-Singes-III-IHS</t>
        </is>
      </c>
      <c r="B2052" t="inlineStr">
        <is>
          <t>LIT_857</t>
        </is>
      </c>
      <c r="C2052" t="inlineStr">
        <is>
          <t>Yaounde</t>
        </is>
      </c>
      <c r="D2052" t="inlineStr">
        <is>
          <t>ESCO</t>
        </is>
      </c>
      <c r="E2052" t="inlineStr">
        <is>
          <t>Grid-Gen</t>
        </is>
      </c>
      <c r="F2052" t="inlineStr">
        <is>
          <t>LITTORAL</t>
        </is>
      </c>
      <c r="G2052" t="inlineStr">
        <is>
          <t>Yaounde</t>
        </is>
      </c>
      <c r="H2052" t="inlineStr">
        <is>
          <t>ZTE</t>
        </is>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inlineStr">
        <is>
          <t>Operationnel</t>
        </is>
      </c>
      <c r="AJ2052" t="inlineStr"/>
      <c r="AK2052" t="inlineStr">
        <is>
          <t>no impacts</t>
        </is>
      </c>
      <c r="AL2052" t="inlineStr">
        <is>
          <t>no impacts</t>
        </is>
      </c>
      <c r="AM2052" t="inlineStr">
        <is>
          <t>no impacts</t>
        </is>
      </c>
      <c r="AN2052" t="inlineStr">
        <is>
          <t>no impacts</t>
        </is>
      </c>
      <c r="AO2052" t="inlineStr"/>
      <c r="AP2052" t="inlineStr"/>
      <c r="AQ2052" t="inlineStr">
        <is>
          <t>LIT_857</t>
        </is>
      </c>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is>
          <t>LIT_857</t>
        </is>
      </c>
      <c r="BQ2052" t="inlineStr">
        <is>
          <t>Grid-Gen(LL Gen)</t>
        </is>
      </c>
    </row>
    <row r="2053">
      <c r="A2053" t="inlineStr">
        <is>
          <t>Emana</t>
        </is>
      </c>
      <c r="B2053" t="inlineStr">
        <is>
          <t>CTR_023</t>
        </is>
      </c>
      <c r="C2053" t="inlineStr">
        <is>
          <t>Yaounde</t>
        </is>
      </c>
      <c r="D2053" t="inlineStr"/>
      <c r="E2053" t="inlineStr"/>
      <c r="F2053" t="inlineStr">
        <is>
          <t>CENTRE</t>
        </is>
      </c>
      <c r="G2053" t="inlineStr">
        <is>
          <t>Yaounde</t>
        </is>
      </c>
      <c r="H2053" t="inlineStr">
        <is>
          <t>ZTE</t>
        </is>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inlineStr">
        <is>
          <t>Operationnel</t>
        </is>
      </c>
      <c r="AJ2053" t="inlineStr"/>
      <c r="AK2053" t="inlineStr">
        <is>
          <t>no impacts</t>
        </is>
      </c>
      <c r="AL2053" t="inlineStr">
        <is>
          <t>no impacts</t>
        </is>
      </c>
      <c r="AM2053" t="inlineStr">
        <is>
          <t>no impacts</t>
        </is>
      </c>
      <c r="AN2053" t="inlineStr">
        <is>
          <t>no impacts</t>
        </is>
      </c>
      <c r="AO2053" t="inlineStr"/>
      <c r="AP2053" t="inlineStr"/>
      <c r="AQ2053" t="inlineStr">
        <is>
          <t>CTR_023</t>
        </is>
      </c>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is>
          <t>Grid-Gen(LL Gen)</t>
        </is>
      </c>
    </row>
    <row r="2054">
      <c r="A2054" t="inlineStr">
        <is>
          <t>Mabanda</t>
        </is>
      </c>
      <c r="B2054" t="inlineStr">
        <is>
          <t>LIT_094</t>
        </is>
      </c>
      <c r="C2054" t="inlineStr">
        <is>
          <t>LITTORAL</t>
        </is>
      </c>
      <c r="D2054" t="inlineStr"/>
      <c r="E2054" t="inlineStr"/>
      <c r="F2054" t="inlineStr">
        <is>
          <t>LITTORAL</t>
        </is>
      </c>
      <c r="G2054" t="inlineStr"/>
      <c r="H2054" t="inlineStr">
        <is>
          <t>ZTE</t>
        </is>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inlineStr">
        <is>
          <t>Operationnel</t>
        </is>
      </c>
      <c r="AJ2054" t="inlineStr"/>
      <c r="AK2054" t="inlineStr">
        <is>
          <t>no impacts</t>
        </is>
      </c>
      <c r="AL2054" t="inlineStr">
        <is>
          <t>no impacts</t>
        </is>
      </c>
      <c r="AM2054" t="inlineStr">
        <is>
          <t>no impacts</t>
        </is>
      </c>
      <c r="AN2054" t="inlineStr">
        <is>
          <t>no impacts</t>
        </is>
      </c>
      <c r="AO2054" t="inlineStr"/>
      <c r="AP2054" t="inlineStr"/>
      <c r="AQ2054" t="inlineStr">
        <is>
          <t>LIT_094</t>
        </is>
      </c>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is>
          <t>Grid-Gen</t>
        </is>
      </c>
    </row>
    <row r="2055">
      <c r="A2055" t="inlineStr">
        <is>
          <t>Manjo-new</t>
        </is>
      </c>
      <c r="B2055" t="inlineStr">
        <is>
          <t>LIT_555</t>
        </is>
      </c>
      <c r="C2055" t="inlineStr">
        <is>
          <t>LITTORAL</t>
        </is>
      </c>
      <c r="D2055" t="inlineStr"/>
      <c r="E2055" t="inlineStr"/>
      <c r="F2055" t="inlineStr">
        <is>
          <t>LITTORAL</t>
        </is>
      </c>
      <c r="G2055" t="inlineStr"/>
      <c r="H2055" t="inlineStr">
        <is>
          <t>ZTE</t>
        </is>
      </c>
      <c r="I2055" t="n">
        <v>0</v>
      </c>
      <c r="J2055" t="n">
        <v>0</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inlineStr">
        <is>
          <t>Operationnel</t>
        </is>
      </c>
      <c r="AJ2055" t="inlineStr"/>
      <c r="AK2055" t="inlineStr">
        <is>
          <t>no impacts</t>
        </is>
      </c>
      <c r="AL2055" t="inlineStr">
        <is>
          <t>no impacts</t>
        </is>
      </c>
      <c r="AM2055" t="inlineStr">
        <is>
          <t>no impacts</t>
        </is>
      </c>
      <c r="AN2055" t="inlineStr">
        <is>
          <t>no impacts</t>
        </is>
      </c>
      <c r="AO2055" t="inlineStr"/>
      <c r="AP2055" t="inlineStr"/>
      <c r="AQ2055" t="inlineStr">
        <is>
          <t>LIT_555</t>
        </is>
      </c>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is>
          <t>Grid-Gen</t>
        </is>
      </c>
    </row>
    <row r="2056">
      <c r="A2056" t="inlineStr">
        <is>
          <t>Olembe-staduim</t>
        </is>
      </c>
      <c r="B2056" t="inlineStr">
        <is>
          <t>CTR_853</t>
        </is>
      </c>
      <c r="C2056" t="inlineStr">
        <is>
          <t>CENTRE</t>
        </is>
      </c>
      <c r="D2056" t="inlineStr"/>
      <c r="E2056" t="inlineStr"/>
      <c r="F2056" t="inlineStr">
        <is>
          <t>CENTRE</t>
        </is>
      </c>
      <c r="G2056" t="inlineStr"/>
      <c r="H2056" t="inlineStr">
        <is>
          <t>ZTE</t>
        </is>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v>
      </c>
      <c r="AI2056" t="inlineStr">
        <is>
          <t>Operationnel</t>
        </is>
      </c>
      <c r="AJ2056" t="inlineStr"/>
      <c r="AK2056" t="inlineStr">
        <is>
          <t>no impacts</t>
        </is>
      </c>
      <c r="AL2056" t="inlineStr">
        <is>
          <t>no impacts</t>
        </is>
      </c>
      <c r="AM2056" t="inlineStr">
        <is>
          <t>no impacts</t>
        </is>
      </c>
      <c r="AN2056" t="inlineStr">
        <is>
          <t>no impacts</t>
        </is>
      </c>
      <c r="AO2056" t="inlineStr"/>
      <c r="AP2056" t="inlineStr"/>
      <c r="AQ2056" t="inlineStr">
        <is>
          <t>CTR_853</t>
        </is>
      </c>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is>
          <t>Grid-Gen</t>
        </is>
      </c>
    </row>
    <row r="2057">
      <c r="A2057" t="inlineStr">
        <is>
          <t>Labogenie</t>
        </is>
      </c>
      <c r="B2057" t="inlineStr">
        <is>
          <t>CTR_015</t>
        </is>
      </c>
      <c r="C2057" t="inlineStr">
        <is>
          <t>Yaounde</t>
        </is>
      </c>
      <c r="D2057" t="inlineStr">
        <is>
          <t>IHS</t>
        </is>
      </c>
      <c r="E2057" t="inlineStr">
        <is>
          <t>GridOnly</t>
        </is>
      </c>
      <c r="F2057" t="inlineStr">
        <is>
          <t>CENTRE</t>
        </is>
      </c>
      <c r="G2057" t="inlineStr">
        <is>
          <t>Yaounde</t>
        </is>
      </c>
      <c r="H2057" t="inlineStr">
        <is>
          <t>ZTE</t>
        </is>
      </c>
      <c r="I2057" t="n">
        <v>0</v>
      </c>
      <c r="J2057" t="n">
        <v>0</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inlineStr">
        <is>
          <t>Operationnel</t>
        </is>
      </c>
      <c r="AJ2057" t="inlineStr"/>
      <c r="AK2057" t="inlineStr">
        <is>
          <t>no impacts</t>
        </is>
      </c>
      <c r="AL2057" t="inlineStr">
        <is>
          <t>no impacts</t>
        </is>
      </c>
      <c r="AM2057" t="inlineStr">
        <is>
          <t>no impacts</t>
        </is>
      </c>
      <c r="AN2057" t="inlineStr">
        <is>
          <t>no impacts</t>
        </is>
      </c>
      <c r="AO2057" t="inlineStr"/>
      <c r="AP2057" t="inlineStr"/>
      <c r="AQ2057" t="inlineStr">
        <is>
          <t>CTR_015</t>
        </is>
      </c>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is>
          <t>CTR_015</t>
        </is>
      </c>
      <c r="BQ2057" t="inlineStr">
        <is>
          <t>Grid-Gen</t>
        </is>
      </c>
    </row>
    <row r="2058">
      <c r="A2058" t="inlineStr">
        <is>
          <t>Ndisamba</t>
        </is>
      </c>
      <c r="B2058" t="inlineStr">
        <is>
          <t>CTR_008</t>
        </is>
      </c>
      <c r="C2058" t="inlineStr">
        <is>
          <t>Yaounde</t>
        </is>
      </c>
      <c r="D2058" t="inlineStr">
        <is>
          <t>IHS</t>
        </is>
      </c>
      <c r="E2058" t="inlineStr">
        <is>
          <t>Grid-Gen</t>
        </is>
      </c>
      <c r="F2058" t="inlineStr">
        <is>
          <t>CENTRE</t>
        </is>
      </c>
      <c r="G2058" t="inlineStr">
        <is>
          <t>Yaounde</t>
        </is>
      </c>
      <c r="H2058" t="inlineStr">
        <is>
          <t>ZTE</t>
        </is>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inlineStr">
        <is>
          <t>Operationnel</t>
        </is>
      </c>
      <c r="AJ2058" t="inlineStr"/>
      <c r="AK2058" t="inlineStr">
        <is>
          <t>no impacts</t>
        </is>
      </c>
      <c r="AL2058" t="inlineStr">
        <is>
          <t>no impacts</t>
        </is>
      </c>
      <c r="AM2058" t="inlineStr">
        <is>
          <t>no impacts</t>
        </is>
      </c>
      <c r="AN2058" t="inlineStr">
        <is>
          <t>no impacts</t>
        </is>
      </c>
      <c r="AO2058" t="inlineStr"/>
      <c r="AP2058" t="inlineStr"/>
      <c r="AQ2058" t="inlineStr">
        <is>
          <t>CTR_008</t>
        </is>
      </c>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is>
          <t>CTR_008</t>
        </is>
      </c>
      <c r="BQ2058" t="inlineStr"/>
    </row>
    <row r="2059">
      <c r="A2059" t="inlineStr">
        <is>
          <t>Foumban</t>
        </is>
      </c>
      <c r="B2059" t="inlineStr">
        <is>
          <t>OST_004</t>
        </is>
      </c>
      <c r="C2059" t="inlineStr">
        <is>
          <t>OUEST</t>
        </is>
      </c>
      <c r="D2059" t="inlineStr">
        <is>
          <t>IHS</t>
        </is>
      </c>
      <c r="E2059" t="inlineStr">
        <is>
          <t>Grid-Gen</t>
        </is>
      </c>
      <c r="F2059" t="inlineStr">
        <is>
          <t>OUEST</t>
        </is>
      </c>
      <c r="G2059" t="inlineStr">
        <is>
          <t>Foumban</t>
        </is>
      </c>
      <c r="H2059" t="inlineStr">
        <is>
          <t>Huawei</t>
        </is>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inlineStr">
        <is>
          <t>Operationnel</t>
        </is>
      </c>
      <c r="AJ2059" t="inlineStr"/>
      <c r="AK2059" t="inlineStr">
        <is>
          <t>no impacts</t>
        </is>
      </c>
      <c r="AL2059" t="inlineStr">
        <is>
          <t>no impacts</t>
        </is>
      </c>
      <c r="AM2059" t="inlineStr">
        <is>
          <t>no impacts</t>
        </is>
      </c>
      <c r="AN2059" t="inlineStr">
        <is>
          <t>no impacts</t>
        </is>
      </c>
      <c r="AO2059" t="inlineStr"/>
      <c r="AP2059" t="inlineStr"/>
      <c r="AQ2059" t="inlineStr">
        <is>
          <t>OST_004</t>
        </is>
      </c>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row>
    <row r="2060">
      <c r="A2060" t="inlineStr">
        <is>
          <t>Zingui</t>
        </is>
      </c>
      <c r="B2060" t="inlineStr">
        <is>
          <t>SUD_136</t>
        </is>
      </c>
      <c r="C2060" t="inlineStr">
        <is>
          <t>CENTRE</t>
        </is>
      </c>
      <c r="D2060" t="inlineStr"/>
      <c r="E2060" t="inlineStr"/>
      <c r="F2060" t="inlineStr">
        <is>
          <t>SUD</t>
        </is>
      </c>
      <c r="G2060" t="inlineStr"/>
      <c r="H2060" t="inlineStr">
        <is>
          <t>ZTE</t>
        </is>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inlineStr">
        <is>
          <t>Operationnel</t>
        </is>
      </c>
      <c r="AJ2060" t="inlineStr"/>
      <c r="AK2060" t="inlineStr">
        <is>
          <t>no impacts</t>
        </is>
      </c>
      <c r="AL2060" t="inlineStr">
        <is>
          <t>no impacts</t>
        </is>
      </c>
      <c r="AM2060" t="inlineStr">
        <is>
          <t>no impacts</t>
        </is>
      </c>
      <c r="AN2060" t="inlineStr">
        <is>
          <t>no impacts</t>
        </is>
      </c>
      <c r="AO2060" t="inlineStr"/>
      <c r="AP2060" t="inlineStr"/>
      <c r="AQ2060" t="inlineStr">
        <is>
          <t>SUD_136</t>
        </is>
      </c>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is>
          <t>Grid-Gen</t>
        </is>
      </c>
    </row>
    <row r="2061">
      <c r="A2061" t="inlineStr">
        <is>
          <t>Maga-Ville</t>
        </is>
      </c>
      <c r="B2061" t="inlineStr">
        <is>
          <t>EXN_110</t>
        </is>
      </c>
      <c r="C2061" t="inlineStr">
        <is>
          <t>EXTREME-NORD</t>
        </is>
      </c>
      <c r="D2061" t="inlineStr">
        <is>
          <t>IHS</t>
        </is>
      </c>
      <c r="E2061" t="inlineStr">
        <is>
          <t>Hybrid-Gen</t>
        </is>
      </c>
      <c r="F2061" t="inlineStr">
        <is>
          <t>EXTREME-NORD</t>
        </is>
      </c>
      <c r="G2061" t="inlineStr">
        <is>
          <t>Maga</t>
        </is>
      </c>
      <c r="H2061" t="inlineStr">
        <is>
          <t>HUAWEI</t>
        </is>
      </c>
      <c r="I2061" t="n">
        <v>0</v>
      </c>
      <c r="J2061" t="n">
        <v>0</v>
      </c>
      <c r="K2061" t="n">
        <v>0</v>
      </c>
      <c r="L2061" t="n">
        <v>0</v>
      </c>
      <c r="M2061" t="n">
        <v>0</v>
      </c>
      <c r="N2061" t="n">
        <v>0</v>
      </c>
      <c r="O2061" t="n">
        <v>0</v>
      </c>
      <c r="P2061" t="n">
        <v>0</v>
      </c>
      <c r="Q2061" t="n">
        <v>0</v>
      </c>
      <c r="R2061" t="n">
        <v>0</v>
      </c>
      <c r="S2061" t="n">
        <v>0</v>
      </c>
      <c r="T2061" t="n">
        <v>0</v>
      </c>
      <c r="U2061" t="n">
        <v>0</v>
      </c>
      <c r="V2061" t="n">
        <v>0.003477840271892201</v>
      </c>
      <c r="W2061" t="n">
        <v>0</v>
      </c>
      <c r="X2061" t="n">
        <v>0</v>
      </c>
      <c r="Y2061" t="n">
        <v>0</v>
      </c>
      <c r="Z2061" t="n">
        <v>0</v>
      </c>
      <c r="AA2061" t="n">
        <v>0</v>
      </c>
      <c r="AB2061" t="n">
        <v>0</v>
      </c>
      <c r="AC2061" t="n">
        <v>0</v>
      </c>
      <c r="AD2061" t="n">
        <v>0</v>
      </c>
      <c r="AE2061" t="n">
        <v>0</v>
      </c>
      <c r="AF2061" t="n">
        <v>0</v>
      </c>
      <c r="AG2061" t="n">
        <v>0</v>
      </c>
      <c r="AH2061" t="n">
        <v>0</v>
      </c>
      <c r="AI2061" t="inlineStr">
        <is>
          <t>Insecurity</t>
        </is>
      </c>
      <c r="AJ2061" t="inlineStr"/>
      <c r="AK2061" t="inlineStr">
        <is>
          <t>no impacts</t>
        </is>
      </c>
      <c r="AL2061" t="inlineStr">
        <is>
          <t>no impacts</t>
        </is>
      </c>
      <c r="AM2061" t="inlineStr">
        <is>
          <t>no impacts</t>
        </is>
      </c>
      <c r="AN2061" t="inlineStr">
        <is>
          <t>no impacts</t>
        </is>
      </c>
      <c r="AO2061" t="inlineStr"/>
      <c r="AP2061" t="inlineStr"/>
      <c r="AQ2061" t="inlineStr">
        <is>
          <t>EXN_110</t>
        </is>
      </c>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is>
          <t>EXN_110</t>
        </is>
      </c>
      <c r="BQ2061" t="inlineStr">
        <is>
          <t>Grid-Gen</t>
        </is>
      </c>
    </row>
    <row r="2062">
      <c r="A2062" t="inlineStr">
        <is>
          <t>LIT_863_Z_Kotto-Logpom-New</t>
        </is>
      </c>
      <c r="B2062" t="inlineStr">
        <is>
          <t>LIT_863</t>
        </is>
      </c>
      <c r="C2062" t="inlineStr">
        <is>
          <t>Douala</t>
        </is>
      </c>
      <c r="D2062" t="inlineStr"/>
      <c r="E2062" t="inlineStr"/>
      <c r="F2062" t="inlineStr">
        <is>
          <t>LITTORAL</t>
        </is>
      </c>
      <c r="G2062" t="inlineStr">
        <is>
          <t>Douala</t>
        </is>
      </c>
      <c r="H2062" t="inlineStr">
        <is>
          <t>ZTE</t>
        </is>
      </c>
      <c r="I2062" t="n">
        <v>0</v>
      </c>
      <c r="J2062" t="n">
        <v>0</v>
      </c>
      <c r="K2062" t="n">
        <v>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inlineStr">
        <is>
          <t>Operationnel</t>
        </is>
      </c>
      <c r="AJ2062" t="inlineStr"/>
      <c r="AK2062" t="inlineStr">
        <is>
          <t>no impacts</t>
        </is>
      </c>
      <c r="AL2062" t="inlineStr">
        <is>
          <t>no impacts</t>
        </is>
      </c>
      <c r="AM2062" t="inlineStr">
        <is>
          <t>no impacts</t>
        </is>
      </c>
      <c r="AN2062" t="inlineStr">
        <is>
          <t>no impacts</t>
        </is>
      </c>
      <c r="AO2062" t="inlineStr"/>
      <c r="AP2062" t="inlineStr"/>
      <c r="AQ2062" t="inlineStr">
        <is>
          <t>LIT_863</t>
        </is>
      </c>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is>
          <t>Grid-Gen</t>
        </is>
      </c>
    </row>
    <row r="2063">
      <c r="A2063" t="inlineStr">
        <is>
          <t>Guere-IHS</t>
        </is>
      </c>
      <c r="B2063" t="inlineStr">
        <is>
          <t>EXN_126</t>
        </is>
      </c>
      <c r="C2063" t="inlineStr">
        <is>
          <t>EXTREME-NORD</t>
        </is>
      </c>
      <c r="D2063" t="inlineStr">
        <is>
          <t>IHS</t>
        </is>
      </c>
      <c r="E2063" t="inlineStr">
        <is>
          <t>Gen Only</t>
        </is>
      </c>
      <c r="F2063" t="inlineStr">
        <is>
          <t>EXTREME-NORD</t>
        </is>
      </c>
      <c r="G2063" t="inlineStr">
        <is>
          <t>Guere</t>
        </is>
      </c>
      <c r="H2063" t="inlineStr">
        <is>
          <t>HUAWEI</t>
        </is>
      </c>
      <c r="I2063" t="n">
        <v>0</v>
      </c>
      <c r="J2063" t="n">
        <v>0</v>
      </c>
      <c r="K2063" t="n">
        <v>0</v>
      </c>
      <c r="L2063" t="n">
        <v>0</v>
      </c>
      <c r="M2063" t="n">
        <v>0</v>
      </c>
      <c r="N2063" t="n">
        <v>0</v>
      </c>
      <c r="O2063" t="n">
        <v>0</v>
      </c>
      <c r="P2063" t="n">
        <v>0</v>
      </c>
      <c r="Q2063" t="n">
        <v>0</v>
      </c>
      <c r="R2063" t="n">
        <v>0</v>
      </c>
      <c r="S2063" t="n">
        <v>0</v>
      </c>
      <c r="T2063" t="n">
        <v>0</v>
      </c>
      <c r="U2063" t="n">
        <v>0</v>
      </c>
      <c r="V2063" t="n">
        <v>0.00401289262141408</v>
      </c>
      <c r="W2063" t="n">
        <v>0</v>
      </c>
      <c r="X2063" t="n">
        <v>0</v>
      </c>
      <c r="Y2063" t="n">
        <v>0</v>
      </c>
      <c r="Z2063" t="n">
        <v>0</v>
      </c>
      <c r="AA2063" t="n">
        <v>0</v>
      </c>
      <c r="AB2063" t="n">
        <v>0</v>
      </c>
      <c r="AC2063" t="n">
        <v>0</v>
      </c>
      <c r="AD2063" t="n">
        <v>0</v>
      </c>
      <c r="AE2063" t="n">
        <v>0</v>
      </c>
      <c r="AF2063" t="n">
        <v>0</v>
      </c>
      <c r="AG2063" t="n">
        <v>0</v>
      </c>
      <c r="AH2063" t="n">
        <v>0</v>
      </c>
      <c r="AI2063" t="inlineStr">
        <is>
          <t>Insecurity</t>
        </is>
      </c>
      <c r="AJ2063" t="inlineStr"/>
      <c r="AK2063" t="inlineStr">
        <is>
          <t>no impacts</t>
        </is>
      </c>
      <c r="AL2063" t="inlineStr">
        <is>
          <t>no impacts</t>
        </is>
      </c>
      <c r="AM2063" t="inlineStr">
        <is>
          <t>no impacts</t>
        </is>
      </c>
      <c r="AN2063" t="inlineStr">
        <is>
          <t>no impacts</t>
        </is>
      </c>
      <c r="AO2063" t="inlineStr"/>
      <c r="AP2063" t="inlineStr"/>
      <c r="AQ2063" t="inlineStr">
        <is>
          <t>EXN_126</t>
        </is>
      </c>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is>
          <t>EXN_126</t>
        </is>
      </c>
      <c r="BQ2063" t="inlineStr">
        <is>
          <t>Grid-Gen</t>
        </is>
      </c>
    </row>
    <row r="2064">
      <c r="A2064" t="inlineStr">
        <is>
          <t>Bonantone</t>
        </is>
      </c>
      <c r="B2064" t="inlineStr">
        <is>
          <t>LIT_085</t>
        </is>
      </c>
      <c r="C2064" t="inlineStr">
        <is>
          <t>Douala</t>
        </is>
      </c>
      <c r="D2064" t="inlineStr">
        <is>
          <t>IHS</t>
        </is>
      </c>
      <c r="E2064" t="inlineStr">
        <is>
          <t>Grid-Gen</t>
        </is>
      </c>
      <c r="F2064" t="inlineStr">
        <is>
          <t>LITTORAL</t>
        </is>
      </c>
      <c r="G2064" t="inlineStr">
        <is>
          <t>Douala</t>
        </is>
      </c>
      <c r="H2064" t="inlineStr">
        <is>
          <t>ZTE</t>
        </is>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inlineStr">
        <is>
          <t>Operationnel</t>
        </is>
      </c>
      <c r="AJ2064" t="inlineStr"/>
      <c r="AK2064" t="inlineStr">
        <is>
          <t>no impacts</t>
        </is>
      </c>
      <c r="AL2064" t="inlineStr">
        <is>
          <t>no impacts</t>
        </is>
      </c>
      <c r="AM2064" t="inlineStr">
        <is>
          <t>no impacts</t>
        </is>
      </c>
      <c r="AN2064" t="inlineStr">
        <is>
          <t>no impacts</t>
        </is>
      </c>
      <c r="AO2064" t="inlineStr"/>
      <c r="AP2064" t="inlineStr"/>
      <c r="AQ2064" t="inlineStr">
        <is>
          <t>LIT_085</t>
        </is>
      </c>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is>
          <t>LIT_085</t>
        </is>
      </c>
      <c r="BQ2064" t="inlineStr">
        <is>
          <t>Grid-Gen</t>
        </is>
      </c>
    </row>
    <row r="2065">
      <c r="A2065" t="inlineStr">
        <is>
          <t>Newb-Q-Haoussa</t>
        </is>
      </c>
      <c r="B2065" t="inlineStr">
        <is>
          <t>LIT_395</t>
        </is>
      </c>
      <c r="C2065" t="inlineStr">
        <is>
          <t>Douala</t>
        </is>
      </c>
      <c r="D2065" t="inlineStr">
        <is>
          <t>CAMUSAT</t>
        </is>
      </c>
      <c r="E2065" t="inlineStr">
        <is>
          <t>Grid-Gen</t>
        </is>
      </c>
      <c r="F2065" t="inlineStr">
        <is>
          <t>LITTORAL</t>
        </is>
      </c>
      <c r="G2065" t="inlineStr">
        <is>
          <t>Douala</t>
        </is>
      </c>
      <c r="H2065" t="inlineStr">
        <is>
          <t>ZTE</t>
        </is>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inlineStr"/>
      <c r="AD2065" t="n">
        <v>0</v>
      </c>
      <c r="AE2065" t="n">
        <v>0</v>
      </c>
      <c r="AF2065" t="n">
        <v>0</v>
      </c>
      <c r="AG2065" t="n">
        <v>0</v>
      </c>
      <c r="AH2065" t="n">
        <v>0</v>
      </c>
      <c r="AI2065" t="inlineStr">
        <is>
          <t>Operationnel</t>
        </is>
      </c>
      <c r="AJ2065" t="inlineStr"/>
      <c r="AK2065" t="inlineStr">
        <is>
          <t>no impacts</t>
        </is>
      </c>
      <c r="AL2065" t="inlineStr">
        <is>
          <t>no impacts</t>
        </is>
      </c>
      <c r="AM2065" t="inlineStr">
        <is>
          <t>no impacts</t>
        </is>
      </c>
      <c r="AN2065" t="inlineStr">
        <is>
          <t>no impacts</t>
        </is>
      </c>
      <c r="AO2065" t="inlineStr"/>
      <c r="AP2065" t="inlineStr"/>
      <c r="AQ2065" t="inlineStr">
        <is>
          <t>LIT_395</t>
        </is>
      </c>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is>
          <t>LIT_395</t>
        </is>
      </c>
      <c r="BQ2065" t="inlineStr">
        <is>
          <t>Grid-Gen</t>
        </is>
      </c>
    </row>
    <row r="2066">
      <c r="A2066" t="inlineStr">
        <is>
          <t>Minisite-SOUDANAISE</t>
        </is>
      </c>
      <c r="B2066" t="inlineStr">
        <is>
          <t>LIT_665</t>
        </is>
      </c>
      <c r="C2066" t="inlineStr">
        <is>
          <t>Douala</t>
        </is>
      </c>
      <c r="D2066" t="inlineStr"/>
      <c r="E2066" t="inlineStr"/>
      <c r="F2066" t="inlineStr">
        <is>
          <t>LITTORAL</t>
        </is>
      </c>
      <c r="G2066" t="inlineStr">
        <is>
          <t>Douala</t>
        </is>
      </c>
      <c r="H2066" t="inlineStr">
        <is>
          <t>ZTE</t>
        </is>
      </c>
      <c r="I2066" t="n">
        <v>0</v>
      </c>
      <c r="J2066" t="n">
        <v>0</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v>
      </c>
      <c r="AC2066" t="inlineStr"/>
      <c r="AD2066" t="n">
        <v>0</v>
      </c>
      <c r="AE2066" t="n">
        <v>0</v>
      </c>
      <c r="AF2066" t="n">
        <v>0</v>
      </c>
      <c r="AG2066" t="n">
        <v>0</v>
      </c>
      <c r="AH2066" t="n">
        <v>0</v>
      </c>
      <c r="AI2066" t="inlineStr">
        <is>
          <t>Operationnel</t>
        </is>
      </c>
      <c r="AJ2066" t="inlineStr"/>
      <c r="AK2066" t="inlineStr">
        <is>
          <t>no impacts</t>
        </is>
      </c>
      <c r="AL2066" t="inlineStr">
        <is>
          <t>no impacts</t>
        </is>
      </c>
      <c r="AM2066" t="inlineStr">
        <is>
          <t>no impacts</t>
        </is>
      </c>
      <c r="AN2066" t="inlineStr">
        <is>
          <t>no impacts</t>
        </is>
      </c>
      <c r="AO2066" t="inlineStr"/>
      <c r="AP2066" t="inlineStr"/>
      <c r="AQ2066" t="inlineStr">
        <is>
          <t>LIT_665</t>
        </is>
      </c>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is>
          <t>Grid-Gen</t>
        </is>
      </c>
    </row>
    <row r="2067">
      <c r="A2067" t="inlineStr">
        <is>
          <t>Beka</t>
        </is>
      </c>
      <c r="B2067" t="inlineStr">
        <is>
          <t>NRD_020</t>
        </is>
      </c>
      <c r="C2067" t="inlineStr">
        <is>
          <t>NORD</t>
        </is>
      </c>
      <c r="D2067" t="inlineStr">
        <is>
          <t>IHS</t>
        </is>
      </c>
      <c r="E2067" t="inlineStr">
        <is>
          <t>Solar-Gen</t>
        </is>
      </c>
      <c r="F2067" t="inlineStr">
        <is>
          <t>NORD</t>
        </is>
      </c>
      <c r="G2067" t="inlineStr">
        <is>
          <t>Beka</t>
        </is>
      </c>
      <c r="H2067" t="inlineStr">
        <is>
          <t>Huawei</t>
        </is>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inlineStr"/>
      <c r="AD2067" t="n">
        <v>0</v>
      </c>
      <c r="AE2067" t="n">
        <v>0</v>
      </c>
      <c r="AF2067" t="n">
        <v>0</v>
      </c>
      <c r="AG2067" t="n">
        <v>0</v>
      </c>
      <c r="AH2067" t="n">
        <v>0</v>
      </c>
      <c r="AI2067" t="inlineStr">
        <is>
          <t>Operationnel</t>
        </is>
      </c>
      <c r="AJ2067" t="inlineStr"/>
      <c r="AK2067" t="inlineStr">
        <is>
          <t>no impacts</t>
        </is>
      </c>
      <c r="AL2067" t="inlineStr">
        <is>
          <t>no impacts</t>
        </is>
      </c>
      <c r="AM2067" t="inlineStr">
        <is>
          <t>no impacts</t>
        </is>
      </c>
      <c r="AN2067" t="inlineStr">
        <is>
          <t>no impacts</t>
        </is>
      </c>
      <c r="AO2067" t="inlineStr"/>
      <c r="AP2067" t="inlineStr"/>
      <c r="AQ2067" t="inlineStr">
        <is>
          <t>NRD_020</t>
        </is>
      </c>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is>
          <t>NRD_020</t>
        </is>
      </c>
      <c r="BQ2067" t="inlineStr">
        <is>
          <t>Grid-Gen</t>
        </is>
      </c>
    </row>
    <row r="2068">
      <c r="A2068" t="inlineStr">
        <is>
          <t>Nkong-Zem</t>
        </is>
      </c>
      <c r="B2068" t="inlineStr">
        <is>
          <t>OST_073</t>
        </is>
      </c>
      <c r="C2068" t="inlineStr">
        <is>
          <t>OUEST</t>
        </is>
      </c>
      <c r="D2068" t="inlineStr">
        <is>
          <t>IHS</t>
        </is>
      </c>
      <c r="E2068" t="inlineStr">
        <is>
          <t>Grid-Gen</t>
        </is>
      </c>
      <c r="F2068" t="inlineStr">
        <is>
          <t>OUEST</t>
        </is>
      </c>
      <c r="G2068" t="inlineStr">
        <is>
          <t>Nkong-Zem</t>
        </is>
      </c>
      <c r="H2068" t="inlineStr">
        <is>
          <t>HUAWEI</t>
        </is>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inlineStr"/>
      <c r="AD2068" t="n">
        <v>0</v>
      </c>
      <c r="AE2068" t="n">
        <v>0</v>
      </c>
      <c r="AF2068" t="n">
        <v>0</v>
      </c>
      <c r="AG2068" t="n">
        <v>0</v>
      </c>
      <c r="AH2068" t="n">
        <v>0</v>
      </c>
      <c r="AI2068" t="inlineStr">
        <is>
          <t>Operationnel</t>
        </is>
      </c>
      <c r="AJ2068" t="inlineStr"/>
      <c r="AK2068" t="inlineStr">
        <is>
          <t>no impacts</t>
        </is>
      </c>
      <c r="AL2068" t="inlineStr">
        <is>
          <t>no impacts</t>
        </is>
      </c>
      <c r="AM2068" t="inlineStr">
        <is>
          <t>no impacts</t>
        </is>
      </c>
      <c r="AN2068" t="inlineStr">
        <is>
          <t>no impacts</t>
        </is>
      </c>
      <c r="AO2068" t="inlineStr"/>
      <c r="AP2068" t="inlineStr"/>
      <c r="AQ2068" t="inlineStr">
        <is>
          <t>OST_073</t>
        </is>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is>
          <t>OST_073</t>
        </is>
      </c>
      <c r="BQ2068" t="inlineStr"/>
    </row>
    <row r="2069">
      <c r="A2069" t="inlineStr">
        <is>
          <t>Hopital-Mbouo</t>
        </is>
      </c>
      <c r="B2069" t="inlineStr">
        <is>
          <t>OST_296</t>
        </is>
      </c>
      <c r="C2069" t="inlineStr">
        <is>
          <t>Bafoussam</t>
        </is>
      </c>
      <c r="D2069" t="inlineStr">
        <is>
          <t>CAMUSAT</t>
        </is>
      </c>
      <c r="E2069" t="inlineStr">
        <is>
          <t>Good Grid + GE</t>
        </is>
      </c>
      <c r="F2069" t="inlineStr">
        <is>
          <t>OUEST</t>
        </is>
      </c>
      <c r="G2069" t="inlineStr">
        <is>
          <t>Bafoussam</t>
        </is>
      </c>
      <c r="H2069" t="inlineStr">
        <is>
          <t>HUAWEI</t>
        </is>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inlineStr"/>
      <c r="AD2069" t="n">
        <v>0</v>
      </c>
      <c r="AE2069" t="n">
        <v>0</v>
      </c>
      <c r="AF2069" t="n">
        <v>0</v>
      </c>
      <c r="AG2069" t="n">
        <v>0</v>
      </c>
      <c r="AH2069" t="n">
        <v>0</v>
      </c>
      <c r="AI2069" t="inlineStr">
        <is>
          <t>Operationnel</t>
        </is>
      </c>
      <c r="AJ2069" t="inlineStr"/>
      <c r="AK2069" t="inlineStr">
        <is>
          <t>no impacts</t>
        </is>
      </c>
      <c r="AL2069" t="inlineStr">
        <is>
          <t>no impacts</t>
        </is>
      </c>
      <c r="AM2069" t="inlineStr">
        <is>
          <t>no impacts</t>
        </is>
      </c>
      <c r="AN2069" t="inlineStr">
        <is>
          <t>no impacts</t>
        </is>
      </c>
      <c r="AO2069" t="inlineStr"/>
      <c r="AP2069" t="inlineStr"/>
      <c r="AQ2069" t="inlineStr">
        <is>
          <t>OST_296</t>
        </is>
      </c>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is>
          <t>Grid-Gen</t>
        </is>
      </c>
    </row>
    <row r="2070">
      <c r="A2070" t="inlineStr">
        <is>
          <t>Bfsam-Banengo</t>
        </is>
      </c>
      <c r="B2070" t="inlineStr">
        <is>
          <t>OST_003</t>
        </is>
      </c>
      <c r="C2070" t="inlineStr">
        <is>
          <t>Bafoussam</t>
        </is>
      </c>
      <c r="D2070" t="inlineStr">
        <is>
          <t>OCM/Strategique</t>
        </is>
      </c>
      <c r="E2070" t="inlineStr"/>
      <c r="F2070" t="inlineStr">
        <is>
          <t>OUEST</t>
        </is>
      </c>
      <c r="G2070" t="inlineStr">
        <is>
          <t>Bafoussam</t>
        </is>
      </c>
      <c r="H2070" t="inlineStr">
        <is>
          <t>Huawei</t>
        </is>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inlineStr"/>
      <c r="AD2070" t="n">
        <v>0</v>
      </c>
      <c r="AE2070" t="n">
        <v>0</v>
      </c>
      <c r="AF2070" t="n">
        <v>0</v>
      </c>
      <c r="AG2070" t="n">
        <v>0</v>
      </c>
      <c r="AH2070" t="n">
        <v>0</v>
      </c>
      <c r="AI2070" t="inlineStr">
        <is>
          <t>Operationnel</t>
        </is>
      </c>
      <c r="AJ2070" t="inlineStr"/>
      <c r="AK2070" t="inlineStr">
        <is>
          <t>no impacts</t>
        </is>
      </c>
      <c r="AL2070" t="inlineStr">
        <is>
          <t>no impacts</t>
        </is>
      </c>
      <c r="AM2070" t="inlineStr">
        <is>
          <t>no impacts</t>
        </is>
      </c>
      <c r="AN2070" t="inlineStr">
        <is>
          <t>no impacts</t>
        </is>
      </c>
      <c r="AO2070" t="inlineStr"/>
      <c r="AP2070" t="inlineStr"/>
      <c r="AQ2070" t="inlineStr">
        <is>
          <t>OST_003</t>
        </is>
      </c>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is>
          <t>Grid-Gen</t>
        </is>
      </c>
    </row>
    <row r="2071">
      <c r="A2071" t="inlineStr">
        <is>
          <t>Meiganga-EELC-MTN-IHS</t>
        </is>
      </c>
      <c r="B2071" t="inlineStr">
        <is>
          <t>ADM_106</t>
        </is>
      </c>
      <c r="C2071" t="inlineStr">
        <is>
          <t>NGAOUNDERE</t>
        </is>
      </c>
      <c r="D2071" t="inlineStr">
        <is>
          <t>IHS</t>
        </is>
      </c>
      <c r="E2071" t="inlineStr">
        <is>
          <t>Grid-Gen</t>
        </is>
      </c>
      <c r="F2071" t="inlineStr">
        <is>
          <t>ADAMAOUA</t>
        </is>
      </c>
      <c r="G2071" t="inlineStr">
        <is>
          <t>Meiganga</t>
        </is>
      </c>
      <c r="H2071" t="inlineStr">
        <is>
          <t>Huawei</t>
        </is>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inlineStr"/>
      <c r="AD2071" t="n">
        <v>0</v>
      </c>
      <c r="AE2071" t="n">
        <v>0</v>
      </c>
      <c r="AF2071" t="n">
        <v>0</v>
      </c>
      <c r="AG2071" t="n">
        <v>0</v>
      </c>
      <c r="AH2071" t="n">
        <v>0</v>
      </c>
      <c r="AI2071" t="inlineStr">
        <is>
          <t>Operationnel</t>
        </is>
      </c>
      <c r="AJ2071" t="inlineStr"/>
      <c r="AK2071" t="inlineStr">
        <is>
          <t>no impacts</t>
        </is>
      </c>
      <c r="AL2071" t="inlineStr">
        <is>
          <t>no impacts</t>
        </is>
      </c>
      <c r="AM2071" t="inlineStr">
        <is>
          <t>no impacts</t>
        </is>
      </c>
      <c r="AN2071" t="inlineStr">
        <is>
          <t>no impacts</t>
        </is>
      </c>
      <c r="AO2071" t="inlineStr"/>
      <c r="AP2071" t="inlineStr"/>
      <c r="AQ2071" t="inlineStr">
        <is>
          <t>ADM_106</t>
        </is>
      </c>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is>
          <t>ADM_106</t>
        </is>
      </c>
      <c r="BQ2071" t="inlineStr">
        <is>
          <t>Grid-Gen-Lithium</t>
        </is>
      </c>
    </row>
    <row r="2072">
      <c r="A2072" t="inlineStr">
        <is>
          <t>Banekane</t>
        </is>
      </c>
      <c r="B2072" t="inlineStr">
        <is>
          <t>OST_052</t>
        </is>
      </c>
      <c r="C2072" t="inlineStr">
        <is>
          <t>OUEST</t>
        </is>
      </c>
      <c r="D2072" t="inlineStr">
        <is>
          <t>IHS</t>
        </is>
      </c>
      <c r="E2072" t="inlineStr">
        <is>
          <t>Grid-Gen</t>
        </is>
      </c>
      <c r="F2072" t="inlineStr">
        <is>
          <t>OUEST</t>
        </is>
      </c>
      <c r="G2072" t="inlineStr">
        <is>
          <t>Banekane</t>
        </is>
      </c>
      <c r="H2072" t="inlineStr">
        <is>
          <t>HUAWEI</t>
        </is>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inlineStr"/>
      <c r="AD2072" t="n">
        <v>0</v>
      </c>
      <c r="AE2072" t="n">
        <v>0</v>
      </c>
      <c r="AF2072" t="n">
        <v>0</v>
      </c>
      <c r="AG2072" t="n">
        <v>0</v>
      </c>
      <c r="AH2072" t="n">
        <v>0</v>
      </c>
      <c r="AI2072" t="inlineStr">
        <is>
          <t>Operationnel</t>
        </is>
      </c>
      <c r="AJ2072" t="inlineStr"/>
      <c r="AK2072" t="inlineStr">
        <is>
          <t>no impacts</t>
        </is>
      </c>
      <c r="AL2072" t="inlineStr">
        <is>
          <t>no impacts</t>
        </is>
      </c>
      <c r="AM2072" t="inlineStr">
        <is>
          <t>no impacts</t>
        </is>
      </c>
      <c r="AN2072" t="inlineStr">
        <is>
          <t>no impacts</t>
        </is>
      </c>
      <c r="AO2072" t="inlineStr"/>
      <c r="AP2072" t="inlineStr"/>
      <c r="AQ2072" t="inlineStr">
        <is>
          <t>OST_052</t>
        </is>
      </c>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is>
          <t>OST_052</t>
        </is>
      </c>
      <c r="BQ2072" t="inlineStr"/>
    </row>
    <row r="2073">
      <c r="A2073" t="inlineStr">
        <is>
          <t>Koloko</t>
        </is>
      </c>
      <c r="B2073" t="inlineStr">
        <is>
          <t>LIT_079</t>
        </is>
      </c>
      <c r="C2073" t="inlineStr">
        <is>
          <t>Douala</t>
        </is>
      </c>
      <c r="D2073" t="inlineStr">
        <is>
          <t>IHS</t>
        </is>
      </c>
      <c r="E2073" t="inlineStr">
        <is>
          <t>Grid-Gen</t>
        </is>
      </c>
      <c r="F2073" t="inlineStr">
        <is>
          <t>LITTORAL</t>
        </is>
      </c>
      <c r="G2073" t="inlineStr">
        <is>
          <t>Douala</t>
        </is>
      </c>
      <c r="H2073" t="inlineStr">
        <is>
          <t>ZTE</t>
        </is>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inlineStr"/>
      <c r="AD2073" t="n">
        <v>0</v>
      </c>
      <c r="AE2073" t="n">
        <v>0</v>
      </c>
      <c r="AF2073" t="n">
        <v>0</v>
      </c>
      <c r="AG2073" t="n">
        <v>0</v>
      </c>
      <c r="AH2073" t="n">
        <v>0</v>
      </c>
      <c r="AI2073" t="inlineStr">
        <is>
          <t>Operationnel</t>
        </is>
      </c>
      <c r="AJ2073" t="inlineStr"/>
      <c r="AK2073" t="inlineStr">
        <is>
          <t>no impacts</t>
        </is>
      </c>
      <c r="AL2073" t="inlineStr">
        <is>
          <t>no impacts</t>
        </is>
      </c>
      <c r="AM2073" t="inlineStr">
        <is>
          <t>no impacts</t>
        </is>
      </c>
      <c r="AN2073" t="inlineStr">
        <is>
          <t>no impacts</t>
        </is>
      </c>
      <c r="AO2073" t="inlineStr"/>
      <c r="AP2073" t="inlineStr"/>
      <c r="AQ2073" t="inlineStr">
        <is>
          <t>LIT_079</t>
        </is>
      </c>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is>
          <t>LIT_079</t>
        </is>
      </c>
      <c r="BQ2073" t="inlineStr">
        <is>
          <t>Grid-Gen</t>
        </is>
      </c>
    </row>
    <row r="2074">
      <c r="A2074" t="inlineStr">
        <is>
          <t>Bfsam-Bamendzi</t>
        </is>
      </c>
      <c r="B2074" t="inlineStr">
        <is>
          <t>OST_024</t>
        </is>
      </c>
      <c r="C2074" t="inlineStr">
        <is>
          <t>Bafoussam</t>
        </is>
      </c>
      <c r="D2074" t="inlineStr">
        <is>
          <t>IHS</t>
        </is>
      </c>
      <c r="E2074" t="inlineStr">
        <is>
          <t>Grid-Gen</t>
        </is>
      </c>
      <c r="F2074" t="inlineStr">
        <is>
          <t>OUEST</t>
        </is>
      </c>
      <c r="G2074" t="inlineStr">
        <is>
          <t>Bafoussam</t>
        </is>
      </c>
      <c r="H2074" t="inlineStr">
        <is>
          <t>Huawei</t>
        </is>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inlineStr"/>
      <c r="AD2074" t="n">
        <v>0</v>
      </c>
      <c r="AE2074" t="n">
        <v>0</v>
      </c>
      <c r="AF2074" t="n">
        <v>0</v>
      </c>
      <c r="AG2074" t="n">
        <v>0</v>
      </c>
      <c r="AH2074" t="n">
        <v>0</v>
      </c>
      <c r="AI2074" t="inlineStr">
        <is>
          <t>Operationnel</t>
        </is>
      </c>
      <c r="AJ2074" t="inlineStr"/>
      <c r="AK2074" t="inlineStr">
        <is>
          <t>no impacts</t>
        </is>
      </c>
      <c r="AL2074" t="inlineStr">
        <is>
          <t>no impacts</t>
        </is>
      </c>
      <c r="AM2074" t="inlineStr">
        <is>
          <t>no impacts</t>
        </is>
      </c>
      <c r="AN2074" t="inlineStr">
        <is>
          <t>no impacts</t>
        </is>
      </c>
      <c r="AO2074" t="inlineStr"/>
      <c r="AP2074" t="inlineStr"/>
      <c r="AQ2074" t="inlineStr">
        <is>
          <t>OST_024</t>
        </is>
      </c>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is>
          <t>OST_024</t>
        </is>
      </c>
      <c r="BQ2074" t="inlineStr">
        <is>
          <t>Grid-Gen</t>
        </is>
      </c>
    </row>
    <row r="2075">
      <c r="A2075" t="inlineStr">
        <is>
          <t>Limbe-Kie</t>
        </is>
      </c>
      <c r="B2075" t="inlineStr">
        <is>
          <t>SUO_002</t>
        </is>
      </c>
      <c r="C2075" t="inlineStr">
        <is>
          <t>SUD-OUEST</t>
        </is>
      </c>
      <c r="D2075" t="inlineStr">
        <is>
          <t>IHS</t>
        </is>
      </c>
      <c r="E2075" t="inlineStr">
        <is>
          <t>Grid-Gen</t>
        </is>
      </c>
      <c r="F2075" t="inlineStr">
        <is>
          <t>SUD-OUEST</t>
        </is>
      </c>
      <c r="G2075" t="inlineStr">
        <is>
          <t>Limbe</t>
        </is>
      </c>
      <c r="H2075" t="inlineStr">
        <is>
          <t>Huawei</t>
        </is>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inlineStr"/>
      <c r="AD2075" t="n">
        <v>0</v>
      </c>
      <c r="AE2075" t="n">
        <v>0</v>
      </c>
      <c r="AF2075" t="n">
        <v>0</v>
      </c>
      <c r="AG2075" t="n">
        <v>0</v>
      </c>
      <c r="AH2075" t="n">
        <v>0</v>
      </c>
      <c r="AI2075" t="inlineStr">
        <is>
          <t>Operationnel</t>
        </is>
      </c>
      <c r="AJ2075" t="inlineStr"/>
      <c r="AK2075" t="inlineStr">
        <is>
          <t>no impacts</t>
        </is>
      </c>
      <c r="AL2075" t="inlineStr">
        <is>
          <t>no impacts</t>
        </is>
      </c>
      <c r="AM2075" t="inlineStr">
        <is>
          <t>no impacts</t>
        </is>
      </c>
      <c r="AN2075" t="inlineStr">
        <is>
          <t>no impacts</t>
        </is>
      </c>
      <c r="AO2075" t="inlineStr"/>
      <c r="AP2075" t="inlineStr"/>
      <c r="AQ2075" t="inlineStr">
        <is>
          <t>SUO_002</t>
        </is>
      </c>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is>
          <t>SUO_002</t>
        </is>
      </c>
      <c r="BQ2075" t="inlineStr"/>
    </row>
    <row r="2076">
      <c r="A2076" t="inlineStr">
        <is>
          <t>Limbe-GRA-IHS</t>
        </is>
      </c>
      <c r="B2076" t="inlineStr">
        <is>
          <t>SUO_192</t>
        </is>
      </c>
      <c r="C2076" t="inlineStr">
        <is>
          <t>SUD-OUEST</t>
        </is>
      </c>
      <c r="D2076" t="inlineStr">
        <is>
          <t>IHS</t>
        </is>
      </c>
      <c r="E2076" t="inlineStr"/>
      <c r="F2076" t="inlineStr">
        <is>
          <t>SUD-OUEST</t>
        </is>
      </c>
      <c r="G2076" t="inlineStr">
        <is>
          <t>Limbe</t>
        </is>
      </c>
      <c r="H2076" t="inlineStr">
        <is>
          <t>Huawei</t>
        </is>
      </c>
      <c r="I2076" t="n">
        <v>0</v>
      </c>
      <c r="J2076" t="n">
        <v>0</v>
      </c>
      <c r="K2076" t="n">
        <v>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inlineStr"/>
      <c r="AD2076" t="n">
        <v>0</v>
      </c>
      <c r="AE2076" t="n">
        <v>0</v>
      </c>
      <c r="AF2076" t="n">
        <v>0</v>
      </c>
      <c r="AG2076" t="n">
        <v>0</v>
      </c>
      <c r="AH2076" t="n">
        <v>0</v>
      </c>
      <c r="AI2076" t="inlineStr">
        <is>
          <t>Operationnel</t>
        </is>
      </c>
      <c r="AJ2076" t="inlineStr"/>
      <c r="AK2076" t="inlineStr">
        <is>
          <t>no impacts</t>
        </is>
      </c>
      <c r="AL2076" t="inlineStr">
        <is>
          <t>no impacts</t>
        </is>
      </c>
      <c r="AM2076" t="inlineStr">
        <is>
          <t>no impacts</t>
        </is>
      </c>
      <c r="AN2076" t="inlineStr">
        <is>
          <t>no impacts</t>
        </is>
      </c>
      <c r="AO2076" t="inlineStr"/>
      <c r="AP2076" t="inlineStr"/>
      <c r="AQ2076" t="inlineStr">
        <is>
          <t>SUO_192</t>
        </is>
      </c>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row>
    <row r="2077">
      <c r="A2077" t="inlineStr">
        <is>
          <t>Upper-Mawo-IHS</t>
        </is>
      </c>
      <c r="B2077" t="inlineStr">
        <is>
          <t>SUO_166</t>
        </is>
      </c>
      <c r="C2077" t="inlineStr">
        <is>
          <t>SUD-OUEST</t>
        </is>
      </c>
      <c r="D2077" t="inlineStr">
        <is>
          <t>IHS</t>
        </is>
      </c>
      <c r="E2077" t="inlineStr">
        <is>
          <t>Grid-Gen</t>
        </is>
      </c>
      <c r="F2077" t="inlineStr">
        <is>
          <t>SUD-OUEST</t>
        </is>
      </c>
      <c r="G2077" t="inlineStr">
        <is>
          <t>Limbe</t>
        </is>
      </c>
      <c r="H2077" t="inlineStr">
        <is>
          <t>Huawei</t>
        </is>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inlineStr"/>
      <c r="AD2077" t="n">
        <v>0</v>
      </c>
      <c r="AE2077" t="n">
        <v>0</v>
      </c>
      <c r="AF2077" t="n">
        <v>0</v>
      </c>
      <c r="AG2077" t="n">
        <v>0</v>
      </c>
      <c r="AH2077" t="n">
        <v>0</v>
      </c>
      <c r="AI2077" t="inlineStr">
        <is>
          <t>Operationnel</t>
        </is>
      </c>
      <c r="AJ2077" t="inlineStr"/>
      <c r="AK2077" t="inlineStr">
        <is>
          <t>no impacts</t>
        </is>
      </c>
      <c r="AL2077" t="inlineStr">
        <is>
          <t>no impacts</t>
        </is>
      </c>
      <c r="AM2077" t="inlineStr">
        <is>
          <t>no impacts</t>
        </is>
      </c>
      <c r="AN2077" t="inlineStr">
        <is>
          <t>no impacts</t>
        </is>
      </c>
      <c r="AO2077" t="inlineStr"/>
      <c r="AP2077" t="inlineStr"/>
      <c r="AQ2077" t="inlineStr">
        <is>
          <t>SUO_166</t>
        </is>
      </c>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is>
          <t>SUO_166</t>
        </is>
      </c>
      <c r="BQ2077" t="inlineStr">
        <is>
          <t>Grid-Gen</t>
        </is>
      </c>
    </row>
    <row r="2078">
      <c r="A2078" t="inlineStr">
        <is>
          <t>Gobo</t>
        </is>
      </c>
      <c r="B2078" t="inlineStr">
        <is>
          <t>EXN_048</t>
        </is>
      </c>
      <c r="C2078" t="inlineStr">
        <is>
          <t>EXTREME-NORD</t>
        </is>
      </c>
      <c r="D2078" t="inlineStr">
        <is>
          <t>IHS</t>
        </is>
      </c>
      <c r="E2078" t="inlineStr">
        <is>
          <t>Solar-Gen</t>
        </is>
      </c>
      <c r="F2078" t="inlineStr">
        <is>
          <t>EXTREME-NORD</t>
        </is>
      </c>
      <c r="G2078" t="inlineStr">
        <is>
          <t>Gobo</t>
        </is>
      </c>
      <c r="H2078" t="inlineStr">
        <is>
          <t>HUAWEI</t>
        </is>
      </c>
      <c r="I2078" t="n">
        <v>0</v>
      </c>
      <c r="J2078" t="n">
        <v>0</v>
      </c>
      <c r="K2078" t="n">
        <v>0</v>
      </c>
      <c r="L2078" t="n">
        <v>0</v>
      </c>
      <c r="M2078" t="n">
        <v>0</v>
      </c>
      <c r="N2078" t="n">
        <v>0</v>
      </c>
      <c r="O2078" t="n">
        <v>0</v>
      </c>
      <c r="P2078" t="n">
        <v>0</v>
      </c>
      <c r="Q2078" t="n">
        <v>0</v>
      </c>
      <c r="R2078" t="n">
        <v>0</v>
      </c>
      <c r="S2078" t="n">
        <v>0</v>
      </c>
      <c r="T2078" t="n">
        <v>0</v>
      </c>
      <c r="U2078" t="n">
        <v>0</v>
      </c>
      <c r="V2078" t="n">
        <v>0.01298393701506422</v>
      </c>
      <c r="W2078" t="n">
        <v>0</v>
      </c>
      <c r="X2078" t="n">
        <v>0</v>
      </c>
      <c r="Y2078" t="n">
        <v>0</v>
      </c>
      <c r="Z2078" t="n">
        <v>0</v>
      </c>
      <c r="AA2078" t="n">
        <v>0</v>
      </c>
      <c r="AB2078" t="n">
        <v>0</v>
      </c>
      <c r="AC2078" t="inlineStr"/>
      <c r="AD2078" t="n">
        <v>0</v>
      </c>
      <c r="AE2078" t="n">
        <v>0</v>
      </c>
      <c r="AF2078" t="n">
        <v>0</v>
      </c>
      <c r="AG2078" t="n">
        <v>0</v>
      </c>
      <c r="AH2078" t="n">
        <v>0</v>
      </c>
      <c r="AI2078" t="inlineStr">
        <is>
          <t>Insecurity</t>
        </is>
      </c>
      <c r="AJ2078" t="inlineStr"/>
      <c r="AK2078" t="inlineStr">
        <is>
          <t>no impacts</t>
        </is>
      </c>
      <c r="AL2078" t="inlineStr">
        <is>
          <t>no impacts</t>
        </is>
      </c>
      <c r="AM2078" t="inlineStr">
        <is>
          <t>no impacts</t>
        </is>
      </c>
      <c r="AN2078" t="inlineStr">
        <is>
          <t>no impacts</t>
        </is>
      </c>
      <c r="AO2078" t="inlineStr"/>
      <c r="AP2078" t="inlineStr"/>
      <c r="AQ2078" t="inlineStr">
        <is>
          <t>EXN_048</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is>
          <t>EXN_048</t>
        </is>
      </c>
      <c r="BQ2078" t="inlineStr"/>
    </row>
    <row r="2079">
      <c r="A2079" t="inlineStr">
        <is>
          <t>Bougoudoum-IHS</t>
        </is>
      </c>
      <c r="B2079" t="inlineStr">
        <is>
          <t>EXN_135</t>
        </is>
      </c>
      <c r="C2079" t="inlineStr">
        <is>
          <t>EXTREME-NORD</t>
        </is>
      </c>
      <c r="D2079" t="inlineStr">
        <is>
          <t>IHS</t>
        </is>
      </c>
      <c r="E2079" t="inlineStr">
        <is>
          <t>Gen Only</t>
        </is>
      </c>
      <c r="F2079" t="inlineStr">
        <is>
          <t>EXTREME-NORD</t>
        </is>
      </c>
      <c r="G2079" t="inlineStr">
        <is>
          <t>Bougoudoum</t>
        </is>
      </c>
      <c r="H2079" t="inlineStr">
        <is>
          <t>HUAWEI</t>
        </is>
      </c>
      <c r="I2079" t="n">
        <v>0</v>
      </c>
      <c r="J2079" t="n">
        <v>0</v>
      </c>
      <c r="K2079" t="n">
        <v>0</v>
      </c>
      <c r="L2079" t="n">
        <v>0</v>
      </c>
      <c r="M2079" t="n">
        <v>0</v>
      </c>
      <c r="N2079" t="n">
        <v>0</v>
      </c>
      <c r="O2079" t="n">
        <v>0</v>
      </c>
      <c r="P2079" t="n">
        <v>0</v>
      </c>
      <c r="Q2079" t="n">
        <v>0</v>
      </c>
      <c r="R2079" t="n">
        <v>0</v>
      </c>
      <c r="S2079" t="n">
        <v>0</v>
      </c>
      <c r="T2079" t="n">
        <v>0</v>
      </c>
      <c r="U2079" t="n">
        <v>0</v>
      </c>
      <c r="V2079" t="n">
        <v>0.01326929826814255</v>
      </c>
      <c r="W2079" t="n">
        <v>0</v>
      </c>
      <c r="X2079" t="n">
        <v>0</v>
      </c>
      <c r="Y2079" t="n">
        <v>0</v>
      </c>
      <c r="Z2079" t="n">
        <v>0</v>
      </c>
      <c r="AA2079" t="n">
        <v>0</v>
      </c>
      <c r="AB2079" t="n">
        <v>0</v>
      </c>
      <c r="AC2079" t="inlineStr"/>
      <c r="AD2079" t="n">
        <v>0</v>
      </c>
      <c r="AE2079" t="n">
        <v>0</v>
      </c>
      <c r="AF2079" t="n">
        <v>0</v>
      </c>
      <c r="AG2079" t="n">
        <v>0</v>
      </c>
      <c r="AH2079" t="n">
        <v>0</v>
      </c>
      <c r="AI2079" t="inlineStr">
        <is>
          <t>Insecurity</t>
        </is>
      </c>
      <c r="AJ2079" t="inlineStr"/>
      <c r="AK2079" t="inlineStr">
        <is>
          <t>no impacts</t>
        </is>
      </c>
      <c r="AL2079" t="inlineStr">
        <is>
          <t>no impacts</t>
        </is>
      </c>
      <c r="AM2079" t="inlineStr">
        <is>
          <t>no impacts</t>
        </is>
      </c>
      <c r="AN2079" t="inlineStr">
        <is>
          <t>no impacts</t>
        </is>
      </c>
      <c r="AO2079" t="inlineStr"/>
      <c r="AP2079" t="inlineStr"/>
      <c r="AQ2079" t="inlineStr">
        <is>
          <t>EXN_135</t>
        </is>
      </c>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is>
          <t>EXN_135</t>
        </is>
      </c>
      <c r="BQ2079" t="inlineStr"/>
    </row>
    <row r="2080">
      <c r="A2080" t="inlineStr">
        <is>
          <t>Kalfou</t>
        </is>
      </c>
      <c r="B2080" t="inlineStr">
        <is>
          <t>EXN_058</t>
        </is>
      </c>
      <c r="C2080" t="inlineStr">
        <is>
          <t>EXTREME-NORD</t>
        </is>
      </c>
      <c r="D2080" t="inlineStr">
        <is>
          <t>IHS</t>
        </is>
      </c>
      <c r="E2080" t="inlineStr">
        <is>
          <t>Grid-Gen</t>
        </is>
      </c>
      <c r="F2080" t="inlineStr">
        <is>
          <t>EXTREME-NORD</t>
        </is>
      </c>
      <c r="G2080" t="inlineStr">
        <is>
          <t>Kalfou</t>
        </is>
      </c>
      <c r="H2080" t="inlineStr">
        <is>
          <t>HUAWEI</t>
        </is>
      </c>
      <c r="I2080" t="n">
        <v>0</v>
      </c>
      <c r="J2080" t="n">
        <v>0</v>
      </c>
      <c r="K2080" t="n">
        <v>0</v>
      </c>
      <c r="L2080" t="n">
        <v>0</v>
      </c>
      <c r="M2080" t="n">
        <v>0</v>
      </c>
      <c r="N2080" t="n">
        <v>0</v>
      </c>
      <c r="O2080" t="n">
        <v>0</v>
      </c>
      <c r="P2080" t="n">
        <v>0</v>
      </c>
      <c r="Q2080" t="n">
        <v>0</v>
      </c>
      <c r="R2080" t="n">
        <v>0</v>
      </c>
      <c r="S2080" t="n">
        <v>0</v>
      </c>
      <c r="T2080" t="n">
        <v>0</v>
      </c>
      <c r="U2080" t="n">
        <v>0</v>
      </c>
      <c r="V2080" t="n">
        <v>0.01339414381636433</v>
      </c>
      <c r="W2080" t="n">
        <v>0</v>
      </c>
      <c r="X2080" t="n">
        <v>0</v>
      </c>
      <c r="Y2080" t="n">
        <v>0</v>
      </c>
      <c r="Z2080" t="n">
        <v>0</v>
      </c>
      <c r="AA2080" t="n">
        <v>0</v>
      </c>
      <c r="AB2080" t="n">
        <v>0</v>
      </c>
      <c r="AC2080" t="inlineStr"/>
      <c r="AD2080" t="n">
        <v>0</v>
      </c>
      <c r="AE2080" t="n">
        <v>0</v>
      </c>
      <c r="AF2080" t="n">
        <v>0</v>
      </c>
      <c r="AG2080" t="n">
        <v>0</v>
      </c>
      <c r="AH2080" t="n">
        <v>0</v>
      </c>
      <c r="AI2080" t="inlineStr">
        <is>
          <t>Insecurity</t>
        </is>
      </c>
      <c r="AJ2080" t="inlineStr"/>
      <c r="AK2080" t="inlineStr">
        <is>
          <t>no impacts</t>
        </is>
      </c>
      <c r="AL2080" t="inlineStr">
        <is>
          <t>no impacts</t>
        </is>
      </c>
      <c r="AM2080" t="inlineStr">
        <is>
          <t>no impacts</t>
        </is>
      </c>
      <c r="AN2080" t="inlineStr">
        <is>
          <t>no impacts</t>
        </is>
      </c>
      <c r="AO2080" t="inlineStr"/>
      <c r="AP2080" t="inlineStr"/>
      <c r="AQ2080" t="inlineStr">
        <is>
          <t>EXN_058</t>
        </is>
      </c>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is>
          <t>EXN_058</t>
        </is>
      </c>
      <c r="BQ2080" t="inlineStr">
        <is>
          <t>Grid-Gen</t>
        </is>
      </c>
    </row>
    <row r="2081">
      <c r="A2081" t="inlineStr">
        <is>
          <t>Bangourain</t>
        </is>
      </c>
      <c r="B2081" t="inlineStr">
        <is>
          <t>OST_090</t>
        </is>
      </c>
      <c r="C2081" t="inlineStr">
        <is>
          <t>NORD-OUEST</t>
        </is>
      </c>
      <c r="D2081" t="inlineStr">
        <is>
          <t>IHS</t>
        </is>
      </c>
      <c r="E2081" t="inlineStr">
        <is>
          <t>Grid-Gen</t>
        </is>
      </c>
      <c r="F2081" t="inlineStr">
        <is>
          <t>OUEST</t>
        </is>
      </c>
      <c r="G2081" t="inlineStr">
        <is>
          <t>Bangourain</t>
        </is>
      </c>
      <c r="H2081" t="inlineStr">
        <is>
          <t>NOKIA</t>
        </is>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inlineStr"/>
      <c r="AD2081" t="n">
        <v>0</v>
      </c>
      <c r="AE2081" t="n">
        <v>0</v>
      </c>
      <c r="AF2081" t="n">
        <v>0</v>
      </c>
      <c r="AG2081" t="n">
        <v>0</v>
      </c>
      <c r="AH2081" t="n">
        <v>0</v>
      </c>
      <c r="AI2081" t="inlineStr">
        <is>
          <t>Operationnel</t>
        </is>
      </c>
      <c r="AJ2081" t="inlineStr"/>
      <c r="AK2081" t="inlineStr">
        <is>
          <t>no impacts</t>
        </is>
      </c>
      <c r="AL2081" t="inlineStr">
        <is>
          <t>no impacts</t>
        </is>
      </c>
      <c r="AM2081" t="inlineStr">
        <is>
          <t>no impacts</t>
        </is>
      </c>
      <c r="AN2081" t="inlineStr">
        <is>
          <t>no impacts</t>
        </is>
      </c>
      <c r="AO2081" t="inlineStr"/>
      <c r="AP2081" t="inlineStr"/>
      <c r="AQ2081" t="inlineStr">
        <is>
          <t>OST_090</t>
        </is>
      </c>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is>
          <t>OST_090</t>
        </is>
      </c>
      <c r="BQ2081" t="inlineStr">
        <is>
          <t>Grid-Gen</t>
        </is>
      </c>
    </row>
    <row r="2082">
      <c r="A2082" t="inlineStr">
        <is>
          <t>Kekem</t>
        </is>
      </c>
      <c r="B2082" t="inlineStr">
        <is>
          <t>OST_103</t>
        </is>
      </c>
      <c r="C2082" t="inlineStr">
        <is>
          <t>OUEST</t>
        </is>
      </c>
      <c r="D2082" t="inlineStr">
        <is>
          <t>IHS</t>
        </is>
      </c>
      <c r="E2082" t="inlineStr">
        <is>
          <t>Grid-Gen</t>
        </is>
      </c>
      <c r="F2082" t="inlineStr">
        <is>
          <t>OUEST</t>
        </is>
      </c>
      <c r="G2082" t="inlineStr">
        <is>
          <t>Kekem</t>
        </is>
      </c>
      <c r="H2082" t="inlineStr">
        <is>
          <t>HUAWEI</t>
        </is>
      </c>
      <c r="I2082" t="n">
        <v>0</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inlineStr"/>
      <c r="AD2082" t="n">
        <v>0</v>
      </c>
      <c r="AE2082" t="n">
        <v>0</v>
      </c>
      <c r="AF2082" t="n">
        <v>0</v>
      </c>
      <c r="AG2082" t="n">
        <v>0</v>
      </c>
      <c r="AH2082" t="n">
        <v>0</v>
      </c>
      <c r="AI2082" t="inlineStr">
        <is>
          <t>Operationnel</t>
        </is>
      </c>
      <c r="AJ2082" t="inlineStr"/>
      <c r="AK2082" t="inlineStr">
        <is>
          <t>no impacts</t>
        </is>
      </c>
      <c r="AL2082" t="inlineStr">
        <is>
          <t>no impacts</t>
        </is>
      </c>
      <c r="AM2082" t="inlineStr">
        <is>
          <t>no impacts</t>
        </is>
      </c>
      <c r="AN2082" t="inlineStr">
        <is>
          <t>no impacts</t>
        </is>
      </c>
      <c r="AO2082" t="inlineStr"/>
      <c r="AP2082" t="inlineStr"/>
      <c r="AQ2082" t="inlineStr">
        <is>
          <t>OST_103</t>
        </is>
      </c>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is>
          <t>OST_103</t>
        </is>
      </c>
      <c r="BQ2082" t="inlineStr">
        <is>
          <t>Grid-Gen</t>
        </is>
      </c>
    </row>
    <row r="2083">
      <c r="A2083" t="inlineStr">
        <is>
          <t>Camp-Bertaud</t>
        </is>
      </c>
      <c r="B2083" t="inlineStr">
        <is>
          <t>LIT_281</t>
        </is>
      </c>
      <c r="C2083" t="inlineStr">
        <is>
          <t>Douala</t>
        </is>
      </c>
      <c r="D2083" t="inlineStr">
        <is>
          <t>IHS</t>
        </is>
      </c>
      <c r="E2083" t="inlineStr"/>
      <c r="F2083" t="inlineStr">
        <is>
          <t>LITTORAL</t>
        </is>
      </c>
      <c r="G2083" t="inlineStr">
        <is>
          <t>Douala</t>
        </is>
      </c>
      <c r="H2083" t="inlineStr">
        <is>
          <t>ZTE</t>
        </is>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inlineStr"/>
      <c r="AD2083" t="n">
        <v>0</v>
      </c>
      <c r="AE2083" t="n">
        <v>0</v>
      </c>
      <c r="AF2083" t="n">
        <v>0</v>
      </c>
      <c r="AG2083" t="n">
        <v>0</v>
      </c>
      <c r="AH2083" t="n">
        <v>0</v>
      </c>
      <c r="AI2083" t="inlineStr">
        <is>
          <t>Operationnel</t>
        </is>
      </c>
      <c r="AJ2083" t="inlineStr"/>
      <c r="AK2083" t="inlineStr">
        <is>
          <t>no impacts</t>
        </is>
      </c>
      <c r="AL2083" t="inlineStr">
        <is>
          <t>no impacts</t>
        </is>
      </c>
      <c r="AM2083" t="inlineStr">
        <is>
          <t>no impacts</t>
        </is>
      </c>
      <c r="AN2083" t="inlineStr">
        <is>
          <t>no impacts</t>
        </is>
      </c>
      <c r="AO2083" t="inlineStr"/>
      <c r="AP2083" t="inlineStr"/>
      <c r="AQ2083" t="inlineStr">
        <is>
          <t>LIT_281</t>
        </is>
      </c>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row>
    <row r="2084">
      <c r="A2084" t="inlineStr">
        <is>
          <t>Yagoua</t>
        </is>
      </c>
      <c r="B2084" t="inlineStr">
        <is>
          <t>EXN_004</t>
        </is>
      </c>
      <c r="C2084" t="inlineStr">
        <is>
          <t>EXTREME-NORD</t>
        </is>
      </c>
      <c r="D2084" t="inlineStr">
        <is>
          <t>CAMUSAT</t>
        </is>
      </c>
      <c r="E2084" t="inlineStr">
        <is>
          <t>Bad Grid + Solar + GE</t>
        </is>
      </c>
      <c r="F2084" t="inlineStr">
        <is>
          <t>EXTREME-NORD</t>
        </is>
      </c>
      <c r="G2084" t="inlineStr">
        <is>
          <t>Yagoua</t>
        </is>
      </c>
      <c r="H2084" t="inlineStr">
        <is>
          <t>Huawei</t>
        </is>
      </c>
      <c r="I2084" t="n">
        <v>0</v>
      </c>
      <c r="J2084" t="n">
        <v>0</v>
      </c>
      <c r="K2084" t="n">
        <v>0</v>
      </c>
      <c r="L2084" t="n">
        <v>0</v>
      </c>
      <c r="M2084" t="n">
        <v>0</v>
      </c>
      <c r="N2084" t="n">
        <v>0</v>
      </c>
      <c r="O2084" t="n">
        <v>4.782886457611013</v>
      </c>
      <c r="P2084" t="n">
        <v>2.796361929384505</v>
      </c>
      <c r="Q2084" t="n">
        <v>2.627463737718765</v>
      </c>
      <c r="R2084" t="n">
        <v>0</v>
      </c>
      <c r="S2084" t="n">
        <v>0</v>
      </c>
      <c r="T2084" t="n">
        <v>0</v>
      </c>
      <c r="U2084" t="n">
        <v>0</v>
      </c>
      <c r="V2084" t="n">
        <v>0.01573053907594318</v>
      </c>
      <c r="W2084" t="n">
        <v>0</v>
      </c>
      <c r="X2084" t="n">
        <v>0</v>
      </c>
      <c r="Y2084" t="n">
        <v>0</v>
      </c>
      <c r="Z2084" t="n">
        <v>0</v>
      </c>
      <c r="AA2084" t="n">
        <v>0</v>
      </c>
      <c r="AB2084" t="n">
        <v>0</v>
      </c>
      <c r="AC2084" t="inlineStr"/>
      <c r="AD2084" t="n">
        <v>0</v>
      </c>
      <c r="AE2084" t="n">
        <v>0</v>
      </c>
      <c r="AF2084" t="n">
        <v>0</v>
      </c>
      <c r="AG2084" t="n">
        <v>0</v>
      </c>
      <c r="AH2084" t="n">
        <v>0</v>
      </c>
      <c r="AI2084" t="inlineStr">
        <is>
          <t>Insecurity</t>
        </is>
      </c>
      <c r="AJ2084" t="inlineStr"/>
      <c r="AK2084" t="inlineStr">
        <is>
          <t>no impacts</t>
        </is>
      </c>
      <c r="AL2084" t="inlineStr">
        <is>
          <t>no impacts</t>
        </is>
      </c>
      <c r="AM2084" t="inlineStr">
        <is>
          <t>no impacts</t>
        </is>
      </c>
      <c r="AN2084" t="inlineStr">
        <is>
          <t>no impacts</t>
        </is>
      </c>
      <c r="AO2084" t="inlineStr"/>
      <c r="AP2084" t="inlineStr"/>
      <c r="AQ2084" t="inlineStr">
        <is>
          <t>EXN_004</t>
        </is>
      </c>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row>
    <row r="2085">
      <c r="A2085" t="inlineStr">
        <is>
          <t>Bfsam-Q-Haoussa</t>
        </is>
      </c>
      <c r="B2085" t="inlineStr">
        <is>
          <t>OST_100</t>
        </is>
      </c>
      <c r="C2085" t="inlineStr">
        <is>
          <t>Bafoussam</t>
        </is>
      </c>
      <c r="D2085" t="inlineStr">
        <is>
          <t>IHS</t>
        </is>
      </c>
      <c r="E2085" t="inlineStr">
        <is>
          <t>Grid-Gen</t>
        </is>
      </c>
      <c r="F2085" t="inlineStr">
        <is>
          <t>OUEST</t>
        </is>
      </c>
      <c r="G2085" t="inlineStr">
        <is>
          <t>Bafoussam</t>
        </is>
      </c>
      <c r="H2085" t="inlineStr">
        <is>
          <t>Huawei</t>
        </is>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inlineStr"/>
      <c r="AD2085" t="n">
        <v>0</v>
      </c>
      <c r="AE2085" t="n">
        <v>0</v>
      </c>
      <c r="AF2085" t="n">
        <v>0</v>
      </c>
      <c r="AG2085" t="n">
        <v>0</v>
      </c>
      <c r="AH2085" t="n">
        <v>0</v>
      </c>
      <c r="AI2085" t="inlineStr">
        <is>
          <t>Operationnel</t>
        </is>
      </c>
      <c r="AJ2085" t="inlineStr"/>
      <c r="AK2085" t="inlineStr">
        <is>
          <t>no impacts</t>
        </is>
      </c>
      <c r="AL2085" t="inlineStr">
        <is>
          <t>no impacts</t>
        </is>
      </c>
      <c r="AM2085" t="inlineStr">
        <is>
          <t>no impacts</t>
        </is>
      </c>
      <c r="AN2085" t="inlineStr">
        <is>
          <t>no impacts</t>
        </is>
      </c>
      <c r="AO2085" t="inlineStr"/>
      <c r="AP2085" t="inlineStr"/>
      <c r="AQ2085" t="inlineStr">
        <is>
          <t>OST_100</t>
        </is>
      </c>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is>
          <t>OST_100</t>
        </is>
      </c>
      <c r="BQ2085" t="inlineStr">
        <is>
          <t>Grid-Gen</t>
        </is>
      </c>
    </row>
    <row r="2086">
      <c r="A2086" t="inlineStr">
        <is>
          <t>Ebolowa-Ville</t>
        </is>
      </c>
      <c r="B2086" t="inlineStr">
        <is>
          <t>CTR_392</t>
        </is>
      </c>
      <c r="C2086" t="inlineStr">
        <is>
          <t>CENTRE</t>
        </is>
      </c>
      <c r="D2086" t="inlineStr">
        <is>
          <t>IHS</t>
        </is>
      </c>
      <c r="E2086" t="inlineStr">
        <is>
          <t>Grid-Gen</t>
        </is>
      </c>
      <c r="F2086" t="inlineStr">
        <is>
          <t>CENTRE</t>
        </is>
      </c>
      <c r="G2086" t="inlineStr">
        <is>
          <t>Ebolowa</t>
        </is>
      </c>
      <c r="H2086" t="inlineStr">
        <is>
          <t>ZTE</t>
        </is>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inlineStr"/>
      <c r="AD2086" t="n">
        <v>0</v>
      </c>
      <c r="AE2086" t="n">
        <v>0</v>
      </c>
      <c r="AF2086" t="n">
        <v>0</v>
      </c>
      <c r="AG2086" t="n">
        <v>0</v>
      </c>
      <c r="AH2086" t="n">
        <v>0</v>
      </c>
      <c r="AI2086" t="inlineStr">
        <is>
          <t>Operationnel</t>
        </is>
      </c>
      <c r="AJ2086" t="inlineStr"/>
      <c r="AK2086" t="inlineStr">
        <is>
          <t>no impacts</t>
        </is>
      </c>
      <c r="AL2086" t="inlineStr">
        <is>
          <t>no impacts</t>
        </is>
      </c>
      <c r="AM2086" t="inlineStr">
        <is>
          <t>no impacts</t>
        </is>
      </c>
      <c r="AN2086" t="inlineStr">
        <is>
          <t>no impacts</t>
        </is>
      </c>
      <c r="AO2086" t="inlineStr"/>
      <c r="AP2086" t="inlineStr"/>
      <c r="AQ2086" t="inlineStr">
        <is>
          <t>CTR_392</t>
        </is>
      </c>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is>
          <t>CTR_392</t>
        </is>
      </c>
      <c r="BQ2086" t="inlineStr">
        <is>
          <t>Grid-Gen</t>
        </is>
      </c>
    </row>
    <row r="2087">
      <c r="A2087" t="inlineStr">
        <is>
          <t>Ekoumdoum-MTN-IHS</t>
        </is>
      </c>
      <c r="B2087" t="inlineStr">
        <is>
          <t>CTR_465</t>
        </is>
      </c>
      <c r="C2087" t="inlineStr">
        <is>
          <t>Yaounde</t>
        </is>
      </c>
      <c r="D2087" t="inlineStr">
        <is>
          <t>CAMUSAT</t>
        </is>
      </c>
      <c r="E2087" t="inlineStr">
        <is>
          <t>Grid-Gen</t>
        </is>
      </c>
      <c r="F2087" t="inlineStr">
        <is>
          <t>CENTRE</t>
        </is>
      </c>
      <c r="G2087" t="inlineStr">
        <is>
          <t>Yaounde</t>
        </is>
      </c>
      <c r="H2087" t="inlineStr">
        <is>
          <t>ZTE</t>
        </is>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inlineStr"/>
      <c r="AD2087" t="n">
        <v>0</v>
      </c>
      <c r="AE2087" t="n">
        <v>0</v>
      </c>
      <c r="AF2087" t="n">
        <v>0</v>
      </c>
      <c r="AG2087" t="n">
        <v>0</v>
      </c>
      <c r="AH2087" t="n">
        <v>0</v>
      </c>
      <c r="AI2087" t="inlineStr">
        <is>
          <t>Operationnel</t>
        </is>
      </c>
      <c r="AJ2087" t="inlineStr"/>
      <c r="AK2087" t="inlineStr">
        <is>
          <t>no impacts</t>
        </is>
      </c>
      <c r="AL2087" t="inlineStr">
        <is>
          <t>no impacts</t>
        </is>
      </c>
      <c r="AM2087" t="inlineStr">
        <is>
          <t>no impacts</t>
        </is>
      </c>
      <c r="AN2087" t="inlineStr">
        <is>
          <t>no impacts</t>
        </is>
      </c>
      <c r="AO2087" t="inlineStr"/>
      <c r="AP2087" t="inlineStr"/>
      <c r="AQ2087" t="inlineStr">
        <is>
          <t>CTR_465</t>
        </is>
      </c>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is>
          <t>CTR_465</t>
        </is>
      </c>
      <c r="BQ2087" t="inlineStr">
        <is>
          <t>Grid-Gen</t>
        </is>
      </c>
    </row>
    <row r="2088">
      <c r="A2088" t="inlineStr">
        <is>
          <t>Santa-Barbara-Dla-IHS</t>
        </is>
      </c>
      <c r="B2088" t="inlineStr">
        <is>
          <t>LIT_171</t>
        </is>
      </c>
      <c r="C2088" t="inlineStr">
        <is>
          <t>Douala</t>
        </is>
      </c>
      <c r="D2088" t="inlineStr">
        <is>
          <t>IHS</t>
        </is>
      </c>
      <c r="E2088" t="inlineStr">
        <is>
          <t>Grid-Gen (LL)</t>
        </is>
      </c>
      <c r="F2088" t="inlineStr">
        <is>
          <t>LITTORAL</t>
        </is>
      </c>
      <c r="G2088" t="inlineStr">
        <is>
          <t>Douala</t>
        </is>
      </c>
      <c r="H2088" t="inlineStr">
        <is>
          <t>ZTE</t>
        </is>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inlineStr"/>
      <c r="AD2088" t="n">
        <v>0</v>
      </c>
      <c r="AE2088" t="n">
        <v>0</v>
      </c>
      <c r="AF2088" t="n">
        <v>0</v>
      </c>
      <c r="AG2088" t="n">
        <v>0</v>
      </c>
      <c r="AH2088" t="n">
        <v>0</v>
      </c>
      <c r="AI2088" t="inlineStr">
        <is>
          <t>Operationnel</t>
        </is>
      </c>
      <c r="AJ2088" t="inlineStr"/>
      <c r="AK2088" t="inlineStr">
        <is>
          <t>no impacts</t>
        </is>
      </c>
      <c r="AL2088" t="inlineStr">
        <is>
          <t>no impacts</t>
        </is>
      </c>
      <c r="AM2088" t="inlineStr">
        <is>
          <t>no impacts</t>
        </is>
      </c>
      <c r="AN2088" t="inlineStr">
        <is>
          <t>no impacts</t>
        </is>
      </c>
      <c r="AO2088" t="inlineStr"/>
      <c r="AP2088" t="inlineStr"/>
      <c r="AQ2088" t="inlineStr">
        <is>
          <t>LIT_171</t>
        </is>
      </c>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is>
          <t>LIT_171</t>
        </is>
      </c>
      <c r="BQ2088" t="inlineStr"/>
    </row>
    <row r="2089">
      <c r="A2089" t="inlineStr">
        <is>
          <t>Bberi-Q-Princes</t>
        </is>
      </c>
      <c r="B2089" t="inlineStr">
        <is>
          <t>LIT_535</t>
        </is>
      </c>
      <c r="C2089" t="inlineStr">
        <is>
          <t>Douala</t>
        </is>
      </c>
      <c r="D2089" t="inlineStr">
        <is>
          <t>IHS</t>
        </is>
      </c>
      <c r="E2089" t="inlineStr">
        <is>
          <t>Grid-Gen (LL)</t>
        </is>
      </c>
      <c r="F2089" t="inlineStr">
        <is>
          <t>LITTORAL</t>
        </is>
      </c>
      <c r="G2089" t="inlineStr">
        <is>
          <t>Douala</t>
        </is>
      </c>
      <c r="H2089" t="inlineStr">
        <is>
          <t>ZTE</t>
        </is>
      </c>
      <c r="I2089" t="n">
        <v>0</v>
      </c>
      <c r="J2089" t="n">
        <v>0</v>
      </c>
      <c r="K2089" t="n">
        <v>0</v>
      </c>
      <c r="L2089" t="n">
        <v>0</v>
      </c>
      <c r="M2089" t="n">
        <v>0</v>
      </c>
      <c r="N2089" t="n">
        <v>0</v>
      </c>
      <c r="O2089" t="n">
        <v>0.001979693693230913</v>
      </c>
      <c r="P2089" t="n">
        <v>0</v>
      </c>
      <c r="Q2089" t="n">
        <v>0</v>
      </c>
      <c r="R2089" t="n">
        <v>0</v>
      </c>
      <c r="S2089" t="n">
        <v>0</v>
      </c>
      <c r="T2089" t="n">
        <v>0</v>
      </c>
      <c r="U2089" t="n">
        <v>0</v>
      </c>
      <c r="V2089" t="n">
        <v>0</v>
      </c>
      <c r="W2089" t="n">
        <v>0</v>
      </c>
      <c r="X2089" t="n">
        <v>0</v>
      </c>
      <c r="Y2089" t="n">
        <v>0</v>
      </c>
      <c r="Z2089" t="n">
        <v>0</v>
      </c>
      <c r="AA2089" t="n">
        <v>0</v>
      </c>
      <c r="AB2089" t="n">
        <v>0</v>
      </c>
      <c r="AC2089" t="inlineStr"/>
      <c r="AD2089" t="n">
        <v>0</v>
      </c>
      <c r="AE2089" t="n">
        <v>0</v>
      </c>
      <c r="AF2089" t="n">
        <v>0</v>
      </c>
      <c r="AG2089" t="n">
        <v>0</v>
      </c>
      <c r="AH2089" t="n">
        <v>0</v>
      </c>
      <c r="AI2089" t="inlineStr">
        <is>
          <t>Operationnel</t>
        </is>
      </c>
      <c r="AJ2089" t="inlineStr"/>
      <c r="AK2089" t="inlineStr">
        <is>
          <t>no impacts</t>
        </is>
      </c>
      <c r="AL2089" t="inlineStr">
        <is>
          <t>no impacts</t>
        </is>
      </c>
      <c r="AM2089" t="inlineStr">
        <is>
          <t>no impacts</t>
        </is>
      </c>
      <c r="AN2089" t="inlineStr">
        <is>
          <t>no impacts</t>
        </is>
      </c>
      <c r="AO2089" t="inlineStr"/>
      <c r="AP2089" t="inlineStr"/>
      <c r="AQ2089" t="inlineStr">
        <is>
          <t>LIT_535</t>
        </is>
      </c>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is>
          <t>LIT_535</t>
        </is>
      </c>
      <c r="BQ2089" t="inlineStr">
        <is>
          <t>Grid-Gen</t>
        </is>
      </c>
    </row>
    <row r="2090">
      <c r="A2090" t="inlineStr">
        <is>
          <t>Logbaba</t>
        </is>
      </c>
      <c r="B2090" t="inlineStr">
        <is>
          <t>LIT_058</t>
        </is>
      </c>
      <c r="C2090" t="inlineStr">
        <is>
          <t>Douala</t>
        </is>
      </c>
      <c r="D2090" t="inlineStr">
        <is>
          <t>IHS</t>
        </is>
      </c>
      <c r="E2090" t="inlineStr">
        <is>
          <t>Grid-Gen</t>
        </is>
      </c>
      <c r="F2090" t="inlineStr">
        <is>
          <t>LITTORAL</t>
        </is>
      </c>
      <c r="G2090" t="inlineStr">
        <is>
          <t>Douala</t>
        </is>
      </c>
      <c r="H2090" t="inlineStr">
        <is>
          <t>ZTE</t>
        </is>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inlineStr"/>
      <c r="AD2090" t="n">
        <v>0</v>
      </c>
      <c r="AE2090" t="n">
        <v>0</v>
      </c>
      <c r="AF2090" t="n">
        <v>0</v>
      </c>
      <c r="AG2090" t="n">
        <v>0</v>
      </c>
      <c r="AH2090" t="n">
        <v>0</v>
      </c>
      <c r="AI2090" t="inlineStr">
        <is>
          <t>Operationnel</t>
        </is>
      </c>
      <c r="AJ2090" t="inlineStr"/>
      <c r="AK2090" t="inlineStr">
        <is>
          <t>no impacts</t>
        </is>
      </c>
      <c r="AL2090" t="inlineStr">
        <is>
          <t>no impacts</t>
        </is>
      </c>
      <c r="AM2090" t="inlineStr">
        <is>
          <t>no impacts</t>
        </is>
      </c>
      <c r="AN2090" t="inlineStr">
        <is>
          <t>no impacts</t>
        </is>
      </c>
      <c r="AO2090" t="inlineStr"/>
      <c r="AP2090" t="inlineStr"/>
      <c r="AQ2090" t="inlineStr">
        <is>
          <t>LIT_058</t>
        </is>
      </c>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is>
          <t>LIT_058</t>
        </is>
      </c>
      <c r="BQ2090" t="inlineStr"/>
    </row>
    <row r="2091">
      <c r="A2091" t="inlineStr">
        <is>
          <t>Dschang-Lycee-Technique-IHS</t>
        </is>
      </c>
      <c r="B2091" t="inlineStr">
        <is>
          <t>OST_267</t>
        </is>
      </c>
      <c r="C2091" t="inlineStr">
        <is>
          <t>OUEST</t>
        </is>
      </c>
      <c r="D2091" t="inlineStr">
        <is>
          <t>IHS</t>
        </is>
      </c>
      <c r="E2091" t="inlineStr">
        <is>
          <t>Grid-Gen</t>
        </is>
      </c>
      <c r="F2091" t="inlineStr">
        <is>
          <t>OUEST</t>
        </is>
      </c>
      <c r="G2091" t="inlineStr">
        <is>
          <t>Dschang</t>
        </is>
      </c>
      <c r="H2091" t="inlineStr">
        <is>
          <t>Huawei</t>
        </is>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inlineStr"/>
      <c r="AD2091" t="n">
        <v>0</v>
      </c>
      <c r="AE2091" t="n">
        <v>0</v>
      </c>
      <c r="AF2091" t="n">
        <v>0</v>
      </c>
      <c r="AG2091" t="n">
        <v>0</v>
      </c>
      <c r="AH2091" t="n">
        <v>0</v>
      </c>
      <c r="AI2091" t="inlineStr">
        <is>
          <t>Operationnel</t>
        </is>
      </c>
      <c r="AJ2091" t="inlineStr"/>
      <c r="AK2091" t="inlineStr">
        <is>
          <t>no impacts</t>
        </is>
      </c>
      <c r="AL2091" t="inlineStr">
        <is>
          <t>no impacts</t>
        </is>
      </c>
      <c r="AM2091" t="inlineStr">
        <is>
          <t>no impacts</t>
        </is>
      </c>
      <c r="AN2091" t="inlineStr">
        <is>
          <t>no impacts</t>
        </is>
      </c>
      <c r="AO2091" t="inlineStr"/>
      <c r="AP2091" t="inlineStr"/>
      <c r="AQ2091" t="inlineStr">
        <is>
          <t>OST_267</t>
        </is>
      </c>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is>
          <t>OST_267</t>
        </is>
      </c>
      <c r="BQ2091" t="inlineStr">
        <is>
          <t>Grid-Gen-Lithium</t>
        </is>
      </c>
    </row>
    <row r="2092">
      <c r="A2092" t="inlineStr">
        <is>
          <t>Dschang-Universite</t>
        </is>
      </c>
      <c r="B2092" t="inlineStr">
        <is>
          <t>OST_106</t>
        </is>
      </c>
      <c r="C2092" t="inlineStr">
        <is>
          <t>OUEST</t>
        </is>
      </c>
      <c r="D2092" t="inlineStr">
        <is>
          <t>IHS</t>
        </is>
      </c>
      <c r="E2092" t="inlineStr">
        <is>
          <t>Grid-Gen</t>
        </is>
      </c>
      <c r="F2092" t="inlineStr">
        <is>
          <t>OUEST</t>
        </is>
      </c>
      <c r="G2092" t="inlineStr">
        <is>
          <t>Dschang</t>
        </is>
      </c>
      <c r="H2092" t="inlineStr">
        <is>
          <t>Huawei</t>
        </is>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inlineStr"/>
      <c r="AD2092" t="n">
        <v>0</v>
      </c>
      <c r="AE2092" t="n">
        <v>0</v>
      </c>
      <c r="AF2092" t="n">
        <v>0</v>
      </c>
      <c r="AG2092" t="n">
        <v>0</v>
      </c>
      <c r="AH2092" t="n">
        <v>0</v>
      </c>
      <c r="AI2092" t="inlineStr">
        <is>
          <t>Operationnel</t>
        </is>
      </c>
      <c r="AJ2092" t="inlineStr"/>
      <c r="AK2092" t="inlineStr">
        <is>
          <t>no impacts</t>
        </is>
      </c>
      <c r="AL2092" t="inlineStr">
        <is>
          <t>no impacts</t>
        </is>
      </c>
      <c r="AM2092" t="inlineStr">
        <is>
          <t>no impacts</t>
        </is>
      </c>
      <c r="AN2092" t="inlineStr">
        <is>
          <t>no impacts</t>
        </is>
      </c>
      <c r="AO2092" t="inlineStr"/>
      <c r="AP2092" t="inlineStr"/>
      <c r="AQ2092" t="inlineStr">
        <is>
          <t>OST_106</t>
        </is>
      </c>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is>
          <t>OST_106</t>
        </is>
      </c>
      <c r="BQ2092" t="inlineStr">
        <is>
          <t>Grid-Gen-Lithium</t>
        </is>
      </c>
    </row>
    <row r="2093">
      <c r="A2093" t="inlineStr">
        <is>
          <t>Dschang-Meka</t>
        </is>
      </c>
      <c r="B2093" t="inlineStr">
        <is>
          <t>OST_074</t>
        </is>
      </c>
      <c r="C2093" t="inlineStr">
        <is>
          <t>OUEST</t>
        </is>
      </c>
      <c r="D2093" t="inlineStr">
        <is>
          <t>IHS</t>
        </is>
      </c>
      <c r="E2093" t="inlineStr">
        <is>
          <t>Grid-Gen</t>
        </is>
      </c>
      <c r="F2093" t="inlineStr">
        <is>
          <t>OUEST</t>
        </is>
      </c>
      <c r="G2093" t="inlineStr">
        <is>
          <t>Dschang</t>
        </is>
      </c>
      <c r="H2093" t="inlineStr">
        <is>
          <t>Huawei</t>
        </is>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inlineStr"/>
      <c r="AD2093" t="n">
        <v>0</v>
      </c>
      <c r="AE2093" t="n">
        <v>0</v>
      </c>
      <c r="AF2093" t="n">
        <v>0</v>
      </c>
      <c r="AG2093" t="n">
        <v>0</v>
      </c>
      <c r="AH2093" t="n">
        <v>0</v>
      </c>
      <c r="AI2093" t="inlineStr">
        <is>
          <t>Operationnel</t>
        </is>
      </c>
      <c r="AJ2093" t="inlineStr"/>
      <c r="AK2093" t="inlineStr">
        <is>
          <t>no impacts</t>
        </is>
      </c>
      <c r="AL2093" t="inlineStr">
        <is>
          <t>no impacts</t>
        </is>
      </c>
      <c r="AM2093" t="inlineStr">
        <is>
          <t>no impacts</t>
        </is>
      </c>
      <c r="AN2093" t="inlineStr">
        <is>
          <t>no impacts</t>
        </is>
      </c>
      <c r="AO2093" t="inlineStr"/>
      <c r="AP2093" t="inlineStr"/>
      <c r="AQ2093" t="inlineStr">
        <is>
          <t>OST_074</t>
        </is>
      </c>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is>
          <t>OST_074</t>
        </is>
      </c>
      <c r="BQ2093" t="inlineStr">
        <is>
          <t>Solar-Gen-Lithium</t>
        </is>
      </c>
    </row>
    <row r="2094">
      <c r="A2094" t="inlineStr">
        <is>
          <t>Dschang</t>
        </is>
      </c>
      <c r="B2094" t="inlineStr">
        <is>
          <t>OST_011</t>
        </is>
      </c>
      <c r="C2094" t="inlineStr">
        <is>
          <t>OUEST</t>
        </is>
      </c>
      <c r="D2094" t="inlineStr">
        <is>
          <t>CAMUSAT</t>
        </is>
      </c>
      <c r="E2094" t="inlineStr">
        <is>
          <t>Medium Grid + Solar + GE</t>
        </is>
      </c>
      <c r="F2094" t="inlineStr">
        <is>
          <t>OUEST</t>
        </is>
      </c>
      <c r="G2094" t="inlineStr">
        <is>
          <t>Dschang</t>
        </is>
      </c>
      <c r="H2094" t="inlineStr">
        <is>
          <t>Huawei</t>
        </is>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inlineStr"/>
      <c r="AD2094" t="n">
        <v>0</v>
      </c>
      <c r="AE2094" t="n">
        <v>0</v>
      </c>
      <c r="AF2094" t="n">
        <v>0</v>
      </c>
      <c r="AG2094" t="n">
        <v>0</v>
      </c>
      <c r="AH2094" t="n">
        <v>0</v>
      </c>
      <c r="AI2094" t="inlineStr">
        <is>
          <t>Operationnel</t>
        </is>
      </c>
      <c r="AJ2094" t="inlineStr"/>
      <c r="AK2094" t="inlineStr">
        <is>
          <t>no impacts</t>
        </is>
      </c>
      <c r="AL2094" t="inlineStr">
        <is>
          <t>no impacts</t>
        </is>
      </c>
      <c r="AM2094" t="inlineStr">
        <is>
          <t>no impacts</t>
        </is>
      </c>
      <c r="AN2094" t="inlineStr">
        <is>
          <t>no impacts</t>
        </is>
      </c>
      <c r="AO2094" t="inlineStr"/>
      <c r="AP2094" t="inlineStr"/>
      <c r="AQ2094" t="inlineStr">
        <is>
          <t>OST_011</t>
        </is>
      </c>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row>
    <row r="2095">
      <c r="A2095" t="inlineStr">
        <is>
          <t>Mbouda</t>
        </is>
      </c>
      <c r="B2095" t="inlineStr">
        <is>
          <t>OST_141</t>
        </is>
      </c>
      <c r="C2095" t="inlineStr">
        <is>
          <t>OUEST</t>
        </is>
      </c>
      <c r="D2095" t="inlineStr">
        <is>
          <t>CAMUSAT</t>
        </is>
      </c>
      <c r="E2095" t="inlineStr"/>
      <c r="F2095" t="inlineStr">
        <is>
          <t>OUEST</t>
        </is>
      </c>
      <c r="G2095" t="inlineStr">
        <is>
          <t>Mbouda</t>
        </is>
      </c>
      <c r="H2095" t="inlineStr">
        <is>
          <t>Huawei</t>
        </is>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inlineStr"/>
      <c r="AD2095" t="n">
        <v>0</v>
      </c>
      <c r="AE2095" t="n">
        <v>0</v>
      </c>
      <c r="AF2095" t="n">
        <v>0</v>
      </c>
      <c r="AG2095" t="n">
        <v>0</v>
      </c>
      <c r="AH2095" t="n">
        <v>0</v>
      </c>
      <c r="AI2095" t="inlineStr">
        <is>
          <t>Operationnel</t>
        </is>
      </c>
      <c r="AJ2095" t="inlineStr"/>
      <c r="AK2095" t="inlineStr">
        <is>
          <t>no impacts</t>
        </is>
      </c>
      <c r="AL2095" t="inlineStr">
        <is>
          <t>no impacts</t>
        </is>
      </c>
      <c r="AM2095" t="inlineStr">
        <is>
          <t>no impacts</t>
        </is>
      </c>
      <c r="AN2095" t="inlineStr">
        <is>
          <t>no impacts</t>
        </is>
      </c>
      <c r="AO2095" t="inlineStr"/>
      <c r="AP2095" t="inlineStr"/>
      <c r="AQ2095" t="inlineStr">
        <is>
          <t>OST_141</t>
        </is>
      </c>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row>
    <row r="2096">
      <c r="A2096" t="inlineStr">
        <is>
          <t>PK10-Bassang</t>
        </is>
      </c>
      <c r="B2096" t="inlineStr">
        <is>
          <t>LIT_452</t>
        </is>
      </c>
      <c r="C2096" t="inlineStr">
        <is>
          <t>Douala</t>
        </is>
      </c>
      <c r="D2096" t="inlineStr">
        <is>
          <t>IHS</t>
        </is>
      </c>
      <c r="E2096" t="inlineStr">
        <is>
          <t>Grid-Gen</t>
        </is>
      </c>
      <c r="F2096" t="inlineStr">
        <is>
          <t>LITTORAL</t>
        </is>
      </c>
      <c r="G2096" t="inlineStr">
        <is>
          <t>Douala</t>
        </is>
      </c>
      <c r="H2096" t="inlineStr">
        <is>
          <t>ZTE</t>
        </is>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inlineStr"/>
      <c r="AD2096" t="n">
        <v>0</v>
      </c>
      <c r="AE2096" t="n">
        <v>0</v>
      </c>
      <c r="AF2096" t="n">
        <v>0</v>
      </c>
      <c r="AG2096" t="n">
        <v>0</v>
      </c>
      <c r="AH2096" t="n">
        <v>0</v>
      </c>
      <c r="AI2096" t="inlineStr">
        <is>
          <t>Operationnel</t>
        </is>
      </c>
      <c r="AJ2096" t="inlineStr"/>
      <c r="AK2096" t="inlineStr">
        <is>
          <t>no impacts</t>
        </is>
      </c>
      <c r="AL2096" t="inlineStr">
        <is>
          <t>no impacts</t>
        </is>
      </c>
      <c r="AM2096" t="inlineStr">
        <is>
          <t>no impacts</t>
        </is>
      </c>
      <c r="AN2096" t="inlineStr">
        <is>
          <t>no impacts</t>
        </is>
      </c>
      <c r="AO2096" t="inlineStr"/>
      <c r="AP2096" t="inlineStr"/>
      <c r="AQ2096" t="inlineStr">
        <is>
          <t>LIT_452</t>
        </is>
      </c>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is>
          <t>LIT_452</t>
        </is>
      </c>
      <c r="BQ2096" t="inlineStr">
        <is>
          <t>Grid-Gen</t>
        </is>
      </c>
    </row>
    <row r="2097">
      <c r="A2097" t="inlineStr">
        <is>
          <t>Bfsam-Njinkwo</t>
        </is>
      </c>
      <c r="B2097" t="inlineStr">
        <is>
          <t>OST_076</t>
        </is>
      </c>
      <c r="C2097" t="inlineStr">
        <is>
          <t>Bafoussam</t>
        </is>
      </c>
      <c r="D2097" t="inlineStr">
        <is>
          <t>IHS</t>
        </is>
      </c>
      <c r="E2097" t="inlineStr">
        <is>
          <t>Grid-Gen</t>
        </is>
      </c>
      <c r="F2097" t="inlineStr">
        <is>
          <t>OUEST</t>
        </is>
      </c>
      <c r="G2097" t="inlineStr">
        <is>
          <t>Bafoussam</t>
        </is>
      </c>
      <c r="H2097" t="inlineStr">
        <is>
          <t>Huawei</t>
        </is>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inlineStr"/>
      <c r="AD2097" t="n">
        <v>0</v>
      </c>
      <c r="AE2097" t="n">
        <v>0</v>
      </c>
      <c r="AF2097" t="n">
        <v>0</v>
      </c>
      <c r="AG2097" t="n">
        <v>0</v>
      </c>
      <c r="AH2097" t="n">
        <v>0</v>
      </c>
      <c r="AI2097" t="inlineStr">
        <is>
          <t>Operationnel</t>
        </is>
      </c>
      <c r="AJ2097" t="inlineStr"/>
      <c r="AK2097" t="inlineStr">
        <is>
          <t>no impacts</t>
        </is>
      </c>
      <c r="AL2097" t="inlineStr">
        <is>
          <t>no impacts</t>
        </is>
      </c>
      <c r="AM2097" t="inlineStr">
        <is>
          <t>no impacts</t>
        </is>
      </c>
      <c r="AN2097" t="inlineStr">
        <is>
          <t>no impacts</t>
        </is>
      </c>
      <c r="AO2097" t="inlineStr"/>
      <c r="AP2097" t="inlineStr"/>
      <c r="AQ2097" t="inlineStr">
        <is>
          <t>OST_076</t>
        </is>
      </c>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is>
          <t>OST_076</t>
        </is>
      </c>
      <c r="BQ2097" t="inlineStr">
        <is>
          <t>Grid-Gen</t>
        </is>
      </c>
    </row>
    <row r="2098">
      <c r="A2098" t="inlineStr">
        <is>
          <t>Bfsam-Marche-New</t>
        </is>
      </c>
      <c r="B2098" t="inlineStr">
        <is>
          <t>OST_223</t>
        </is>
      </c>
      <c r="C2098" t="inlineStr">
        <is>
          <t>Bafoussam</t>
        </is>
      </c>
      <c r="D2098" t="inlineStr">
        <is>
          <t>IHS</t>
        </is>
      </c>
      <c r="E2098" t="inlineStr">
        <is>
          <t>Grid-Gen</t>
        </is>
      </c>
      <c r="F2098" t="inlineStr">
        <is>
          <t>OUEST</t>
        </is>
      </c>
      <c r="G2098" t="inlineStr">
        <is>
          <t>Bafoussam</t>
        </is>
      </c>
      <c r="H2098" t="inlineStr">
        <is>
          <t>Huawei</t>
        </is>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inlineStr"/>
      <c r="AD2098" t="n">
        <v>0</v>
      </c>
      <c r="AE2098" t="n">
        <v>0</v>
      </c>
      <c r="AF2098" t="n">
        <v>0</v>
      </c>
      <c r="AG2098" t="n">
        <v>0</v>
      </c>
      <c r="AH2098" t="n">
        <v>0</v>
      </c>
      <c r="AI2098" t="inlineStr">
        <is>
          <t>Operationnel</t>
        </is>
      </c>
      <c r="AJ2098" t="inlineStr"/>
      <c r="AK2098" t="inlineStr">
        <is>
          <t>no impacts</t>
        </is>
      </c>
      <c r="AL2098" t="inlineStr">
        <is>
          <t>no impacts</t>
        </is>
      </c>
      <c r="AM2098" t="inlineStr">
        <is>
          <t>no impacts</t>
        </is>
      </c>
      <c r="AN2098" t="inlineStr">
        <is>
          <t>no impacts</t>
        </is>
      </c>
      <c r="AO2098" t="inlineStr"/>
      <c r="AP2098" t="inlineStr"/>
      <c r="AQ2098" t="inlineStr">
        <is>
          <t>OST_223</t>
        </is>
      </c>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is>
          <t>OST_223</t>
        </is>
      </c>
      <c r="BQ2098" t="inlineStr">
        <is>
          <t>Gen-Lithium</t>
        </is>
      </c>
    </row>
    <row r="2099">
      <c r="A2099" t="inlineStr">
        <is>
          <t>Newb-Mairie</t>
        </is>
      </c>
      <c r="B2099" t="inlineStr">
        <is>
          <t>LIT_090</t>
        </is>
      </c>
      <c r="C2099" t="inlineStr">
        <is>
          <t>Douala</t>
        </is>
      </c>
      <c r="D2099" t="inlineStr">
        <is>
          <t>IHS</t>
        </is>
      </c>
      <c r="E2099" t="inlineStr">
        <is>
          <t>Grid-Gen</t>
        </is>
      </c>
      <c r="F2099" t="inlineStr">
        <is>
          <t>LITTORAL</t>
        </is>
      </c>
      <c r="G2099" t="inlineStr">
        <is>
          <t>Douala</t>
        </is>
      </c>
      <c r="H2099" t="inlineStr">
        <is>
          <t>ZTE</t>
        </is>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inlineStr"/>
      <c r="AD2099" t="n">
        <v>0</v>
      </c>
      <c r="AE2099" t="n">
        <v>0</v>
      </c>
      <c r="AF2099" t="n">
        <v>0</v>
      </c>
      <c r="AG2099" t="n">
        <v>0</v>
      </c>
      <c r="AH2099" t="n">
        <v>0</v>
      </c>
      <c r="AI2099" t="inlineStr">
        <is>
          <t>Operationnel</t>
        </is>
      </c>
      <c r="AJ2099" t="inlineStr"/>
      <c r="AK2099" t="inlineStr">
        <is>
          <t>no impacts</t>
        </is>
      </c>
      <c r="AL2099" t="inlineStr">
        <is>
          <t>no impacts</t>
        </is>
      </c>
      <c r="AM2099" t="inlineStr">
        <is>
          <t>no impacts</t>
        </is>
      </c>
      <c r="AN2099" t="inlineStr">
        <is>
          <t>no impacts</t>
        </is>
      </c>
      <c r="AO2099" t="inlineStr"/>
      <c r="AP2099" t="inlineStr"/>
      <c r="AQ2099" t="inlineStr">
        <is>
          <t>LIT_090</t>
        </is>
      </c>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is>
          <t>LIT_090</t>
        </is>
      </c>
      <c r="BQ2099" t="inlineStr">
        <is>
          <t>Grid-Gen</t>
        </is>
      </c>
    </row>
    <row r="2100">
      <c r="A2100" t="inlineStr">
        <is>
          <t>Bfsam-Leproserie-IHS</t>
        </is>
      </c>
      <c r="B2100" t="inlineStr">
        <is>
          <t>OST_166</t>
        </is>
      </c>
      <c r="C2100" t="inlineStr">
        <is>
          <t>Bafoussam</t>
        </is>
      </c>
      <c r="D2100" t="inlineStr">
        <is>
          <t>IHS</t>
        </is>
      </c>
      <c r="E2100" t="inlineStr">
        <is>
          <t>Grid-Gen</t>
        </is>
      </c>
      <c r="F2100" t="inlineStr">
        <is>
          <t>OUEST</t>
        </is>
      </c>
      <c r="G2100" t="inlineStr">
        <is>
          <t>Bafoussam</t>
        </is>
      </c>
      <c r="H2100" t="inlineStr">
        <is>
          <t>Huawei</t>
        </is>
      </c>
      <c r="I2100" t="n">
        <v>0</v>
      </c>
      <c r="J2100" t="n">
        <v>0</v>
      </c>
      <c r="K2100" t="n">
        <v>0</v>
      </c>
      <c r="L2100" t="n">
        <v>0</v>
      </c>
      <c r="M2100" t="n">
        <v>0</v>
      </c>
      <c r="N2100" t="n">
        <v>0</v>
      </c>
      <c r="O2100" t="n">
        <v>0</v>
      </c>
      <c r="P2100" t="n">
        <v>0</v>
      </c>
      <c r="Q2100" t="n">
        <v>0.6335019818339027</v>
      </c>
      <c r="R2100" t="n">
        <v>0</v>
      </c>
      <c r="S2100" t="n">
        <v>0</v>
      </c>
      <c r="T2100" t="n">
        <v>0</v>
      </c>
      <c r="U2100" t="n">
        <v>0</v>
      </c>
      <c r="V2100" t="n">
        <v>0</v>
      </c>
      <c r="W2100" t="n">
        <v>0</v>
      </c>
      <c r="X2100" t="n">
        <v>0</v>
      </c>
      <c r="Y2100" t="n">
        <v>0</v>
      </c>
      <c r="Z2100" t="n">
        <v>0</v>
      </c>
      <c r="AA2100" t="n">
        <v>0</v>
      </c>
      <c r="AB2100" t="n">
        <v>0</v>
      </c>
      <c r="AC2100" t="inlineStr"/>
      <c r="AD2100" t="n">
        <v>0</v>
      </c>
      <c r="AE2100" t="n">
        <v>0</v>
      </c>
      <c r="AF2100" t="n">
        <v>0</v>
      </c>
      <c r="AG2100" t="n">
        <v>0</v>
      </c>
      <c r="AH2100" t="n">
        <v>0</v>
      </c>
      <c r="AI2100" t="inlineStr">
        <is>
          <t>Operationnel</t>
        </is>
      </c>
      <c r="AJ2100" t="inlineStr"/>
      <c r="AK2100" t="inlineStr">
        <is>
          <t>no impacts</t>
        </is>
      </c>
      <c r="AL2100" t="inlineStr">
        <is>
          <t>no impacts</t>
        </is>
      </c>
      <c r="AM2100" t="inlineStr">
        <is>
          <t>no impacts</t>
        </is>
      </c>
      <c r="AN2100" t="inlineStr">
        <is>
          <t>no impacts</t>
        </is>
      </c>
      <c r="AO2100" t="inlineStr"/>
      <c r="AP2100" t="inlineStr"/>
      <c r="AQ2100" t="inlineStr">
        <is>
          <t>OST_166</t>
        </is>
      </c>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is>
          <t>OST_166</t>
        </is>
      </c>
      <c r="BQ2100" t="inlineStr">
        <is>
          <t>Grid-Gen</t>
        </is>
      </c>
    </row>
    <row r="2101">
      <c r="A2101" t="inlineStr">
        <is>
          <t>Bmouang-Terminus</t>
        </is>
      </c>
      <c r="B2101" t="inlineStr">
        <is>
          <t>LIT_044</t>
        </is>
      </c>
      <c r="C2101" t="inlineStr">
        <is>
          <t>Douala</t>
        </is>
      </c>
      <c r="D2101" t="inlineStr">
        <is>
          <t>IHS</t>
        </is>
      </c>
      <c r="E2101" t="inlineStr">
        <is>
          <t>Grid-Gen</t>
        </is>
      </c>
      <c r="F2101" t="inlineStr">
        <is>
          <t>LITTORAL</t>
        </is>
      </c>
      <c r="G2101" t="inlineStr">
        <is>
          <t>Douala</t>
        </is>
      </c>
      <c r="H2101" t="inlineStr">
        <is>
          <t>ZTE</t>
        </is>
      </c>
      <c r="I2101" t="n">
        <v>0.001034434542409067</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inlineStr"/>
      <c r="AD2101" t="n">
        <v>0</v>
      </c>
      <c r="AE2101" t="n">
        <v>0</v>
      </c>
      <c r="AF2101" t="n">
        <v>0</v>
      </c>
      <c r="AG2101" t="n">
        <v>0</v>
      </c>
      <c r="AH2101" t="n">
        <v>0</v>
      </c>
      <c r="AI2101" t="inlineStr">
        <is>
          <t>Operationnel</t>
        </is>
      </c>
      <c r="AJ2101" t="inlineStr"/>
      <c r="AK2101" t="inlineStr">
        <is>
          <t>no impacts</t>
        </is>
      </c>
      <c r="AL2101" t="inlineStr">
        <is>
          <t>no impacts</t>
        </is>
      </c>
      <c r="AM2101" t="inlineStr">
        <is>
          <t>no impacts</t>
        </is>
      </c>
      <c r="AN2101" t="inlineStr">
        <is>
          <t>no impacts</t>
        </is>
      </c>
      <c r="AO2101" t="inlineStr"/>
      <c r="AP2101" t="inlineStr"/>
      <c r="AQ2101" t="inlineStr">
        <is>
          <t>LIT_044</t>
        </is>
      </c>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is>
          <t>LIT_044</t>
        </is>
      </c>
      <c r="BQ2101" t="inlineStr">
        <is>
          <t>Grid-Gen</t>
        </is>
      </c>
    </row>
    <row r="2102">
      <c r="A2102" t="inlineStr">
        <is>
          <t>Deido-Lycee</t>
        </is>
      </c>
      <c r="B2102" t="inlineStr">
        <is>
          <t>LIT_004</t>
        </is>
      </c>
      <c r="C2102" t="inlineStr">
        <is>
          <t>Douala</t>
        </is>
      </c>
      <c r="D2102" t="inlineStr"/>
      <c r="E2102" t="inlineStr"/>
      <c r="F2102" t="inlineStr">
        <is>
          <t>LITTORAL</t>
        </is>
      </c>
      <c r="G2102" t="inlineStr">
        <is>
          <t>Douala</t>
        </is>
      </c>
      <c r="H2102" t="inlineStr">
        <is>
          <t>ZTE</t>
        </is>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inlineStr"/>
      <c r="AD2102" t="n">
        <v>0</v>
      </c>
      <c r="AE2102" t="n">
        <v>0</v>
      </c>
      <c r="AF2102" t="n">
        <v>0</v>
      </c>
      <c r="AG2102" t="n">
        <v>0</v>
      </c>
      <c r="AH2102" t="n">
        <v>0</v>
      </c>
      <c r="AI2102" t="inlineStr">
        <is>
          <t>Operationnel</t>
        </is>
      </c>
      <c r="AJ2102" t="inlineStr"/>
      <c r="AK2102" t="inlineStr">
        <is>
          <t>no impacts</t>
        </is>
      </c>
      <c r="AL2102" t="inlineStr">
        <is>
          <t>no impacts</t>
        </is>
      </c>
      <c r="AM2102" t="inlineStr">
        <is>
          <t>no impacts</t>
        </is>
      </c>
      <c r="AN2102" t="inlineStr">
        <is>
          <t>no impacts</t>
        </is>
      </c>
      <c r="AO2102" t="inlineStr"/>
      <c r="AP2102" t="inlineStr"/>
      <c r="AQ2102" t="inlineStr">
        <is>
          <t>LIT_004</t>
        </is>
      </c>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is>
          <t>Grid-Gen</t>
        </is>
      </c>
    </row>
    <row r="2103">
      <c r="A2103" t="inlineStr">
        <is>
          <t>Bonateki-MRS</t>
        </is>
      </c>
      <c r="B2103" t="inlineStr">
        <is>
          <t>LIT_396</t>
        </is>
      </c>
      <c r="C2103" t="inlineStr">
        <is>
          <t>Douala</t>
        </is>
      </c>
      <c r="D2103" t="inlineStr">
        <is>
          <t>IHS</t>
        </is>
      </c>
      <c r="E2103" t="inlineStr">
        <is>
          <t>Grid-Gen</t>
        </is>
      </c>
      <c r="F2103" t="inlineStr">
        <is>
          <t>LITTORAL</t>
        </is>
      </c>
      <c r="G2103" t="inlineStr">
        <is>
          <t>Douala</t>
        </is>
      </c>
      <c r="H2103" t="inlineStr">
        <is>
          <t>ZTE</t>
        </is>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inlineStr"/>
      <c r="AD2103" t="n">
        <v>0</v>
      </c>
      <c r="AE2103" t="n">
        <v>0</v>
      </c>
      <c r="AF2103" t="n">
        <v>0</v>
      </c>
      <c r="AG2103" t="n">
        <v>0</v>
      </c>
      <c r="AH2103" t="n">
        <v>0</v>
      </c>
      <c r="AI2103" t="inlineStr">
        <is>
          <t>Operationnel</t>
        </is>
      </c>
      <c r="AJ2103" t="inlineStr"/>
      <c r="AK2103" t="inlineStr">
        <is>
          <t>no impacts</t>
        </is>
      </c>
      <c r="AL2103" t="inlineStr">
        <is>
          <t>no impacts</t>
        </is>
      </c>
      <c r="AM2103" t="inlineStr">
        <is>
          <t>no impacts</t>
        </is>
      </c>
      <c r="AN2103" t="inlineStr">
        <is>
          <t>no impacts</t>
        </is>
      </c>
      <c r="AO2103" t="inlineStr"/>
      <c r="AP2103" t="inlineStr"/>
      <c r="AQ2103" t="inlineStr">
        <is>
          <t>LIT_396</t>
        </is>
      </c>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is>
          <t>LIT_396</t>
        </is>
      </c>
      <c r="BQ2103" t="inlineStr">
        <is>
          <t>Grid-Gen-Lithium</t>
        </is>
      </c>
    </row>
    <row r="2104">
      <c r="A2104" t="inlineStr">
        <is>
          <t>Deido-Bonateki</t>
        </is>
      </c>
      <c r="B2104" t="inlineStr">
        <is>
          <t>LIT_414</t>
        </is>
      </c>
      <c r="C2104" t="inlineStr">
        <is>
          <t>Douala</t>
        </is>
      </c>
      <c r="D2104" t="inlineStr">
        <is>
          <t>IHS</t>
        </is>
      </c>
      <c r="E2104" t="inlineStr">
        <is>
          <t>Grid-Gen</t>
        </is>
      </c>
      <c r="F2104" t="inlineStr">
        <is>
          <t>LITTORAL</t>
        </is>
      </c>
      <c r="G2104" t="inlineStr">
        <is>
          <t>Douala</t>
        </is>
      </c>
      <c r="H2104" t="inlineStr">
        <is>
          <t>ZTE</t>
        </is>
      </c>
      <c r="I2104" t="n">
        <v>0.159588280784059</v>
      </c>
      <c r="J2104" t="n">
        <v>0</v>
      </c>
      <c r="K2104" t="n">
        <v>0</v>
      </c>
      <c r="L2104" t="n">
        <v>0</v>
      </c>
      <c r="M2104" t="n">
        <v>0</v>
      </c>
      <c r="N2104" t="n">
        <v>0</v>
      </c>
      <c r="O2104" t="n">
        <v>0</v>
      </c>
      <c r="P2104" t="n">
        <v>0</v>
      </c>
      <c r="Q2104" t="n">
        <v>1.243211969192399</v>
      </c>
      <c r="R2104" t="n">
        <v>0</v>
      </c>
      <c r="S2104" t="n">
        <v>0</v>
      </c>
      <c r="T2104" t="n">
        <v>0</v>
      </c>
      <c r="U2104" t="n">
        <v>0</v>
      </c>
      <c r="V2104" t="n">
        <v>0</v>
      </c>
      <c r="W2104" t="n">
        <v>0</v>
      </c>
      <c r="X2104" t="n">
        <v>0</v>
      </c>
      <c r="Y2104" t="n">
        <v>0</v>
      </c>
      <c r="Z2104" t="n">
        <v>0</v>
      </c>
      <c r="AA2104" t="n">
        <v>0</v>
      </c>
      <c r="AB2104" t="n">
        <v>0</v>
      </c>
      <c r="AC2104" t="inlineStr"/>
      <c r="AD2104" t="n">
        <v>0</v>
      </c>
      <c r="AE2104" t="n">
        <v>0</v>
      </c>
      <c r="AF2104" t="n">
        <v>0</v>
      </c>
      <c r="AG2104" t="n">
        <v>0</v>
      </c>
      <c r="AH2104" t="n">
        <v>0</v>
      </c>
      <c r="AI2104" t="inlineStr">
        <is>
          <t>Operationnel</t>
        </is>
      </c>
      <c r="AJ2104" t="inlineStr"/>
      <c r="AK2104" t="inlineStr">
        <is>
          <t>no impacts</t>
        </is>
      </c>
      <c r="AL2104" t="inlineStr">
        <is>
          <t>no impacts</t>
        </is>
      </c>
      <c r="AM2104" t="inlineStr">
        <is>
          <t>no impacts</t>
        </is>
      </c>
      <c r="AN2104" t="inlineStr">
        <is>
          <t>no impacts</t>
        </is>
      </c>
      <c r="AO2104" t="inlineStr"/>
      <c r="AP2104" t="inlineStr"/>
      <c r="AQ2104" t="inlineStr">
        <is>
          <t>LIT_414</t>
        </is>
      </c>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is>
          <t>LIT_414</t>
        </is>
      </c>
      <c r="BQ2104" t="inlineStr">
        <is>
          <t>Grid-Gen</t>
        </is>
      </c>
    </row>
    <row r="2105">
      <c r="A2105" t="inlineStr">
        <is>
          <t>Batoufam-Chefferie</t>
        </is>
      </c>
      <c r="B2105" t="inlineStr">
        <is>
          <t>OST_277</t>
        </is>
      </c>
      <c r="C2105" t="inlineStr">
        <is>
          <t>OUEST</t>
        </is>
      </c>
      <c r="D2105" t="inlineStr">
        <is>
          <t>CAMUSAT</t>
        </is>
      </c>
      <c r="E2105" t="inlineStr">
        <is>
          <t>Good Grid + GE</t>
        </is>
      </c>
      <c r="F2105" t="inlineStr">
        <is>
          <t>OUEST</t>
        </is>
      </c>
      <c r="G2105" t="inlineStr">
        <is>
          <t>Batoufam</t>
        </is>
      </c>
      <c r="H2105" t="inlineStr">
        <is>
          <t>HUAWEI</t>
        </is>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inlineStr"/>
      <c r="AD2105" t="n">
        <v>0</v>
      </c>
      <c r="AE2105" t="n">
        <v>0</v>
      </c>
      <c r="AF2105" t="n">
        <v>0</v>
      </c>
      <c r="AG2105" t="n">
        <v>0</v>
      </c>
      <c r="AH2105" t="n">
        <v>0</v>
      </c>
      <c r="AI2105" t="inlineStr">
        <is>
          <t>Operationnel</t>
        </is>
      </c>
      <c r="AJ2105" t="inlineStr"/>
      <c r="AK2105" t="inlineStr">
        <is>
          <t>no impacts</t>
        </is>
      </c>
      <c r="AL2105" t="inlineStr">
        <is>
          <t>no impacts</t>
        </is>
      </c>
      <c r="AM2105" t="inlineStr">
        <is>
          <t>no impacts</t>
        </is>
      </c>
      <c r="AN2105" t="inlineStr">
        <is>
          <t>no impacts</t>
        </is>
      </c>
      <c r="AO2105" t="inlineStr"/>
      <c r="AP2105" t="inlineStr"/>
      <c r="AQ2105" t="inlineStr">
        <is>
          <t>OST_277</t>
        </is>
      </c>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is>
          <t>Grid-Gen</t>
        </is>
      </c>
    </row>
    <row r="2106">
      <c r="A2106" t="inlineStr">
        <is>
          <t>Garoua-Djamboutou-CICAM</t>
        </is>
      </c>
      <c r="B2106" t="inlineStr">
        <is>
          <t>NRD_047</t>
        </is>
      </c>
      <c r="C2106" t="inlineStr">
        <is>
          <t>Garoua</t>
        </is>
      </c>
      <c r="D2106" t="inlineStr">
        <is>
          <t>IHS</t>
        </is>
      </c>
      <c r="E2106" t="inlineStr">
        <is>
          <t>Grid-Gen</t>
        </is>
      </c>
      <c r="F2106" t="inlineStr">
        <is>
          <t>NORD</t>
        </is>
      </c>
      <c r="G2106" t="inlineStr">
        <is>
          <t>Garoua</t>
        </is>
      </c>
      <c r="H2106" t="inlineStr">
        <is>
          <t>Huawei</t>
        </is>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inlineStr"/>
      <c r="AD2106" t="n">
        <v>0</v>
      </c>
      <c r="AE2106" t="n">
        <v>0</v>
      </c>
      <c r="AF2106" t="n">
        <v>0</v>
      </c>
      <c r="AG2106" t="n">
        <v>0</v>
      </c>
      <c r="AH2106" t="n">
        <v>0</v>
      </c>
      <c r="AI2106" t="inlineStr">
        <is>
          <t>Operationnel</t>
        </is>
      </c>
      <c r="AJ2106" t="inlineStr"/>
      <c r="AK2106" t="inlineStr">
        <is>
          <t>no impacts</t>
        </is>
      </c>
      <c r="AL2106" t="inlineStr">
        <is>
          <t>no impacts</t>
        </is>
      </c>
      <c r="AM2106" t="inlineStr">
        <is>
          <t>no impacts</t>
        </is>
      </c>
      <c r="AN2106" t="inlineStr">
        <is>
          <t>no impacts</t>
        </is>
      </c>
      <c r="AO2106" t="inlineStr"/>
      <c r="AP2106" t="inlineStr"/>
      <c r="AQ2106" t="inlineStr">
        <is>
          <t>NRD_047</t>
        </is>
      </c>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is>
          <t>NRD_047</t>
        </is>
      </c>
      <c r="BQ2106" t="inlineStr">
        <is>
          <t>Grid-Gen</t>
        </is>
      </c>
    </row>
    <row r="2107">
      <c r="A2107" t="inlineStr">
        <is>
          <t>Garoua-Lidire</t>
        </is>
      </c>
      <c r="B2107" t="inlineStr">
        <is>
          <t>NRD_075</t>
        </is>
      </c>
      <c r="C2107" t="inlineStr">
        <is>
          <t>Garoua</t>
        </is>
      </c>
      <c r="D2107" t="inlineStr">
        <is>
          <t>IHS</t>
        </is>
      </c>
      <c r="E2107" t="inlineStr">
        <is>
          <t>Grid-Gen</t>
        </is>
      </c>
      <c r="F2107" t="inlineStr">
        <is>
          <t>NORD</t>
        </is>
      </c>
      <c r="G2107" t="inlineStr">
        <is>
          <t>Garoua</t>
        </is>
      </c>
      <c r="H2107" t="inlineStr">
        <is>
          <t>Huawei</t>
        </is>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inlineStr"/>
      <c r="AD2107" t="n">
        <v>0</v>
      </c>
      <c r="AE2107" t="n">
        <v>0</v>
      </c>
      <c r="AF2107" t="n">
        <v>0</v>
      </c>
      <c r="AG2107" t="n">
        <v>0</v>
      </c>
      <c r="AH2107" t="n">
        <v>0</v>
      </c>
      <c r="AI2107" t="inlineStr">
        <is>
          <t>Operationnel</t>
        </is>
      </c>
      <c r="AJ2107" t="inlineStr"/>
      <c r="AK2107" t="inlineStr">
        <is>
          <t>no impacts</t>
        </is>
      </c>
      <c r="AL2107" t="inlineStr">
        <is>
          <t>no impacts</t>
        </is>
      </c>
      <c r="AM2107" t="inlineStr">
        <is>
          <t>no impacts</t>
        </is>
      </c>
      <c r="AN2107" t="inlineStr">
        <is>
          <t>no impacts</t>
        </is>
      </c>
      <c r="AO2107" t="inlineStr"/>
      <c r="AP2107" t="inlineStr"/>
      <c r="AQ2107" t="inlineStr">
        <is>
          <t>NRD_075</t>
        </is>
      </c>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is>
          <t>NRD_075</t>
        </is>
      </c>
      <c r="BQ2107" t="inlineStr">
        <is>
          <t>Grid-Gen</t>
        </is>
      </c>
    </row>
    <row r="2108">
      <c r="A2108" t="inlineStr">
        <is>
          <t>Plateau</t>
        </is>
      </c>
      <c r="B2108" t="inlineStr">
        <is>
          <t>NRD_002</t>
        </is>
      </c>
      <c r="C2108" t="inlineStr">
        <is>
          <t>Garoua</t>
        </is>
      </c>
      <c r="D2108" t="inlineStr">
        <is>
          <t>CAMUSAT</t>
        </is>
      </c>
      <c r="E2108" t="inlineStr">
        <is>
          <t>Good Grid + Solar + GE</t>
        </is>
      </c>
      <c r="F2108" t="inlineStr">
        <is>
          <t>NORD</t>
        </is>
      </c>
      <c r="G2108" t="inlineStr">
        <is>
          <t>Garoua</t>
        </is>
      </c>
      <c r="H2108" t="inlineStr">
        <is>
          <t>Huawei</t>
        </is>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0</v>
      </c>
      <c r="Z2108" t="n">
        <v>0</v>
      </c>
      <c r="AA2108" t="n">
        <v>0</v>
      </c>
      <c r="AB2108" t="n">
        <v>0</v>
      </c>
      <c r="AC2108" t="inlineStr"/>
      <c r="AD2108" t="n">
        <v>0</v>
      </c>
      <c r="AE2108" t="n">
        <v>0</v>
      </c>
      <c r="AF2108" t="n">
        <v>0</v>
      </c>
      <c r="AG2108" t="n">
        <v>0</v>
      </c>
      <c r="AH2108" t="n">
        <v>0</v>
      </c>
      <c r="AI2108" t="inlineStr">
        <is>
          <t>Operationnel</t>
        </is>
      </c>
      <c r="AJ2108" t="inlineStr"/>
      <c r="AK2108" t="inlineStr">
        <is>
          <t>no impacts</t>
        </is>
      </c>
      <c r="AL2108" t="inlineStr">
        <is>
          <t>no impacts</t>
        </is>
      </c>
      <c r="AM2108" t="inlineStr">
        <is>
          <t>no impacts</t>
        </is>
      </c>
      <c r="AN2108" t="inlineStr">
        <is>
          <t>no impacts</t>
        </is>
      </c>
      <c r="AO2108" t="inlineStr"/>
      <c r="AP2108" t="inlineStr"/>
      <c r="AQ2108" t="inlineStr">
        <is>
          <t>NRD_002</t>
        </is>
      </c>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is>
          <t>Grid-Gen</t>
        </is>
      </c>
    </row>
    <row r="2109">
      <c r="A2109" t="inlineStr">
        <is>
          <t>Garoua-Orange</t>
        </is>
      </c>
      <c r="B2109" t="inlineStr">
        <is>
          <t>NRD_001</t>
        </is>
      </c>
      <c r="C2109" t="inlineStr">
        <is>
          <t>Garoua</t>
        </is>
      </c>
      <c r="D2109" t="inlineStr">
        <is>
          <t>OCM/Strategique</t>
        </is>
      </c>
      <c r="E2109" t="inlineStr"/>
      <c r="F2109" t="inlineStr">
        <is>
          <t>NORD</t>
        </is>
      </c>
      <c r="G2109" t="inlineStr">
        <is>
          <t>Garoua</t>
        </is>
      </c>
      <c r="H2109" t="inlineStr">
        <is>
          <t>Huawei</t>
        </is>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inlineStr"/>
      <c r="AD2109" t="n">
        <v>0</v>
      </c>
      <c r="AE2109" t="n">
        <v>0</v>
      </c>
      <c r="AF2109" t="n">
        <v>0</v>
      </c>
      <c r="AG2109" t="n">
        <v>0</v>
      </c>
      <c r="AH2109" t="n">
        <v>0</v>
      </c>
      <c r="AI2109" t="inlineStr">
        <is>
          <t>Operationnel</t>
        </is>
      </c>
      <c r="AJ2109" t="inlineStr"/>
      <c r="AK2109" t="inlineStr">
        <is>
          <t>no impacts</t>
        </is>
      </c>
      <c r="AL2109" t="inlineStr">
        <is>
          <t>no impacts</t>
        </is>
      </c>
      <c r="AM2109" t="inlineStr">
        <is>
          <t>no impacts</t>
        </is>
      </c>
      <c r="AN2109" t="inlineStr">
        <is>
          <t>no impacts</t>
        </is>
      </c>
      <c r="AO2109" t="inlineStr"/>
      <c r="AP2109" t="inlineStr"/>
      <c r="AQ2109" t="inlineStr">
        <is>
          <t>NRD_001</t>
        </is>
      </c>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is>
          <t>Grid-Gen</t>
        </is>
      </c>
    </row>
    <row r="2110">
      <c r="A2110" t="inlineStr">
        <is>
          <t>Gra-Plateau-MTN</t>
        </is>
      </c>
      <c r="B2110" t="inlineStr">
        <is>
          <t>NRD_035</t>
        </is>
      </c>
      <c r="C2110" t="inlineStr">
        <is>
          <t>Garoua</t>
        </is>
      </c>
      <c r="D2110" t="inlineStr">
        <is>
          <t>IHS</t>
        </is>
      </c>
      <c r="E2110" t="inlineStr">
        <is>
          <t>Grid-Gen</t>
        </is>
      </c>
      <c r="F2110" t="inlineStr">
        <is>
          <t>NORD</t>
        </is>
      </c>
      <c r="G2110" t="inlineStr">
        <is>
          <t>Garoua</t>
        </is>
      </c>
      <c r="H2110" t="inlineStr">
        <is>
          <t>Huawei</t>
        </is>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inlineStr"/>
      <c r="AD2110" t="n">
        <v>0</v>
      </c>
      <c r="AE2110" t="n">
        <v>0</v>
      </c>
      <c r="AF2110" t="n">
        <v>0</v>
      </c>
      <c r="AG2110" t="n">
        <v>0</v>
      </c>
      <c r="AH2110" t="n">
        <v>0</v>
      </c>
      <c r="AI2110" t="inlineStr">
        <is>
          <t>Operationnel</t>
        </is>
      </c>
      <c r="AJ2110" t="inlineStr"/>
      <c r="AK2110" t="inlineStr">
        <is>
          <t>no impacts</t>
        </is>
      </c>
      <c r="AL2110" t="inlineStr">
        <is>
          <t>no impacts</t>
        </is>
      </c>
      <c r="AM2110" t="inlineStr">
        <is>
          <t>no impacts</t>
        </is>
      </c>
      <c r="AN2110" t="inlineStr">
        <is>
          <t>no impacts</t>
        </is>
      </c>
      <c r="AO2110" t="inlineStr"/>
      <c r="AP2110" t="inlineStr"/>
      <c r="AQ2110" t="inlineStr">
        <is>
          <t>NRD_035</t>
        </is>
      </c>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is>
          <t>NRD_035</t>
        </is>
      </c>
      <c r="BQ2110" t="inlineStr">
        <is>
          <t>Solar-Gen-Lithium</t>
        </is>
      </c>
    </row>
    <row r="2111">
      <c r="A2111" t="inlineStr">
        <is>
          <t>Zokok</t>
        </is>
      </c>
      <c r="B2111" t="inlineStr">
        <is>
          <t>EXN_009</t>
        </is>
      </c>
      <c r="C2111" t="inlineStr">
        <is>
          <t>Maroua</t>
        </is>
      </c>
      <c r="D2111" t="inlineStr">
        <is>
          <t>OCM/Strategique</t>
        </is>
      </c>
      <c r="E2111" t="inlineStr"/>
      <c r="F2111" t="inlineStr">
        <is>
          <t>EXTREME-NORD</t>
        </is>
      </c>
      <c r="G2111" t="inlineStr">
        <is>
          <t>Maroua</t>
        </is>
      </c>
      <c r="H2111" t="inlineStr">
        <is>
          <t>Huawei</t>
        </is>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inlineStr"/>
      <c r="AD2111" t="n">
        <v>0</v>
      </c>
      <c r="AE2111" t="n">
        <v>0</v>
      </c>
      <c r="AF2111" t="n">
        <v>0</v>
      </c>
      <c r="AG2111" t="n">
        <v>0</v>
      </c>
      <c r="AH2111" t="n">
        <v>0</v>
      </c>
      <c r="AI2111" t="inlineStr">
        <is>
          <t>Operationnel</t>
        </is>
      </c>
      <c r="AJ2111" t="inlineStr"/>
      <c r="AK2111" t="inlineStr">
        <is>
          <t>no impacts</t>
        </is>
      </c>
      <c r="AL2111" t="inlineStr">
        <is>
          <t>no impacts</t>
        </is>
      </c>
      <c r="AM2111" t="inlineStr">
        <is>
          <t>no impacts</t>
        </is>
      </c>
      <c r="AN2111" t="inlineStr">
        <is>
          <t>no impacts</t>
        </is>
      </c>
      <c r="AO2111" t="inlineStr"/>
      <c r="AP2111" t="inlineStr"/>
      <c r="AQ2111" t="inlineStr">
        <is>
          <t>EXN_009</t>
        </is>
      </c>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is>
          <t>Grid-Gen</t>
        </is>
      </c>
    </row>
    <row r="2112">
      <c r="A2112" t="inlineStr">
        <is>
          <t>Ngd-Baladji</t>
        </is>
      </c>
      <c r="B2112" t="inlineStr">
        <is>
          <t>ADM_035</t>
        </is>
      </c>
      <c r="C2112" t="inlineStr">
        <is>
          <t>Ngaoundere</t>
        </is>
      </c>
      <c r="D2112" t="inlineStr">
        <is>
          <t>IHS</t>
        </is>
      </c>
      <c r="E2112" t="inlineStr">
        <is>
          <t>Grid-Gen</t>
        </is>
      </c>
      <c r="F2112" t="inlineStr">
        <is>
          <t>ADAMAOUA</t>
        </is>
      </c>
      <c r="G2112" t="inlineStr">
        <is>
          <t>Ngaoundere</t>
        </is>
      </c>
      <c r="H2112" t="inlineStr">
        <is>
          <t>Huawei</t>
        </is>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inlineStr"/>
      <c r="AD2112" t="n">
        <v>0</v>
      </c>
      <c r="AE2112" t="n">
        <v>0</v>
      </c>
      <c r="AF2112" t="n">
        <v>0</v>
      </c>
      <c r="AG2112" t="n">
        <v>0</v>
      </c>
      <c r="AH2112" t="n">
        <v>0</v>
      </c>
      <c r="AI2112" t="inlineStr">
        <is>
          <t>Operationnel</t>
        </is>
      </c>
      <c r="AJ2112" t="inlineStr"/>
      <c r="AK2112" t="inlineStr">
        <is>
          <t>no impacts</t>
        </is>
      </c>
      <c r="AL2112" t="inlineStr">
        <is>
          <t>no impacts</t>
        </is>
      </c>
      <c r="AM2112" t="inlineStr">
        <is>
          <t>no impacts</t>
        </is>
      </c>
      <c r="AN2112" t="inlineStr">
        <is>
          <t>no impacts</t>
        </is>
      </c>
      <c r="AO2112" t="inlineStr"/>
      <c r="AP2112" t="inlineStr"/>
      <c r="AQ2112" t="inlineStr">
        <is>
          <t>ADM_035</t>
        </is>
      </c>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is>
          <t>ADM_035</t>
        </is>
      </c>
      <c r="BQ2112" t="inlineStr">
        <is>
          <t>Grid-Gen</t>
        </is>
      </c>
    </row>
    <row r="2113">
      <c r="A2113" t="inlineStr">
        <is>
          <t>Ngd-Troua-Mala-II</t>
        </is>
      </c>
      <c r="B2113" t="inlineStr">
        <is>
          <t>ADM_074</t>
        </is>
      </c>
      <c r="C2113" t="inlineStr">
        <is>
          <t>Ngaoundere</t>
        </is>
      </c>
      <c r="D2113" t="inlineStr">
        <is>
          <t>IHS</t>
        </is>
      </c>
      <c r="E2113" t="inlineStr">
        <is>
          <t>Grid-Gen</t>
        </is>
      </c>
      <c r="F2113" t="inlineStr">
        <is>
          <t>ADAMAOUA</t>
        </is>
      </c>
      <c r="G2113" t="inlineStr">
        <is>
          <t>Ngaoundere</t>
        </is>
      </c>
      <c r="H2113" t="inlineStr">
        <is>
          <t>Huawei</t>
        </is>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inlineStr"/>
      <c r="AD2113" t="n">
        <v>0</v>
      </c>
      <c r="AE2113" t="n">
        <v>0</v>
      </c>
      <c r="AF2113" t="n">
        <v>0</v>
      </c>
      <c r="AG2113" t="n">
        <v>0</v>
      </c>
      <c r="AH2113" t="n">
        <v>0</v>
      </c>
      <c r="AI2113" t="inlineStr">
        <is>
          <t>Operationnel</t>
        </is>
      </c>
      <c r="AJ2113" t="inlineStr"/>
      <c r="AK2113" t="inlineStr">
        <is>
          <t>no impacts</t>
        </is>
      </c>
      <c r="AL2113" t="inlineStr">
        <is>
          <t>no impacts</t>
        </is>
      </c>
      <c r="AM2113" t="inlineStr">
        <is>
          <t>no impacts</t>
        </is>
      </c>
      <c r="AN2113" t="inlineStr">
        <is>
          <t>no impacts</t>
        </is>
      </c>
      <c r="AO2113" t="inlineStr"/>
      <c r="AP2113" t="inlineStr"/>
      <c r="AQ2113" t="inlineStr">
        <is>
          <t>ADM_074</t>
        </is>
      </c>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is>
          <t>ADM_074</t>
        </is>
      </c>
      <c r="BQ2113" t="inlineStr">
        <is>
          <t>Grid-Gen</t>
        </is>
      </c>
    </row>
    <row r="2114">
      <c r="A2114" t="inlineStr">
        <is>
          <t>Ngd-La-Gare</t>
        </is>
      </c>
      <c r="B2114" t="inlineStr">
        <is>
          <t>ADM_002</t>
        </is>
      </c>
      <c r="C2114" t="inlineStr">
        <is>
          <t>Ngaoundere</t>
        </is>
      </c>
      <c r="D2114" t="inlineStr">
        <is>
          <t>OCM/Strategique</t>
        </is>
      </c>
      <c r="E2114" t="inlineStr"/>
      <c r="F2114" t="inlineStr">
        <is>
          <t>ADAMAOUA</t>
        </is>
      </c>
      <c r="G2114" t="inlineStr">
        <is>
          <t>Ngaoundere</t>
        </is>
      </c>
      <c r="H2114" t="inlineStr">
        <is>
          <t>Huawei</t>
        </is>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inlineStr"/>
      <c r="AD2114" t="n">
        <v>0</v>
      </c>
      <c r="AE2114" t="n">
        <v>0</v>
      </c>
      <c r="AF2114" t="n">
        <v>0</v>
      </c>
      <c r="AG2114" t="n">
        <v>0</v>
      </c>
      <c r="AH2114" t="n">
        <v>0</v>
      </c>
      <c r="AI2114" t="inlineStr">
        <is>
          <t>Operationnel</t>
        </is>
      </c>
      <c r="AJ2114" t="inlineStr"/>
      <c r="AK2114" t="inlineStr">
        <is>
          <t>no impacts</t>
        </is>
      </c>
      <c r="AL2114" t="inlineStr">
        <is>
          <t>no impacts</t>
        </is>
      </c>
      <c r="AM2114" t="inlineStr">
        <is>
          <t>no impacts</t>
        </is>
      </c>
      <c r="AN2114" t="inlineStr">
        <is>
          <t>no impacts</t>
        </is>
      </c>
      <c r="AO2114" t="inlineStr"/>
      <c r="AP2114" t="inlineStr"/>
      <c r="AQ2114" t="inlineStr">
        <is>
          <t>ADM_002</t>
        </is>
      </c>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is>
          <t>Hybrid Gen</t>
        </is>
      </c>
    </row>
    <row r="2115">
      <c r="A2115" t="inlineStr">
        <is>
          <t>Ngd-Gadamadanga</t>
        </is>
      </c>
      <c r="B2115" t="inlineStr">
        <is>
          <t>ADM_087</t>
        </is>
      </c>
      <c r="C2115" t="inlineStr">
        <is>
          <t>Ngaoundere</t>
        </is>
      </c>
      <c r="D2115" t="inlineStr">
        <is>
          <t>IHS</t>
        </is>
      </c>
      <c r="E2115" t="inlineStr">
        <is>
          <t>Grid-Gen</t>
        </is>
      </c>
      <c r="F2115" t="inlineStr">
        <is>
          <t>ADAMAOUA</t>
        </is>
      </c>
      <c r="G2115" t="inlineStr">
        <is>
          <t>Ngaoundere</t>
        </is>
      </c>
      <c r="H2115" t="inlineStr">
        <is>
          <t>Huawei</t>
        </is>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inlineStr"/>
      <c r="AD2115" t="n">
        <v>0</v>
      </c>
      <c r="AE2115" t="n">
        <v>0</v>
      </c>
      <c r="AF2115" t="n">
        <v>0</v>
      </c>
      <c r="AG2115" t="n">
        <v>0</v>
      </c>
      <c r="AH2115" t="n">
        <v>0</v>
      </c>
      <c r="AI2115" t="inlineStr">
        <is>
          <t>Operationnel</t>
        </is>
      </c>
      <c r="AJ2115" t="inlineStr"/>
      <c r="AK2115" t="inlineStr">
        <is>
          <t>no impacts</t>
        </is>
      </c>
      <c r="AL2115" t="inlineStr">
        <is>
          <t>no impacts</t>
        </is>
      </c>
      <c r="AM2115" t="inlineStr">
        <is>
          <t>no impacts</t>
        </is>
      </c>
      <c r="AN2115" t="inlineStr">
        <is>
          <t>no impacts</t>
        </is>
      </c>
      <c r="AO2115" t="inlineStr"/>
      <c r="AP2115" t="inlineStr"/>
      <c r="AQ2115" t="inlineStr">
        <is>
          <t>ADM_087</t>
        </is>
      </c>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is>
          <t>ADM_087</t>
        </is>
      </c>
      <c r="BQ2115" t="inlineStr">
        <is>
          <t>Grid-Gen</t>
        </is>
      </c>
    </row>
    <row r="2116">
      <c r="A2116" t="inlineStr">
        <is>
          <t>Ngd-Bamyangal-II-IHS</t>
        </is>
      </c>
      <c r="B2116" t="inlineStr">
        <is>
          <t>ADM_085</t>
        </is>
      </c>
      <c r="C2116" t="inlineStr">
        <is>
          <t>Ngaoundere</t>
        </is>
      </c>
      <c r="D2116" t="inlineStr">
        <is>
          <t>IHS</t>
        </is>
      </c>
      <c r="E2116" t="inlineStr">
        <is>
          <t>Grid-Gen</t>
        </is>
      </c>
      <c r="F2116" t="inlineStr">
        <is>
          <t>ADAMAOUA</t>
        </is>
      </c>
      <c r="G2116" t="inlineStr">
        <is>
          <t>Ngaoundere</t>
        </is>
      </c>
      <c r="H2116" t="inlineStr">
        <is>
          <t>Huawei</t>
        </is>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inlineStr"/>
      <c r="AD2116" t="n">
        <v>0</v>
      </c>
      <c r="AE2116" t="n">
        <v>0</v>
      </c>
      <c r="AF2116" t="n">
        <v>0</v>
      </c>
      <c r="AG2116" t="n">
        <v>0</v>
      </c>
      <c r="AH2116" t="n">
        <v>0</v>
      </c>
      <c r="AI2116" t="inlineStr">
        <is>
          <t>Operationnel</t>
        </is>
      </c>
      <c r="AJ2116" t="inlineStr"/>
      <c r="AK2116" t="inlineStr">
        <is>
          <t>no impacts</t>
        </is>
      </c>
      <c r="AL2116" t="inlineStr">
        <is>
          <t>no impacts</t>
        </is>
      </c>
      <c r="AM2116" t="inlineStr">
        <is>
          <t>no impacts</t>
        </is>
      </c>
      <c r="AN2116" t="inlineStr">
        <is>
          <t>no impacts</t>
        </is>
      </c>
      <c r="AO2116" t="inlineStr"/>
      <c r="AP2116" t="inlineStr"/>
      <c r="AQ2116" t="inlineStr">
        <is>
          <t>ADM_085</t>
        </is>
      </c>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is>
          <t>ADM_085</t>
        </is>
      </c>
      <c r="BQ2116" t="inlineStr">
        <is>
          <t>Grid-Gen</t>
        </is>
      </c>
    </row>
    <row r="2117">
      <c r="A2117" t="inlineStr">
        <is>
          <t>Boko-Douala</t>
        </is>
      </c>
      <c r="B2117" t="inlineStr">
        <is>
          <t>LIT_240</t>
        </is>
      </c>
      <c r="C2117" t="inlineStr">
        <is>
          <t>Douala</t>
        </is>
      </c>
      <c r="D2117" t="inlineStr">
        <is>
          <t>IHS</t>
        </is>
      </c>
      <c r="E2117" t="inlineStr">
        <is>
          <t>Grid-Gen</t>
        </is>
      </c>
      <c r="F2117" t="inlineStr">
        <is>
          <t>LITTORAL</t>
        </is>
      </c>
      <c r="G2117" t="inlineStr">
        <is>
          <t>Douala</t>
        </is>
      </c>
      <c r="H2117" t="inlineStr">
        <is>
          <t>ZTE</t>
        </is>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inlineStr"/>
      <c r="AD2117" t="n">
        <v>0</v>
      </c>
      <c r="AE2117" t="n">
        <v>0</v>
      </c>
      <c r="AF2117" t="n">
        <v>0</v>
      </c>
      <c r="AG2117" t="n">
        <v>0</v>
      </c>
      <c r="AH2117" t="n">
        <v>0</v>
      </c>
      <c r="AI2117" t="inlineStr">
        <is>
          <t>Operationnel</t>
        </is>
      </c>
      <c r="AJ2117" t="inlineStr"/>
      <c r="AK2117" t="inlineStr">
        <is>
          <t>no impacts</t>
        </is>
      </c>
      <c r="AL2117" t="inlineStr">
        <is>
          <t>no impacts</t>
        </is>
      </c>
      <c r="AM2117" t="inlineStr">
        <is>
          <t>no impacts</t>
        </is>
      </c>
      <c r="AN2117" t="inlineStr">
        <is>
          <t>no impacts</t>
        </is>
      </c>
      <c r="AO2117" t="inlineStr"/>
      <c r="AP2117" t="inlineStr"/>
      <c r="AQ2117" t="inlineStr">
        <is>
          <t>LIT_240</t>
        </is>
      </c>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is>
          <t>LIT_240</t>
        </is>
      </c>
      <c r="BQ2117" t="inlineStr"/>
    </row>
    <row r="2118">
      <c r="A2118" t="inlineStr">
        <is>
          <t>Koupa-Kagnam</t>
        </is>
      </c>
      <c r="B2118" t="inlineStr">
        <is>
          <t>OST_114</t>
        </is>
      </c>
      <c r="C2118" t="inlineStr">
        <is>
          <t>OUEST</t>
        </is>
      </c>
      <c r="D2118" t="inlineStr">
        <is>
          <t>IHS</t>
        </is>
      </c>
      <c r="E2118" t="inlineStr">
        <is>
          <t>Grid-Gen</t>
        </is>
      </c>
      <c r="F2118" t="inlineStr">
        <is>
          <t>OUEST</t>
        </is>
      </c>
      <c r="G2118" t="inlineStr">
        <is>
          <t>Koupa-Kagnam</t>
        </is>
      </c>
      <c r="H2118" t="inlineStr">
        <is>
          <t>HUAWEI</t>
        </is>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inlineStr"/>
      <c r="AD2118" t="n">
        <v>0</v>
      </c>
      <c r="AE2118" t="n">
        <v>0</v>
      </c>
      <c r="AF2118" t="n">
        <v>0</v>
      </c>
      <c r="AG2118" t="n">
        <v>0</v>
      </c>
      <c r="AH2118" t="n">
        <v>0</v>
      </c>
      <c r="AI2118" t="inlineStr">
        <is>
          <t>Operationnel</t>
        </is>
      </c>
      <c r="AJ2118" t="inlineStr"/>
      <c r="AK2118" t="inlineStr">
        <is>
          <t>no impacts</t>
        </is>
      </c>
      <c r="AL2118" t="inlineStr">
        <is>
          <t>no impacts</t>
        </is>
      </c>
      <c r="AM2118" t="inlineStr">
        <is>
          <t>no impacts</t>
        </is>
      </c>
      <c r="AN2118" t="inlineStr">
        <is>
          <t>no impacts</t>
        </is>
      </c>
      <c r="AO2118" t="inlineStr"/>
      <c r="AP2118" t="inlineStr"/>
      <c r="AQ2118" t="inlineStr">
        <is>
          <t>OST_114</t>
        </is>
      </c>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is>
          <t>Grid-Gen</t>
        </is>
      </c>
    </row>
    <row r="2119">
      <c r="A2119" t="inlineStr">
        <is>
          <t>Rey-Bouba</t>
        </is>
      </c>
      <c r="B2119" t="inlineStr">
        <is>
          <t>NRD_023</t>
        </is>
      </c>
      <c r="C2119" t="inlineStr">
        <is>
          <t>NORD</t>
        </is>
      </c>
      <c r="D2119" t="inlineStr">
        <is>
          <t>IHS</t>
        </is>
      </c>
      <c r="E2119" t="inlineStr">
        <is>
          <t>Grid-Gen</t>
        </is>
      </c>
      <c r="F2119" t="inlineStr">
        <is>
          <t>NORD</t>
        </is>
      </c>
      <c r="G2119" t="inlineStr">
        <is>
          <t>Rey-bouba</t>
        </is>
      </c>
      <c r="H2119" t="inlineStr">
        <is>
          <t>Huawei</t>
        </is>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inlineStr"/>
      <c r="AD2119" t="n">
        <v>0</v>
      </c>
      <c r="AE2119" t="n">
        <v>0</v>
      </c>
      <c r="AF2119" t="n">
        <v>0</v>
      </c>
      <c r="AG2119" t="n">
        <v>0</v>
      </c>
      <c r="AH2119" t="n">
        <v>0</v>
      </c>
      <c r="AI2119" t="inlineStr">
        <is>
          <t>Operationnel</t>
        </is>
      </c>
      <c r="AJ2119" t="inlineStr"/>
      <c r="AK2119" t="inlineStr">
        <is>
          <t>no impacts</t>
        </is>
      </c>
      <c r="AL2119" t="inlineStr">
        <is>
          <t>no impacts</t>
        </is>
      </c>
      <c r="AM2119" t="inlineStr">
        <is>
          <t>no impacts</t>
        </is>
      </c>
      <c r="AN2119" t="inlineStr">
        <is>
          <t>no impacts</t>
        </is>
      </c>
      <c r="AO2119" t="inlineStr"/>
      <c r="AP2119" t="inlineStr"/>
      <c r="AQ2119" t="inlineStr">
        <is>
          <t>NRD_023</t>
        </is>
      </c>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is>
          <t>NRD_023</t>
        </is>
      </c>
      <c r="BQ2119" t="inlineStr">
        <is>
          <t>Gen-Lithium</t>
        </is>
      </c>
    </row>
    <row r="2120">
      <c r="A2120" t="inlineStr">
        <is>
          <t>Tchollire</t>
        </is>
      </c>
      <c r="B2120" t="inlineStr">
        <is>
          <t>NRD_008</t>
        </is>
      </c>
      <c r="C2120" t="inlineStr">
        <is>
          <t>NORD</t>
        </is>
      </c>
      <c r="D2120" t="inlineStr">
        <is>
          <t>IHS</t>
        </is>
      </c>
      <c r="E2120" t="inlineStr">
        <is>
          <t>Grid-Hybrid-Gen</t>
        </is>
      </c>
      <c r="F2120" t="inlineStr">
        <is>
          <t>NORD</t>
        </is>
      </c>
      <c r="G2120" t="inlineStr">
        <is>
          <t>Tchollire</t>
        </is>
      </c>
      <c r="H2120" t="inlineStr">
        <is>
          <t>HUAWEI</t>
        </is>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inlineStr"/>
      <c r="AD2120" t="n">
        <v>0</v>
      </c>
      <c r="AE2120" t="n">
        <v>0</v>
      </c>
      <c r="AF2120" t="n">
        <v>0</v>
      </c>
      <c r="AG2120" t="n">
        <v>0</v>
      </c>
      <c r="AH2120" t="n">
        <v>0</v>
      </c>
      <c r="AI2120" t="inlineStr">
        <is>
          <t>Operationnel</t>
        </is>
      </c>
      <c r="AJ2120" t="inlineStr"/>
      <c r="AK2120" t="inlineStr">
        <is>
          <t>no impacts</t>
        </is>
      </c>
      <c r="AL2120" t="inlineStr">
        <is>
          <t>no impacts</t>
        </is>
      </c>
      <c r="AM2120" t="inlineStr">
        <is>
          <t>no impacts</t>
        </is>
      </c>
      <c r="AN2120" t="inlineStr">
        <is>
          <t>no impacts</t>
        </is>
      </c>
      <c r="AO2120" t="inlineStr"/>
      <c r="AP2120" t="inlineStr"/>
      <c r="AQ2120" t="inlineStr">
        <is>
          <t>NRD_008</t>
        </is>
      </c>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is>
          <t>NRD_008</t>
        </is>
      </c>
      <c r="BQ2120" t="inlineStr">
        <is>
          <t>Grid-Gen</t>
        </is>
      </c>
    </row>
    <row r="2121">
      <c r="A2121" t="inlineStr">
        <is>
          <t>Gouna</t>
        </is>
      </c>
      <c r="B2121" t="inlineStr">
        <is>
          <t>NRD_031</t>
        </is>
      </c>
      <c r="C2121" t="inlineStr">
        <is>
          <t>NORD</t>
        </is>
      </c>
      <c r="D2121" t="inlineStr">
        <is>
          <t>IHS</t>
        </is>
      </c>
      <c r="E2121" t="inlineStr">
        <is>
          <t>Solar-Gen</t>
        </is>
      </c>
      <c r="F2121" t="inlineStr">
        <is>
          <t>NORD</t>
        </is>
      </c>
      <c r="G2121" t="inlineStr">
        <is>
          <t>Gouna</t>
        </is>
      </c>
      <c r="H2121" t="inlineStr">
        <is>
          <t>HUAWEI</t>
        </is>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inlineStr"/>
      <c r="AD2121" t="n">
        <v>0</v>
      </c>
      <c r="AE2121" t="n">
        <v>0</v>
      </c>
      <c r="AF2121" t="n">
        <v>0</v>
      </c>
      <c r="AG2121" t="n">
        <v>0</v>
      </c>
      <c r="AH2121" t="n">
        <v>0</v>
      </c>
      <c r="AI2121" t="inlineStr">
        <is>
          <t>Operationnel</t>
        </is>
      </c>
      <c r="AJ2121" t="inlineStr"/>
      <c r="AK2121" t="inlineStr">
        <is>
          <t>no impacts</t>
        </is>
      </c>
      <c r="AL2121" t="inlineStr">
        <is>
          <t>no impacts</t>
        </is>
      </c>
      <c r="AM2121" t="inlineStr">
        <is>
          <t>no impacts</t>
        </is>
      </c>
      <c r="AN2121" t="inlineStr">
        <is>
          <t>no impacts</t>
        </is>
      </c>
      <c r="AO2121" t="inlineStr"/>
      <c r="AP2121" t="inlineStr"/>
      <c r="AQ2121" t="inlineStr">
        <is>
          <t>NRD_031</t>
        </is>
      </c>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is>
          <t>NRD_031</t>
        </is>
      </c>
      <c r="BQ2121" t="inlineStr">
        <is>
          <t>Grid-Gen-Lithium</t>
        </is>
      </c>
    </row>
    <row r="2122">
      <c r="A2122" t="inlineStr">
        <is>
          <t>Pitchoumba</t>
        </is>
      </c>
      <c r="B2122" t="inlineStr">
        <is>
          <t>NRD_171</t>
        </is>
      </c>
      <c r="C2122" t="inlineStr">
        <is>
          <t>NORD</t>
        </is>
      </c>
      <c r="D2122" t="inlineStr">
        <is>
          <t>CAMUSAT</t>
        </is>
      </c>
      <c r="E2122" t="inlineStr">
        <is>
          <t>Hybrid Solar - S3</t>
        </is>
      </c>
      <c r="F2122" t="inlineStr">
        <is>
          <t>NORD</t>
        </is>
      </c>
      <c r="G2122" t="inlineStr">
        <is>
          <t>PITCHOUMBA</t>
        </is>
      </c>
      <c r="H2122" t="inlineStr">
        <is>
          <t>HUAWEI</t>
        </is>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inlineStr"/>
      <c r="AD2122" t="n">
        <v>0</v>
      </c>
      <c r="AE2122" t="n">
        <v>0</v>
      </c>
      <c r="AF2122" t="n">
        <v>0</v>
      </c>
      <c r="AG2122" t="n">
        <v>0</v>
      </c>
      <c r="AH2122" t="n">
        <v>0</v>
      </c>
      <c r="AI2122" t="inlineStr">
        <is>
          <t>Operationnel</t>
        </is>
      </c>
      <c r="AJ2122" t="inlineStr"/>
      <c r="AK2122" t="inlineStr">
        <is>
          <t>no impacts</t>
        </is>
      </c>
      <c r="AL2122" t="inlineStr">
        <is>
          <t>no impacts</t>
        </is>
      </c>
      <c r="AM2122" t="inlineStr">
        <is>
          <t>no impacts</t>
        </is>
      </c>
      <c r="AN2122" t="inlineStr">
        <is>
          <t>no impacts</t>
        </is>
      </c>
      <c r="AO2122" t="inlineStr"/>
      <c r="AP2122" t="inlineStr"/>
      <c r="AQ2122" t="inlineStr">
        <is>
          <t>NRD_171</t>
        </is>
      </c>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is>
          <t>Grid-Gen</t>
        </is>
      </c>
    </row>
    <row r="2123">
      <c r="A2123" t="inlineStr">
        <is>
          <t>Lagdo-Marche</t>
        </is>
      </c>
      <c r="B2123" t="inlineStr">
        <is>
          <t>NRD_077</t>
        </is>
      </c>
      <c r="C2123" t="inlineStr">
        <is>
          <t>NORD</t>
        </is>
      </c>
      <c r="D2123" t="inlineStr">
        <is>
          <t>IHS</t>
        </is>
      </c>
      <c r="E2123" t="inlineStr">
        <is>
          <t>Grid-Gen</t>
        </is>
      </c>
      <c r="F2123" t="inlineStr">
        <is>
          <t>NORD</t>
        </is>
      </c>
      <c r="G2123" t="inlineStr">
        <is>
          <t>Lagdo</t>
        </is>
      </c>
      <c r="H2123" t="inlineStr">
        <is>
          <t>HUAWEI</t>
        </is>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inlineStr"/>
      <c r="AD2123" t="n">
        <v>0</v>
      </c>
      <c r="AE2123" t="n">
        <v>0</v>
      </c>
      <c r="AF2123" t="n">
        <v>0</v>
      </c>
      <c r="AG2123" t="n">
        <v>0</v>
      </c>
      <c r="AH2123" t="n">
        <v>0</v>
      </c>
      <c r="AI2123" t="inlineStr">
        <is>
          <t>Operationnel</t>
        </is>
      </c>
      <c r="AJ2123" t="inlineStr"/>
      <c r="AK2123" t="inlineStr">
        <is>
          <t>no impacts</t>
        </is>
      </c>
      <c r="AL2123" t="inlineStr">
        <is>
          <t>no impacts</t>
        </is>
      </c>
      <c r="AM2123" t="inlineStr">
        <is>
          <t>no impacts</t>
        </is>
      </c>
      <c r="AN2123" t="inlineStr">
        <is>
          <t>no impacts</t>
        </is>
      </c>
      <c r="AO2123" t="inlineStr"/>
      <c r="AP2123" t="inlineStr"/>
      <c r="AQ2123" t="inlineStr">
        <is>
          <t>NRD_077</t>
        </is>
      </c>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is>
          <t>NRD_077</t>
        </is>
      </c>
      <c r="BQ2123" t="inlineStr">
        <is>
          <t>Grid-Gen</t>
        </is>
      </c>
    </row>
    <row r="2124">
      <c r="A2124" t="inlineStr">
        <is>
          <t>Lagdo</t>
        </is>
      </c>
      <c r="B2124" t="inlineStr">
        <is>
          <t>NRD_012</t>
        </is>
      </c>
      <c r="C2124" t="inlineStr">
        <is>
          <t>NORD</t>
        </is>
      </c>
      <c r="D2124" t="inlineStr">
        <is>
          <t>IHS</t>
        </is>
      </c>
      <c r="E2124" t="inlineStr">
        <is>
          <t>Grid-Gen</t>
        </is>
      </c>
      <c r="F2124" t="inlineStr">
        <is>
          <t>NORD</t>
        </is>
      </c>
      <c r="G2124" t="inlineStr">
        <is>
          <t>Lagdo</t>
        </is>
      </c>
      <c r="H2124" t="inlineStr">
        <is>
          <t>HUAWEI</t>
        </is>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inlineStr"/>
      <c r="AD2124" t="n">
        <v>0</v>
      </c>
      <c r="AE2124" t="n">
        <v>0</v>
      </c>
      <c r="AF2124" t="n">
        <v>0</v>
      </c>
      <c r="AG2124" t="n">
        <v>0</v>
      </c>
      <c r="AH2124" t="n">
        <v>0</v>
      </c>
      <c r="AI2124" t="inlineStr">
        <is>
          <t>Operationnel</t>
        </is>
      </c>
      <c r="AJ2124" t="inlineStr"/>
      <c r="AK2124" t="inlineStr">
        <is>
          <t>no impacts</t>
        </is>
      </c>
      <c r="AL2124" t="inlineStr">
        <is>
          <t>no impacts</t>
        </is>
      </c>
      <c r="AM2124" t="inlineStr">
        <is>
          <t>no impacts</t>
        </is>
      </c>
      <c r="AN2124" t="inlineStr">
        <is>
          <t>no impacts</t>
        </is>
      </c>
      <c r="AO2124" t="inlineStr"/>
      <c r="AP2124" t="inlineStr"/>
      <c r="AQ2124" t="inlineStr">
        <is>
          <t>NRD_012</t>
        </is>
      </c>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is>
          <t>NRD_012</t>
        </is>
      </c>
      <c r="BQ2124" t="inlineStr">
        <is>
          <t>Grid-Gen</t>
        </is>
      </c>
    </row>
    <row r="2125">
      <c r="A2125" t="inlineStr">
        <is>
          <t>Djarako</t>
        </is>
      </c>
      <c r="B2125" t="inlineStr">
        <is>
          <t>NRD_030</t>
        </is>
      </c>
      <c r="C2125" t="inlineStr">
        <is>
          <t>NORD</t>
        </is>
      </c>
      <c r="D2125" t="inlineStr">
        <is>
          <t>IHS</t>
        </is>
      </c>
      <c r="E2125" t="inlineStr">
        <is>
          <t>Gen Only</t>
        </is>
      </c>
      <c r="F2125" t="inlineStr">
        <is>
          <t>NORD</t>
        </is>
      </c>
      <c r="G2125" t="inlineStr">
        <is>
          <t>Djarako</t>
        </is>
      </c>
      <c r="H2125" t="inlineStr">
        <is>
          <t>HUAWEI</t>
        </is>
      </c>
      <c r="I2125" t="n">
        <v>0</v>
      </c>
      <c r="J2125" t="n">
        <v>0</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inlineStr"/>
      <c r="AD2125" t="n">
        <v>0</v>
      </c>
      <c r="AE2125" t="n">
        <v>0</v>
      </c>
      <c r="AF2125" t="n">
        <v>0</v>
      </c>
      <c r="AG2125" t="n">
        <v>0</v>
      </c>
      <c r="AH2125" t="n">
        <v>0</v>
      </c>
      <c r="AI2125" t="inlineStr">
        <is>
          <t>Operationnel</t>
        </is>
      </c>
      <c r="AJ2125" t="inlineStr"/>
      <c r="AK2125" t="inlineStr">
        <is>
          <t>no impacts</t>
        </is>
      </c>
      <c r="AL2125" t="inlineStr">
        <is>
          <t>no impacts</t>
        </is>
      </c>
      <c r="AM2125" t="inlineStr">
        <is>
          <t>no impacts</t>
        </is>
      </c>
      <c r="AN2125" t="inlineStr">
        <is>
          <t>no impacts</t>
        </is>
      </c>
      <c r="AO2125" t="inlineStr"/>
      <c r="AP2125" t="inlineStr"/>
      <c r="AQ2125" t="inlineStr">
        <is>
          <t>NRD_030</t>
        </is>
      </c>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is>
          <t>NRD_030</t>
        </is>
      </c>
      <c r="BQ2125" t="inlineStr">
        <is>
          <t>Grid-Gen</t>
        </is>
      </c>
    </row>
    <row r="2126">
      <c r="A2126" t="inlineStr">
        <is>
          <t>Bonawon</t>
        </is>
      </c>
      <c r="B2126" t="inlineStr">
        <is>
          <t>LIT_400</t>
        </is>
      </c>
      <c r="C2126" t="inlineStr">
        <is>
          <t>Douala</t>
        </is>
      </c>
      <c r="D2126" t="inlineStr">
        <is>
          <t>IHS</t>
        </is>
      </c>
      <c r="E2126" t="inlineStr">
        <is>
          <t>Grid-Gen</t>
        </is>
      </c>
      <c r="F2126" t="inlineStr">
        <is>
          <t>LITTORAL</t>
        </is>
      </c>
      <c r="G2126" t="inlineStr">
        <is>
          <t>Douala</t>
        </is>
      </c>
      <c r="H2126" t="inlineStr">
        <is>
          <t>ZTE</t>
        </is>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inlineStr"/>
      <c r="AD2126" t="n">
        <v>0</v>
      </c>
      <c r="AE2126" t="n">
        <v>0</v>
      </c>
      <c r="AF2126" t="n">
        <v>0</v>
      </c>
      <c r="AG2126" t="n">
        <v>0</v>
      </c>
      <c r="AH2126" t="n">
        <v>0</v>
      </c>
      <c r="AI2126" t="inlineStr">
        <is>
          <t>Operationnel</t>
        </is>
      </c>
      <c r="AJ2126" t="inlineStr"/>
      <c r="AK2126" t="inlineStr">
        <is>
          <t>no impacts</t>
        </is>
      </c>
      <c r="AL2126" t="inlineStr">
        <is>
          <t>no impacts</t>
        </is>
      </c>
      <c r="AM2126" t="inlineStr">
        <is>
          <t>no impacts</t>
        </is>
      </c>
      <c r="AN2126" t="inlineStr">
        <is>
          <t>no impacts</t>
        </is>
      </c>
      <c r="AO2126" t="inlineStr"/>
      <c r="AP2126" t="inlineStr"/>
      <c r="AQ2126" t="inlineStr">
        <is>
          <t>LIT_400</t>
        </is>
      </c>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is>
          <t>LIT_400</t>
        </is>
      </c>
      <c r="BQ2126" t="inlineStr">
        <is>
          <t>Grid-Gen</t>
        </is>
      </c>
    </row>
    <row r="2127">
      <c r="A2127" t="inlineStr">
        <is>
          <t>Oyak</t>
        </is>
      </c>
      <c r="B2127" t="inlineStr">
        <is>
          <t>LIT_222</t>
        </is>
      </c>
      <c r="C2127" t="inlineStr">
        <is>
          <t>Douala</t>
        </is>
      </c>
      <c r="D2127" t="inlineStr">
        <is>
          <t>IHS</t>
        </is>
      </c>
      <c r="E2127" t="inlineStr">
        <is>
          <t>Grid-Gen</t>
        </is>
      </c>
      <c r="F2127" t="inlineStr">
        <is>
          <t>LITTORAL</t>
        </is>
      </c>
      <c r="G2127" t="inlineStr">
        <is>
          <t>Douala</t>
        </is>
      </c>
      <c r="H2127" t="inlineStr">
        <is>
          <t>ZTE</t>
        </is>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inlineStr"/>
      <c r="AD2127" t="n">
        <v>0</v>
      </c>
      <c r="AE2127" t="n">
        <v>0</v>
      </c>
      <c r="AF2127" t="n">
        <v>0</v>
      </c>
      <c r="AG2127" t="n">
        <v>0</v>
      </c>
      <c r="AH2127" t="n">
        <v>0</v>
      </c>
      <c r="AI2127" t="inlineStr">
        <is>
          <t>Operationnel</t>
        </is>
      </c>
      <c r="AJ2127" t="inlineStr"/>
      <c r="AK2127" t="inlineStr">
        <is>
          <t>no impacts</t>
        </is>
      </c>
      <c r="AL2127" t="inlineStr">
        <is>
          <t>no impacts</t>
        </is>
      </c>
      <c r="AM2127" t="inlineStr">
        <is>
          <t>no impacts</t>
        </is>
      </c>
      <c r="AN2127" t="inlineStr">
        <is>
          <t>no impacts</t>
        </is>
      </c>
      <c r="AO2127" t="inlineStr"/>
      <c r="AP2127" t="inlineStr"/>
      <c r="AQ2127" t="inlineStr">
        <is>
          <t>LIT_222</t>
        </is>
      </c>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is>
          <t>LIT_222</t>
        </is>
      </c>
      <c r="BQ2127" t="inlineStr"/>
    </row>
    <row r="2128">
      <c r="A2128" t="inlineStr">
        <is>
          <t>Chevreuil</t>
        </is>
      </c>
      <c r="B2128" t="inlineStr">
        <is>
          <t>LIT_018</t>
        </is>
      </c>
      <c r="C2128" t="inlineStr">
        <is>
          <t>Douala</t>
        </is>
      </c>
      <c r="D2128" t="inlineStr">
        <is>
          <t>IHS</t>
        </is>
      </c>
      <c r="E2128" t="inlineStr">
        <is>
          <t>Grid-Gen</t>
        </is>
      </c>
      <c r="F2128" t="inlineStr">
        <is>
          <t>LITTORAL</t>
        </is>
      </c>
      <c r="G2128" t="inlineStr">
        <is>
          <t>Douala</t>
        </is>
      </c>
      <c r="H2128" t="inlineStr">
        <is>
          <t>ZTE</t>
        </is>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inlineStr"/>
      <c r="AD2128" t="n">
        <v>0</v>
      </c>
      <c r="AE2128" t="n">
        <v>0</v>
      </c>
      <c r="AF2128" t="n">
        <v>0</v>
      </c>
      <c r="AG2128" t="n">
        <v>0</v>
      </c>
      <c r="AH2128" t="n">
        <v>0</v>
      </c>
      <c r="AI2128" t="inlineStr">
        <is>
          <t>Operationnel</t>
        </is>
      </c>
      <c r="AJ2128" t="inlineStr"/>
      <c r="AK2128" t="inlineStr">
        <is>
          <t>no impacts</t>
        </is>
      </c>
      <c r="AL2128" t="inlineStr">
        <is>
          <t>no impacts</t>
        </is>
      </c>
      <c r="AM2128" t="inlineStr">
        <is>
          <t>no impacts</t>
        </is>
      </c>
      <c r="AN2128" t="inlineStr">
        <is>
          <t>no impacts</t>
        </is>
      </c>
      <c r="AO2128" t="inlineStr"/>
      <c r="AP2128" t="inlineStr"/>
      <c r="AQ2128" t="inlineStr">
        <is>
          <t>LIT_018</t>
        </is>
      </c>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is>
          <t>LIT_018</t>
        </is>
      </c>
      <c r="BQ2128" t="inlineStr">
        <is>
          <t>Grid-Gen</t>
        </is>
      </c>
    </row>
    <row r="2129">
      <c r="A2129" t="inlineStr">
        <is>
          <t>Bfsam-Eveche-Carrefour</t>
        </is>
      </c>
      <c r="B2129" t="inlineStr">
        <is>
          <t>OST_066</t>
        </is>
      </c>
      <c r="C2129" t="inlineStr">
        <is>
          <t>Bafoussam</t>
        </is>
      </c>
      <c r="D2129" t="inlineStr">
        <is>
          <t>IHS</t>
        </is>
      </c>
      <c r="E2129" t="inlineStr">
        <is>
          <t>Grid-Gen</t>
        </is>
      </c>
      <c r="F2129" t="inlineStr">
        <is>
          <t>OUEST</t>
        </is>
      </c>
      <c r="G2129" t="inlineStr">
        <is>
          <t>Bafoussam</t>
        </is>
      </c>
      <c r="H2129" t="inlineStr">
        <is>
          <t>Huawei</t>
        </is>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inlineStr"/>
      <c r="AD2129" t="n">
        <v>0</v>
      </c>
      <c r="AE2129" t="n">
        <v>0</v>
      </c>
      <c r="AF2129" t="n">
        <v>0</v>
      </c>
      <c r="AG2129" t="n">
        <v>0</v>
      </c>
      <c r="AH2129" t="n">
        <v>0</v>
      </c>
      <c r="AI2129" t="inlineStr">
        <is>
          <t>Operationnel</t>
        </is>
      </c>
      <c r="AJ2129" t="inlineStr"/>
      <c r="AK2129" t="inlineStr">
        <is>
          <t>no impacts</t>
        </is>
      </c>
      <c r="AL2129" t="inlineStr">
        <is>
          <t>no impacts</t>
        </is>
      </c>
      <c r="AM2129" t="inlineStr">
        <is>
          <t>no impacts</t>
        </is>
      </c>
      <c r="AN2129" t="inlineStr">
        <is>
          <t>no impacts</t>
        </is>
      </c>
      <c r="AO2129" t="inlineStr"/>
      <c r="AP2129" t="inlineStr"/>
      <c r="AQ2129" t="inlineStr">
        <is>
          <t>OST_066</t>
        </is>
      </c>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is>
          <t>OST_066</t>
        </is>
      </c>
      <c r="BQ2129" t="inlineStr">
        <is>
          <t>Grid-Gen</t>
        </is>
      </c>
    </row>
    <row r="2130">
      <c r="A2130" t="inlineStr">
        <is>
          <t>Bilongue</t>
        </is>
      </c>
      <c r="B2130" t="inlineStr">
        <is>
          <t>LIT_425</t>
        </is>
      </c>
      <c r="C2130" t="inlineStr">
        <is>
          <t>Douala</t>
        </is>
      </c>
      <c r="D2130" t="inlineStr">
        <is>
          <t>IHS</t>
        </is>
      </c>
      <c r="E2130" t="inlineStr">
        <is>
          <t>Grid-Gen</t>
        </is>
      </c>
      <c r="F2130" t="inlineStr">
        <is>
          <t>LITTORAL</t>
        </is>
      </c>
      <c r="G2130" t="inlineStr">
        <is>
          <t>Douala</t>
        </is>
      </c>
      <c r="H2130" t="inlineStr">
        <is>
          <t>ZTE</t>
        </is>
      </c>
      <c r="I2130" t="n">
        <v>0</v>
      </c>
      <c r="J2130" t="n">
        <v>0</v>
      </c>
      <c r="K2130" t="n">
        <v>0</v>
      </c>
      <c r="L2130" t="n">
        <v>0</v>
      </c>
      <c r="M2130" t="n">
        <v>0</v>
      </c>
      <c r="N2130" t="n">
        <v>0</v>
      </c>
      <c r="O2130" t="n">
        <v>0</v>
      </c>
      <c r="P2130" t="n">
        <v>0</v>
      </c>
      <c r="Q2130" t="n">
        <v>0.4585755336968832</v>
      </c>
      <c r="R2130" t="n">
        <v>0</v>
      </c>
      <c r="S2130" t="n">
        <v>0</v>
      </c>
      <c r="T2130" t="n">
        <v>0</v>
      </c>
      <c r="U2130" t="n">
        <v>0</v>
      </c>
      <c r="V2130" t="n">
        <v>0</v>
      </c>
      <c r="W2130" t="n">
        <v>0</v>
      </c>
      <c r="X2130" t="n">
        <v>0</v>
      </c>
      <c r="Y2130" t="n">
        <v>0</v>
      </c>
      <c r="Z2130" t="n">
        <v>0</v>
      </c>
      <c r="AA2130" t="n">
        <v>0</v>
      </c>
      <c r="AB2130" t="n">
        <v>0</v>
      </c>
      <c r="AC2130" t="inlineStr"/>
      <c r="AD2130" t="n">
        <v>0</v>
      </c>
      <c r="AE2130" t="n">
        <v>0</v>
      </c>
      <c r="AF2130" t="n">
        <v>0</v>
      </c>
      <c r="AG2130" t="n">
        <v>0</v>
      </c>
      <c r="AH2130" t="n">
        <v>0</v>
      </c>
      <c r="AI2130" t="inlineStr">
        <is>
          <t>Operationnel</t>
        </is>
      </c>
      <c r="AJ2130" t="inlineStr"/>
      <c r="AK2130" t="inlineStr">
        <is>
          <t>no impacts</t>
        </is>
      </c>
      <c r="AL2130" t="inlineStr">
        <is>
          <t>no impacts</t>
        </is>
      </c>
      <c r="AM2130" t="inlineStr">
        <is>
          <t>no impacts</t>
        </is>
      </c>
      <c r="AN2130" t="inlineStr">
        <is>
          <t>no impacts</t>
        </is>
      </c>
      <c r="AO2130" t="inlineStr"/>
      <c r="AP2130" t="inlineStr"/>
      <c r="AQ2130" t="inlineStr">
        <is>
          <t>LIT_425</t>
        </is>
      </c>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is>
          <t>LIT_425</t>
        </is>
      </c>
      <c r="BQ2130" t="inlineStr">
        <is>
          <t>Grid-Gen</t>
        </is>
      </c>
    </row>
    <row r="2131">
      <c r="A2131" t="inlineStr">
        <is>
          <t>Ferme-Suisse</t>
        </is>
      </c>
      <c r="B2131" t="inlineStr">
        <is>
          <t>LIT_006</t>
        </is>
      </c>
      <c r="C2131" t="inlineStr">
        <is>
          <t>LITTORAL</t>
        </is>
      </c>
      <c r="D2131" t="inlineStr">
        <is>
          <t>IHS</t>
        </is>
      </c>
      <c r="E2131" t="inlineStr">
        <is>
          <t>Grid-Gen</t>
        </is>
      </c>
      <c r="F2131" t="inlineStr">
        <is>
          <t>LITTORAL</t>
        </is>
      </c>
      <c r="G2131" t="inlineStr">
        <is>
          <t>Ferme-Suisse</t>
        </is>
      </c>
      <c r="H2131" t="inlineStr">
        <is>
          <t>ZTE</t>
        </is>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inlineStr"/>
      <c r="AD2131" t="n">
        <v>0</v>
      </c>
      <c r="AE2131" t="n">
        <v>0</v>
      </c>
      <c r="AF2131" t="n">
        <v>0</v>
      </c>
      <c r="AG2131" t="n">
        <v>0</v>
      </c>
      <c r="AH2131" t="n">
        <v>0</v>
      </c>
      <c r="AI2131" t="inlineStr">
        <is>
          <t>Operationnel</t>
        </is>
      </c>
      <c r="AJ2131" t="inlineStr"/>
      <c r="AK2131" t="inlineStr">
        <is>
          <t>no impacts</t>
        </is>
      </c>
      <c r="AL2131" t="inlineStr">
        <is>
          <t>no impacts</t>
        </is>
      </c>
      <c r="AM2131" t="inlineStr">
        <is>
          <t>no impacts</t>
        </is>
      </c>
      <c r="AN2131" t="inlineStr">
        <is>
          <t>no impacts</t>
        </is>
      </c>
      <c r="AO2131" t="inlineStr"/>
      <c r="AP2131" t="inlineStr"/>
      <c r="AQ2131" t="inlineStr">
        <is>
          <t>LIT_006</t>
        </is>
      </c>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is>
          <t>LIT_006</t>
        </is>
      </c>
      <c r="BQ2131" t="inlineStr"/>
    </row>
    <row r="2132">
      <c r="A2132" t="inlineStr">
        <is>
          <t>Kompigna</t>
        </is>
      </c>
      <c r="B2132" t="inlineStr">
        <is>
          <t>LIT_111</t>
        </is>
      </c>
      <c r="C2132" t="inlineStr">
        <is>
          <t>LITTORAL</t>
        </is>
      </c>
      <c r="D2132" t="inlineStr">
        <is>
          <t>IHS</t>
        </is>
      </c>
      <c r="E2132" t="inlineStr">
        <is>
          <t>Grid-Gen</t>
        </is>
      </c>
      <c r="F2132" t="inlineStr">
        <is>
          <t>LITTORAL</t>
        </is>
      </c>
      <c r="G2132" t="inlineStr">
        <is>
          <t>Kompigna</t>
        </is>
      </c>
      <c r="H2132" t="inlineStr">
        <is>
          <t>ZTE</t>
        </is>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inlineStr"/>
      <c r="AD2132" t="n">
        <v>0</v>
      </c>
      <c r="AE2132" t="n">
        <v>0</v>
      </c>
      <c r="AF2132" t="n">
        <v>0</v>
      </c>
      <c r="AG2132" t="n">
        <v>0</v>
      </c>
      <c r="AH2132" t="n">
        <v>0</v>
      </c>
      <c r="AI2132" t="inlineStr">
        <is>
          <t>Operationnel</t>
        </is>
      </c>
      <c r="AJ2132" t="inlineStr"/>
      <c r="AK2132" t="inlineStr">
        <is>
          <t>no impacts</t>
        </is>
      </c>
      <c r="AL2132" t="inlineStr">
        <is>
          <t>no impacts</t>
        </is>
      </c>
      <c r="AM2132" t="inlineStr">
        <is>
          <t>no impacts</t>
        </is>
      </c>
      <c r="AN2132" t="inlineStr">
        <is>
          <t>no impacts</t>
        </is>
      </c>
      <c r="AO2132" t="inlineStr"/>
      <c r="AP2132" t="inlineStr"/>
      <c r="AQ2132" t="inlineStr">
        <is>
          <t>LIT_111</t>
        </is>
      </c>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is>
          <t>LIT_111</t>
        </is>
      </c>
      <c r="BQ2132" t="inlineStr"/>
    </row>
    <row r="2133">
      <c r="A2133" t="inlineStr">
        <is>
          <t>Kopongo</t>
        </is>
      </c>
      <c r="B2133" t="inlineStr">
        <is>
          <t>LIT_509</t>
        </is>
      </c>
      <c r="C2133" t="inlineStr">
        <is>
          <t>LITTORAL</t>
        </is>
      </c>
      <c r="D2133" t="inlineStr">
        <is>
          <t>IHS</t>
        </is>
      </c>
      <c r="E2133" t="inlineStr">
        <is>
          <t>Grid-Gen</t>
        </is>
      </c>
      <c r="F2133" t="inlineStr">
        <is>
          <t>LITTORAL</t>
        </is>
      </c>
      <c r="G2133" t="inlineStr">
        <is>
          <t>Kopongo</t>
        </is>
      </c>
      <c r="H2133" t="inlineStr">
        <is>
          <t>ZTE</t>
        </is>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inlineStr"/>
      <c r="AD2133" t="n">
        <v>0</v>
      </c>
      <c r="AE2133" t="n">
        <v>0</v>
      </c>
      <c r="AF2133" t="n">
        <v>0</v>
      </c>
      <c r="AG2133" t="n">
        <v>0</v>
      </c>
      <c r="AH2133" t="n">
        <v>0</v>
      </c>
      <c r="AI2133" t="inlineStr">
        <is>
          <t>Operationnel</t>
        </is>
      </c>
      <c r="AJ2133" t="inlineStr"/>
      <c r="AK2133" t="inlineStr">
        <is>
          <t>no impacts</t>
        </is>
      </c>
      <c r="AL2133" t="inlineStr">
        <is>
          <t>no impacts</t>
        </is>
      </c>
      <c r="AM2133" t="inlineStr">
        <is>
          <t>no impacts</t>
        </is>
      </c>
      <c r="AN2133" t="inlineStr">
        <is>
          <t>no impacts</t>
        </is>
      </c>
      <c r="AO2133" t="inlineStr"/>
      <c r="AP2133" t="inlineStr"/>
      <c r="AQ2133" t="inlineStr">
        <is>
          <t>LIT_509</t>
        </is>
      </c>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is>
          <t>LIT_509</t>
        </is>
      </c>
      <c r="BQ2133" t="inlineStr"/>
    </row>
    <row r="2134">
      <c r="A2134" t="inlineStr">
        <is>
          <t>Bagofit</t>
        </is>
      </c>
      <c r="B2134" t="inlineStr">
        <is>
          <t>EST_082</t>
        </is>
      </c>
      <c r="C2134" t="inlineStr">
        <is>
          <t>CENTRE</t>
        </is>
      </c>
      <c r="D2134" t="inlineStr">
        <is>
          <t>IHS</t>
        </is>
      </c>
      <c r="E2134" t="inlineStr">
        <is>
          <t>GenOnly</t>
        </is>
      </c>
      <c r="F2134" t="inlineStr">
        <is>
          <t>EST</t>
        </is>
      </c>
      <c r="G2134" t="inlineStr">
        <is>
          <t>Bagofit</t>
        </is>
      </c>
      <c r="H2134" t="inlineStr">
        <is>
          <t>ZTE</t>
        </is>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inlineStr"/>
      <c r="AD2134" t="n">
        <v>0</v>
      </c>
      <c r="AE2134" t="n">
        <v>0</v>
      </c>
      <c r="AF2134" t="n">
        <v>0</v>
      </c>
      <c r="AG2134" t="n">
        <v>0</v>
      </c>
      <c r="AH2134" t="n">
        <v>0</v>
      </c>
      <c r="AI2134" t="inlineStr">
        <is>
          <t>Operationnel</t>
        </is>
      </c>
      <c r="AJ2134" t="inlineStr"/>
      <c r="AK2134" t="inlineStr">
        <is>
          <t>no impacts</t>
        </is>
      </c>
      <c r="AL2134" t="inlineStr">
        <is>
          <t>no impacts</t>
        </is>
      </c>
      <c r="AM2134" t="inlineStr">
        <is>
          <t>no impacts</t>
        </is>
      </c>
      <c r="AN2134" t="inlineStr">
        <is>
          <t>no impacts</t>
        </is>
      </c>
      <c r="AO2134" t="inlineStr"/>
      <c r="AP2134" t="inlineStr"/>
      <c r="AQ2134" t="inlineStr">
        <is>
          <t>EST_082</t>
        </is>
      </c>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is>
          <t>EST_082</t>
        </is>
      </c>
      <c r="BQ2134" t="inlineStr"/>
    </row>
    <row r="2135">
      <c r="A2135" t="inlineStr">
        <is>
          <t>Ntoumba</t>
        </is>
      </c>
      <c r="B2135" t="inlineStr">
        <is>
          <t>CTR_355</t>
        </is>
      </c>
      <c r="C2135" t="inlineStr">
        <is>
          <t>CENTRE</t>
        </is>
      </c>
      <c r="D2135" t="inlineStr">
        <is>
          <t>IHS</t>
        </is>
      </c>
      <c r="E2135" t="inlineStr">
        <is>
          <t>Grid-Gen</t>
        </is>
      </c>
      <c r="F2135" t="inlineStr">
        <is>
          <t>CENTRE</t>
        </is>
      </c>
      <c r="G2135" t="inlineStr">
        <is>
          <t>Ntoumba</t>
        </is>
      </c>
      <c r="H2135" t="inlineStr">
        <is>
          <t>ZTE</t>
        </is>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inlineStr"/>
      <c r="AD2135" t="n">
        <v>0</v>
      </c>
      <c r="AE2135" t="n">
        <v>0</v>
      </c>
      <c r="AF2135" t="n">
        <v>0</v>
      </c>
      <c r="AG2135" t="n">
        <v>0</v>
      </c>
      <c r="AH2135" t="n">
        <v>0</v>
      </c>
      <c r="AI2135" t="inlineStr">
        <is>
          <t>Operationnel</t>
        </is>
      </c>
      <c r="AJ2135" t="inlineStr"/>
      <c r="AK2135" t="inlineStr">
        <is>
          <t>no impacts</t>
        </is>
      </c>
      <c r="AL2135" t="inlineStr">
        <is>
          <t>no impacts</t>
        </is>
      </c>
      <c r="AM2135" t="inlineStr">
        <is>
          <t>no impacts</t>
        </is>
      </c>
      <c r="AN2135" t="inlineStr">
        <is>
          <t>no impacts</t>
        </is>
      </c>
      <c r="AO2135" t="inlineStr"/>
      <c r="AP2135" t="inlineStr"/>
      <c r="AQ2135" t="inlineStr">
        <is>
          <t>CTR_355</t>
        </is>
      </c>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is>
          <t>CTR_355</t>
        </is>
      </c>
      <c r="BQ2135" t="inlineStr">
        <is>
          <t>Gen-Lithium</t>
        </is>
      </c>
    </row>
    <row r="2136">
      <c r="A2136" t="inlineStr">
        <is>
          <t>Meyo-Centre</t>
        </is>
      </c>
      <c r="B2136" t="inlineStr">
        <is>
          <t>CTR_145</t>
        </is>
      </c>
      <c r="C2136" t="inlineStr">
        <is>
          <t>CENTRE</t>
        </is>
      </c>
      <c r="D2136" t="inlineStr">
        <is>
          <t>IHS</t>
        </is>
      </c>
      <c r="E2136" t="inlineStr">
        <is>
          <t>Solar-Gen-Lithium</t>
        </is>
      </c>
      <c r="F2136" t="inlineStr">
        <is>
          <t>CENTRE</t>
        </is>
      </c>
      <c r="G2136" t="inlineStr">
        <is>
          <t>Meyo</t>
        </is>
      </c>
      <c r="H2136" t="inlineStr">
        <is>
          <t>ZTE</t>
        </is>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inlineStr"/>
      <c r="AD2136" t="n">
        <v>0</v>
      </c>
      <c r="AE2136" t="n">
        <v>0</v>
      </c>
      <c r="AF2136" t="n">
        <v>0</v>
      </c>
      <c r="AG2136" t="n">
        <v>0</v>
      </c>
      <c r="AH2136" t="n">
        <v>0</v>
      </c>
      <c r="AI2136" t="inlineStr">
        <is>
          <t>Operationnel</t>
        </is>
      </c>
      <c r="AJ2136" t="inlineStr"/>
      <c r="AK2136" t="inlineStr">
        <is>
          <t>no impacts</t>
        </is>
      </c>
      <c r="AL2136" t="inlineStr">
        <is>
          <t>no impacts</t>
        </is>
      </c>
      <c r="AM2136" t="inlineStr">
        <is>
          <t>no impacts</t>
        </is>
      </c>
      <c r="AN2136" t="inlineStr">
        <is>
          <t>no impacts</t>
        </is>
      </c>
      <c r="AO2136" t="inlineStr"/>
      <c r="AP2136" t="inlineStr"/>
      <c r="AQ2136" t="inlineStr">
        <is>
          <t>CTR_145</t>
        </is>
      </c>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is>
          <t>CTR_145</t>
        </is>
      </c>
      <c r="BQ2136" t="inlineStr">
        <is>
          <t>Gen-Lithium</t>
        </is>
      </c>
    </row>
    <row r="2137">
      <c r="A2137" t="inlineStr">
        <is>
          <t>Mengang-MTN</t>
        </is>
      </c>
      <c r="B2137" t="inlineStr">
        <is>
          <t>CTR_306</t>
        </is>
      </c>
      <c r="C2137" t="inlineStr">
        <is>
          <t>CENTRE</t>
        </is>
      </c>
      <c r="D2137" t="inlineStr">
        <is>
          <t>IHS</t>
        </is>
      </c>
      <c r="E2137" t="inlineStr">
        <is>
          <t>Grid-Gen</t>
        </is>
      </c>
      <c r="F2137" t="inlineStr">
        <is>
          <t>CENTRE</t>
        </is>
      </c>
      <c r="G2137" t="inlineStr">
        <is>
          <t>Mengang</t>
        </is>
      </c>
      <c r="H2137" t="inlineStr">
        <is>
          <t>ZTE</t>
        </is>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inlineStr"/>
      <c r="AD2137" t="n">
        <v>0</v>
      </c>
      <c r="AE2137" t="n">
        <v>0</v>
      </c>
      <c r="AF2137" t="n">
        <v>0</v>
      </c>
      <c r="AG2137" t="n">
        <v>0</v>
      </c>
      <c r="AH2137" t="n">
        <v>0</v>
      </c>
      <c r="AI2137" t="inlineStr">
        <is>
          <t>Operationnel</t>
        </is>
      </c>
      <c r="AJ2137" t="inlineStr"/>
      <c r="AK2137" t="inlineStr">
        <is>
          <t>no impacts</t>
        </is>
      </c>
      <c r="AL2137" t="inlineStr">
        <is>
          <t>no impacts</t>
        </is>
      </c>
      <c r="AM2137" t="inlineStr">
        <is>
          <t>no impacts</t>
        </is>
      </c>
      <c r="AN2137" t="inlineStr">
        <is>
          <t>no impacts</t>
        </is>
      </c>
      <c r="AO2137" t="inlineStr"/>
      <c r="AP2137" t="inlineStr"/>
      <c r="AQ2137" t="inlineStr">
        <is>
          <t>CTR_306</t>
        </is>
      </c>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is>
          <t>CTR_306</t>
        </is>
      </c>
      <c r="BQ2137" t="inlineStr">
        <is>
          <t>Gen-Lithium</t>
        </is>
      </c>
    </row>
    <row r="2138">
      <c r="A2138" t="inlineStr">
        <is>
          <t>Missole</t>
        </is>
      </c>
      <c r="B2138" t="inlineStr">
        <is>
          <t>LIT_227</t>
        </is>
      </c>
      <c r="C2138" t="inlineStr">
        <is>
          <t>LITTORAL</t>
        </is>
      </c>
      <c r="D2138" t="inlineStr">
        <is>
          <t>IHS</t>
        </is>
      </c>
      <c r="E2138" t="inlineStr">
        <is>
          <t>Hybrid-Gen</t>
        </is>
      </c>
      <c r="F2138" t="inlineStr">
        <is>
          <t>LITTORAL</t>
        </is>
      </c>
      <c r="G2138" t="inlineStr">
        <is>
          <t>Missole</t>
        </is>
      </c>
      <c r="H2138" t="inlineStr">
        <is>
          <t>ZTE</t>
        </is>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inlineStr"/>
      <c r="AD2138" t="n">
        <v>0</v>
      </c>
      <c r="AE2138" t="n">
        <v>0</v>
      </c>
      <c r="AF2138" t="n">
        <v>0</v>
      </c>
      <c r="AG2138" t="n">
        <v>0</v>
      </c>
      <c r="AH2138" t="n">
        <v>0</v>
      </c>
      <c r="AI2138" t="inlineStr">
        <is>
          <t>Operationnel</t>
        </is>
      </c>
      <c r="AJ2138" t="inlineStr"/>
      <c r="AK2138" t="inlineStr">
        <is>
          <t>SPARE-ISSUE</t>
        </is>
      </c>
      <c r="AL2138" t="inlineStr">
        <is>
          <t>SPARE-ISSUE</t>
        </is>
      </c>
      <c r="AM2138" t="inlineStr">
        <is>
          <t>Warehouse HUAWEI</t>
        </is>
      </c>
      <c r="AN2138" t="inlineStr">
        <is>
          <t>SPARE-ISSUE</t>
        </is>
      </c>
      <c r="AO2138" t="inlineStr">
        <is>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is>
      </c>
      <c r="AP2138" t="inlineStr">
        <is>
          <t>05/06/2026 cell zte) :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is>
      </c>
      <c r="AQ2138" t="inlineStr">
        <is>
          <t>LIT_227</t>
        </is>
      </c>
      <c r="AR2138" t="inlineStr"/>
      <c r="AS2138" t="inlineStr"/>
      <c r="AT2138" t="inlineStr"/>
      <c r="AU2138" t="inlineStr"/>
      <c r="AV2138" t="inlineStr"/>
      <c r="AW2138" t="inlineStr"/>
      <c r="AX2138" t="inlineStr"/>
      <c r="AY2138" t="inlineStr"/>
      <c r="AZ2138" t="inlineStr"/>
      <c r="BA2138" t="inlineStr">
        <is>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is>
      </c>
      <c r="BB2138" t="inlineStr">
        <is>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is>
      </c>
      <c r="BC2138" t="inlineStr">
        <is>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is>
      </c>
      <c r="BD2138" t="inlineStr"/>
      <c r="BE2138" t="inlineStr"/>
      <c r="BF2138" t="inlineStr"/>
      <c r="BG2138" t="inlineStr"/>
      <c r="BH2138" t="inlineStr"/>
      <c r="BI2138" t="inlineStr"/>
      <c r="BJ2138" t="inlineStr"/>
      <c r="BK2138" t="inlineStr"/>
      <c r="BL2138" t="inlineStr"/>
      <c r="BM2138" t="inlineStr"/>
      <c r="BN2138" t="inlineStr"/>
      <c r="BO2138" t="inlineStr"/>
      <c r="BP2138" t="inlineStr">
        <is>
          <t>LIT_227</t>
        </is>
      </c>
      <c r="BQ2138" t="inlineStr">
        <is>
          <t>Gen-Lithium</t>
        </is>
      </c>
    </row>
    <row r="2139">
      <c r="A2139" t="inlineStr">
        <is>
          <t>Ndokohok-IHS</t>
        </is>
      </c>
      <c r="B2139" t="inlineStr">
        <is>
          <t>OST_025</t>
        </is>
      </c>
      <c r="C2139" t="inlineStr">
        <is>
          <t>CENTRE</t>
        </is>
      </c>
      <c r="D2139" t="inlineStr">
        <is>
          <t>IHS</t>
        </is>
      </c>
      <c r="E2139" t="inlineStr">
        <is>
          <t>Grid-Gen</t>
        </is>
      </c>
      <c r="F2139" t="inlineStr">
        <is>
          <t>OUEST</t>
        </is>
      </c>
      <c r="G2139" t="inlineStr">
        <is>
          <t>Makenene</t>
        </is>
      </c>
      <c r="H2139" t="inlineStr">
        <is>
          <t>ZTE</t>
        </is>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inlineStr"/>
      <c r="AD2139" t="n">
        <v>0</v>
      </c>
      <c r="AE2139" t="n">
        <v>0</v>
      </c>
      <c r="AF2139" t="n">
        <v>0</v>
      </c>
      <c r="AG2139" t="n">
        <v>0</v>
      </c>
      <c r="AH2139" t="n">
        <v>0</v>
      </c>
      <c r="AI2139" t="inlineStr">
        <is>
          <t>Operationnel</t>
        </is>
      </c>
      <c r="AJ2139" t="inlineStr"/>
      <c r="AK2139" t="inlineStr">
        <is>
          <t>no impacts</t>
        </is>
      </c>
      <c r="AL2139" t="inlineStr">
        <is>
          <t>no impacts</t>
        </is>
      </c>
      <c r="AM2139" t="inlineStr">
        <is>
          <t>no impacts</t>
        </is>
      </c>
      <c r="AN2139" t="inlineStr">
        <is>
          <t>no impacts</t>
        </is>
      </c>
      <c r="AO2139" t="inlineStr"/>
      <c r="AP2139" t="inlineStr"/>
      <c r="AQ2139" t="inlineStr">
        <is>
          <t>OST_025</t>
        </is>
      </c>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is>
          <t>OST_025</t>
        </is>
      </c>
      <c r="BQ2139" t="inlineStr">
        <is>
          <t>Grid-Gen</t>
        </is>
      </c>
    </row>
    <row r="2140">
      <c r="A2140" t="inlineStr">
        <is>
          <t>Dibombari</t>
        </is>
      </c>
      <c r="B2140" t="inlineStr">
        <is>
          <t>LIT_187</t>
        </is>
      </c>
      <c r="C2140" t="inlineStr">
        <is>
          <t>LITTORAL</t>
        </is>
      </c>
      <c r="D2140" t="inlineStr">
        <is>
          <t>IHS</t>
        </is>
      </c>
      <c r="E2140" t="inlineStr">
        <is>
          <t>Grid-Gen</t>
        </is>
      </c>
      <c r="F2140" t="inlineStr">
        <is>
          <t>LITTORAL</t>
        </is>
      </c>
      <c r="G2140" t="inlineStr">
        <is>
          <t>Dibombari</t>
        </is>
      </c>
      <c r="H2140" t="inlineStr">
        <is>
          <t>ZTE</t>
        </is>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inlineStr"/>
      <c r="AD2140" t="n">
        <v>0</v>
      </c>
      <c r="AE2140" t="n">
        <v>0</v>
      </c>
      <c r="AF2140" t="n">
        <v>0</v>
      </c>
      <c r="AG2140" t="n">
        <v>0</v>
      </c>
      <c r="AH2140" t="n">
        <v>0</v>
      </c>
      <c r="AI2140" t="inlineStr">
        <is>
          <t>Operationnel</t>
        </is>
      </c>
      <c r="AJ2140" t="inlineStr"/>
      <c r="AK2140" t="inlineStr">
        <is>
          <t>no impacts</t>
        </is>
      </c>
      <c r="AL2140" t="inlineStr">
        <is>
          <t>no impacts</t>
        </is>
      </c>
      <c r="AM2140" t="inlineStr">
        <is>
          <t>no impacts</t>
        </is>
      </c>
      <c r="AN2140" t="inlineStr">
        <is>
          <t>no impacts</t>
        </is>
      </c>
      <c r="AO2140" t="inlineStr"/>
      <c r="AP2140" t="inlineStr"/>
      <c r="AQ2140" t="inlineStr">
        <is>
          <t>LIT_187</t>
        </is>
      </c>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is>
          <t>LIT_187</t>
        </is>
      </c>
      <c r="BQ2140" t="inlineStr">
        <is>
          <t>Grid-Gen</t>
        </is>
      </c>
    </row>
    <row r="2141">
      <c r="A2141" t="inlineStr">
        <is>
          <t>Sud-Cameroun-Hevea-Camtel</t>
        </is>
      </c>
      <c r="B2141" t="inlineStr">
        <is>
          <t>SUD_055</t>
        </is>
      </c>
      <c r="C2141" t="inlineStr">
        <is>
          <t>LITTORAL</t>
        </is>
      </c>
      <c r="D2141" t="inlineStr">
        <is>
          <t>CAMUSAT</t>
        </is>
      </c>
      <c r="E2141" t="inlineStr">
        <is>
          <t>Good Grid no GE - 8h</t>
        </is>
      </c>
      <c r="F2141" t="inlineStr">
        <is>
          <t>SUD</t>
        </is>
      </c>
      <c r="G2141" t="inlineStr">
        <is>
          <t>Niete</t>
        </is>
      </c>
      <c r="H2141" t="inlineStr">
        <is>
          <t>ZTE</t>
        </is>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inlineStr"/>
      <c r="AD2141" t="n">
        <v>0</v>
      </c>
      <c r="AE2141" t="n">
        <v>0</v>
      </c>
      <c r="AF2141" t="n">
        <v>0</v>
      </c>
      <c r="AG2141" t="n">
        <v>0</v>
      </c>
      <c r="AH2141" t="n">
        <v>0</v>
      </c>
      <c r="AI2141" t="inlineStr">
        <is>
          <t>Operationnel</t>
        </is>
      </c>
      <c r="AJ2141" t="inlineStr"/>
      <c r="AK2141" t="inlineStr">
        <is>
          <t>ENVTECH</t>
        </is>
      </c>
      <c r="AL2141" t="inlineStr">
        <is>
          <t>ENVTECH</t>
        </is>
      </c>
      <c r="AM2141" t="inlineStr">
        <is>
          <t>Sites strategiques, MLL, Pylone, etc.</t>
        </is>
      </c>
      <c r="AN2141" t="inlineStr">
        <is>
          <t>PASSIVE</t>
        </is>
      </c>
      <c r="AO2141" t="inlineStr">
        <is>
          <t>(05/06/2026 ocm ran 18h): 06.05.26: FME Kenfack is activated to check, update ASAP
Site is not supervised. Mobilize FME locally for tshoot / FME activated eta asap ||</t>
        </is>
      </c>
      <c r="AP2141" t="inlineStr">
        <is>
          <t>: 06.05.26 : FME Kenfack is activated to check, update ASAP Site is not supervised. Mobilize FME locally for tshoot / FME activated eta asap ||</t>
        </is>
      </c>
      <c r="AQ2141" t="inlineStr">
        <is>
          <t>SUD_055</t>
        </is>
      </c>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is>
          <t>(05/06/2026 ocm ran 18h): 06.05.26: FME Kenfack is activated to check, update ASAP
Site is not supervised. Mobilize FME locally for tshoot / FME activated eta asap</t>
        </is>
      </c>
      <c r="BH2141" t="inlineStr"/>
      <c r="BI2141" t="inlineStr"/>
      <c r="BJ2141" t="inlineStr"/>
      <c r="BK2141" t="inlineStr"/>
      <c r="BL2141" t="inlineStr"/>
      <c r="BM2141" t="inlineStr"/>
      <c r="BN2141" t="inlineStr"/>
      <c r="BO2141" t="inlineStr"/>
      <c r="BP2141" t="inlineStr"/>
      <c r="BQ2141" t="inlineStr"/>
    </row>
    <row r="2142">
      <c r="A2142" t="inlineStr">
        <is>
          <t>Bonalea</t>
        </is>
      </c>
      <c r="B2142" t="inlineStr">
        <is>
          <t>LIT_296</t>
        </is>
      </c>
      <c r="C2142" t="inlineStr">
        <is>
          <t>LITTORAL</t>
        </is>
      </c>
      <c r="D2142" t="inlineStr">
        <is>
          <t>IHS</t>
        </is>
      </c>
      <c r="E2142" t="inlineStr">
        <is>
          <t>Grid-Gen</t>
        </is>
      </c>
      <c r="F2142" t="inlineStr">
        <is>
          <t>LITTORAL</t>
        </is>
      </c>
      <c r="G2142" t="inlineStr">
        <is>
          <t>Bonalea</t>
        </is>
      </c>
      <c r="H2142" t="inlineStr">
        <is>
          <t>ZTE</t>
        </is>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inlineStr"/>
      <c r="AD2142" t="n">
        <v>0</v>
      </c>
      <c r="AE2142" t="n">
        <v>0</v>
      </c>
      <c r="AF2142" t="n">
        <v>0</v>
      </c>
      <c r="AG2142" t="n">
        <v>0</v>
      </c>
      <c r="AH2142" t="n">
        <v>0</v>
      </c>
      <c r="AI2142" t="inlineStr">
        <is>
          <t>Operationnel</t>
        </is>
      </c>
      <c r="AJ2142" t="inlineStr"/>
      <c r="AK2142" t="inlineStr">
        <is>
          <t>no impacts</t>
        </is>
      </c>
      <c r="AL2142" t="inlineStr">
        <is>
          <t>no impacts</t>
        </is>
      </c>
      <c r="AM2142" t="inlineStr">
        <is>
          <t>no impacts</t>
        </is>
      </c>
      <c r="AN2142" t="inlineStr">
        <is>
          <t>no impacts</t>
        </is>
      </c>
      <c r="AO2142" t="inlineStr"/>
      <c r="AP2142" t="inlineStr"/>
      <c r="AQ2142" t="inlineStr">
        <is>
          <t>LIT_296</t>
        </is>
      </c>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is>
          <t>LIT_296</t>
        </is>
      </c>
      <c r="BQ2142" t="inlineStr">
        <is>
          <t>Grid-Gen</t>
        </is>
      </c>
    </row>
    <row r="2143">
      <c r="A2143" t="inlineStr">
        <is>
          <t>Dogba-IHS</t>
        </is>
      </c>
      <c r="B2143" t="inlineStr">
        <is>
          <t>EXN_171</t>
        </is>
      </c>
      <c r="C2143" t="inlineStr">
        <is>
          <t>EXTREME-NORD</t>
        </is>
      </c>
      <c r="D2143" t="inlineStr">
        <is>
          <t>IHS</t>
        </is>
      </c>
      <c r="E2143" t="inlineStr">
        <is>
          <t>Gen Only</t>
        </is>
      </c>
      <c r="F2143" t="inlineStr">
        <is>
          <t>EXTREME-NORD</t>
        </is>
      </c>
      <c r="G2143" t="inlineStr">
        <is>
          <t>Dogba</t>
        </is>
      </c>
      <c r="H2143" t="inlineStr">
        <is>
          <t>NOKIA</t>
        </is>
      </c>
      <c r="I2143" t="n">
        <v>0.2845787430767871</v>
      </c>
      <c r="J2143" t="n">
        <v>0</v>
      </c>
      <c r="K2143" t="n">
        <v>0</v>
      </c>
      <c r="L2143" t="n">
        <v>0.00338886099494609</v>
      </c>
      <c r="M2143" t="n">
        <v>0.5440446889806042</v>
      </c>
      <c r="N2143" t="n">
        <v>0</v>
      </c>
      <c r="O2143" t="n">
        <v>0</v>
      </c>
      <c r="P2143" t="n">
        <v>0</v>
      </c>
      <c r="Q2143" t="n">
        <v>0</v>
      </c>
      <c r="R2143" t="n">
        <v>0.001783611049971644</v>
      </c>
      <c r="S2143" t="n">
        <v>1.576733968928255</v>
      </c>
      <c r="T2143" t="n">
        <v>0</v>
      </c>
      <c r="U2143" t="n">
        <v>3.413273167473144</v>
      </c>
      <c r="V2143" t="n">
        <v>0.4255356542398053</v>
      </c>
      <c r="W2143" t="n">
        <v>0</v>
      </c>
      <c r="X2143" t="n">
        <v>0</v>
      </c>
      <c r="Y2143" t="n">
        <v>0</v>
      </c>
      <c r="Z2143" t="n">
        <v>0</v>
      </c>
      <c r="AA2143" t="n">
        <v>0</v>
      </c>
      <c r="AB2143" t="n">
        <v>0</v>
      </c>
      <c r="AC2143" t="inlineStr"/>
      <c r="AD2143" t="n">
        <v>0</v>
      </c>
      <c r="AE2143" t="n">
        <v>0</v>
      </c>
      <c r="AF2143" t="n">
        <v>0</v>
      </c>
      <c r="AG2143" t="n">
        <v>0</v>
      </c>
      <c r="AH2143" t="n">
        <v>0</v>
      </c>
      <c r="AI2143" t="inlineStr">
        <is>
          <t>Insecurity</t>
        </is>
      </c>
      <c r="AJ2143" t="inlineStr"/>
      <c r="AK2143" t="inlineStr">
        <is>
          <t>no impacts</t>
        </is>
      </c>
      <c r="AL2143" t="inlineStr">
        <is>
          <t>no impacts</t>
        </is>
      </c>
      <c r="AM2143" t="inlineStr">
        <is>
          <t>no impacts</t>
        </is>
      </c>
      <c r="AN2143" t="inlineStr">
        <is>
          <t>no impacts</t>
        </is>
      </c>
      <c r="AO2143" t="inlineStr"/>
      <c r="AP2143" t="inlineStr"/>
      <c r="AQ2143" t="inlineStr">
        <is>
          <t>EXN_171</t>
        </is>
      </c>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is>
          <t>EXN_171</t>
        </is>
      </c>
      <c r="BQ2143" t="inlineStr"/>
    </row>
    <row r="2144">
      <c r="A2144" t="inlineStr">
        <is>
          <t>Bare</t>
        </is>
      </c>
      <c r="B2144" t="inlineStr">
        <is>
          <t>LIT_112</t>
        </is>
      </c>
      <c r="C2144" t="inlineStr">
        <is>
          <t>LITTORAL</t>
        </is>
      </c>
      <c r="D2144" t="inlineStr">
        <is>
          <t>IHS</t>
        </is>
      </c>
      <c r="E2144" t="inlineStr">
        <is>
          <t>Grid-Gen</t>
        </is>
      </c>
      <c r="F2144" t="inlineStr">
        <is>
          <t>LITTORAL</t>
        </is>
      </c>
      <c r="G2144" t="inlineStr">
        <is>
          <t>Bare</t>
        </is>
      </c>
      <c r="H2144" t="inlineStr">
        <is>
          <t>ZTE</t>
        </is>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inlineStr"/>
      <c r="AD2144" t="n">
        <v>0</v>
      </c>
      <c r="AE2144" t="n">
        <v>0</v>
      </c>
      <c r="AF2144" t="n">
        <v>0</v>
      </c>
      <c r="AG2144" t="n">
        <v>0</v>
      </c>
      <c r="AH2144" t="n">
        <v>0</v>
      </c>
      <c r="AI2144" t="inlineStr">
        <is>
          <t>Operationnel</t>
        </is>
      </c>
      <c r="AJ2144" t="inlineStr"/>
      <c r="AK2144" t="inlineStr">
        <is>
          <t>SPARE-ISSUE</t>
        </is>
      </c>
      <c r="AL2144" t="inlineStr">
        <is>
          <t>SPARE-ISSUE</t>
        </is>
      </c>
      <c r="AM2144" t="inlineStr">
        <is>
          <t>Warehouse HUAWEI</t>
        </is>
      </c>
      <c r="AN2144" t="inlineStr">
        <is>
          <t>SPARE-ISSUE</t>
        </is>
      </c>
      <c r="AO2144" t="inlineStr">
        <is>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is>
      </c>
      <c r="AP2144" t="inlineStr">
        <is>
          <t>05/06/2026 cell zte) :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is>
      </c>
      <c r="AQ2144" t="inlineStr">
        <is>
          <t>LIT_112</t>
        </is>
      </c>
      <c r="AR2144" t="inlineStr"/>
      <c r="AS2144" t="inlineStr"/>
      <c r="AT2144" t="inlineStr"/>
      <c r="AU2144" t="inlineStr"/>
      <c r="AV2144" t="inlineStr"/>
      <c r="AW2144" t="inlineStr"/>
      <c r="AX2144" t="inlineStr"/>
      <c r="AY2144" t="inlineStr"/>
      <c r="AZ2144" t="inlineStr"/>
      <c r="BA2144" t="inlineStr">
        <is>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is>
      </c>
      <c r="BB2144" t="inlineStr">
        <is>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is>
      </c>
      <c r="BC2144" t="inlineStr">
        <is>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is>
      </c>
      <c r="BD2144" t="inlineStr"/>
      <c r="BE2144" t="inlineStr"/>
      <c r="BF2144" t="inlineStr"/>
      <c r="BG2144" t="inlineStr"/>
      <c r="BH2144" t="inlineStr"/>
      <c r="BI2144" t="inlineStr"/>
      <c r="BJ2144" t="inlineStr"/>
      <c r="BK2144" t="inlineStr"/>
      <c r="BL2144" t="inlineStr"/>
      <c r="BM2144" t="inlineStr"/>
      <c r="BN2144" t="inlineStr"/>
      <c r="BO2144" t="inlineStr"/>
      <c r="BP2144" t="inlineStr">
        <is>
          <t>LIT_112</t>
        </is>
      </c>
      <c r="BQ2144" t="inlineStr">
        <is>
          <t>Grid-Gen-Lithium</t>
        </is>
      </c>
    </row>
    <row r="2145">
      <c r="A2145" t="inlineStr">
        <is>
          <t>Kola-IHS</t>
        </is>
      </c>
      <c r="B2145" t="inlineStr">
        <is>
          <t>LIT_764</t>
        </is>
      </c>
      <c r="C2145" t="inlineStr">
        <is>
          <t>LITTORAL</t>
        </is>
      </c>
      <c r="D2145" t="inlineStr">
        <is>
          <t>IHS</t>
        </is>
      </c>
      <c r="E2145" t="inlineStr">
        <is>
          <t>Grid-Gen</t>
        </is>
      </c>
      <c r="F2145" t="inlineStr">
        <is>
          <t>LITTORAL</t>
        </is>
      </c>
      <c r="G2145" t="inlineStr">
        <is>
          <t>Baaba</t>
        </is>
      </c>
      <c r="H2145" t="inlineStr">
        <is>
          <t>ZTE</t>
        </is>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inlineStr"/>
      <c r="AD2145" t="n">
        <v>0</v>
      </c>
      <c r="AE2145" t="n">
        <v>0</v>
      </c>
      <c r="AF2145" t="n">
        <v>0</v>
      </c>
      <c r="AG2145" t="n">
        <v>0</v>
      </c>
      <c r="AH2145" t="n">
        <v>0</v>
      </c>
      <c r="AI2145" t="inlineStr">
        <is>
          <t>Operationnel</t>
        </is>
      </c>
      <c r="AJ2145" t="inlineStr"/>
      <c r="AK2145" t="inlineStr">
        <is>
          <t>no impacts</t>
        </is>
      </c>
      <c r="AL2145" t="inlineStr">
        <is>
          <t>no impacts</t>
        </is>
      </c>
      <c r="AM2145" t="inlineStr">
        <is>
          <t>no impacts</t>
        </is>
      </c>
      <c r="AN2145" t="inlineStr">
        <is>
          <t>no impacts</t>
        </is>
      </c>
      <c r="AO2145" t="inlineStr"/>
      <c r="AP2145" t="inlineStr"/>
      <c r="AQ2145" t="inlineStr">
        <is>
          <t>LIT_764</t>
        </is>
      </c>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is>
          <t>LIT_764</t>
        </is>
      </c>
      <c r="BQ2145" t="inlineStr">
        <is>
          <t>Grid-Gen</t>
        </is>
      </c>
    </row>
    <row r="2146">
      <c r="A2146" t="inlineStr">
        <is>
          <t>Ndoulou-IHS</t>
        </is>
      </c>
      <c r="B2146" t="inlineStr">
        <is>
          <t>LIT_431</t>
        </is>
      </c>
      <c r="C2146" t="inlineStr">
        <is>
          <t>LITTORAL</t>
        </is>
      </c>
      <c r="D2146" t="inlineStr">
        <is>
          <t>IHS</t>
        </is>
      </c>
      <c r="E2146" t="inlineStr">
        <is>
          <t>Grid-Gen</t>
        </is>
      </c>
      <c r="F2146" t="inlineStr">
        <is>
          <t>LITTORAL</t>
        </is>
      </c>
      <c r="G2146" t="inlineStr">
        <is>
          <t>Ndoulou</t>
        </is>
      </c>
      <c r="H2146" t="inlineStr">
        <is>
          <t>ZTE</t>
        </is>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inlineStr"/>
      <c r="AD2146" t="n">
        <v>0</v>
      </c>
      <c r="AE2146" t="n">
        <v>0</v>
      </c>
      <c r="AF2146" t="n">
        <v>0</v>
      </c>
      <c r="AG2146" t="n">
        <v>0</v>
      </c>
      <c r="AH2146" t="n">
        <v>0</v>
      </c>
      <c r="AI2146" t="inlineStr">
        <is>
          <t>Operationnel</t>
        </is>
      </c>
      <c r="AJ2146" t="inlineStr"/>
      <c r="AK2146" t="inlineStr">
        <is>
          <t>no impacts</t>
        </is>
      </c>
      <c r="AL2146" t="inlineStr">
        <is>
          <t>no impacts</t>
        </is>
      </c>
      <c r="AM2146" t="inlineStr">
        <is>
          <t>no impacts</t>
        </is>
      </c>
      <c r="AN2146" t="inlineStr">
        <is>
          <t>no impacts</t>
        </is>
      </c>
      <c r="AO2146" t="inlineStr"/>
      <c r="AP2146" t="inlineStr"/>
      <c r="AQ2146" t="inlineStr">
        <is>
          <t>LIT_431</t>
        </is>
      </c>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is>
          <t>LIT_431</t>
        </is>
      </c>
      <c r="BQ2146" t="inlineStr"/>
    </row>
    <row r="2147">
      <c r="A2147" t="inlineStr">
        <is>
          <t>Manengole</t>
        </is>
      </c>
      <c r="B2147" t="inlineStr">
        <is>
          <t>LIT_356</t>
        </is>
      </c>
      <c r="C2147" t="inlineStr">
        <is>
          <t>LITTORAL</t>
        </is>
      </c>
      <c r="D2147" t="inlineStr">
        <is>
          <t>IHS</t>
        </is>
      </c>
      <c r="E2147" t="inlineStr">
        <is>
          <t>Grid-Gen</t>
        </is>
      </c>
      <c r="F2147" t="inlineStr">
        <is>
          <t>LITTORAL</t>
        </is>
      </c>
      <c r="G2147" t="inlineStr">
        <is>
          <t>Manengole</t>
        </is>
      </c>
      <c r="H2147" t="inlineStr">
        <is>
          <t>ZTE</t>
        </is>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inlineStr"/>
      <c r="AD2147" t="n">
        <v>0</v>
      </c>
      <c r="AE2147" t="n">
        <v>0</v>
      </c>
      <c r="AF2147" t="n">
        <v>0</v>
      </c>
      <c r="AG2147" t="n">
        <v>0</v>
      </c>
      <c r="AH2147" t="n">
        <v>0</v>
      </c>
      <c r="AI2147" t="inlineStr">
        <is>
          <t>Operationnel</t>
        </is>
      </c>
      <c r="AJ2147" t="inlineStr"/>
      <c r="AK2147" t="inlineStr">
        <is>
          <t>no impacts</t>
        </is>
      </c>
      <c r="AL2147" t="inlineStr">
        <is>
          <t>no impacts</t>
        </is>
      </c>
      <c r="AM2147" t="inlineStr">
        <is>
          <t>no impacts</t>
        </is>
      </c>
      <c r="AN2147" t="inlineStr">
        <is>
          <t>no impacts</t>
        </is>
      </c>
      <c r="AO2147" t="inlineStr"/>
      <c r="AP2147" t="inlineStr"/>
      <c r="AQ2147" t="inlineStr">
        <is>
          <t>LIT_356</t>
        </is>
      </c>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is>
          <t>LIT_356</t>
        </is>
      </c>
      <c r="BQ2147" t="inlineStr"/>
    </row>
    <row r="2148">
      <c r="A2148" t="inlineStr">
        <is>
          <t>Logbadjeck-IHS</t>
        </is>
      </c>
      <c r="B2148" t="inlineStr">
        <is>
          <t>LIT_503</t>
        </is>
      </c>
      <c r="C2148" t="inlineStr">
        <is>
          <t>LITTORAL</t>
        </is>
      </c>
      <c r="D2148" t="inlineStr">
        <is>
          <t>IHS</t>
        </is>
      </c>
      <c r="E2148" t="inlineStr">
        <is>
          <t>Grid-Gen</t>
        </is>
      </c>
      <c r="F2148" t="inlineStr">
        <is>
          <t>LITTORAL</t>
        </is>
      </c>
      <c r="G2148" t="inlineStr">
        <is>
          <t>Logbadjeck</t>
        </is>
      </c>
      <c r="H2148" t="inlineStr">
        <is>
          <t>ZTE</t>
        </is>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inlineStr"/>
      <c r="AD2148" t="n">
        <v>0</v>
      </c>
      <c r="AE2148" t="n">
        <v>0</v>
      </c>
      <c r="AF2148" t="n">
        <v>0</v>
      </c>
      <c r="AG2148" t="n">
        <v>0</v>
      </c>
      <c r="AH2148" t="n">
        <v>0</v>
      </c>
      <c r="AI2148" t="inlineStr">
        <is>
          <t>Operationnel</t>
        </is>
      </c>
      <c r="AJ2148" t="inlineStr"/>
      <c r="AK2148" t="inlineStr">
        <is>
          <t>no impacts</t>
        </is>
      </c>
      <c r="AL2148" t="inlineStr">
        <is>
          <t>no impacts</t>
        </is>
      </c>
      <c r="AM2148" t="inlineStr">
        <is>
          <t>no impacts</t>
        </is>
      </c>
      <c r="AN2148" t="inlineStr">
        <is>
          <t>no impacts</t>
        </is>
      </c>
      <c r="AO2148" t="inlineStr"/>
      <c r="AP2148" t="inlineStr"/>
      <c r="AQ2148" t="inlineStr">
        <is>
          <t>LIT_503</t>
        </is>
      </c>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is>
          <t>LIT_503</t>
        </is>
      </c>
      <c r="BQ2148" t="inlineStr">
        <is>
          <t>Gen-Lithium</t>
        </is>
      </c>
    </row>
    <row r="2149">
      <c r="A2149" t="inlineStr">
        <is>
          <t>Dizangue-KM14-IHS</t>
        </is>
      </c>
      <c r="B2149" t="inlineStr">
        <is>
          <t>LIT_496</t>
        </is>
      </c>
      <c r="C2149" t="inlineStr">
        <is>
          <t>LITTORAL</t>
        </is>
      </c>
      <c r="D2149" t="inlineStr">
        <is>
          <t>IHS</t>
        </is>
      </c>
      <c r="E2149" t="inlineStr">
        <is>
          <t>Grid-Gen</t>
        </is>
      </c>
      <c r="F2149" t="inlineStr">
        <is>
          <t>LITTORAL</t>
        </is>
      </c>
      <c r="G2149" t="inlineStr">
        <is>
          <t>Dizangue</t>
        </is>
      </c>
      <c r="H2149" t="inlineStr">
        <is>
          <t>ZTE</t>
        </is>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inlineStr"/>
      <c r="AD2149" t="n">
        <v>0</v>
      </c>
      <c r="AE2149" t="n">
        <v>0</v>
      </c>
      <c r="AF2149" t="n">
        <v>0</v>
      </c>
      <c r="AG2149" t="n">
        <v>0</v>
      </c>
      <c r="AH2149" t="n">
        <v>0</v>
      </c>
      <c r="AI2149" t="inlineStr">
        <is>
          <t>Operationnel</t>
        </is>
      </c>
      <c r="AJ2149" t="inlineStr"/>
      <c r="AK2149" t="inlineStr">
        <is>
          <t>no impacts</t>
        </is>
      </c>
      <c r="AL2149" t="inlineStr">
        <is>
          <t>no impacts</t>
        </is>
      </c>
      <c r="AM2149" t="inlineStr">
        <is>
          <t>no impacts</t>
        </is>
      </c>
      <c r="AN2149" t="inlineStr">
        <is>
          <t>no impacts</t>
        </is>
      </c>
      <c r="AO2149" t="inlineStr"/>
      <c r="AP2149" t="inlineStr"/>
      <c r="AQ2149" t="inlineStr">
        <is>
          <t>LIT_496</t>
        </is>
      </c>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is>
          <t>LIT_496</t>
        </is>
      </c>
      <c r="BQ2149" t="inlineStr">
        <is>
          <t>Grid-Gen-Lithium</t>
        </is>
      </c>
    </row>
    <row r="2150">
      <c r="A2150" t="inlineStr">
        <is>
          <t>Meyo-Nkoulou</t>
        </is>
      </c>
      <c r="B2150" t="inlineStr">
        <is>
          <t>SUD_117</t>
        </is>
      </c>
      <c r="C2150" t="inlineStr">
        <is>
          <t>CENTRE</t>
        </is>
      </c>
      <c r="D2150" t="inlineStr"/>
      <c r="E2150" t="inlineStr"/>
      <c r="F2150" t="inlineStr">
        <is>
          <t>SUD</t>
        </is>
      </c>
      <c r="G2150" t="inlineStr">
        <is>
          <t>Kyé-Ossi</t>
        </is>
      </c>
      <c r="H2150" t="inlineStr">
        <is>
          <t>ZTE</t>
        </is>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inlineStr"/>
      <c r="AD2150" t="n">
        <v>0</v>
      </c>
      <c r="AE2150" t="n">
        <v>0</v>
      </c>
      <c r="AF2150" t="n">
        <v>0</v>
      </c>
      <c r="AG2150" t="n">
        <v>0</v>
      </c>
      <c r="AH2150" t="n">
        <v>0</v>
      </c>
      <c r="AI2150" t="inlineStr">
        <is>
          <t>Operationnel</t>
        </is>
      </c>
      <c r="AJ2150" t="inlineStr"/>
      <c r="AK2150" t="inlineStr">
        <is>
          <t>no impacts</t>
        </is>
      </c>
      <c r="AL2150" t="inlineStr">
        <is>
          <t>no impacts</t>
        </is>
      </c>
      <c r="AM2150" t="inlineStr">
        <is>
          <t>no impacts</t>
        </is>
      </c>
      <c r="AN2150" t="inlineStr">
        <is>
          <t>no impacts</t>
        </is>
      </c>
      <c r="AO2150" t="inlineStr"/>
      <c r="AP2150" t="inlineStr"/>
      <c r="AQ2150" t="inlineStr">
        <is>
          <t>SUD_117</t>
        </is>
      </c>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is>
          <t>Grid-Gen</t>
        </is>
      </c>
    </row>
    <row r="2151">
      <c r="A2151" t="inlineStr">
        <is>
          <t>Mbongo-IHS</t>
        </is>
      </c>
      <c r="B2151" t="inlineStr">
        <is>
          <t>LIT_480</t>
        </is>
      </c>
      <c r="C2151" t="inlineStr">
        <is>
          <t>LITTORAL</t>
        </is>
      </c>
      <c r="D2151" t="inlineStr">
        <is>
          <t>IHS</t>
        </is>
      </c>
      <c r="E2151" t="inlineStr">
        <is>
          <t>Grid-Gen</t>
        </is>
      </c>
      <c r="F2151" t="inlineStr">
        <is>
          <t>LITTORAL</t>
        </is>
      </c>
      <c r="G2151" t="inlineStr">
        <is>
          <t>Mbongo</t>
        </is>
      </c>
      <c r="H2151" t="inlineStr">
        <is>
          <t>ZTE</t>
        </is>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inlineStr"/>
      <c r="AD2151" t="n">
        <v>0</v>
      </c>
      <c r="AE2151" t="n">
        <v>0</v>
      </c>
      <c r="AF2151" t="n">
        <v>0</v>
      </c>
      <c r="AG2151" t="n">
        <v>0</v>
      </c>
      <c r="AH2151" t="n">
        <v>0</v>
      </c>
      <c r="AI2151" t="inlineStr">
        <is>
          <t>Operationnel</t>
        </is>
      </c>
      <c r="AJ2151" t="inlineStr"/>
      <c r="AK2151" t="inlineStr">
        <is>
          <t>no impacts</t>
        </is>
      </c>
      <c r="AL2151" t="inlineStr">
        <is>
          <t>no impacts</t>
        </is>
      </c>
      <c r="AM2151" t="inlineStr">
        <is>
          <t>no impacts</t>
        </is>
      </c>
      <c r="AN2151" t="inlineStr">
        <is>
          <t>no impacts</t>
        </is>
      </c>
      <c r="AO2151" t="inlineStr"/>
      <c r="AP2151" t="inlineStr"/>
      <c r="AQ2151" t="inlineStr">
        <is>
          <t>LIT_480</t>
        </is>
      </c>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is>
          <t>LIT_480</t>
        </is>
      </c>
      <c r="BQ2151" t="inlineStr">
        <is>
          <t>Gen-Lithium</t>
        </is>
      </c>
    </row>
    <row r="2152">
      <c r="A2152" t="inlineStr">
        <is>
          <t>Apouh</t>
        </is>
      </c>
      <c r="B2152" t="inlineStr">
        <is>
          <t>LIT_512</t>
        </is>
      </c>
      <c r="C2152" t="inlineStr">
        <is>
          <t>LITTORAL</t>
        </is>
      </c>
      <c r="D2152" t="inlineStr">
        <is>
          <t>IHS</t>
        </is>
      </c>
      <c r="E2152" t="inlineStr">
        <is>
          <t>Grid-Gen</t>
        </is>
      </c>
      <c r="F2152" t="inlineStr">
        <is>
          <t>LITTORAL</t>
        </is>
      </c>
      <c r="G2152" t="inlineStr">
        <is>
          <t>Apouh</t>
        </is>
      </c>
      <c r="H2152" t="inlineStr">
        <is>
          <t>ZTE</t>
        </is>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inlineStr"/>
      <c r="AD2152" t="n">
        <v>0</v>
      </c>
      <c r="AE2152" t="n">
        <v>0</v>
      </c>
      <c r="AF2152" t="n">
        <v>0</v>
      </c>
      <c r="AG2152" t="n">
        <v>0</v>
      </c>
      <c r="AH2152" t="n">
        <v>0</v>
      </c>
      <c r="AI2152" t="inlineStr">
        <is>
          <t>Operationnel</t>
        </is>
      </c>
      <c r="AJ2152" t="inlineStr"/>
      <c r="AK2152" t="inlineStr">
        <is>
          <t>PDH</t>
        </is>
      </c>
      <c r="AL2152" t="inlineStr">
        <is>
          <t>TX ISSUE</t>
        </is>
      </c>
      <c r="AM2152" t="inlineStr">
        <is>
          <t>ODU HS</t>
        </is>
      </c>
      <c r="AN2152" t="inlineStr">
        <is>
          <t>ACTIVE</t>
        </is>
      </c>
      <c r="AO2152" t="inlineStr">
        <is>
          <t xml:space="preserve">(05/06/2026 ocm ran 10h): 06.05.26: FME en route pour le site pour suite des travaux, ETA=12H UTC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is>
      </c>
      <c r="AP2152" t="inlineStr">
        <is>
          <t>: 06.05.26 : FME en route pour le site pour suite des travaux, ETA=12H UTC 05.05.26 : Site UP mais instable après le travaux menés ce jour sur Dizangue, ODU spare à installer sur le canal main ce 06.05.26 05.05.26 : FME en route pour le site de Dizangue, ETA=11H UTC - FME sur site et travaux en cours 04.05.26 : FME en route pour le site, ETA=15H UTC. Travaux menés sans succès sur site et suite des travaux sur Dizangue ce 05.05.26, escalade faite au PM 03.05.2026 : Spare(ODU) Remplacee mais site toujours down. Le FME n'ayant pas la main sur le FE Dizangue pour troubleshooting. Recommande au FME de S''y rendre pour travaux Conjoint. Update ASAP 03.05.2026 : Spare(ODU) recu Ce matin FME en Rpoute ETA=13H 02.05.2026 : Spare(ODU) received to EDEA and Intervention will be done after Songoulou ETA=15H30 01.05.2026 : Spare MAD par OCM. ODU shipping to Edea ongoing ETD=01.05.2026 30.04.26 : ODU remis ce jour par OCM, ETD à préciser 28/04/2026 Odu MPT-MC 3DB20858AC 8GHz fautlty pas disponible au WH commande passé a OCM</t>
        </is>
      </c>
      <c r="AQ2152" t="inlineStr">
        <is>
          <t>LIT_512</t>
        </is>
      </c>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is>
          <t xml:space="preserve">(05/06/2026 ocm ran 10h): 06.05.26: FME en route pour le site pour suite des travaux, ETA=12H UTC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is>
      </c>
      <c r="BJ2152" t="inlineStr"/>
      <c r="BK2152" t="inlineStr"/>
      <c r="BL2152" t="inlineStr"/>
      <c r="BM2152" t="inlineStr"/>
      <c r="BN2152" t="inlineStr"/>
      <c r="BO2152" t="inlineStr"/>
      <c r="BP2152" t="inlineStr">
        <is>
          <t>LIT_512</t>
        </is>
      </c>
      <c r="BQ2152" t="inlineStr"/>
    </row>
    <row r="2153">
      <c r="A2153" t="inlineStr">
        <is>
          <t>Ndokok</t>
        </is>
      </c>
      <c r="B2153" t="inlineStr">
        <is>
          <t>CTR_059</t>
        </is>
      </c>
      <c r="C2153" t="inlineStr">
        <is>
          <t>LITTORAL</t>
        </is>
      </c>
      <c r="D2153" t="inlineStr">
        <is>
          <t>IHS</t>
        </is>
      </c>
      <c r="E2153" t="inlineStr">
        <is>
          <t>Grid-Gen</t>
        </is>
      </c>
      <c r="F2153" t="inlineStr">
        <is>
          <t>CENTRE</t>
        </is>
      </c>
      <c r="G2153" t="inlineStr">
        <is>
          <t>Ndokok</t>
        </is>
      </c>
      <c r="H2153" t="inlineStr">
        <is>
          <t>ZTE</t>
        </is>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inlineStr"/>
      <c r="AD2153" t="n">
        <v>0</v>
      </c>
      <c r="AE2153" t="n">
        <v>0</v>
      </c>
      <c r="AF2153" t="n">
        <v>0</v>
      </c>
      <c r="AG2153" t="n">
        <v>0</v>
      </c>
      <c r="AH2153" t="n">
        <v>0</v>
      </c>
      <c r="AI2153" t="inlineStr">
        <is>
          <t>Operationnel</t>
        </is>
      </c>
      <c r="AJ2153" t="inlineStr"/>
      <c r="AK2153" t="inlineStr">
        <is>
          <t>no impacts</t>
        </is>
      </c>
      <c r="AL2153" t="inlineStr">
        <is>
          <t>no impacts</t>
        </is>
      </c>
      <c r="AM2153" t="inlineStr">
        <is>
          <t>no impacts</t>
        </is>
      </c>
      <c r="AN2153" t="inlineStr">
        <is>
          <t>no impacts</t>
        </is>
      </c>
      <c r="AO2153" t="inlineStr"/>
      <c r="AP2153" t="inlineStr"/>
      <c r="AQ2153" t="inlineStr">
        <is>
          <t>CTR_059</t>
        </is>
      </c>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is>
          <t>CTR_059</t>
        </is>
      </c>
      <c r="BQ2153" t="inlineStr">
        <is>
          <t>Gen-Lithium</t>
        </is>
      </c>
    </row>
    <row r="2154">
      <c r="A2154" t="inlineStr">
        <is>
          <t>MISSOLE-II-PK35-IHS</t>
        </is>
      </c>
      <c r="B2154" t="inlineStr">
        <is>
          <t>LIT_750</t>
        </is>
      </c>
      <c r="C2154" t="inlineStr">
        <is>
          <t>LITTORAL</t>
        </is>
      </c>
      <c r="D2154" t="inlineStr"/>
      <c r="E2154" t="inlineStr"/>
      <c r="F2154" t="inlineStr">
        <is>
          <t>LITTORAL</t>
        </is>
      </c>
      <c r="G2154" t="inlineStr">
        <is>
          <t>Missole</t>
        </is>
      </c>
      <c r="H2154" t="inlineStr">
        <is>
          <t>ZTE</t>
        </is>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inlineStr"/>
      <c r="AD2154" t="n">
        <v>0</v>
      </c>
      <c r="AE2154" t="n">
        <v>0</v>
      </c>
      <c r="AF2154" t="n">
        <v>0</v>
      </c>
      <c r="AG2154" t="n">
        <v>0</v>
      </c>
      <c r="AH2154" t="n">
        <v>0</v>
      </c>
      <c r="AI2154" t="inlineStr">
        <is>
          <t>Operationnel</t>
        </is>
      </c>
      <c r="AJ2154" t="inlineStr"/>
      <c r="AK2154" t="inlineStr">
        <is>
          <t>no impacts</t>
        </is>
      </c>
      <c r="AL2154" t="inlineStr">
        <is>
          <t>no impacts</t>
        </is>
      </c>
      <c r="AM2154" t="inlineStr">
        <is>
          <t>no impacts</t>
        </is>
      </c>
      <c r="AN2154" t="inlineStr">
        <is>
          <t>no impacts</t>
        </is>
      </c>
      <c r="AO2154" t="inlineStr"/>
      <c r="AP2154" t="inlineStr"/>
      <c r="AQ2154" t="inlineStr">
        <is>
          <t>LIT_750</t>
        </is>
      </c>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is>
          <t>Gen-Lithium</t>
        </is>
      </c>
    </row>
    <row r="2155">
      <c r="A2155" t="inlineStr">
        <is>
          <t>Yembon</t>
        </is>
      </c>
      <c r="B2155" t="inlineStr">
        <is>
          <t>SUD_243</t>
        </is>
      </c>
      <c r="C2155" t="inlineStr">
        <is>
          <t>CENTRE</t>
        </is>
      </c>
      <c r="D2155" t="inlineStr">
        <is>
          <t>CAMUSAT</t>
        </is>
      </c>
      <c r="E2155" t="inlineStr">
        <is>
          <t>HGB</t>
        </is>
      </c>
      <c r="F2155" t="inlineStr">
        <is>
          <t>SUD</t>
        </is>
      </c>
      <c r="G2155" t="inlineStr">
        <is>
          <t>Yembon</t>
        </is>
      </c>
      <c r="H2155" t="inlineStr">
        <is>
          <t>ZTE</t>
        </is>
      </c>
      <c r="I2155" t="n">
        <v>0</v>
      </c>
      <c r="J2155" t="n">
        <v>0</v>
      </c>
      <c r="K2155" t="n">
        <v>0</v>
      </c>
      <c r="L2155" t="n">
        <v>0</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inlineStr"/>
      <c r="AD2155" t="n">
        <v>0</v>
      </c>
      <c r="AE2155" t="n">
        <v>0</v>
      </c>
      <c r="AF2155" t="n">
        <v>0</v>
      </c>
      <c r="AG2155" t="n">
        <v>0</v>
      </c>
      <c r="AH2155" t="n">
        <v>0</v>
      </c>
      <c r="AI2155" t="inlineStr">
        <is>
          <t>Operationnel</t>
        </is>
      </c>
      <c r="AJ2155" t="inlineStr"/>
      <c r="AK2155" t="inlineStr">
        <is>
          <t>no impacts</t>
        </is>
      </c>
      <c r="AL2155" t="inlineStr">
        <is>
          <t>no impacts</t>
        </is>
      </c>
      <c r="AM2155" t="inlineStr">
        <is>
          <t>no impacts</t>
        </is>
      </c>
      <c r="AN2155" t="inlineStr">
        <is>
          <t>no impacts</t>
        </is>
      </c>
      <c r="AO2155" t="inlineStr"/>
      <c r="AP2155" t="inlineStr"/>
      <c r="AQ2155" t="inlineStr">
        <is>
          <t>SUD_243</t>
        </is>
      </c>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is>
          <t>Grid-Gen</t>
        </is>
      </c>
    </row>
    <row r="2156">
      <c r="A2156" t="inlineStr">
        <is>
          <t>Mbomela-IHS</t>
        </is>
      </c>
      <c r="B2156" t="inlineStr">
        <is>
          <t>SUD_105</t>
        </is>
      </c>
      <c r="C2156" t="inlineStr">
        <is>
          <t>CENTRE</t>
        </is>
      </c>
      <c r="D2156" t="inlineStr">
        <is>
          <t>IHS</t>
        </is>
      </c>
      <c r="E2156" t="inlineStr">
        <is>
          <t>Gen-Lithium</t>
        </is>
      </c>
      <c r="F2156" t="inlineStr">
        <is>
          <t>SUD</t>
        </is>
      </c>
      <c r="G2156" t="inlineStr">
        <is>
          <t>Mbomela</t>
        </is>
      </c>
      <c r="H2156" t="inlineStr">
        <is>
          <t>ZTE</t>
        </is>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inlineStr"/>
      <c r="AD2156" t="n">
        <v>0</v>
      </c>
      <c r="AE2156" t="n">
        <v>0</v>
      </c>
      <c r="AF2156" t="n">
        <v>0</v>
      </c>
      <c r="AG2156" t="n">
        <v>0</v>
      </c>
      <c r="AH2156" t="n">
        <v>0</v>
      </c>
      <c r="AI2156" t="inlineStr">
        <is>
          <t>Operationnel</t>
        </is>
      </c>
      <c r="AJ2156" t="inlineStr"/>
      <c r="AK2156" t="inlineStr">
        <is>
          <t>no impacts</t>
        </is>
      </c>
      <c r="AL2156" t="inlineStr">
        <is>
          <t>no impacts</t>
        </is>
      </c>
      <c r="AM2156" t="inlineStr">
        <is>
          <t>no impacts</t>
        </is>
      </c>
      <c r="AN2156" t="inlineStr">
        <is>
          <t>no impacts</t>
        </is>
      </c>
      <c r="AO2156" t="inlineStr"/>
      <c r="AP2156" t="inlineStr"/>
      <c r="AQ2156" t="inlineStr">
        <is>
          <t>SUD_105</t>
        </is>
      </c>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is>
          <t>Grid-Gen-Lithium</t>
        </is>
      </c>
    </row>
    <row r="2157">
      <c r="A2157" t="inlineStr">
        <is>
          <t>Mekoto</t>
        </is>
      </c>
      <c r="B2157" t="inlineStr">
        <is>
          <t>SUD_126</t>
        </is>
      </c>
      <c r="C2157" t="inlineStr">
        <is>
          <t>CENTRE</t>
        </is>
      </c>
      <c r="D2157" t="inlineStr">
        <is>
          <t>CAMUSAT</t>
        </is>
      </c>
      <c r="E2157" t="inlineStr">
        <is>
          <t>Hybrid Solar S3</t>
        </is>
      </c>
      <c r="F2157" t="inlineStr">
        <is>
          <t>SUD</t>
        </is>
      </c>
      <c r="G2157" t="inlineStr">
        <is>
          <t>Ekombitié</t>
        </is>
      </c>
      <c r="H2157" t="inlineStr">
        <is>
          <t>ZTE</t>
        </is>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inlineStr"/>
      <c r="AD2157" t="n">
        <v>0</v>
      </c>
      <c r="AE2157" t="n">
        <v>0</v>
      </c>
      <c r="AF2157" t="n">
        <v>0</v>
      </c>
      <c r="AG2157" t="n">
        <v>0</v>
      </c>
      <c r="AH2157" t="n">
        <v>0</v>
      </c>
      <c r="AI2157" t="inlineStr">
        <is>
          <t>Operationnel</t>
        </is>
      </c>
      <c r="AJ2157" t="inlineStr"/>
      <c r="AK2157" t="inlineStr">
        <is>
          <t>no impacts</t>
        </is>
      </c>
      <c r="AL2157" t="inlineStr">
        <is>
          <t>no impacts</t>
        </is>
      </c>
      <c r="AM2157" t="inlineStr">
        <is>
          <t>no impacts</t>
        </is>
      </c>
      <c r="AN2157" t="inlineStr">
        <is>
          <t>no impacts</t>
        </is>
      </c>
      <c r="AO2157" t="inlineStr"/>
      <c r="AP2157" t="inlineStr"/>
      <c r="AQ2157" t="inlineStr">
        <is>
          <t>SUD_126</t>
        </is>
      </c>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is>
          <t>Grid-Gen</t>
        </is>
      </c>
    </row>
    <row r="2158">
      <c r="A2158" t="inlineStr">
        <is>
          <t>Avobengon</t>
        </is>
      </c>
      <c r="B2158" t="inlineStr">
        <is>
          <t>SUD_244</t>
        </is>
      </c>
      <c r="C2158" t="inlineStr">
        <is>
          <t>CENTRE</t>
        </is>
      </c>
      <c r="D2158" t="inlineStr">
        <is>
          <t>IHS</t>
        </is>
      </c>
      <c r="E2158" t="inlineStr">
        <is>
          <t>Gen-Lithium</t>
        </is>
      </c>
      <c r="F2158" t="inlineStr">
        <is>
          <t>SUD</t>
        </is>
      </c>
      <c r="G2158" t="inlineStr">
        <is>
          <t>Avobengon</t>
        </is>
      </c>
      <c r="H2158" t="inlineStr">
        <is>
          <t>ZTE</t>
        </is>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inlineStr"/>
      <c r="AD2158" t="n">
        <v>0</v>
      </c>
      <c r="AE2158" t="n">
        <v>0</v>
      </c>
      <c r="AF2158" t="n">
        <v>0</v>
      </c>
      <c r="AG2158" t="n">
        <v>0</v>
      </c>
      <c r="AH2158" t="n">
        <v>0</v>
      </c>
      <c r="AI2158" t="inlineStr">
        <is>
          <t>Operationnel</t>
        </is>
      </c>
      <c r="AJ2158" t="inlineStr"/>
      <c r="AK2158" t="inlineStr">
        <is>
          <t>no impacts</t>
        </is>
      </c>
      <c r="AL2158" t="inlineStr">
        <is>
          <t>no impacts</t>
        </is>
      </c>
      <c r="AM2158" t="inlineStr">
        <is>
          <t>no impacts</t>
        </is>
      </c>
      <c r="AN2158" t="inlineStr">
        <is>
          <t>no impacts</t>
        </is>
      </c>
      <c r="AO2158" t="inlineStr"/>
      <c r="AP2158" t="inlineStr"/>
      <c r="AQ2158" t="inlineStr">
        <is>
          <t>SUD_244</t>
        </is>
      </c>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is>
          <t>SUD_244</t>
        </is>
      </c>
      <c r="BQ2158" t="inlineStr">
        <is>
          <t>Grid-Gen</t>
        </is>
      </c>
    </row>
    <row r="2159">
      <c r="A2159" t="inlineStr">
        <is>
          <t>Koungoulou-MTN</t>
        </is>
      </c>
      <c r="B2159" t="inlineStr">
        <is>
          <t>SUD_248</t>
        </is>
      </c>
      <c r="C2159" t="inlineStr">
        <is>
          <t>CENTRE</t>
        </is>
      </c>
      <c r="D2159" t="inlineStr">
        <is>
          <t>IHS</t>
        </is>
      </c>
      <c r="E2159" t="inlineStr">
        <is>
          <t>Gen-Lithium</t>
        </is>
      </c>
      <c r="F2159" t="inlineStr">
        <is>
          <t>SUD</t>
        </is>
      </c>
      <c r="G2159" t="inlineStr">
        <is>
          <t>Koungoulou</t>
        </is>
      </c>
      <c r="H2159" t="inlineStr">
        <is>
          <t>ZTE</t>
        </is>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inlineStr"/>
      <c r="AD2159" t="n">
        <v>0</v>
      </c>
      <c r="AE2159" t="n">
        <v>0</v>
      </c>
      <c r="AF2159" t="n">
        <v>0</v>
      </c>
      <c r="AG2159" t="n">
        <v>0</v>
      </c>
      <c r="AH2159" t="n">
        <v>0</v>
      </c>
      <c r="AI2159" t="inlineStr">
        <is>
          <t>Operationnel</t>
        </is>
      </c>
      <c r="AJ2159" t="inlineStr"/>
      <c r="AK2159" t="inlineStr">
        <is>
          <t>no impacts</t>
        </is>
      </c>
      <c r="AL2159" t="inlineStr">
        <is>
          <t>no impacts</t>
        </is>
      </c>
      <c r="AM2159" t="inlineStr">
        <is>
          <t>no impacts</t>
        </is>
      </c>
      <c r="AN2159" t="inlineStr">
        <is>
          <t>no impacts</t>
        </is>
      </c>
      <c r="AO2159" t="inlineStr"/>
      <c r="AP2159" t="inlineStr"/>
      <c r="AQ2159" t="inlineStr">
        <is>
          <t>SUD_248</t>
        </is>
      </c>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is>
          <t>SUD_248</t>
        </is>
      </c>
      <c r="BQ2159" t="inlineStr"/>
    </row>
    <row r="2160">
      <c r="A2160" t="inlineStr">
        <is>
          <t>Bikoula-MTN</t>
        </is>
      </c>
      <c r="B2160" t="inlineStr">
        <is>
          <t>SUD_232</t>
        </is>
      </c>
      <c r="C2160" t="inlineStr">
        <is>
          <t>CENTRE</t>
        </is>
      </c>
      <c r="D2160" t="inlineStr">
        <is>
          <t>IHS</t>
        </is>
      </c>
      <c r="E2160" t="inlineStr">
        <is>
          <t>Gen-Lithium</t>
        </is>
      </c>
      <c r="F2160" t="inlineStr">
        <is>
          <t>SUD</t>
        </is>
      </c>
      <c r="G2160" t="inlineStr">
        <is>
          <t>Bikoula</t>
        </is>
      </c>
      <c r="H2160" t="inlineStr">
        <is>
          <t>ZTE</t>
        </is>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inlineStr"/>
      <c r="AD2160" t="n">
        <v>0</v>
      </c>
      <c r="AE2160" t="n">
        <v>0</v>
      </c>
      <c r="AF2160" t="n">
        <v>0</v>
      </c>
      <c r="AG2160" t="n">
        <v>0</v>
      </c>
      <c r="AH2160" t="n">
        <v>0</v>
      </c>
      <c r="AI2160" t="inlineStr">
        <is>
          <t>Operationnel</t>
        </is>
      </c>
      <c r="AJ2160" t="inlineStr"/>
      <c r="AK2160" t="inlineStr">
        <is>
          <t>no impacts</t>
        </is>
      </c>
      <c r="AL2160" t="inlineStr">
        <is>
          <t>no impacts</t>
        </is>
      </c>
      <c r="AM2160" t="inlineStr">
        <is>
          <t>no impacts</t>
        </is>
      </c>
      <c r="AN2160" t="inlineStr">
        <is>
          <t>no impacts</t>
        </is>
      </c>
      <c r="AO2160" t="inlineStr"/>
      <c r="AP2160" t="inlineStr"/>
      <c r="AQ2160" t="inlineStr">
        <is>
          <t>SUD_232</t>
        </is>
      </c>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is>
          <t>SUD_232</t>
        </is>
      </c>
      <c r="BQ2160" t="inlineStr"/>
    </row>
    <row r="2161">
      <c r="A2161" t="inlineStr">
        <is>
          <t>Ngoulemakong-MTN</t>
        </is>
      </c>
      <c r="B2161" t="inlineStr">
        <is>
          <t>EST_067</t>
        </is>
      </c>
      <c r="C2161" t="inlineStr">
        <is>
          <t>CENTRE</t>
        </is>
      </c>
      <c r="D2161" t="inlineStr">
        <is>
          <t>IHS</t>
        </is>
      </c>
      <c r="E2161" t="inlineStr">
        <is>
          <t>Grid-Hybrid-Gen</t>
        </is>
      </c>
      <c r="F2161" t="inlineStr">
        <is>
          <t>EST</t>
        </is>
      </c>
      <c r="G2161" t="inlineStr">
        <is>
          <t>Ngoulemakong</t>
        </is>
      </c>
      <c r="H2161" t="inlineStr">
        <is>
          <t>ZTE</t>
        </is>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inlineStr"/>
      <c r="AD2161" t="n">
        <v>0</v>
      </c>
      <c r="AE2161" t="n">
        <v>0</v>
      </c>
      <c r="AF2161" t="n">
        <v>0</v>
      </c>
      <c r="AG2161" t="n">
        <v>0</v>
      </c>
      <c r="AH2161" t="n">
        <v>0</v>
      </c>
      <c r="AI2161" t="inlineStr">
        <is>
          <t>Operationnel</t>
        </is>
      </c>
      <c r="AJ2161" t="inlineStr"/>
      <c r="AK2161" t="inlineStr">
        <is>
          <t>no impacts</t>
        </is>
      </c>
      <c r="AL2161" t="inlineStr">
        <is>
          <t>no impacts</t>
        </is>
      </c>
      <c r="AM2161" t="inlineStr">
        <is>
          <t>no impacts</t>
        </is>
      </c>
      <c r="AN2161" t="inlineStr">
        <is>
          <t>no impacts</t>
        </is>
      </c>
      <c r="AO2161" t="inlineStr"/>
      <c r="AP2161" t="inlineStr"/>
      <c r="AQ2161" t="inlineStr">
        <is>
          <t>EST_067</t>
        </is>
      </c>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is>
          <t>EST_067</t>
        </is>
      </c>
      <c r="BQ2161" t="inlineStr"/>
    </row>
    <row r="2162">
      <c r="A2162" t="inlineStr">
        <is>
          <t>Motcheboum</t>
        </is>
      </c>
      <c r="B2162" t="inlineStr">
        <is>
          <t>EST_062</t>
        </is>
      </c>
      <c r="C2162" t="inlineStr">
        <is>
          <t>CENTRE</t>
        </is>
      </c>
      <c r="D2162" t="inlineStr">
        <is>
          <t>IHS</t>
        </is>
      </c>
      <c r="E2162" t="inlineStr">
        <is>
          <t>Grid-Gen</t>
        </is>
      </c>
      <c r="F2162" t="inlineStr">
        <is>
          <t>EST</t>
        </is>
      </c>
      <c r="G2162" t="inlineStr">
        <is>
          <t>Motcheboum</t>
        </is>
      </c>
      <c r="H2162" t="inlineStr">
        <is>
          <t>ZTE</t>
        </is>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inlineStr"/>
      <c r="AD2162" t="n">
        <v>0</v>
      </c>
      <c r="AE2162" t="n">
        <v>0</v>
      </c>
      <c r="AF2162" t="n">
        <v>0</v>
      </c>
      <c r="AG2162" t="n">
        <v>0</v>
      </c>
      <c r="AH2162" t="n">
        <v>0</v>
      </c>
      <c r="AI2162" t="inlineStr">
        <is>
          <t>Operationnel</t>
        </is>
      </c>
      <c r="AJ2162" t="inlineStr"/>
      <c r="AK2162" t="inlineStr">
        <is>
          <t>no impacts</t>
        </is>
      </c>
      <c r="AL2162" t="inlineStr">
        <is>
          <t>no impacts</t>
        </is>
      </c>
      <c r="AM2162" t="inlineStr">
        <is>
          <t>no impacts</t>
        </is>
      </c>
      <c r="AN2162" t="inlineStr">
        <is>
          <t>no impacts</t>
        </is>
      </c>
      <c r="AO2162" t="inlineStr"/>
      <c r="AP2162" t="inlineStr"/>
      <c r="AQ2162" t="inlineStr">
        <is>
          <t>EST_062</t>
        </is>
      </c>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is>
          <t>EST_062</t>
        </is>
      </c>
      <c r="BQ2162" t="inlineStr">
        <is>
          <t>Grid-Gen-Lithium</t>
        </is>
      </c>
    </row>
    <row r="2163">
      <c r="A2163" t="inlineStr">
        <is>
          <t>Nkoum</t>
        </is>
      </c>
      <c r="B2163" t="inlineStr">
        <is>
          <t>EST_022</t>
        </is>
      </c>
      <c r="C2163" t="inlineStr">
        <is>
          <t>CENTRE</t>
        </is>
      </c>
      <c r="D2163" t="inlineStr">
        <is>
          <t>IHS</t>
        </is>
      </c>
      <c r="E2163" t="inlineStr">
        <is>
          <t>Grid-Gen</t>
        </is>
      </c>
      <c r="F2163" t="inlineStr">
        <is>
          <t>EST</t>
        </is>
      </c>
      <c r="G2163" t="inlineStr">
        <is>
          <t>Nkoum</t>
        </is>
      </c>
      <c r="H2163" t="inlineStr">
        <is>
          <t>ZTE</t>
        </is>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inlineStr"/>
      <c r="AD2163" t="n">
        <v>0</v>
      </c>
      <c r="AE2163" t="n">
        <v>0</v>
      </c>
      <c r="AF2163" t="n">
        <v>0</v>
      </c>
      <c r="AG2163" t="n">
        <v>0</v>
      </c>
      <c r="AH2163" t="n">
        <v>0</v>
      </c>
      <c r="AI2163" t="inlineStr">
        <is>
          <t>Operationnel</t>
        </is>
      </c>
      <c r="AJ2163" t="inlineStr"/>
      <c r="AK2163" t="inlineStr">
        <is>
          <t>no impacts</t>
        </is>
      </c>
      <c r="AL2163" t="inlineStr">
        <is>
          <t>no impacts</t>
        </is>
      </c>
      <c r="AM2163" t="inlineStr">
        <is>
          <t>no impacts</t>
        </is>
      </c>
      <c r="AN2163" t="inlineStr">
        <is>
          <t>no impacts</t>
        </is>
      </c>
      <c r="AO2163" t="inlineStr"/>
      <c r="AP2163" t="inlineStr"/>
      <c r="AQ2163" t="inlineStr">
        <is>
          <t>EST_022</t>
        </is>
      </c>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is>
          <t>EST_022</t>
        </is>
      </c>
      <c r="BQ2163" t="inlineStr"/>
    </row>
    <row r="2164">
      <c r="A2164" t="inlineStr">
        <is>
          <t>Messok</t>
        </is>
      </c>
      <c r="B2164" t="inlineStr">
        <is>
          <t>SUD_106</t>
        </is>
      </c>
      <c r="C2164" t="inlineStr">
        <is>
          <t>CENTRE</t>
        </is>
      </c>
      <c r="D2164" t="inlineStr">
        <is>
          <t>CAMUSAT</t>
        </is>
      </c>
      <c r="E2164" t="inlineStr">
        <is>
          <t>Hybrid Solar - S3</t>
        </is>
      </c>
      <c r="F2164" t="inlineStr">
        <is>
          <t>SUD</t>
        </is>
      </c>
      <c r="G2164" t="inlineStr">
        <is>
          <t>Messok</t>
        </is>
      </c>
      <c r="H2164" t="inlineStr">
        <is>
          <t>ZTE</t>
        </is>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inlineStr"/>
      <c r="AD2164" t="n">
        <v>0</v>
      </c>
      <c r="AE2164" t="n">
        <v>0</v>
      </c>
      <c r="AF2164" t="n">
        <v>0</v>
      </c>
      <c r="AG2164" t="n">
        <v>0</v>
      </c>
      <c r="AH2164" t="n">
        <v>0</v>
      </c>
      <c r="AI2164" t="inlineStr">
        <is>
          <t>Operationnel</t>
        </is>
      </c>
      <c r="AJ2164" t="inlineStr"/>
      <c r="AK2164" t="inlineStr">
        <is>
          <t>no impacts</t>
        </is>
      </c>
      <c r="AL2164" t="inlineStr">
        <is>
          <t>no impacts</t>
        </is>
      </c>
      <c r="AM2164" t="inlineStr">
        <is>
          <t>no impacts</t>
        </is>
      </c>
      <c r="AN2164" t="inlineStr">
        <is>
          <t>no impacts</t>
        </is>
      </c>
      <c r="AO2164" t="inlineStr"/>
      <c r="AP2164" t="inlineStr"/>
      <c r="AQ2164" t="inlineStr">
        <is>
          <t>SUD_106</t>
        </is>
      </c>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is>
          <t>Grid-Hybrid-Gen</t>
        </is>
      </c>
    </row>
    <row r="2165">
      <c r="A2165" t="inlineStr">
        <is>
          <t>Godola-MTN</t>
        </is>
      </c>
      <c r="B2165" t="inlineStr">
        <is>
          <t>EXN_028</t>
        </is>
      </c>
      <c r="C2165" t="inlineStr">
        <is>
          <t>EXTREME-NORD</t>
        </is>
      </c>
      <c r="D2165" t="inlineStr">
        <is>
          <t>IHS</t>
        </is>
      </c>
      <c r="E2165" t="inlineStr">
        <is>
          <t>Grid-Gen</t>
        </is>
      </c>
      <c r="F2165" t="inlineStr">
        <is>
          <t>EXTREME-NORD</t>
        </is>
      </c>
      <c r="G2165" t="inlineStr">
        <is>
          <t>Godola</t>
        </is>
      </c>
      <c r="H2165" t="inlineStr">
        <is>
          <t>HUAWEI</t>
        </is>
      </c>
      <c r="I2165" t="n">
        <v>0</v>
      </c>
      <c r="J2165" t="n">
        <v>0</v>
      </c>
      <c r="K2165" t="n">
        <v>0</v>
      </c>
      <c r="L2165" t="n">
        <v>0</v>
      </c>
      <c r="M2165" t="n">
        <v>0</v>
      </c>
      <c r="N2165" t="n">
        <v>0</v>
      </c>
      <c r="O2165" t="n">
        <v>0</v>
      </c>
      <c r="P2165" t="n">
        <v>0</v>
      </c>
      <c r="Q2165" t="n">
        <v>0</v>
      </c>
      <c r="R2165" t="n">
        <v>0</v>
      </c>
      <c r="S2165" t="n">
        <v>0</v>
      </c>
      <c r="T2165" t="n">
        <v>0</v>
      </c>
      <c r="U2165" t="n">
        <v>0</v>
      </c>
      <c r="V2165" t="n">
        <v>0.561804966997971</v>
      </c>
      <c r="W2165" t="n">
        <v>0</v>
      </c>
      <c r="X2165" t="n">
        <v>0</v>
      </c>
      <c r="Y2165" t="n">
        <v>0</v>
      </c>
      <c r="Z2165" t="n">
        <v>0</v>
      </c>
      <c r="AA2165" t="n">
        <v>0</v>
      </c>
      <c r="AB2165" t="n">
        <v>0</v>
      </c>
      <c r="AC2165" t="inlineStr"/>
      <c r="AD2165" t="n">
        <v>0</v>
      </c>
      <c r="AE2165" t="n">
        <v>0</v>
      </c>
      <c r="AF2165" t="n">
        <v>0</v>
      </c>
      <c r="AG2165" t="n">
        <v>0</v>
      </c>
      <c r="AH2165" t="n">
        <v>0</v>
      </c>
      <c r="AI2165" t="inlineStr">
        <is>
          <t>Insecurity</t>
        </is>
      </c>
      <c r="AJ2165" t="inlineStr"/>
      <c r="AK2165" t="inlineStr">
        <is>
          <t>no impacts</t>
        </is>
      </c>
      <c r="AL2165" t="inlineStr">
        <is>
          <t>no impacts</t>
        </is>
      </c>
      <c r="AM2165" t="inlineStr">
        <is>
          <t>no impacts</t>
        </is>
      </c>
      <c r="AN2165" t="inlineStr">
        <is>
          <t>no impacts</t>
        </is>
      </c>
      <c r="AO2165" t="inlineStr"/>
      <c r="AP2165" t="inlineStr"/>
      <c r="AQ2165" t="inlineStr">
        <is>
          <t>EXN_028</t>
        </is>
      </c>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is>
          <t>EXN_028</t>
        </is>
      </c>
      <c r="BQ2165" t="inlineStr">
        <is>
          <t>Grid-Gen</t>
        </is>
      </c>
    </row>
    <row r="2166">
      <c r="A2166" t="inlineStr">
        <is>
          <t>Doulek</t>
        </is>
      </c>
      <c r="B2166" t="inlineStr">
        <is>
          <t>EXN_272</t>
        </is>
      </c>
      <c r="C2166" t="inlineStr">
        <is>
          <t>EXTREME-NORD</t>
        </is>
      </c>
      <c r="D2166" t="inlineStr">
        <is>
          <t>ESCO</t>
        </is>
      </c>
      <c r="E2166" t="inlineStr">
        <is>
          <t>Hybrid Solar - S3</t>
        </is>
      </c>
      <c r="F2166" t="inlineStr">
        <is>
          <t>EXTREME-NORD</t>
        </is>
      </c>
      <c r="G2166" t="inlineStr">
        <is>
          <t>Doulek</t>
        </is>
      </c>
      <c r="H2166" t="inlineStr">
        <is>
          <t>HUAWEI</t>
        </is>
      </c>
      <c r="I2166" t="n">
        <v>0</v>
      </c>
      <c r="J2166" t="n">
        <v>0</v>
      </c>
      <c r="K2166" t="n">
        <v>0</v>
      </c>
      <c r="L2166" t="n">
        <v>0</v>
      </c>
      <c r="M2166" t="n">
        <v>0</v>
      </c>
      <c r="N2166" t="n">
        <v>0</v>
      </c>
      <c r="O2166" t="n">
        <v>0</v>
      </c>
      <c r="P2166" t="n">
        <v>0</v>
      </c>
      <c r="Q2166" t="n">
        <v>0</v>
      </c>
      <c r="R2166" t="n">
        <v>0</v>
      </c>
      <c r="S2166" t="n">
        <v>0</v>
      </c>
      <c r="T2166" t="n">
        <v>0</v>
      </c>
      <c r="U2166" t="n">
        <v>0</v>
      </c>
      <c r="V2166" t="n">
        <v>0.5661745611857331</v>
      </c>
      <c r="W2166" t="n">
        <v>0</v>
      </c>
      <c r="X2166" t="n">
        <v>0</v>
      </c>
      <c r="Y2166" t="n">
        <v>0</v>
      </c>
      <c r="Z2166" t="n">
        <v>0</v>
      </c>
      <c r="AA2166" t="n">
        <v>0</v>
      </c>
      <c r="AB2166" t="n">
        <v>0</v>
      </c>
      <c r="AC2166" t="inlineStr"/>
      <c r="AD2166" t="n">
        <v>0</v>
      </c>
      <c r="AE2166" t="n">
        <v>0</v>
      </c>
      <c r="AF2166" t="n">
        <v>0</v>
      </c>
      <c r="AG2166" t="n">
        <v>0</v>
      </c>
      <c r="AH2166" t="n">
        <v>0</v>
      </c>
      <c r="AI2166" t="inlineStr">
        <is>
          <t>Insecurity</t>
        </is>
      </c>
      <c r="AJ2166" t="inlineStr"/>
      <c r="AK2166" t="inlineStr">
        <is>
          <t>no impacts</t>
        </is>
      </c>
      <c r="AL2166" t="inlineStr">
        <is>
          <t>no impacts</t>
        </is>
      </c>
      <c r="AM2166" t="inlineStr">
        <is>
          <t>no impacts</t>
        </is>
      </c>
      <c r="AN2166" t="inlineStr">
        <is>
          <t>no impacts</t>
        </is>
      </c>
      <c r="AO2166" t="inlineStr"/>
      <c r="AP2166" t="inlineStr"/>
      <c r="AQ2166" t="inlineStr">
        <is>
          <t>EXN_272</t>
        </is>
      </c>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is>
          <t>Grid-Gen</t>
        </is>
      </c>
    </row>
    <row r="2167">
      <c r="A2167" t="inlineStr">
        <is>
          <t>DOUBLE-IHS</t>
        </is>
      </c>
      <c r="B2167" t="inlineStr">
        <is>
          <t>EXN_109</t>
        </is>
      </c>
      <c r="C2167" t="inlineStr">
        <is>
          <t>EXTREME-NORD</t>
        </is>
      </c>
      <c r="D2167" t="inlineStr">
        <is>
          <t>IHS</t>
        </is>
      </c>
      <c r="E2167" t="inlineStr">
        <is>
          <t>Grid-Gen</t>
        </is>
      </c>
      <c r="F2167" t="inlineStr">
        <is>
          <t>EXTREME-NORD</t>
        </is>
      </c>
      <c r="G2167" t="inlineStr">
        <is>
          <t>Double(Djakaramani)</t>
        </is>
      </c>
      <c r="H2167" t="inlineStr">
        <is>
          <t>Huawei</t>
        </is>
      </c>
      <c r="I2167" t="n">
        <v>0</v>
      </c>
      <c r="J2167" t="n">
        <v>0</v>
      </c>
      <c r="K2167" t="n">
        <v>0</v>
      </c>
      <c r="L2167" t="n">
        <v>0</v>
      </c>
      <c r="M2167" t="n">
        <v>0</v>
      </c>
      <c r="N2167" t="n">
        <v>0</v>
      </c>
      <c r="O2167" t="n">
        <v>0</v>
      </c>
      <c r="P2167" t="n">
        <v>0</v>
      </c>
      <c r="Q2167" t="n">
        <v>0</v>
      </c>
      <c r="R2167" t="n">
        <v>0</v>
      </c>
      <c r="S2167" t="n">
        <v>0</v>
      </c>
      <c r="T2167" t="n">
        <v>0</v>
      </c>
      <c r="U2167" t="n">
        <v>0</v>
      </c>
      <c r="V2167" t="n">
        <v>0.5667987889268419</v>
      </c>
      <c r="W2167" t="n">
        <v>0</v>
      </c>
      <c r="X2167" t="n">
        <v>0</v>
      </c>
      <c r="Y2167" t="n">
        <v>0</v>
      </c>
      <c r="Z2167" t="n">
        <v>0</v>
      </c>
      <c r="AA2167" t="n">
        <v>0</v>
      </c>
      <c r="AB2167" t="n">
        <v>0</v>
      </c>
      <c r="AC2167" t="inlineStr"/>
      <c r="AD2167" t="n">
        <v>0</v>
      </c>
      <c r="AE2167" t="n">
        <v>0</v>
      </c>
      <c r="AF2167" t="n">
        <v>0</v>
      </c>
      <c r="AG2167" t="n">
        <v>0</v>
      </c>
      <c r="AH2167" t="n">
        <v>0</v>
      </c>
      <c r="AI2167" t="inlineStr">
        <is>
          <t>Insecurity</t>
        </is>
      </c>
      <c r="AJ2167" t="inlineStr"/>
      <c r="AK2167" t="inlineStr">
        <is>
          <t>no impacts</t>
        </is>
      </c>
      <c r="AL2167" t="inlineStr">
        <is>
          <t>no impacts</t>
        </is>
      </c>
      <c r="AM2167" t="inlineStr">
        <is>
          <t>no impacts</t>
        </is>
      </c>
      <c r="AN2167" t="inlineStr">
        <is>
          <t>no impacts</t>
        </is>
      </c>
      <c r="AO2167" t="inlineStr"/>
      <c r="AP2167" t="inlineStr"/>
      <c r="AQ2167" t="inlineStr">
        <is>
          <t>EXN_109</t>
        </is>
      </c>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is>
          <t>EXN_109</t>
        </is>
      </c>
      <c r="BQ2167" t="inlineStr">
        <is>
          <t>Grid-Gen</t>
        </is>
      </c>
    </row>
    <row r="2168">
      <c r="A2168" t="inlineStr">
        <is>
          <t>Ndonkol-MTN-IHS</t>
        </is>
      </c>
      <c r="B2168" t="inlineStr">
        <is>
          <t>SUD_062</t>
        </is>
      </c>
      <c r="C2168" t="inlineStr">
        <is>
          <t>LITTORAL</t>
        </is>
      </c>
      <c r="D2168" t="inlineStr">
        <is>
          <t>IHS</t>
        </is>
      </c>
      <c r="E2168" t="inlineStr">
        <is>
          <t>Grid-Gen</t>
        </is>
      </c>
      <c r="F2168" t="inlineStr">
        <is>
          <t>SUD</t>
        </is>
      </c>
      <c r="G2168" t="inlineStr">
        <is>
          <t>Ndonkol</t>
        </is>
      </c>
      <c r="H2168" t="inlineStr">
        <is>
          <t>ZTE</t>
        </is>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inlineStr"/>
      <c r="AD2168" t="n">
        <v>0</v>
      </c>
      <c r="AE2168" t="n">
        <v>0</v>
      </c>
      <c r="AF2168" t="n">
        <v>0</v>
      </c>
      <c r="AG2168" t="n">
        <v>0</v>
      </c>
      <c r="AH2168" t="n">
        <v>0</v>
      </c>
      <c r="AI2168" t="inlineStr">
        <is>
          <t>Operationnel</t>
        </is>
      </c>
      <c r="AJ2168" t="inlineStr"/>
      <c r="AK2168" t="inlineStr">
        <is>
          <t>no impacts</t>
        </is>
      </c>
      <c r="AL2168" t="inlineStr">
        <is>
          <t>no impacts</t>
        </is>
      </c>
      <c r="AM2168" t="inlineStr">
        <is>
          <t>no impacts</t>
        </is>
      </c>
      <c r="AN2168" t="inlineStr">
        <is>
          <t>no impacts</t>
        </is>
      </c>
      <c r="AO2168" t="inlineStr"/>
      <c r="AP2168" t="inlineStr"/>
      <c r="AQ2168" t="inlineStr">
        <is>
          <t>SUD_062</t>
        </is>
      </c>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is>
          <t>SUD_062</t>
        </is>
      </c>
      <c r="BQ2168" t="inlineStr">
        <is>
          <t>Grid-Gen-Lithium</t>
        </is>
      </c>
    </row>
    <row r="2169">
      <c r="A2169" t="inlineStr">
        <is>
          <t>Adouma</t>
        </is>
      </c>
      <c r="B2169" t="inlineStr">
        <is>
          <t>EST_134</t>
        </is>
      </c>
      <c r="C2169" t="inlineStr">
        <is>
          <t>CENTRE</t>
        </is>
      </c>
      <c r="D2169" t="inlineStr">
        <is>
          <t>CAMUSAT</t>
        </is>
      </c>
      <c r="E2169" t="inlineStr">
        <is>
          <t>Hybrid Solar - S3</t>
        </is>
      </c>
      <c r="F2169" t="inlineStr">
        <is>
          <t>EST</t>
        </is>
      </c>
      <c r="G2169" t="inlineStr">
        <is>
          <t>Adouma</t>
        </is>
      </c>
      <c r="H2169" t="inlineStr">
        <is>
          <t>ZTE</t>
        </is>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inlineStr"/>
      <c r="AD2169" t="n">
        <v>0</v>
      </c>
      <c r="AE2169" t="n">
        <v>0</v>
      </c>
      <c r="AF2169" t="n">
        <v>0</v>
      </c>
      <c r="AG2169" t="n">
        <v>0</v>
      </c>
      <c r="AH2169" t="n">
        <v>0</v>
      </c>
      <c r="AI2169" t="inlineStr">
        <is>
          <t>Operationnel</t>
        </is>
      </c>
      <c r="AJ2169" t="inlineStr"/>
      <c r="AK2169" t="inlineStr">
        <is>
          <t>no impacts</t>
        </is>
      </c>
      <c r="AL2169" t="inlineStr">
        <is>
          <t>no impacts</t>
        </is>
      </c>
      <c r="AM2169" t="inlineStr">
        <is>
          <t>no impacts</t>
        </is>
      </c>
      <c r="AN2169" t="inlineStr">
        <is>
          <t>no impacts</t>
        </is>
      </c>
      <c r="AO2169" t="inlineStr"/>
      <c r="AP2169" t="inlineStr"/>
      <c r="AQ2169" t="inlineStr">
        <is>
          <t>EST_134</t>
        </is>
      </c>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row>
    <row r="2170">
      <c r="A2170" t="inlineStr">
        <is>
          <t>GADJI</t>
        </is>
      </c>
      <c r="B2170" t="inlineStr">
        <is>
          <t>EST_147</t>
        </is>
      </c>
      <c r="C2170" t="inlineStr">
        <is>
          <t>CENTRE</t>
        </is>
      </c>
      <c r="D2170" t="inlineStr"/>
      <c r="E2170" t="inlineStr"/>
      <c r="F2170" t="inlineStr">
        <is>
          <t>EST</t>
        </is>
      </c>
      <c r="G2170" t="inlineStr">
        <is>
          <t>Gadji</t>
        </is>
      </c>
      <c r="H2170" t="inlineStr">
        <is>
          <t>ZTE</t>
        </is>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inlineStr"/>
      <c r="AD2170" t="n">
        <v>0</v>
      </c>
      <c r="AE2170" t="n">
        <v>0</v>
      </c>
      <c r="AF2170" t="n">
        <v>0</v>
      </c>
      <c r="AG2170" t="n">
        <v>0</v>
      </c>
      <c r="AH2170" t="n">
        <v>0</v>
      </c>
      <c r="AI2170" t="inlineStr">
        <is>
          <t>Operationnel</t>
        </is>
      </c>
      <c r="AJ2170" t="inlineStr"/>
      <c r="AK2170" t="inlineStr">
        <is>
          <t>no impacts</t>
        </is>
      </c>
      <c r="AL2170" t="inlineStr">
        <is>
          <t>no impacts</t>
        </is>
      </c>
      <c r="AM2170" t="inlineStr">
        <is>
          <t>no impacts</t>
        </is>
      </c>
      <c r="AN2170" t="inlineStr">
        <is>
          <t>no impacts</t>
        </is>
      </c>
      <c r="AO2170" t="inlineStr"/>
      <c r="AP2170" t="inlineStr"/>
      <c r="AQ2170" t="inlineStr">
        <is>
          <t>EST_147</t>
        </is>
      </c>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is>
          <t>Grid-Gen</t>
        </is>
      </c>
    </row>
    <row r="2171">
      <c r="A2171" t="inlineStr">
        <is>
          <t>Badongoue-MTN-IHS</t>
        </is>
      </c>
      <c r="B2171" t="inlineStr">
        <is>
          <t>EST_089</t>
        </is>
      </c>
      <c r="C2171" t="inlineStr">
        <is>
          <t>CENTRE</t>
        </is>
      </c>
      <c r="D2171" t="inlineStr">
        <is>
          <t>IHS</t>
        </is>
      </c>
      <c r="E2171" t="inlineStr">
        <is>
          <t>Grid-Gen-Lithium</t>
        </is>
      </c>
      <c r="F2171" t="inlineStr">
        <is>
          <t>EST</t>
        </is>
      </c>
      <c r="G2171" t="inlineStr">
        <is>
          <t>Badongoue</t>
        </is>
      </c>
      <c r="H2171" t="inlineStr">
        <is>
          <t>ZTE</t>
        </is>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inlineStr"/>
      <c r="AD2171" t="n">
        <v>0</v>
      </c>
      <c r="AE2171" t="n">
        <v>0</v>
      </c>
      <c r="AF2171" t="n">
        <v>0</v>
      </c>
      <c r="AG2171" t="n">
        <v>0</v>
      </c>
      <c r="AH2171" t="n">
        <v>0</v>
      </c>
      <c r="AI2171" t="inlineStr">
        <is>
          <t>Operationnel</t>
        </is>
      </c>
      <c r="AJ2171" t="inlineStr"/>
      <c r="AK2171" t="inlineStr">
        <is>
          <t>no impacts</t>
        </is>
      </c>
      <c r="AL2171" t="inlineStr">
        <is>
          <t>no impacts</t>
        </is>
      </c>
      <c r="AM2171" t="inlineStr">
        <is>
          <t>no impacts</t>
        </is>
      </c>
      <c r="AN2171" t="inlineStr">
        <is>
          <t>no impacts</t>
        </is>
      </c>
      <c r="AO2171" t="inlineStr"/>
      <c r="AP2171" t="inlineStr"/>
      <c r="AQ2171" t="inlineStr">
        <is>
          <t>EST_089</t>
        </is>
      </c>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is>
          <t>EST_089</t>
        </is>
      </c>
      <c r="BQ2171" t="inlineStr">
        <is>
          <t>Grid-Gen</t>
        </is>
      </c>
    </row>
    <row r="2172">
      <c r="A2172" t="inlineStr">
        <is>
          <t>Dimako</t>
        </is>
      </c>
      <c r="B2172" t="inlineStr">
        <is>
          <t>EST_019</t>
        </is>
      </c>
      <c r="C2172" t="inlineStr">
        <is>
          <t>CENTRE</t>
        </is>
      </c>
      <c r="D2172" t="inlineStr">
        <is>
          <t>IHS</t>
        </is>
      </c>
      <c r="E2172" t="inlineStr">
        <is>
          <t>Grid-Gen</t>
        </is>
      </c>
      <c r="F2172" t="inlineStr">
        <is>
          <t>EST</t>
        </is>
      </c>
      <c r="G2172" t="inlineStr">
        <is>
          <t>Dimako</t>
        </is>
      </c>
      <c r="H2172" t="inlineStr">
        <is>
          <t>ZTE</t>
        </is>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inlineStr"/>
      <c r="AD2172" t="n">
        <v>0</v>
      </c>
      <c r="AE2172" t="n">
        <v>0</v>
      </c>
      <c r="AF2172" t="n">
        <v>0</v>
      </c>
      <c r="AG2172" t="n">
        <v>0</v>
      </c>
      <c r="AH2172" t="n">
        <v>0</v>
      </c>
      <c r="AI2172" t="inlineStr">
        <is>
          <t>Operationnel</t>
        </is>
      </c>
      <c r="AJ2172" t="inlineStr"/>
      <c r="AK2172" t="inlineStr">
        <is>
          <t>no impacts</t>
        </is>
      </c>
      <c r="AL2172" t="inlineStr">
        <is>
          <t>no impacts</t>
        </is>
      </c>
      <c r="AM2172" t="inlineStr">
        <is>
          <t>no impacts</t>
        </is>
      </c>
      <c r="AN2172" t="inlineStr">
        <is>
          <t>no impacts</t>
        </is>
      </c>
      <c r="AO2172" t="inlineStr"/>
      <c r="AP2172" t="inlineStr"/>
      <c r="AQ2172" t="inlineStr">
        <is>
          <t>EST_019</t>
        </is>
      </c>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is>
          <t>EST_019</t>
        </is>
      </c>
      <c r="BQ2172" t="inlineStr"/>
    </row>
    <row r="2173">
      <c r="A2173" t="inlineStr">
        <is>
          <t>Atok</t>
        </is>
      </c>
      <c r="B2173" t="inlineStr">
        <is>
          <t>EST_017</t>
        </is>
      </c>
      <c r="C2173" t="inlineStr">
        <is>
          <t>CENTRE</t>
        </is>
      </c>
      <c r="D2173" t="inlineStr">
        <is>
          <t>IHS</t>
        </is>
      </c>
      <c r="E2173" t="inlineStr">
        <is>
          <t>Grid-Gen-Lithium</t>
        </is>
      </c>
      <c r="F2173" t="inlineStr">
        <is>
          <t>EST</t>
        </is>
      </c>
      <c r="G2173" t="inlineStr">
        <is>
          <t>Atok</t>
        </is>
      </c>
      <c r="H2173" t="inlineStr">
        <is>
          <t>ZTE</t>
        </is>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inlineStr"/>
      <c r="AD2173" t="n">
        <v>0</v>
      </c>
      <c r="AE2173" t="n">
        <v>0</v>
      </c>
      <c r="AF2173" t="n">
        <v>0</v>
      </c>
      <c r="AG2173" t="n">
        <v>0</v>
      </c>
      <c r="AH2173" t="n">
        <v>0</v>
      </c>
      <c r="AI2173" t="inlineStr">
        <is>
          <t>Operationnel</t>
        </is>
      </c>
      <c r="AJ2173" t="inlineStr"/>
      <c r="AK2173" t="inlineStr">
        <is>
          <t>no impacts</t>
        </is>
      </c>
      <c r="AL2173" t="inlineStr">
        <is>
          <t>no impacts</t>
        </is>
      </c>
      <c r="AM2173" t="inlineStr">
        <is>
          <t>no impacts</t>
        </is>
      </c>
      <c r="AN2173" t="inlineStr">
        <is>
          <t>no impacts</t>
        </is>
      </c>
      <c r="AO2173" t="inlineStr"/>
      <c r="AP2173" t="inlineStr"/>
      <c r="AQ2173" t="inlineStr">
        <is>
          <t>EST_017</t>
        </is>
      </c>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is>
          <t>EST_017</t>
        </is>
      </c>
      <c r="BQ2173" t="inlineStr">
        <is>
          <t>Gen-Lithium</t>
        </is>
      </c>
    </row>
    <row r="2174">
      <c r="A2174" t="inlineStr">
        <is>
          <t>Guendjen</t>
        </is>
      </c>
      <c r="B2174" t="inlineStr">
        <is>
          <t>EXN_205</t>
        </is>
      </c>
      <c r="C2174" t="inlineStr">
        <is>
          <t>EXTREME-NORD</t>
        </is>
      </c>
      <c r="D2174" t="inlineStr">
        <is>
          <t>CAMUSAT</t>
        </is>
      </c>
      <c r="E2174" t="inlineStr">
        <is>
          <t>Hybrid Solar - S3</t>
        </is>
      </c>
      <c r="F2174" t="inlineStr">
        <is>
          <t>EXTREME-NORD</t>
        </is>
      </c>
      <c r="G2174" t="inlineStr">
        <is>
          <t>Kalfou</t>
        </is>
      </c>
      <c r="H2174" t="inlineStr">
        <is>
          <t>HUAWEI</t>
        </is>
      </c>
      <c r="I2174" t="n">
        <v>0</v>
      </c>
      <c r="J2174" t="n">
        <v>0</v>
      </c>
      <c r="K2174" t="n">
        <v>0</v>
      </c>
      <c r="L2174" t="n">
        <v>0</v>
      </c>
      <c r="M2174" t="n">
        <v>0</v>
      </c>
      <c r="N2174" t="n">
        <v>0</v>
      </c>
      <c r="O2174" t="n">
        <v>0</v>
      </c>
      <c r="P2174" t="n">
        <v>0</v>
      </c>
      <c r="Q2174" t="n">
        <v>0</v>
      </c>
      <c r="R2174" t="n">
        <v>0</v>
      </c>
      <c r="S2174" t="n">
        <v>0</v>
      </c>
      <c r="T2174" t="n">
        <v>0</v>
      </c>
      <c r="U2174" t="n">
        <v>0</v>
      </c>
      <c r="V2174" t="n">
        <v>0.6445418953123706</v>
      </c>
      <c r="W2174" t="n">
        <v>0</v>
      </c>
      <c r="X2174" t="n">
        <v>0</v>
      </c>
      <c r="Y2174" t="n">
        <v>0</v>
      </c>
      <c r="Z2174" t="n">
        <v>0</v>
      </c>
      <c r="AA2174" t="n">
        <v>0</v>
      </c>
      <c r="AB2174" t="n">
        <v>0</v>
      </c>
      <c r="AC2174" t="inlineStr"/>
      <c r="AD2174" t="n">
        <v>0</v>
      </c>
      <c r="AE2174" t="n">
        <v>0</v>
      </c>
      <c r="AF2174" t="n">
        <v>0</v>
      </c>
      <c r="AG2174" t="n">
        <v>0</v>
      </c>
      <c r="AH2174" t="n">
        <v>0</v>
      </c>
      <c r="AI2174" t="inlineStr">
        <is>
          <t>Insecurity</t>
        </is>
      </c>
      <c r="AJ2174" t="inlineStr"/>
      <c r="AK2174" t="inlineStr">
        <is>
          <t>IHS</t>
        </is>
      </c>
      <c r="AL2174" t="inlineStr">
        <is>
          <t>POWER ISSUE</t>
        </is>
      </c>
      <c r="AM2174" t="inlineStr">
        <is>
          <t>Defaut GE &amp; Power Cabinet</t>
        </is>
      </c>
      <c r="AN2174" t="inlineStr">
        <is>
          <t>PASSIVE</t>
        </is>
      </c>
      <c r="AO2174" t="inlineStr">
        <is>
          <t>(05/06/2026  incident): impacted by EXN_096_H_Yagoua-Ville, Probleme d'energie  || Action : RCA IHS attendu</t>
        </is>
      </c>
      <c r="AP2174" t="inlineStr">
        <is>
          <t>05/06/2026 incident) : impacted by EXN_096_H_Yagoua-Ville, Probleme d'energie || Action : RCA IHS attendu</t>
        </is>
      </c>
      <c r="AQ2174" t="inlineStr">
        <is>
          <t>EXN_096</t>
        </is>
      </c>
      <c r="AR2174" t="inlineStr">
        <is>
          <t xml:space="preserve"> impacted by EXN_096_H_Yagoua-Ville, Probleme d'energie  || Action : RCA IHS attendu</t>
        </is>
      </c>
      <c r="AS2174" t="inlineStr">
        <is>
          <t>(05/06/2026  incident): impacted by EXN_096_H_Yagoua-Ville, Probleme d'energie  || Action : RCA IHS attendu</t>
        </is>
      </c>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row>
    <row r="2175">
      <c r="A2175" t="inlineStr">
        <is>
          <t>Bigoens-IHS</t>
        </is>
      </c>
      <c r="B2175" t="inlineStr">
        <is>
          <t>EST_029</t>
        </is>
      </c>
      <c r="C2175" t="inlineStr">
        <is>
          <t>CENTRE</t>
        </is>
      </c>
      <c r="D2175" t="inlineStr">
        <is>
          <t>IHS</t>
        </is>
      </c>
      <c r="E2175" t="inlineStr">
        <is>
          <t>Gen-Lithium</t>
        </is>
      </c>
      <c r="F2175" t="inlineStr">
        <is>
          <t>EST</t>
        </is>
      </c>
      <c r="G2175" t="inlineStr">
        <is>
          <t>Bigoens</t>
        </is>
      </c>
      <c r="H2175" t="inlineStr">
        <is>
          <t>ZTE</t>
        </is>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inlineStr"/>
      <c r="AD2175" t="n">
        <v>0</v>
      </c>
      <c r="AE2175" t="n">
        <v>0</v>
      </c>
      <c r="AF2175" t="n">
        <v>0</v>
      </c>
      <c r="AG2175" t="n">
        <v>0</v>
      </c>
      <c r="AH2175" t="n">
        <v>0</v>
      </c>
      <c r="AI2175" t="inlineStr">
        <is>
          <t>Operationnel</t>
        </is>
      </c>
      <c r="AJ2175" t="inlineStr"/>
      <c r="AK2175" t="inlineStr">
        <is>
          <t>no impacts</t>
        </is>
      </c>
      <c r="AL2175" t="inlineStr">
        <is>
          <t>no impacts</t>
        </is>
      </c>
      <c r="AM2175" t="inlineStr">
        <is>
          <t>no impacts</t>
        </is>
      </c>
      <c r="AN2175" t="inlineStr">
        <is>
          <t>no impacts</t>
        </is>
      </c>
      <c r="AO2175" t="inlineStr"/>
      <c r="AP2175" t="inlineStr"/>
      <c r="AQ2175" t="inlineStr">
        <is>
          <t>EST_029</t>
        </is>
      </c>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is>
          <t>EST_029</t>
        </is>
      </c>
      <c r="BQ2175" t="inlineStr"/>
    </row>
    <row r="2176">
      <c r="A2176" t="inlineStr">
        <is>
          <t>Andom-MTN</t>
        </is>
      </c>
      <c r="B2176" t="inlineStr">
        <is>
          <t>CTR_305</t>
        </is>
      </c>
      <c r="C2176" t="inlineStr">
        <is>
          <t>CENTRE</t>
        </is>
      </c>
      <c r="D2176" t="inlineStr">
        <is>
          <t>IHS</t>
        </is>
      </c>
      <c r="E2176" t="inlineStr">
        <is>
          <t>Hybrid-Gen</t>
        </is>
      </c>
      <c r="F2176" t="inlineStr">
        <is>
          <t>CENTRE</t>
        </is>
      </c>
      <c r="G2176" t="inlineStr">
        <is>
          <t>Andom</t>
        </is>
      </c>
      <c r="H2176" t="inlineStr">
        <is>
          <t>ZTE</t>
        </is>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inlineStr"/>
      <c r="AD2176" t="n">
        <v>0</v>
      </c>
      <c r="AE2176" t="n">
        <v>0</v>
      </c>
      <c r="AF2176" t="n">
        <v>0</v>
      </c>
      <c r="AG2176" t="n">
        <v>0</v>
      </c>
      <c r="AH2176" t="n">
        <v>0</v>
      </c>
      <c r="AI2176" t="inlineStr">
        <is>
          <t>Operationnel</t>
        </is>
      </c>
      <c r="AJ2176" t="inlineStr"/>
      <c r="AK2176" t="inlineStr">
        <is>
          <t>no impacts</t>
        </is>
      </c>
      <c r="AL2176" t="inlineStr">
        <is>
          <t>no impacts</t>
        </is>
      </c>
      <c r="AM2176" t="inlineStr">
        <is>
          <t>no impacts</t>
        </is>
      </c>
      <c r="AN2176" t="inlineStr">
        <is>
          <t>no impacts</t>
        </is>
      </c>
      <c r="AO2176" t="inlineStr"/>
      <c r="AP2176" t="inlineStr"/>
      <c r="AQ2176" t="inlineStr">
        <is>
          <t>CTR_305</t>
        </is>
      </c>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is>
          <t>CTR_305</t>
        </is>
      </c>
      <c r="BQ2176" t="inlineStr">
        <is>
          <t>Grid-Gen</t>
        </is>
      </c>
    </row>
    <row r="2177">
      <c r="A2177" t="inlineStr">
        <is>
          <t>Nyazanga</t>
        </is>
      </c>
      <c r="B2177" t="inlineStr">
        <is>
          <t>SUD_249</t>
        </is>
      </c>
      <c r="C2177" t="inlineStr">
        <is>
          <t>CENTRE</t>
        </is>
      </c>
      <c r="D2177" t="inlineStr">
        <is>
          <t>IHS</t>
        </is>
      </c>
      <c r="E2177" t="inlineStr">
        <is>
          <t>Grid-Gen-Lithium</t>
        </is>
      </c>
      <c r="F2177" t="inlineStr">
        <is>
          <t>SUD</t>
        </is>
      </c>
      <c r="G2177" t="inlineStr">
        <is>
          <t>Nyazanga</t>
        </is>
      </c>
      <c r="H2177" t="inlineStr">
        <is>
          <t>ZTE</t>
        </is>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inlineStr"/>
      <c r="AD2177" t="n">
        <v>0</v>
      </c>
      <c r="AE2177" t="n">
        <v>0</v>
      </c>
      <c r="AF2177" t="n">
        <v>0</v>
      </c>
      <c r="AG2177" t="n">
        <v>0</v>
      </c>
      <c r="AH2177" t="n">
        <v>0</v>
      </c>
      <c r="AI2177" t="inlineStr">
        <is>
          <t>Operationnel</t>
        </is>
      </c>
      <c r="AJ2177" t="inlineStr"/>
      <c r="AK2177" t="inlineStr">
        <is>
          <t>no impacts</t>
        </is>
      </c>
      <c r="AL2177" t="inlineStr">
        <is>
          <t>no impacts</t>
        </is>
      </c>
      <c r="AM2177" t="inlineStr">
        <is>
          <t>no impacts</t>
        </is>
      </c>
      <c r="AN2177" t="inlineStr">
        <is>
          <t>no impacts</t>
        </is>
      </c>
      <c r="AO2177" t="inlineStr"/>
      <c r="AP2177" t="inlineStr"/>
      <c r="AQ2177" t="inlineStr">
        <is>
          <t>SUD_249</t>
        </is>
      </c>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is>
          <t>SUD_249</t>
        </is>
      </c>
      <c r="BQ2177" t="inlineStr"/>
    </row>
    <row r="2178">
      <c r="A2178" t="inlineStr">
        <is>
          <t>Melane</t>
        </is>
      </c>
      <c r="B2178" t="inlineStr">
        <is>
          <t>SUD_256</t>
        </is>
      </c>
      <c r="C2178" t="inlineStr">
        <is>
          <t>CENTRE</t>
        </is>
      </c>
      <c r="D2178" t="inlineStr">
        <is>
          <t>IHS</t>
        </is>
      </c>
      <c r="E2178" t="inlineStr">
        <is>
          <t>Grid-Gen</t>
        </is>
      </c>
      <c r="F2178" t="inlineStr">
        <is>
          <t>SUD</t>
        </is>
      </c>
      <c r="G2178" t="inlineStr">
        <is>
          <t>Melane</t>
        </is>
      </c>
      <c r="H2178" t="inlineStr">
        <is>
          <t>ZTE</t>
        </is>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inlineStr"/>
      <c r="AD2178" t="n">
        <v>0</v>
      </c>
      <c r="AE2178" t="n">
        <v>0</v>
      </c>
      <c r="AF2178" t="n">
        <v>0</v>
      </c>
      <c r="AG2178" t="n">
        <v>0</v>
      </c>
      <c r="AH2178" t="n">
        <v>0</v>
      </c>
      <c r="AI2178" t="inlineStr">
        <is>
          <t>Operationnel</t>
        </is>
      </c>
      <c r="AJ2178" t="inlineStr"/>
      <c r="AK2178" t="inlineStr">
        <is>
          <t>no impacts</t>
        </is>
      </c>
      <c r="AL2178" t="inlineStr">
        <is>
          <t>no impacts</t>
        </is>
      </c>
      <c r="AM2178" t="inlineStr">
        <is>
          <t>no impacts</t>
        </is>
      </c>
      <c r="AN2178" t="inlineStr">
        <is>
          <t>no impacts</t>
        </is>
      </c>
      <c r="AO2178" t="inlineStr"/>
      <c r="AP2178" t="inlineStr"/>
      <c r="AQ2178" t="inlineStr">
        <is>
          <t>SUD_256</t>
        </is>
      </c>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is>
          <t>SUD_256</t>
        </is>
      </c>
      <c r="BQ2178" t="inlineStr"/>
    </row>
    <row r="2179">
      <c r="A2179" t="inlineStr">
        <is>
          <t>Kpwang-MTN</t>
        </is>
      </c>
      <c r="B2179" t="inlineStr">
        <is>
          <t>SUD_239</t>
        </is>
      </c>
      <c r="C2179" t="inlineStr">
        <is>
          <t>CENTRE</t>
        </is>
      </c>
      <c r="D2179" t="inlineStr">
        <is>
          <t>IHS</t>
        </is>
      </c>
      <c r="E2179" t="inlineStr">
        <is>
          <t>Grid-Gen</t>
        </is>
      </c>
      <c r="F2179" t="inlineStr">
        <is>
          <t>SUD</t>
        </is>
      </c>
      <c r="G2179" t="inlineStr">
        <is>
          <t>Kpwang</t>
        </is>
      </c>
      <c r="H2179" t="inlineStr">
        <is>
          <t>ZTE</t>
        </is>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inlineStr"/>
      <c r="AD2179" t="n">
        <v>0</v>
      </c>
      <c r="AE2179" t="n">
        <v>0</v>
      </c>
      <c r="AF2179" t="n">
        <v>0</v>
      </c>
      <c r="AG2179" t="n">
        <v>0</v>
      </c>
      <c r="AH2179" t="n">
        <v>0</v>
      </c>
      <c r="AI2179" t="inlineStr">
        <is>
          <t>Operationnel</t>
        </is>
      </c>
      <c r="AJ2179" t="inlineStr"/>
      <c r="AK2179" t="inlineStr">
        <is>
          <t>no impacts</t>
        </is>
      </c>
      <c r="AL2179" t="inlineStr">
        <is>
          <t>no impacts</t>
        </is>
      </c>
      <c r="AM2179" t="inlineStr">
        <is>
          <t>no impacts</t>
        </is>
      </c>
      <c r="AN2179" t="inlineStr">
        <is>
          <t>no impacts</t>
        </is>
      </c>
      <c r="AO2179" t="inlineStr"/>
      <c r="AP2179" t="inlineStr"/>
      <c r="AQ2179" t="inlineStr">
        <is>
          <t>SUD_239</t>
        </is>
      </c>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is>
          <t>SUD_239</t>
        </is>
      </c>
      <c r="BQ2179" t="inlineStr"/>
    </row>
    <row r="2180">
      <c r="A2180" t="inlineStr">
        <is>
          <t>Ebanga-Ngoulou-New</t>
        </is>
      </c>
      <c r="B2180" t="inlineStr">
        <is>
          <t>SUD_019</t>
        </is>
      </c>
      <c r="C2180" t="inlineStr">
        <is>
          <t>CENTRE</t>
        </is>
      </c>
      <c r="D2180" t="inlineStr">
        <is>
          <t>CAMUSAT</t>
        </is>
      </c>
      <c r="E2180" t="inlineStr">
        <is>
          <t>Medium Grid + GE</t>
        </is>
      </c>
      <c r="F2180" t="inlineStr">
        <is>
          <t>SUD</t>
        </is>
      </c>
      <c r="G2180" t="inlineStr">
        <is>
          <t>Ebanga-Ngoulou</t>
        </is>
      </c>
      <c r="H2180" t="inlineStr">
        <is>
          <t>ZTE</t>
        </is>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inlineStr"/>
      <c r="AD2180" t="n">
        <v>0</v>
      </c>
      <c r="AE2180" t="n">
        <v>0</v>
      </c>
      <c r="AF2180" t="n">
        <v>0</v>
      </c>
      <c r="AG2180" t="n">
        <v>0</v>
      </c>
      <c r="AH2180" t="n">
        <v>0</v>
      </c>
      <c r="AI2180" t="inlineStr">
        <is>
          <t>Operationnel</t>
        </is>
      </c>
      <c r="AJ2180" t="inlineStr"/>
      <c r="AK2180" t="inlineStr">
        <is>
          <t>no impacts</t>
        </is>
      </c>
      <c r="AL2180" t="inlineStr">
        <is>
          <t>no impacts</t>
        </is>
      </c>
      <c r="AM2180" t="inlineStr">
        <is>
          <t>no impacts</t>
        </is>
      </c>
      <c r="AN2180" t="inlineStr">
        <is>
          <t>no impacts</t>
        </is>
      </c>
      <c r="AO2180" t="inlineStr"/>
      <c r="AP2180" t="inlineStr"/>
      <c r="AQ2180" t="inlineStr">
        <is>
          <t>SUD_019</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row>
    <row r="2181">
      <c r="A2181" t="inlineStr">
        <is>
          <t>EMINEMVOM-IHS</t>
        </is>
      </c>
      <c r="B2181" t="inlineStr">
        <is>
          <t>SUD_107</t>
        </is>
      </c>
      <c r="C2181" t="inlineStr">
        <is>
          <t>CENTRE</t>
        </is>
      </c>
      <c r="D2181" t="inlineStr">
        <is>
          <t>IHS</t>
        </is>
      </c>
      <c r="E2181" t="inlineStr">
        <is>
          <t>Hybrid-Gen-Lithium</t>
        </is>
      </c>
      <c r="F2181" t="inlineStr">
        <is>
          <t>SUD</t>
        </is>
      </c>
      <c r="G2181" t="inlineStr">
        <is>
          <t>Eminevom</t>
        </is>
      </c>
      <c r="H2181" t="inlineStr">
        <is>
          <t>ZTE</t>
        </is>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inlineStr"/>
      <c r="AD2181" t="n">
        <v>0</v>
      </c>
      <c r="AE2181" t="n">
        <v>0</v>
      </c>
      <c r="AF2181" t="n">
        <v>0</v>
      </c>
      <c r="AG2181" t="n">
        <v>0</v>
      </c>
      <c r="AH2181" t="n">
        <v>0</v>
      </c>
      <c r="AI2181" t="inlineStr">
        <is>
          <t>Operationnel</t>
        </is>
      </c>
      <c r="AJ2181" t="inlineStr"/>
      <c r="AK2181" t="inlineStr">
        <is>
          <t>no impacts</t>
        </is>
      </c>
      <c r="AL2181" t="inlineStr">
        <is>
          <t>no impacts</t>
        </is>
      </c>
      <c r="AM2181" t="inlineStr">
        <is>
          <t>no impacts</t>
        </is>
      </c>
      <c r="AN2181" t="inlineStr">
        <is>
          <t>no impacts</t>
        </is>
      </c>
      <c r="AO2181" t="inlineStr"/>
      <c r="AP2181" t="inlineStr"/>
      <c r="AQ2181" t="inlineStr">
        <is>
          <t>SUD_107</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is>
          <t>Grid-Gen-Lithium</t>
        </is>
      </c>
    </row>
    <row r="2182">
      <c r="A2182" t="inlineStr">
        <is>
          <t>Evelessi-IHS</t>
        </is>
      </c>
      <c r="B2182" t="inlineStr">
        <is>
          <t>SUD_138</t>
        </is>
      </c>
      <c r="C2182" t="inlineStr">
        <is>
          <t>CENTRE</t>
        </is>
      </c>
      <c r="D2182" t="inlineStr">
        <is>
          <t>IHS</t>
        </is>
      </c>
      <c r="E2182" t="inlineStr">
        <is>
          <t>Gen-Lithium</t>
        </is>
      </c>
      <c r="F2182" t="inlineStr">
        <is>
          <t>SUD</t>
        </is>
      </c>
      <c r="G2182" t="inlineStr">
        <is>
          <t>Sangmelima</t>
        </is>
      </c>
      <c r="H2182" t="inlineStr">
        <is>
          <t>ZTE</t>
        </is>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inlineStr"/>
      <c r="AD2182" t="n">
        <v>0</v>
      </c>
      <c r="AE2182" t="n">
        <v>0</v>
      </c>
      <c r="AF2182" t="n">
        <v>0</v>
      </c>
      <c r="AG2182" t="n">
        <v>0</v>
      </c>
      <c r="AH2182" t="n">
        <v>0</v>
      </c>
      <c r="AI2182" t="inlineStr">
        <is>
          <t>Operationnel</t>
        </is>
      </c>
      <c r="AJ2182" t="inlineStr"/>
      <c r="AK2182" t="inlineStr">
        <is>
          <t>no impacts</t>
        </is>
      </c>
      <c r="AL2182" t="inlineStr">
        <is>
          <t>no impacts</t>
        </is>
      </c>
      <c r="AM2182" t="inlineStr">
        <is>
          <t>no impacts</t>
        </is>
      </c>
      <c r="AN2182" t="inlineStr">
        <is>
          <t>no impacts</t>
        </is>
      </c>
      <c r="AO2182" t="inlineStr"/>
      <c r="AP2182" t="inlineStr"/>
      <c r="AQ2182" t="inlineStr">
        <is>
          <t>SUD_138</t>
        </is>
      </c>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row>
    <row r="2183">
      <c r="A2183" t="inlineStr">
        <is>
          <t>Olounou-MTN</t>
        </is>
      </c>
      <c r="B2183" t="inlineStr">
        <is>
          <t>CTR_298</t>
        </is>
      </c>
      <c r="C2183" t="inlineStr">
        <is>
          <t>CENTRE</t>
        </is>
      </c>
      <c r="D2183" t="inlineStr">
        <is>
          <t>IHS</t>
        </is>
      </c>
      <c r="E2183" t="inlineStr">
        <is>
          <t>Grid-Gen-Lithium</t>
        </is>
      </c>
      <c r="F2183" t="inlineStr">
        <is>
          <t>CENTRE</t>
        </is>
      </c>
      <c r="G2183" t="inlineStr">
        <is>
          <t>Olounou</t>
        </is>
      </c>
      <c r="H2183" t="inlineStr">
        <is>
          <t>ZTE</t>
        </is>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inlineStr"/>
      <c r="AD2183" t="n">
        <v>0</v>
      </c>
      <c r="AE2183" t="n">
        <v>0</v>
      </c>
      <c r="AF2183" t="n">
        <v>0</v>
      </c>
      <c r="AG2183" t="n">
        <v>0</v>
      </c>
      <c r="AH2183" t="n">
        <v>0</v>
      </c>
      <c r="AI2183" t="inlineStr">
        <is>
          <t>Operationnel</t>
        </is>
      </c>
      <c r="AJ2183" t="inlineStr"/>
      <c r="AK2183" t="inlineStr">
        <is>
          <t>no impacts</t>
        </is>
      </c>
      <c r="AL2183" t="inlineStr">
        <is>
          <t>no impacts</t>
        </is>
      </c>
      <c r="AM2183" t="inlineStr">
        <is>
          <t>no impacts</t>
        </is>
      </c>
      <c r="AN2183" t="inlineStr">
        <is>
          <t>no impacts</t>
        </is>
      </c>
      <c r="AO2183" t="inlineStr"/>
      <c r="AP2183" t="inlineStr"/>
      <c r="AQ2183" t="inlineStr">
        <is>
          <t>CTR_298</t>
        </is>
      </c>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is>
          <t>CTR_298</t>
        </is>
      </c>
      <c r="BQ2183" t="inlineStr"/>
    </row>
    <row r="2184">
      <c r="A2184" t="inlineStr">
        <is>
          <t>Koundou-MTN</t>
        </is>
      </c>
      <c r="B2184" t="inlineStr">
        <is>
          <t>CTR_823</t>
        </is>
      </c>
      <c r="C2184" t="inlineStr">
        <is>
          <t>CENTRE</t>
        </is>
      </c>
      <c r="D2184" t="inlineStr">
        <is>
          <t>CAMUSAT</t>
        </is>
      </c>
      <c r="E2184" t="inlineStr">
        <is>
          <t>HGB</t>
        </is>
      </c>
      <c r="F2184" t="inlineStr">
        <is>
          <t>CENTRE</t>
        </is>
      </c>
      <c r="G2184" t="inlineStr">
        <is>
          <t>Koundou</t>
        </is>
      </c>
      <c r="H2184" t="inlineStr">
        <is>
          <t>ZTE</t>
        </is>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inlineStr"/>
      <c r="AD2184" t="n">
        <v>0</v>
      </c>
      <c r="AE2184" t="n">
        <v>0</v>
      </c>
      <c r="AF2184" t="n">
        <v>0</v>
      </c>
      <c r="AG2184" t="n">
        <v>0</v>
      </c>
      <c r="AH2184" t="n">
        <v>0</v>
      </c>
      <c r="AI2184" t="inlineStr">
        <is>
          <t>Operationnel</t>
        </is>
      </c>
      <c r="AJ2184" t="inlineStr"/>
      <c r="AK2184" t="inlineStr">
        <is>
          <t>no impacts</t>
        </is>
      </c>
      <c r="AL2184" t="inlineStr">
        <is>
          <t>no impacts</t>
        </is>
      </c>
      <c r="AM2184" t="inlineStr">
        <is>
          <t>no impacts</t>
        </is>
      </c>
      <c r="AN2184" t="inlineStr">
        <is>
          <t>no impacts</t>
        </is>
      </c>
      <c r="AO2184" t="inlineStr"/>
      <c r="AP2184" t="inlineStr"/>
      <c r="AQ2184" t="inlineStr">
        <is>
          <t>CTR_823</t>
        </is>
      </c>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row>
    <row r="2185">
      <c r="A2185" t="inlineStr">
        <is>
          <t>Mvoutessi-MTN</t>
        </is>
      </c>
      <c r="B2185" t="inlineStr">
        <is>
          <t>SUD_237</t>
        </is>
      </c>
      <c r="C2185" t="inlineStr">
        <is>
          <t>CENTRE</t>
        </is>
      </c>
      <c r="D2185" t="inlineStr">
        <is>
          <t>IHS</t>
        </is>
      </c>
      <c r="E2185" t="inlineStr">
        <is>
          <t>Gen Only</t>
        </is>
      </c>
      <c r="F2185" t="inlineStr">
        <is>
          <t>SUD</t>
        </is>
      </c>
      <c r="G2185" t="inlineStr">
        <is>
          <t>Mvoutessi</t>
        </is>
      </c>
      <c r="H2185" t="inlineStr">
        <is>
          <t>ZTE</t>
        </is>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inlineStr"/>
      <c r="AD2185" t="n">
        <v>0</v>
      </c>
      <c r="AE2185" t="n">
        <v>0</v>
      </c>
      <c r="AF2185" t="n">
        <v>0</v>
      </c>
      <c r="AG2185" t="n">
        <v>0</v>
      </c>
      <c r="AH2185" t="n">
        <v>0</v>
      </c>
      <c r="AI2185" t="inlineStr">
        <is>
          <t>Operationnel</t>
        </is>
      </c>
      <c r="AJ2185" t="inlineStr"/>
      <c r="AK2185" t="inlineStr">
        <is>
          <t>no impacts</t>
        </is>
      </c>
      <c r="AL2185" t="inlineStr">
        <is>
          <t>no impacts</t>
        </is>
      </c>
      <c r="AM2185" t="inlineStr">
        <is>
          <t>no impacts</t>
        </is>
      </c>
      <c r="AN2185" t="inlineStr">
        <is>
          <t>no impacts</t>
        </is>
      </c>
      <c r="AO2185" t="inlineStr"/>
      <c r="AP2185" t="inlineStr"/>
      <c r="AQ2185" t="inlineStr">
        <is>
          <t>SUD_237</t>
        </is>
      </c>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is>
          <t>SUD_237</t>
        </is>
      </c>
      <c r="BQ2185" t="inlineStr">
        <is>
          <t>Grid-Gen</t>
        </is>
      </c>
    </row>
    <row r="2186">
      <c r="A2186" t="inlineStr">
        <is>
          <t>Nkout</t>
        </is>
      </c>
      <c r="B2186" t="inlineStr">
        <is>
          <t>SUD_012</t>
        </is>
      </c>
      <c r="C2186" t="inlineStr">
        <is>
          <t>CENTRE</t>
        </is>
      </c>
      <c r="D2186" t="inlineStr">
        <is>
          <t>IHS</t>
        </is>
      </c>
      <c r="E2186" t="inlineStr">
        <is>
          <t>Grid-Gen</t>
        </is>
      </c>
      <c r="F2186" t="inlineStr">
        <is>
          <t>SUD</t>
        </is>
      </c>
      <c r="G2186" t="inlineStr">
        <is>
          <t>Nkout</t>
        </is>
      </c>
      <c r="H2186" t="inlineStr">
        <is>
          <t>ZTE</t>
        </is>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inlineStr"/>
      <c r="AD2186" t="n">
        <v>0</v>
      </c>
      <c r="AE2186" t="n">
        <v>0</v>
      </c>
      <c r="AF2186" t="n">
        <v>0</v>
      </c>
      <c r="AG2186" t="n">
        <v>0</v>
      </c>
      <c r="AH2186" t="n">
        <v>0</v>
      </c>
      <c r="AI2186" t="inlineStr">
        <is>
          <t>Operationnel</t>
        </is>
      </c>
      <c r="AJ2186" t="inlineStr"/>
      <c r="AK2186" t="inlineStr">
        <is>
          <t>no impacts</t>
        </is>
      </c>
      <c r="AL2186" t="inlineStr">
        <is>
          <t>no impacts</t>
        </is>
      </c>
      <c r="AM2186" t="inlineStr">
        <is>
          <t>no impacts</t>
        </is>
      </c>
      <c r="AN2186" t="inlineStr">
        <is>
          <t>no impacts</t>
        </is>
      </c>
      <c r="AO2186" t="inlineStr"/>
      <c r="AP2186" t="inlineStr"/>
      <c r="AQ2186" t="inlineStr">
        <is>
          <t>SUD_012</t>
        </is>
      </c>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is>
          <t>SUD_012</t>
        </is>
      </c>
      <c r="BQ2186" t="inlineStr">
        <is>
          <t>Solar-Gen</t>
        </is>
      </c>
    </row>
    <row r="2187">
      <c r="A2187" t="inlineStr">
        <is>
          <t>Nguinda</t>
        </is>
      </c>
      <c r="B2187" t="inlineStr">
        <is>
          <t>CTR_353</t>
        </is>
      </c>
      <c r="C2187" t="inlineStr">
        <is>
          <t>CENTRE</t>
        </is>
      </c>
      <c r="D2187" t="inlineStr">
        <is>
          <t>IHS</t>
        </is>
      </c>
      <c r="E2187" t="inlineStr">
        <is>
          <t>Grid-Gen</t>
        </is>
      </c>
      <c r="F2187" t="inlineStr">
        <is>
          <t>CENTRE</t>
        </is>
      </c>
      <c r="G2187" t="inlineStr">
        <is>
          <t>Nguinda</t>
        </is>
      </c>
      <c r="H2187" t="inlineStr">
        <is>
          <t>ZTE</t>
        </is>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inlineStr"/>
      <c r="AD2187" t="n">
        <v>0</v>
      </c>
      <c r="AE2187" t="n">
        <v>0</v>
      </c>
      <c r="AF2187" t="n">
        <v>0</v>
      </c>
      <c r="AG2187" t="n">
        <v>0</v>
      </c>
      <c r="AH2187" t="n">
        <v>0</v>
      </c>
      <c r="AI2187" t="inlineStr">
        <is>
          <t>Operationnel</t>
        </is>
      </c>
      <c r="AJ2187" t="inlineStr"/>
      <c r="AK2187" t="inlineStr">
        <is>
          <t>no impacts</t>
        </is>
      </c>
      <c r="AL2187" t="inlineStr">
        <is>
          <t>no impacts</t>
        </is>
      </c>
      <c r="AM2187" t="inlineStr">
        <is>
          <t>no impacts</t>
        </is>
      </c>
      <c r="AN2187" t="inlineStr">
        <is>
          <t>no impacts</t>
        </is>
      </c>
      <c r="AO2187" t="inlineStr"/>
      <c r="AP2187" t="inlineStr"/>
      <c r="AQ2187" t="inlineStr">
        <is>
          <t>CTR_353</t>
        </is>
      </c>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is>
          <t>CTR_353</t>
        </is>
      </c>
      <c r="BQ2187" t="inlineStr">
        <is>
          <t>Hybrid Gen</t>
        </is>
      </c>
    </row>
    <row r="2188">
      <c r="A2188" t="inlineStr">
        <is>
          <t>Ayoumgong-MTN</t>
        </is>
      </c>
      <c r="B2188" t="inlineStr">
        <is>
          <t>CTR_349</t>
        </is>
      </c>
      <c r="C2188" t="inlineStr">
        <is>
          <t>CENTRE</t>
        </is>
      </c>
      <c r="D2188" t="inlineStr">
        <is>
          <t>IHS</t>
        </is>
      </c>
      <c r="E2188" t="inlineStr">
        <is>
          <t>Grid-Gen</t>
        </is>
      </c>
      <c r="F2188" t="inlineStr">
        <is>
          <t>CENTRE</t>
        </is>
      </c>
      <c r="G2188" t="inlineStr">
        <is>
          <t>Ayoumgong</t>
        </is>
      </c>
      <c r="H2188" t="inlineStr">
        <is>
          <t>ZTE</t>
        </is>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inlineStr"/>
      <c r="AD2188" t="n">
        <v>0</v>
      </c>
      <c r="AE2188" t="n">
        <v>0</v>
      </c>
      <c r="AF2188" t="n">
        <v>0</v>
      </c>
      <c r="AG2188" t="n">
        <v>0</v>
      </c>
      <c r="AH2188" t="n">
        <v>0</v>
      </c>
      <c r="AI2188" t="inlineStr">
        <is>
          <t>Operationnel</t>
        </is>
      </c>
      <c r="AJ2188" t="inlineStr"/>
      <c r="AK2188" t="inlineStr">
        <is>
          <t>no impacts</t>
        </is>
      </c>
      <c r="AL2188" t="inlineStr">
        <is>
          <t>no impacts</t>
        </is>
      </c>
      <c r="AM2188" t="inlineStr">
        <is>
          <t>no impacts</t>
        </is>
      </c>
      <c r="AN2188" t="inlineStr">
        <is>
          <t>no impacts</t>
        </is>
      </c>
      <c r="AO2188" t="inlineStr"/>
      <c r="AP2188" t="inlineStr"/>
      <c r="AQ2188" t="inlineStr">
        <is>
          <t>CTR_349</t>
        </is>
      </c>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is>
          <t>CTR_349</t>
        </is>
      </c>
      <c r="BQ2188" t="inlineStr"/>
    </row>
    <row r="2189">
      <c r="A2189" t="inlineStr">
        <is>
          <t>Essa-Mintsang-IHS</t>
        </is>
      </c>
      <c r="B2189" t="inlineStr">
        <is>
          <t>CTR_147</t>
        </is>
      </c>
      <c r="C2189" t="inlineStr">
        <is>
          <t>CENTRE</t>
        </is>
      </c>
      <c r="D2189" t="inlineStr">
        <is>
          <t>IHS</t>
        </is>
      </c>
      <c r="E2189" t="inlineStr">
        <is>
          <t>Grid-Hybrid-Gen</t>
        </is>
      </c>
      <c r="F2189" t="inlineStr">
        <is>
          <t>CENTRE</t>
        </is>
      </c>
      <c r="G2189" t="inlineStr">
        <is>
          <t>Essa-Mintsang</t>
        </is>
      </c>
      <c r="H2189" t="inlineStr">
        <is>
          <t>ZTE</t>
        </is>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inlineStr"/>
      <c r="AD2189" t="n">
        <v>0</v>
      </c>
      <c r="AE2189" t="n">
        <v>0</v>
      </c>
      <c r="AF2189" t="n">
        <v>0</v>
      </c>
      <c r="AG2189" t="n">
        <v>0</v>
      </c>
      <c r="AH2189" t="n">
        <v>0</v>
      </c>
      <c r="AI2189" t="inlineStr">
        <is>
          <t>Operationnel</t>
        </is>
      </c>
      <c r="AJ2189" t="inlineStr"/>
      <c r="AK2189" t="inlineStr">
        <is>
          <t>no impacts</t>
        </is>
      </c>
      <c r="AL2189" t="inlineStr">
        <is>
          <t>no impacts</t>
        </is>
      </c>
      <c r="AM2189" t="inlineStr">
        <is>
          <t>no impacts</t>
        </is>
      </c>
      <c r="AN2189" t="inlineStr">
        <is>
          <t>no impacts</t>
        </is>
      </c>
      <c r="AO2189" t="inlineStr"/>
      <c r="AP2189" t="inlineStr"/>
      <c r="AQ2189" t="inlineStr">
        <is>
          <t>CTR_147</t>
        </is>
      </c>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is>
          <t>CTR_147</t>
        </is>
      </c>
      <c r="BQ2189" t="inlineStr"/>
    </row>
    <row r="2190">
      <c r="A2190" t="inlineStr">
        <is>
          <t>Nkototououtou</t>
        </is>
      </c>
      <c r="B2190" t="inlineStr">
        <is>
          <t>SUD_119</t>
        </is>
      </c>
      <c r="C2190" t="inlineStr">
        <is>
          <t>CENTRE</t>
        </is>
      </c>
      <c r="D2190" t="inlineStr">
        <is>
          <t>CAMUSAT</t>
        </is>
      </c>
      <c r="E2190" t="inlineStr">
        <is>
          <t>Hybrid Solar - S3</t>
        </is>
      </c>
      <c r="F2190" t="inlineStr">
        <is>
          <t>SUD</t>
        </is>
      </c>
      <c r="G2190" t="inlineStr">
        <is>
          <t>Sangmelima</t>
        </is>
      </c>
      <c r="H2190" t="inlineStr">
        <is>
          <t>ZTE</t>
        </is>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inlineStr"/>
      <c r="AD2190" t="n">
        <v>0</v>
      </c>
      <c r="AE2190" t="n">
        <v>0</v>
      </c>
      <c r="AF2190" t="n">
        <v>0</v>
      </c>
      <c r="AG2190" t="n">
        <v>0</v>
      </c>
      <c r="AH2190" t="n">
        <v>0</v>
      </c>
      <c r="AI2190" t="inlineStr">
        <is>
          <t>Operationnel</t>
        </is>
      </c>
      <c r="AJ2190" t="inlineStr"/>
      <c r="AK2190" t="inlineStr">
        <is>
          <t>no impacts</t>
        </is>
      </c>
      <c r="AL2190" t="inlineStr">
        <is>
          <t>no impacts</t>
        </is>
      </c>
      <c r="AM2190" t="inlineStr">
        <is>
          <t>no impacts</t>
        </is>
      </c>
      <c r="AN2190" t="inlineStr">
        <is>
          <t>no impacts</t>
        </is>
      </c>
      <c r="AO2190" t="inlineStr"/>
      <c r="AP2190" t="inlineStr"/>
      <c r="AQ2190" t="inlineStr">
        <is>
          <t>SUD_119</t>
        </is>
      </c>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is>
          <t>Grid-Gen(TGBT LL)</t>
        </is>
      </c>
    </row>
    <row r="2191">
      <c r="A2191" t="inlineStr">
        <is>
          <t>Mekouda</t>
        </is>
      </c>
      <c r="B2191" t="inlineStr">
        <is>
          <t>CTR_146</t>
        </is>
      </c>
      <c r="C2191" t="inlineStr">
        <is>
          <t>CENTRE</t>
        </is>
      </c>
      <c r="D2191" t="inlineStr">
        <is>
          <t>IHS</t>
        </is>
      </c>
      <c r="E2191" t="inlineStr">
        <is>
          <t>Grid-Gen</t>
        </is>
      </c>
      <c r="F2191" t="inlineStr">
        <is>
          <t>CENTRE</t>
        </is>
      </c>
      <c r="G2191" t="inlineStr">
        <is>
          <t>Mekouda</t>
        </is>
      </c>
      <c r="H2191" t="inlineStr">
        <is>
          <t>ZTE</t>
        </is>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inlineStr"/>
      <c r="AD2191" t="n">
        <v>0</v>
      </c>
      <c r="AE2191" t="n">
        <v>0</v>
      </c>
      <c r="AF2191" t="n">
        <v>0</v>
      </c>
      <c r="AG2191" t="n">
        <v>0</v>
      </c>
      <c r="AH2191" t="n">
        <v>0</v>
      </c>
      <c r="AI2191" t="inlineStr">
        <is>
          <t>Operationnel</t>
        </is>
      </c>
      <c r="AJ2191" t="inlineStr"/>
      <c r="AK2191" t="inlineStr">
        <is>
          <t>no impacts</t>
        </is>
      </c>
      <c r="AL2191" t="inlineStr">
        <is>
          <t>no impacts</t>
        </is>
      </c>
      <c r="AM2191" t="inlineStr">
        <is>
          <t>no impacts</t>
        </is>
      </c>
      <c r="AN2191" t="inlineStr">
        <is>
          <t>no impacts</t>
        </is>
      </c>
      <c r="AO2191" t="inlineStr"/>
      <c r="AP2191" t="inlineStr"/>
      <c r="AQ2191" t="inlineStr">
        <is>
          <t>CTR_146</t>
        </is>
      </c>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is>
          <t>CTR_146</t>
        </is>
      </c>
      <c r="BQ2191" t="inlineStr">
        <is>
          <t>Grid-Gen</t>
        </is>
      </c>
    </row>
    <row r="2192">
      <c r="A2192" t="inlineStr">
        <is>
          <t>Kamkop-IHS</t>
        </is>
      </c>
      <c r="B2192" t="inlineStr">
        <is>
          <t>OST_146</t>
        </is>
      </c>
      <c r="C2192" t="inlineStr">
        <is>
          <t>OUEST</t>
        </is>
      </c>
      <c r="D2192" t="inlineStr">
        <is>
          <t>IHS</t>
        </is>
      </c>
      <c r="E2192" t="inlineStr">
        <is>
          <t>Grid-Gen</t>
        </is>
      </c>
      <c r="F2192" t="inlineStr">
        <is>
          <t>OUEST</t>
        </is>
      </c>
      <c r="G2192" t="inlineStr">
        <is>
          <t>Kamkop</t>
        </is>
      </c>
      <c r="H2192" t="inlineStr">
        <is>
          <t>HUAWEI</t>
        </is>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inlineStr"/>
      <c r="AD2192" t="n">
        <v>0</v>
      </c>
      <c r="AE2192" t="n">
        <v>0</v>
      </c>
      <c r="AF2192" t="n">
        <v>0</v>
      </c>
      <c r="AG2192" t="n">
        <v>0</v>
      </c>
      <c r="AH2192" t="n">
        <v>0</v>
      </c>
      <c r="AI2192" t="inlineStr">
        <is>
          <t>Operationnel</t>
        </is>
      </c>
      <c r="AJ2192" t="inlineStr"/>
      <c r="AK2192" t="inlineStr">
        <is>
          <t>IHS</t>
        </is>
      </c>
      <c r="AL2192" t="inlineStr">
        <is>
          <t>POWER ISSUE</t>
        </is>
      </c>
      <c r="AM2192" t="inlineStr">
        <is>
          <t>Defaut GE &amp; Power Cabinet</t>
        </is>
      </c>
      <c r="AN2192" t="inlineStr">
        <is>
          <t>PASSIVE</t>
        </is>
      </c>
      <c r="AO2192" t="inlineStr">
        <is>
          <t>( hourly IHS): 06/05/2026 20:26 0:34:00 47 V FME is on his way, ETA 09:30 PM</t>
        </is>
      </c>
      <c r="AP2192" t="inlineStr">
        <is>
          <t>: 06/05/2026 20 : 26 0 : 34 : 00 47 V FME is on his way, ETA 09 : 30 PM</t>
        </is>
      </c>
      <c r="AQ2192" t="inlineStr">
        <is>
          <t>OST_146</t>
        </is>
      </c>
      <c r="AR2192" t="inlineStr"/>
      <c r="AS2192" t="inlineStr"/>
      <c r="AT2192" t="inlineStr"/>
      <c r="AU2192" t="inlineStr"/>
      <c r="AV2192" t="inlineStr"/>
      <c r="AW2192" t="inlineStr">
        <is>
          <t>( hourly IHS): 06/05/2026 20:26 0:34:00 47 V FME is on his way, ETA 09:30 PM</t>
        </is>
      </c>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is>
          <t>OST_146</t>
        </is>
      </c>
      <c r="BQ2192" t="inlineStr">
        <is>
          <t>Grid-Gen-Lithium</t>
        </is>
      </c>
    </row>
    <row r="2193">
      <c r="A2193" t="inlineStr">
        <is>
          <t>Kake</t>
        </is>
      </c>
      <c r="B2193" t="inlineStr">
        <is>
          <t>LIT_769</t>
        </is>
      </c>
      <c r="C2193" t="inlineStr">
        <is>
          <t>LITTORAL</t>
        </is>
      </c>
      <c r="D2193" t="inlineStr">
        <is>
          <t>CAMUSAT</t>
        </is>
      </c>
      <c r="E2193" t="inlineStr">
        <is>
          <t>Hybrid Solar - S3</t>
        </is>
      </c>
      <c r="F2193" t="inlineStr">
        <is>
          <t>LITTORAL</t>
        </is>
      </c>
      <c r="G2193" t="inlineStr">
        <is>
          <t>Kake</t>
        </is>
      </c>
      <c r="H2193" t="inlineStr">
        <is>
          <t>ZTE</t>
        </is>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inlineStr"/>
      <c r="AD2193" t="n">
        <v>0</v>
      </c>
      <c r="AE2193" t="n">
        <v>0</v>
      </c>
      <c r="AF2193" t="n">
        <v>0</v>
      </c>
      <c r="AG2193" t="n">
        <v>0</v>
      </c>
      <c r="AH2193" t="n">
        <v>0</v>
      </c>
      <c r="AI2193" t="inlineStr">
        <is>
          <t>Operationnel</t>
        </is>
      </c>
      <c r="AJ2193" t="inlineStr"/>
      <c r="AK2193" t="inlineStr">
        <is>
          <t>no impacts</t>
        </is>
      </c>
      <c r="AL2193" t="inlineStr">
        <is>
          <t>no impacts</t>
        </is>
      </c>
      <c r="AM2193" t="inlineStr">
        <is>
          <t>no impacts</t>
        </is>
      </c>
      <c r="AN2193" t="inlineStr">
        <is>
          <t>no impacts</t>
        </is>
      </c>
      <c r="AO2193" t="inlineStr"/>
      <c r="AP2193" t="inlineStr"/>
      <c r="AQ2193" t="inlineStr">
        <is>
          <t>LIT_769</t>
        </is>
      </c>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row>
    <row r="2194">
      <c r="A2194" t="inlineStr">
        <is>
          <t>Mokom-IHS</t>
        </is>
      </c>
      <c r="B2194" t="inlineStr">
        <is>
          <t>SUD_113</t>
        </is>
      </c>
      <c r="C2194" t="inlineStr">
        <is>
          <t>CENTRE</t>
        </is>
      </c>
      <c r="D2194" t="inlineStr">
        <is>
          <t>IHS</t>
        </is>
      </c>
      <c r="E2194" t="inlineStr">
        <is>
          <t>Gen-Lithium</t>
        </is>
      </c>
      <c r="F2194" t="inlineStr">
        <is>
          <t>SUD</t>
        </is>
      </c>
      <c r="G2194" t="inlineStr">
        <is>
          <t>Mintom</t>
        </is>
      </c>
      <c r="H2194" t="inlineStr">
        <is>
          <t>ZTE</t>
        </is>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inlineStr"/>
      <c r="AD2194" t="n">
        <v>0</v>
      </c>
      <c r="AE2194" t="n">
        <v>0</v>
      </c>
      <c r="AF2194" t="n">
        <v>0</v>
      </c>
      <c r="AG2194" t="n">
        <v>0</v>
      </c>
      <c r="AH2194" t="n">
        <v>0</v>
      </c>
      <c r="AI2194" t="inlineStr">
        <is>
          <t>Operationnel</t>
        </is>
      </c>
      <c r="AJ2194" t="inlineStr"/>
      <c r="AK2194" t="inlineStr">
        <is>
          <t>no impacts</t>
        </is>
      </c>
      <c r="AL2194" t="inlineStr">
        <is>
          <t>no impacts</t>
        </is>
      </c>
      <c r="AM2194" t="inlineStr">
        <is>
          <t>no impacts</t>
        </is>
      </c>
      <c r="AN2194" t="inlineStr">
        <is>
          <t>no impacts</t>
        </is>
      </c>
      <c r="AO2194" t="inlineStr">
        <is>
          <t xml:space="preserve">(05/06/2026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t>
        </is>
      </c>
      <c r="AP2194" t="inlineStr">
        <is>
          <t>05/06/2026 groupe whatsapp incident) : impacted by SUD_246_Z_Mintom-MTN(SUD-246), A determiner , sans action.;.;(05/06/2026 cell zte) : 06/05/2026 : Need BO TX analysis .;.;(05/06/2026 cell zte) : 06/05/2026 : Need BO TX analysis || Feedback BO TX : FME should go on site check power and antenna line || FME activer || Site a tres eloigner a 300KM || ETA : 07/04/2026</t>
        </is>
      </c>
      <c r="AQ2194" t="inlineStr">
        <is>
          <t>SUD_246</t>
        </is>
      </c>
      <c r="AR2194" t="inlineStr">
        <is>
          <t xml:space="preserve"> impacted by   SUD_246_Z_Mintom-MTN(SUD-246), A determiner , sans action</t>
        </is>
      </c>
      <c r="AS2194" t="inlineStr">
        <is>
          <t>(05/06/2026  groupe whatsapp incident): impacted by   SUD_246_Z_Mintom-MTN(SUD-246), A determiner , sans action</t>
        </is>
      </c>
      <c r="AT2194" t="inlineStr"/>
      <c r="AU2194" t="inlineStr"/>
      <c r="AV2194" t="inlineStr"/>
      <c r="AW2194" t="inlineStr"/>
      <c r="AX2194" t="inlineStr"/>
      <c r="AY2194" t="inlineStr"/>
      <c r="AZ2194" t="inlineStr"/>
      <c r="BA2194" t="inlineStr"/>
      <c r="BB2194" t="inlineStr">
        <is>
          <t xml:space="preserve">(05/06/2026  cell zte): 06/05/2026 : Need BO TX analysis </t>
        </is>
      </c>
      <c r="BC2194" t="inlineStr">
        <is>
          <t xml:space="preserve">(05/06/2026  cell zte): 06/05/2026 : Need BO TX analysis || Feedback BO TX : FME should go on site check power and antenna line || FME activer || Site a tres eloigner a 300KM || ETA: 07/04/2026 </t>
        </is>
      </c>
      <c r="BD2194" t="inlineStr"/>
      <c r="BE2194" t="inlineStr"/>
      <c r="BF2194" t="inlineStr"/>
      <c r="BG2194" t="inlineStr"/>
      <c r="BH2194" t="inlineStr"/>
      <c r="BI2194" t="inlineStr"/>
      <c r="BJ2194" t="inlineStr"/>
      <c r="BK2194" t="inlineStr"/>
      <c r="BL2194" t="inlineStr"/>
      <c r="BM2194" t="inlineStr"/>
      <c r="BN2194" t="inlineStr"/>
      <c r="BO2194" t="inlineStr"/>
      <c r="BP2194" t="inlineStr">
        <is>
          <t>SUD_113</t>
        </is>
      </c>
      <c r="BQ2194" t="inlineStr">
        <is>
          <t>Solar AER-Gen-Lithium</t>
        </is>
      </c>
    </row>
    <row r="2195">
      <c r="A2195" t="inlineStr">
        <is>
          <t>Bafia-CRTV</t>
        </is>
      </c>
      <c r="B2195" t="inlineStr">
        <is>
          <t>CTR_101</t>
        </is>
      </c>
      <c r="C2195" t="inlineStr">
        <is>
          <t>CENTRE</t>
        </is>
      </c>
      <c r="D2195" t="inlineStr">
        <is>
          <t>CAMUSAT</t>
        </is>
      </c>
      <c r="E2195" t="inlineStr">
        <is>
          <t>Medium Grid + GE</t>
        </is>
      </c>
      <c r="F2195" t="inlineStr">
        <is>
          <t>CENTRE</t>
        </is>
      </c>
      <c r="G2195" t="inlineStr">
        <is>
          <t>Bafia</t>
        </is>
      </c>
      <c r="H2195" t="inlineStr">
        <is>
          <t>ZTE</t>
        </is>
      </c>
      <c r="I2195" t="n">
        <v>36.98281839895215</v>
      </c>
      <c r="J2195" t="n">
        <v>36.98281839895215</v>
      </c>
      <c r="K2195" t="n">
        <v>36.98281839895215</v>
      </c>
      <c r="L2195" t="n">
        <v>36.98281839895215</v>
      </c>
      <c r="M2195" t="n">
        <v>30.68862307488165</v>
      </c>
      <c r="N2195" t="n">
        <v>18.49140919947608</v>
      </c>
      <c r="O2195" t="n">
        <v>0.743669260600457</v>
      </c>
      <c r="P2195" t="n">
        <v>0</v>
      </c>
      <c r="Q2195" t="n">
        <v>3.524996218963397</v>
      </c>
      <c r="R2195" t="n">
        <v>0</v>
      </c>
      <c r="S2195" t="n">
        <v>1.97712544195324</v>
      </c>
      <c r="T2195" t="n">
        <v>0</v>
      </c>
      <c r="U2195" t="n">
        <v>0</v>
      </c>
      <c r="V2195" t="n">
        <v>0.8720283192507557</v>
      </c>
      <c r="W2195" t="n">
        <v>0</v>
      </c>
      <c r="X2195" t="n">
        <v>0</v>
      </c>
      <c r="Y2195" t="n">
        <v>0</v>
      </c>
      <c r="Z2195" t="n">
        <v>0</v>
      </c>
      <c r="AA2195" t="n">
        <v>0</v>
      </c>
      <c r="AB2195" t="n">
        <v>0</v>
      </c>
      <c r="AC2195" t="inlineStr"/>
      <c r="AD2195" t="n">
        <v>0</v>
      </c>
      <c r="AE2195" t="n">
        <v>0</v>
      </c>
      <c r="AF2195" t="n">
        <v>0</v>
      </c>
      <c r="AG2195" t="n">
        <v>0</v>
      </c>
      <c r="AH2195" t="n">
        <v>0</v>
      </c>
      <c r="AI2195" t="inlineStr">
        <is>
          <t>EXCLU</t>
        </is>
      </c>
      <c r="AJ2195" t="inlineStr">
        <is>
          <t>site vandalise</t>
        </is>
      </c>
      <c r="AK2195" t="inlineStr">
        <is>
          <t>Exclu</t>
        </is>
      </c>
      <c r="AL2195" t="inlineStr">
        <is>
          <t>Exclu</t>
        </is>
      </c>
      <c r="AM2195" t="inlineStr">
        <is>
          <t>EXCLU</t>
        </is>
      </c>
      <c r="AN2195" t="inlineStr">
        <is>
          <t>Exclu</t>
        </is>
      </c>
      <c r="AO2195" t="inlineStr"/>
      <c r="AP2195" t="inlineStr"/>
      <c r="AQ2195" t="inlineStr">
        <is>
          <t>CTR_101</t>
        </is>
      </c>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is>
          <t>Solar-Grid-Gen</t>
        </is>
      </c>
    </row>
    <row r="2196">
      <c r="A2196" t="inlineStr">
        <is>
          <t>Akom-Centre-Hill-IHS</t>
        </is>
      </c>
      <c r="B2196" t="inlineStr">
        <is>
          <t>SUD_112</t>
        </is>
      </c>
      <c r="C2196" t="inlineStr">
        <is>
          <t>CENTRE</t>
        </is>
      </c>
      <c r="D2196" t="inlineStr">
        <is>
          <t>IHS</t>
        </is>
      </c>
      <c r="E2196" t="inlineStr">
        <is>
          <t>Hybrid-Gen</t>
        </is>
      </c>
      <c r="F2196" t="inlineStr">
        <is>
          <t>SUD</t>
        </is>
      </c>
      <c r="G2196" t="inlineStr">
        <is>
          <t>Akom</t>
        </is>
      </c>
      <c r="H2196" t="inlineStr">
        <is>
          <t>ZTE</t>
        </is>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inlineStr"/>
      <c r="AD2196" t="n">
        <v>0</v>
      </c>
      <c r="AE2196" t="n">
        <v>0</v>
      </c>
      <c r="AF2196" t="n">
        <v>0</v>
      </c>
      <c r="AG2196" t="n">
        <v>0</v>
      </c>
      <c r="AH2196" t="n">
        <v>0</v>
      </c>
      <c r="AI2196" t="inlineStr">
        <is>
          <t>Operationnel</t>
        </is>
      </c>
      <c r="AJ2196" t="inlineStr"/>
      <c r="AK2196" t="inlineStr">
        <is>
          <t>no impacts</t>
        </is>
      </c>
      <c r="AL2196" t="inlineStr">
        <is>
          <t>no impacts</t>
        </is>
      </c>
      <c r="AM2196" t="inlineStr">
        <is>
          <t>no impacts</t>
        </is>
      </c>
      <c r="AN2196" t="inlineStr">
        <is>
          <t>no impacts</t>
        </is>
      </c>
      <c r="AO2196" t="inlineStr">
        <is>
          <t>(05/06/2026  groupe whatsapp incident): impacted by   SUD_246_Z_Mintom-MTN(SUD-246), A determiner , sans action</t>
        </is>
      </c>
      <c r="AP2196" t="inlineStr">
        <is>
          <t>05/06/2026 groupe whatsapp incident) : impacted by SUD_246_Z_Mintom-MTN(SUD-246), A determiner , sans action</t>
        </is>
      </c>
      <c r="AQ2196" t="inlineStr">
        <is>
          <t>SUD_246</t>
        </is>
      </c>
      <c r="AR2196" t="inlineStr">
        <is>
          <t xml:space="preserve"> impacted by   SUD_246_Z_Mintom-MTN(SUD-246), A determiner , sans action</t>
        </is>
      </c>
      <c r="AS2196" t="inlineStr">
        <is>
          <t>(05/06/2026  groupe whatsapp incident): impacted by   SUD_246_Z_Mintom-MTN(SUD-246), A determiner , sans action</t>
        </is>
      </c>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is>
          <t>Solar-Grid-Gen-Lithium</t>
        </is>
      </c>
    </row>
    <row r="2197">
      <c r="A2197" t="inlineStr">
        <is>
          <t>Ndoungue</t>
        </is>
      </c>
      <c r="B2197" t="inlineStr">
        <is>
          <t>LIT_109</t>
        </is>
      </c>
      <c r="C2197" t="inlineStr">
        <is>
          <t>LITTORAL</t>
        </is>
      </c>
      <c r="D2197" t="inlineStr">
        <is>
          <t>IHS</t>
        </is>
      </c>
      <c r="E2197" t="inlineStr">
        <is>
          <t>Grid-Gen</t>
        </is>
      </c>
      <c r="F2197" t="inlineStr">
        <is>
          <t>LITTORAL</t>
        </is>
      </c>
      <c r="G2197" t="inlineStr">
        <is>
          <t>Ndoungue</t>
        </is>
      </c>
      <c r="H2197" t="inlineStr">
        <is>
          <t>ZTE</t>
        </is>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inlineStr"/>
      <c r="AD2197" t="n">
        <v>0</v>
      </c>
      <c r="AE2197" t="n">
        <v>0</v>
      </c>
      <c r="AF2197" t="n">
        <v>0</v>
      </c>
      <c r="AG2197" t="n">
        <v>0</v>
      </c>
      <c r="AH2197" t="n">
        <v>0</v>
      </c>
      <c r="AI2197" t="inlineStr">
        <is>
          <t>Operationnel</t>
        </is>
      </c>
      <c r="AJ2197" t="inlineStr"/>
      <c r="AK2197" t="inlineStr">
        <is>
          <t>no impacts</t>
        </is>
      </c>
      <c r="AL2197" t="inlineStr">
        <is>
          <t>no impacts</t>
        </is>
      </c>
      <c r="AM2197" t="inlineStr">
        <is>
          <t>no impacts</t>
        </is>
      </c>
      <c r="AN2197" t="inlineStr">
        <is>
          <t>no impacts</t>
        </is>
      </c>
      <c r="AO2197" t="inlineStr"/>
      <c r="AP2197" t="inlineStr"/>
      <c r="AQ2197" t="inlineStr">
        <is>
          <t>LIT_109</t>
        </is>
      </c>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is>
          <t>LIT_109</t>
        </is>
      </c>
      <c r="BQ2197" t="inlineStr">
        <is>
          <t>Solar-Grid-Gen</t>
        </is>
      </c>
    </row>
    <row r="2198">
      <c r="A2198" t="inlineStr">
        <is>
          <t>Wasse</t>
        </is>
      </c>
      <c r="B2198" t="inlineStr">
        <is>
          <t>EST_153</t>
        </is>
      </c>
      <c r="C2198" t="inlineStr">
        <is>
          <t>CENTRE</t>
        </is>
      </c>
      <c r="D2198" t="inlineStr">
        <is>
          <t>ESCO</t>
        </is>
      </c>
      <c r="E2198" t="inlineStr">
        <is>
          <t>Hybrid Solar - S3</t>
        </is>
      </c>
      <c r="F2198" t="inlineStr">
        <is>
          <t>EST</t>
        </is>
      </c>
      <c r="G2198" t="inlineStr">
        <is>
          <t>Wasse</t>
        </is>
      </c>
      <c r="H2198" t="inlineStr">
        <is>
          <t>ZTE</t>
        </is>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inlineStr"/>
      <c r="AD2198" t="n">
        <v>0</v>
      </c>
      <c r="AE2198" t="n">
        <v>0</v>
      </c>
      <c r="AF2198" t="n">
        <v>0</v>
      </c>
      <c r="AG2198" t="n">
        <v>0</v>
      </c>
      <c r="AH2198" t="n">
        <v>0</v>
      </c>
      <c r="AI2198" t="inlineStr">
        <is>
          <t>Operationnel</t>
        </is>
      </c>
      <c r="AJ2198" t="inlineStr"/>
      <c r="AK2198" t="inlineStr">
        <is>
          <t>no impacts</t>
        </is>
      </c>
      <c r="AL2198" t="inlineStr">
        <is>
          <t>no impacts</t>
        </is>
      </c>
      <c r="AM2198" t="inlineStr">
        <is>
          <t>no impacts</t>
        </is>
      </c>
      <c r="AN2198" t="inlineStr">
        <is>
          <t>no impacts</t>
        </is>
      </c>
      <c r="AO2198" t="inlineStr"/>
      <c r="AP2198" t="inlineStr"/>
      <c r="AQ2198" t="inlineStr">
        <is>
          <t>EST_153</t>
        </is>
      </c>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is>
          <t>Hybrid Gen</t>
        </is>
      </c>
    </row>
    <row r="2199">
      <c r="A2199" t="inlineStr">
        <is>
          <t>Paki-IHS</t>
        </is>
      </c>
      <c r="B2199" t="inlineStr">
        <is>
          <t>EST_155</t>
        </is>
      </c>
      <c r="C2199" t="inlineStr">
        <is>
          <t>CENTRE</t>
        </is>
      </c>
      <c r="D2199" t="inlineStr"/>
      <c r="E2199" t="inlineStr"/>
      <c r="F2199" t="inlineStr">
        <is>
          <t>EST</t>
        </is>
      </c>
      <c r="G2199" t="inlineStr">
        <is>
          <t>Doumé</t>
        </is>
      </c>
      <c r="H2199" t="inlineStr">
        <is>
          <t>ZTE</t>
        </is>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inlineStr"/>
      <c r="AD2199" t="n">
        <v>0</v>
      </c>
      <c r="AE2199" t="n">
        <v>0</v>
      </c>
      <c r="AF2199" t="n">
        <v>0</v>
      </c>
      <c r="AG2199" t="n">
        <v>0</v>
      </c>
      <c r="AH2199" t="n">
        <v>0</v>
      </c>
      <c r="AI2199" t="inlineStr">
        <is>
          <t>Operationnel</t>
        </is>
      </c>
      <c r="AJ2199" t="inlineStr"/>
      <c r="AK2199" t="inlineStr">
        <is>
          <t>no impacts</t>
        </is>
      </c>
      <c r="AL2199" t="inlineStr">
        <is>
          <t>no impacts</t>
        </is>
      </c>
      <c r="AM2199" t="inlineStr">
        <is>
          <t>no impacts</t>
        </is>
      </c>
      <c r="AN2199" t="inlineStr">
        <is>
          <t>no impacts</t>
        </is>
      </c>
      <c r="AO2199" t="inlineStr"/>
      <c r="AP2199" t="inlineStr"/>
      <c r="AQ2199" t="inlineStr">
        <is>
          <t>EST_155</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is>
          <t>Grid-Gen</t>
        </is>
      </c>
    </row>
    <row r="2200">
      <c r="A2200" t="inlineStr">
        <is>
          <t>Nintyaminyoumin</t>
        </is>
      </c>
      <c r="B2200" t="inlineStr">
        <is>
          <t>SUD_130</t>
        </is>
      </c>
      <c r="C2200" t="inlineStr">
        <is>
          <t>CENTRE</t>
        </is>
      </c>
      <c r="D2200" t="inlineStr"/>
      <c r="E2200" t="inlineStr"/>
      <c r="F2200" t="inlineStr">
        <is>
          <t>SUD</t>
        </is>
      </c>
      <c r="G2200" t="inlineStr">
        <is>
          <t>Sangmelima</t>
        </is>
      </c>
      <c r="H2200" t="inlineStr">
        <is>
          <t>ZTE</t>
        </is>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inlineStr"/>
      <c r="AD2200" t="n">
        <v>0</v>
      </c>
      <c r="AE2200" t="n">
        <v>0</v>
      </c>
      <c r="AF2200" t="n">
        <v>0</v>
      </c>
      <c r="AG2200" t="n">
        <v>0</v>
      </c>
      <c r="AH2200" t="n">
        <v>0</v>
      </c>
      <c r="AI2200" t="inlineStr">
        <is>
          <t>Operationnel</t>
        </is>
      </c>
      <c r="AJ2200" t="inlineStr"/>
      <c r="AK2200" t="inlineStr">
        <is>
          <t>no impacts</t>
        </is>
      </c>
      <c r="AL2200" t="inlineStr">
        <is>
          <t>no impacts</t>
        </is>
      </c>
      <c r="AM2200" t="inlineStr">
        <is>
          <t>no impacts</t>
        </is>
      </c>
      <c r="AN2200" t="inlineStr">
        <is>
          <t>no impacts</t>
        </is>
      </c>
      <c r="AO2200" t="inlineStr"/>
      <c r="AP2200" t="inlineStr"/>
      <c r="AQ2200" t="inlineStr">
        <is>
          <t>SUD_130</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is>
          <t>Solar AER-Gen-Lithium</t>
        </is>
      </c>
    </row>
    <row r="2201">
      <c r="A2201" t="inlineStr">
        <is>
          <t>Loum-RoundAbout</t>
        </is>
      </c>
      <c r="B2201" t="inlineStr">
        <is>
          <t>LIT_768</t>
        </is>
      </c>
      <c r="C2201" t="inlineStr">
        <is>
          <t>LITTORAL</t>
        </is>
      </c>
      <c r="D2201" t="inlineStr">
        <is>
          <t>MTN sharing</t>
        </is>
      </c>
      <c r="E2201" t="inlineStr"/>
      <c r="F2201" t="inlineStr">
        <is>
          <t>LITTORAL</t>
        </is>
      </c>
      <c r="G2201" t="inlineStr">
        <is>
          <t>Loum</t>
        </is>
      </c>
      <c r="H2201" t="inlineStr">
        <is>
          <t>ZTE</t>
        </is>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inlineStr"/>
      <c r="AD2201" t="n">
        <v>0</v>
      </c>
      <c r="AE2201" t="n">
        <v>0</v>
      </c>
      <c r="AF2201" t="n">
        <v>0</v>
      </c>
      <c r="AG2201" t="n">
        <v>0</v>
      </c>
      <c r="AH2201" t="n">
        <v>0</v>
      </c>
      <c r="AI2201" t="inlineStr">
        <is>
          <t>Operationnel</t>
        </is>
      </c>
      <c r="AJ2201" t="inlineStr"/>
      <c r="AK2201" t="inlineStr">
        <is>
          <t>no impacts</t>
        </is>
      </c>
      <c r="AL2201" t="inlineStr">
        <is>
          <t>no impacts</t>
        </is>
      </c>
      <c r="AM2201" t="inlineStr">
        <is>
          <t>no impacts</t>
        </is>
      </c>
      <c r="AN2201" t="inlineStr">
        <is>
          <t>no impacts</t>
        </is>
      </c>
      <c r="AO2201" t="inlineStr"/>
      <c r="AP2201" t="inlineStr"/>
      <c r="AQ2201" t="inlineStr">
        <is>
          <t>LIT_768</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is>
          <t>Grid-Gen</t>
        </is>
      </c>
    </row>
    <row r="2202">
      <c r="A2202" t="inlineStr">
        <is>
          <t>Ouro-Be-IHS</t>
        </is>
      </c>
      <c r="B2202" t="inlineStr">
        <is>
          <t>NRD_124</t>
        </is>
      </c>
      <c r="C2202" t="inlineStr">
        <is>
          <t>NORD</t>
        </is>
      </c>
      <c r="D2202" t="inlineStr">
        <is>
          <t>IHS</t>
        </is>
      </c>
      <c r="E2202" t="inlineStr">
        <is>
          <t>Grid-Hybrid-Gen</t>
        </is>
      </c>
      <c r="F2202" t="inlineStr">
        <is>
          <t>NORD</t>
        </is>
      </c>
      <c r="G2202" t="inlineStr">
        <is>
          <t>Ouro-Be</t>
        </is>
      </c>
      <c r="H2202" t="inlineStr">
        <is>
          <t>HUAWEI</t>
        </is>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inlineStr"/>
      <c r="AD2202" t="n">
        <v>0</v>
      </c>
      <c r="AE2202" t="n">
        <v>0</v>
      </c>
      <c r="AF2202" t="n">
        <v>0</v>
      </c>
      <c r="AG2202" t="n">
        <v>0</v>
      </c>
      <c r="AH2202" t="n">
        <v>0</v>
      </c>
      <c r="AI2202" t="inlineStr">
        <is>
          <t>Operationnel</t>
        </is>
      </c>
      <c r="AJ2202" t="inlineStr"/>
      <c r="AK2202" t="inlineStr">
        <is>
          <t>no impacts</t>
        </is>
      </c>
      <c r="AL2202" t="inlineStr">
        <is>
          <t>no impacts</t>
        </is>
      </c>
      <c r="AM2202" t="inlineStr">
        <is>
          <t>no impacts</t>
        </is>
      </c>
      <c r="AN2202" t="inlineStr">
        <is>
          <t>no impacts</t>
        </is>
      </c>
      <c r="AO2202" t="inlineStr"/>
      <c r="AP2202" t="inlineStr"/>
      <c r="AQ2202" t="inlineStr">
        <is>
          <t>NRD_124</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is>
          <t>NRD_124</t>
        </is>
      </c>
      <c r="BQ2202" t="inlineStr">
        <is>
          <t>Gen-Lithium</t>
        </is>
      </c>
    </row>
    <row r="2203">
      <c r="A2203" t="inlineStr">
        <is>
          <t>Petit-Zambi</t>
        </is>
      </c>
      <c r="B2203" t="inlineStr">
        <is>
          <t>SUD_135</t>
        </is>
      </c>
      <c r="C2203" t="inlineStr">
        <is>
          <t>CENTRE</t>
        </is>
      </c>
      <c r="D2203" t="inlineStr">
        <is>
          <t>CAMUSAT</t>
        </is>
      </c>
      <c r="E2203" t="inlineStr">
        <is>
          <t>Hybrid Solar - S3</t>
        </is>
      </c>
      <c r="F2203" t="inlineStr">
        <is>
          <t>SUD</t>
        </is>
      </c>
      <c r="G2203" t="inlineStr">
        <is>
          <t>Bipindi</t>
        </is>
      </c>
      <c r="H2203" t="inlineStr">
        <is>
          <t>ZTE</t>
        </is>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inlineStr"/>
      <c r="AD2203" t="n">
        <v>0</v>
      </c>
      <c r="AE2203" t="n">
        <v>0</v>
      </c>
      <c r="AF2203" t="n">
        <v>0</v>
      </c>
      <c r="AG2203" t="n">
        <v>0</v>
      </c>
      <c r="AH2203" t="n">
        <v>0</v>
      </c>
      <c r="AI2203" t="inlineStr">
        <is>
          <t>Operationnel</t>
        </is>
      </c>
      <c r="AJ2203" t="inlineStr"/>
      <c r="AK2203" t="inlineStr">
        <is>
          <t>no impacts</t>
        </is>
      </c>
      <c r="AL2203" t="inlineStr">
        <is>
          <t>no impacts</t>
        </is>
      </c>
      <c r="AM2203" t="inlineStr">
        <is>
          <t>no impacts</t>
        </is>
      </c>
      <c r="AN2203" t="inlineStr">
        <is>
          <t>no impacts</t>
        </is>
      </c>
      <c r="AO2203" t="inlineStr"/>
      <c r="AP2203" t="inlineStr"/>
      <c r="AQ2203" t="inlineStr">
        <is>
          <t>SUD_135</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is>
          <t>Solar-Gen-Lithium</t>
        </is>
      </c>
    </row>
    <row r="2204">
      <c r="A2204" t="inlineStr">
        <is>
          <t>Campo-Maan</t>
        </is>
      </c>
      <c r="B2204" t="inlineStr">
        <is>
          <t>SUD_085</t>
        </is>
      </c>
      <c r="C2204" t="inlineStr">
        <is>
          <t>CENTRE</t>
        </is>
      </c>
      <c r="D2204" t="inlineStr">
        <is>
          <t>CAMUSAT</t>
        </is>
      </c>
      <c r="E2204" t="inlineStr">
        <is>
          <t>Hybrid Solar - S3</t>
        </is>
      </c>
      <c r="F2204" t="inlineStr">
        <is>
          <t>SUD</t>
        </is>
      </c>
      <c r="G2204" t="inlineStr">
        <is>
          <t>Campo</t>
        </is>
      </c>
      <c r="H2204" t="inlineStr">
        <is>
          <t>NOKIA</t>
        </is>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inlineStr"/>
      <c r="AD2204" t="n">
        <v>0</v>
      </c>
      <c r="AE2204" t="n">
        <v>0</v>
      </c>
      <c r="AF2204" t="n">
        <v>0</v>
      </c>
      <c r="AG2204" t="n">
        <v>0</v>
      </c>
      <c r="AH2204" t="n">
        <v>0</v>
      </c>
      <c r="AI2204" t="inlineStr">
        <is>
          <t>Operationnel</t>
        </is>
      </c>
      <c r="AJ2204" t="inlineStr"/>
      <c r="AK2204" t="inlineStr">
        <is>
          <t>no impacts</t>
        </is>
      </c>
      <c r="AL2204" t="inlineStr">
        <is>
          <t>no impacts</t>
        </is>
      </c>
      <c r="AM2204" t="inlineStr">
        <is>
          <t>no impacts</t>
        </is>
      </c>
      <c r="AN2204" t="inlineStr">
        <is>
          <t>no impacts</t>
        </is>
      </c>
      <c r="AO2204" t="inlineStr"/>
      <c r="AP2204" t="inlineStr"/>
      <c r="AQ2204" t="inlineStr">
        <is>
          <t>SUD_085</t>
        </is>
      </c>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row>
    <row r="2205">
      <c r="A2205" t="inlineStr">
        <is>
          <t>Bato</t>
        </is>
      </c>
      <c r="B2205" t="inlineStr">
        <is>
          <t>OST_273</t>
        </is>
      </c>
      <c r="C2205" t="inlineStr">
        <is>
          <t>OUEST</t>
        </is>
      </c>
      <c r="D2205" t="inlineStr">
        <is>
          <t>CAMUSAT</t>
        </is>
      </c>
      <c r="E2205" t="inlineStr">
        <is>
          <t>Bad Grid + GE</t>
        </is>
      </c>
      <c r="F2205" t="inlineStr">
        <is>
          <t>OUEST</t>
        </is>
      </c>
      <c r="G2205" t="inlineStr">
        <is>
          <t>Bato</t>
        </is>
      </c>
      <c r="H2205" t="inlineStr">
        <is>
          <t>HUAWEI</t>
        </is>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inlineStr"/>
      <c r="AD2205" t="n">
        <v>0</v>
      </c>
      <c r="AE2205" t="n">
        <v>0</v>
      </c>
      <c r="AF2205" t="n">
        <v>0</v>
      </c>
      <c r="AG2205" t="n">
        <v>0</v>
      </c>
      <c r="AH2205" t="n">
        <v>0</v>
      </c>
      <c r="AI2205" t="inlineStr">
        <is>
          <t>Operationnel</t>
        </is>
      </c>
      <c r="AJ2205" t="inlineStr"/>
      <c r="AK2205" t="inlineStr">
        <is>
          <t>no impacts</t>
        </is>
      </c>
      <c r="AL2205" t="inlineStr">
        <is>
          <t>no impacts</t>
        </is>
      </c>
      <c r="AM2205" t="inlineStr">
        <is>
          <t>no impacts</t>
        </is>
      </c>
      <c r="AN2205" t="inlineStr">
        <is>
          <t>no impacts</t>
        </is>
      </c>
      <c r="AO2205" t="inlineStr"/>
      <c r="AP2205" t="inlineStr"/>
      <c r="AQ2205" t="inlineStr">
        <is>
          <t>OST_273</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is>
          <t>Grid-Gen</t>
        </is>
      </c>
    </row>
    <row r="2206">
      <c r="A2206" t="inlineStr">
        <is>
          <t>Ambam-FH</t>
        </is>
      </c>
      <c r="B2206" t="inlineStr">
        <is>
          <t>SUD_020</t>
        </is>
      </c>
      <c r="C2206" t="inlineStr">
        <is>
          <t>CENTRE</t>
        </is>
      </c>
      <c r="D2206" t="inlineStr">
        <is>
          <t>IHS</t>
        </is>
      </c>
      <c r="E2206" t="inlineStr">
        <is>
          <t>Solar-Gen</t>
        </is>
      </c>
      <c r="F2206" t="inlineStr">
        <is>
          <t>SUD</t>
        </is>
      </c>
      <c r="G2206" t="inlineStr">
        <is>
          <t>Ambam</t>
        </is>
      </c>
      <c r="H2206" t="inlineStr">
        <is>
          <t>ZTE</t>
        </is>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inlineStr"/>
      <c r="AD2206" t="n">
        <v>0</v>
      </c>
      <c r="AE2206" t="n">
        <v>0</v>
      </c>
      <c r="AF2206" t="n">
        <v>0</v>
      </c>
      <c r="AG2206" t="n">
        <v>0</v>
      </c>
      <c r="AH2206" t="n">
        <v>0</v>
      </c>
      <c r="AI2206" t="inlineStr">
        <is>
          <t>Operationnel</t>
        </is>
      </c>
      <c r="AJ2206" t="inlineStr"/>
      <c r="AK2206" t="inlineStr">
        <is>
          <t>no impacts</t>
        </is>
      </c>
      <c r="AL2206" t="inlineStr">
        <is>
          <t>no impacts</t>
        </is>
      </c>
      <c r="AM2206" t="inlineStr">
        <is>
          <t>no impacts</t>
        </is>
      </c>
      <c r="AN2206" t="inlineStr">
        <is>
          <t>no impacts</t>
        </is>
      </c>
      <c r="AO2206" t="inlineStr"/>
      <c r="AP2206" t="inlineStr"/>
      <c r="AQ2206" t="inlineStr">
        <is>
          <t>SUD_020</t>
        </is>
      </c>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is>
          <t>Grid-Gen</t>
        </is>
      </c>
    </row>
    <row r="2207">
      <c r="A2207" t="inlineStr">
        <is>
          <t>Ntui</t>
        </is>
      </c>
      <c r="B2207" t="inlineStr">
        <is>
          <t>CTR_114</t>
        </is>
      </c>
      <c r="C2207" t="inlineStr">
        <is>
          <t>CENTRE</t>
        </is>
      </c>
      <c r="D2207" t="inlineStr">
        <is>
          <t>CAMUSAT</t>
        </is>
      </c>
      <c r="E2207" t="inlineStr">
        <is>
          <t>Medium Grid + Solar + GE</t>
        </is>
      </c>
      <c r="F2207" t="inlineStr">
        <is>
          <t>CENTRE</t>
        </is>
      </c>
      <c r="G2207" t="inlineStr">
        <is>
          <t>Ntui</t>
        </is>
      </c>
      <c r="H2207" t="inlineStr">
        <is>
          <t>ZTE</t>
        </is>
      </c>
      <c r="I2207" t="n">
        <v>0</v>
      </c>
      <c r="J2207" t="n">
        <v>0</v>
      </c>
      <c r="K2207" t="n">
        <v>0</v>
      </c>
      <c r="L2207" t="n">
        <v>0</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inlineStr"/>
      <c r="AD2207" t="n">
        <v>0</v>
      </c>
      <c r="AE2207" t="n">
        <v>0</v>
      </c>
      <c r="AF2207" t="n">
        <v>0</v>
      </c>
      <c r="AG2207" t="n">
        <v>0</v>
      </c>
      <c r="AH2207" t="n">
        <v>0</v>
      </c>
      <c r="AI2207" t="inlineStr">
        <is>
          <t>Operationnel</t>
        </is>
      </c>
      <c r="AJ2207" t="inlineStr"/>
      <c r="AK2207" t="inlineStr">
        <is>
          <t>no impacts</t>
        </is>
      </c>
      <c r="AL2207" t="inlineStr">
        <is>
          <t>no impacts</t>
        </is>
      </c>
      <c r="AM2207" t="inlineStr">
        <is>
          <t>no impacts</t>
        </is>
      </c>
      <c r="AN2207" t="inlineStr">
        <is>
          <t>no impacts</t>
        </is>
      </c>
      <c r="AO2207" t="inlineStr"/>
      <c r="AP2207" t="inlineStr"/>
      <c r="AQ2207" t="inlineStr">
        <is>
          <t>CTR_114</t>
        </is>
      </c>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row>
    <row r="2208">
      <c r="A2208" t="inlineStr">
        <is>
          <t>Figuil</t>
        </is>
      </c>
      <c r="B2208" t="inlineStr">
        <is>
          <t>NRD_005</t>
        </is>
      </c>
      <c r="C2208" t="inlineStr">
        <is>
          <t>NORD</t>
        </is>
      </c>
      <c r="D2208" t="inlineStr">
        <is>
          <t>IHS</t>
        </is>
      </c>
      <c r="E2208" t="inlineStr">
        <is>
          <t>Grid Only</t>
        </is>
      </c>
      <c r="F2208" t="inlineStr">
        <is>
          <t>NORD</t>
        </is>
      </c>
      <c r="G2208" t="inlineStr">
        <is>
          <t>Figuil</t>
        </is>
      </c>
      <c r="H2208" t="inlineStr">
        <is>
          <t>HUAWEI</t>
        </is>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inlineStr"/>
      <c r="AD2208" t="n">
        <v>0</v>
      </c>
      <c r="AE2208" t="n">
        <v>0</v>
      </c>
      <c r="AF2208" t="n">
        <v>0</v>
      </c>
      <c r="AG2208" t="n">
        <v>0</v>
      </c>
      <c r="AH2208" t="n">
        <v>0</v>
      </c>
      <c r="AI2208" t="inlineStr">
        <is>
          <t>Operationnel</t>
        </is>
      </c>
      <c r="AJ2208" t="inlineStr"/>
      <c r="AK2208" t="inlineStr">
        <is>
          <t>no impacts</t>
        </is>
      </c>
      <c r="AL2208" t="inlineStr">
        <is>
          <t>no impacts</t>
        </is>
      </c>
      <c r="AM2208" t="inlineStr">
        <is>
          <t>no impacts</t>
        </is>
      </c>
      <c r="AN2208" t="inlineStr">
        <is>
          <t>no impacts</t>
        </is>
      </c>
      <c r="AO2208" t="inlineStr"/>
      <c r="AP2208" t="inlineStr"/>
      <c r="AQ2208" t="inlineStr">
        <is>
          <t>NRD_005</t>
        </is>
      </c>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is>
          <t>NRD_005</t>
        </is>
      </c>
      <c r="BQ2208" t="inlineStr">
        <is>
          <t>Solar-Gen-Lithium</t>
        </is>
      </c>
    </row>
    <row r="2209">
      <c r="A2209" t="inlineStr">
        <is>
          <t>Lagdo-MTN-IHS</t>
        </is>
      </c>
      <c r="B2209" t="inlineStr">
        <is>
          <t>NRD_090</t>
        </is>
      </c>
      <c r="C2209" t="inlineStr">
        <is>
          <t>NORD</t>
        </is>
      </c>
      <c r="D2209" t="inlineStr">
        <is>
          <t>IHS</t>
        </is>
      </c>
      <c r="E2209" t="inlineStr">
        <is>
          <t>Grid Only</t>
        </is>
      </c>
      <c r="F2209" t="inlineStr">
        <is>
          <t>NORD</t>
        </is>
      </c>
      <c r="G2209" t="inlineStr">
        <is>
          <t>Lagdo</t>
        </is>
      </c>
      <c r="H2209" t="inlineStr">
        <is>
          <t>HUAWEI</t>
        </is>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inlineStr"/>
      <c r="AD2209" t="n">
        <v>0</v>
      </c>
      <c r="AE2209" t="n">
        <v>0</v>
      </c>
      <c r="AF2209" t="n">
        <v>0</v>
      </c>
      <c r="AG2209" t="n">
        <v>0</v>
      </c>
      <c r="AH2209" t="n">
        <v>0</v>
      </c>
      <c r="AI2209" t="inlineStr">
        <is>
          <t>Operationnel</t>
        </is>
      </c>
      <c r="AJ2209" t="inlineStr"/>
      <c r="AK2209" t="inlineStr">
        <is>
          <t>no impacts</t>
        </is>
      </c>
      <c r="AL2209" t="inlineStr">
        <is>
          <t>no impacts</t>
        </is>
      </c>
      <c r="AM2209" t="inlineStr">
        <is>
          <t>no impacts</t>
        </is>
      </c>
      <c r="AN2209" t="inlineStr">
        <is>
          <t>no impacts</t>
        </is>
      </c>
      <c r="AO2209" t="inlineStr"/>
      <c r="AP2209" t="inlineStr"/>
      <c r="AQ2209" t="inlineStr">
        <is>
          <t>NRD_090</t>
        </is>
      </c>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is>
          <t>NRD_090</t>
        </is>
      </c>
      <c r="BQ2209" t="inlineStr">
        <is>
          <t>Solar AER-Gen-Lithium</t>
        </is>
      </c>
    </row>
    <row r="2210">
      <c r="A2210" t="inlineStr">
        <is>
          <t>Crf-Figuil</t>
        </is>
      </c>
      <c r="B2210" t="inlineStr">
        <is>
          <t>NRD_074</t>
        </is>
      </c>
      <c r="C2210" t="inlineStr">
        <is>
          <t>NORD</t>
        </is>
      </c>
      <c r="D2210" t="inlineStr">
        <is>
          <t>IHS</t>
        </is>
      </c>
      <c r="E2210" t="inlineStr">
        <is>
          <t>Grid-Gen</t>
        </is>
      </c>
      <c r="F2210" t="inlineStr">
        <is>
          <t>NORD</t>
        </is>
      </c>
      <c r="G2210" t="inlineStr">
        <is>
          <t>Figuil</t>
        </is>
      </c>
      <c r="H2210" t="inlineStr">
        <is>
          <t>HUAWEI</t>
        </is>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inlineStr"/>
      <c r="AD2210" t="n">
        <v>0</v>
      </c>
      <c r="AE2210" t="n">
        <v>0</v>
      </c>
      <c r="AF2210" t="n">
        <v>0</v>
      </c>
      <c r="AG2210" t="n">
        <v>0</v>
      </c>
      <c r="AH2210" t="n">
        <v>0</v>
      </c>
      <c r="AI2210" t="inlineStr">
        <is>
          <t>Operationnel</t>
        </is>
      </c>
      <c r="AJ2210" t="inlineStr"/>
      <c r="AK2210" t="inlineStr">
        <is>
          <t>no impacts</t>
        </is>
      </c>
      <c r="AL2210" t="inlineStr">
        <is>
          <t>no impacts</t>
        </is>
      </c>
      <c r="AM2210" t="inlineStr">
        <is>
          <t>no impacts</t>
        </is>
      </c>
      <c r="AN2210" t="inlineStr">
        <is>
          <t>no impacts</t>
        </is>
      </c>
      <c r="AO2210" t="inlineStr"/>
      <c r="AP2210" t="inlineStr"/>
      <c r="AQ2210" t="inlineStr">
        <is>
          <t>NRD_074</t>
        </is>
      </c>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is>
          <t>NRD_074</t>
        </is>
      </c>
      <c r="BQ2210" t="inlineStr">
        <is>
          <t>Solar-Gen-Lithium</t>
        </is>
      </c>
    </row>
    <row r="2211">
      <c r="A2211" t="inlineStr">
        <is>
          <t>Bamena</t>
        </is>
      </c>
      <c r="B2211" t="inlineStr">
        <is>
          <t>OST_260</t>
        </is>
      </c>
      <c r="C2211" t="inlineStr">
        <is>
          <t>OUEST</t>
        </is>
      </c>
      <c r="D2211" t="inlineStr">
        <is>
          <t>CAMUSAT</t>
        </is>
      </c>
      <c r="E2211" t="inlineStr">
        <is>
          <t>HGB</t>
        </is>
      </c>
      <c r="F2211" t="inlineStr">
        <is>
          <t>OUEST</t>
        </is>
      </c>
      <c r="G2211" t="inlineStr">
        <is>
          <t>Bamena</t>
        </is>
      </c>
      <c r="H2211" t="inlineStr">
        <is>
          <t>HUAWEI</t>
        </is>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inlineStr"/>
      <c r="AD2211" t="n">
        <v>0</v>
      </c>
      <c r="AE2211" t="n">
        <v>0</v>
      </c>
      <c r="AF2211" t="n">
        <v>0</v>
      </c>
      <c r="AG2211" t="n">
        <v>0</v>
      </c>
      <c r="AH2211" t="n">
        <v>0</v>
      </c>
      <c r="AI2211" t="inlineStr">
        <is>
          <t>Operationnel</t>
        </is>
      </c>
      <c r="AJ2211" t="inlineStr"/>
      <c r="AK2211" t="inlineStr">
        <is>
          <t>no impacts</t>
        </is>
      </c>
      <c r="AL2211" t="inlineStr">
        <is>
          <t>no impacts</t>
        </is>
      </c>
      <c r="AM2211" t="inlineStr">
        <is>
          <t>no impacts</t>
        </is>
      </c>
      <c r="AN2211" t="inlineStr">
        <is>
          <t>no impacts</t>
        </is>
      </c>
      <c r="AO2211" t="inlineStr"/>
      <c r="AP2211" t="inlineStr"/>
      <c r="AQ2211" t="inlineStr">
        <is>
          <t>OST_260</t>
        </is>
      </c>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row>
    <row r="2212">
      <c r="A2212" t="inlineStr">
        <is>
          <t>Padarme-IHS</t>
        </is>
      </c>
      <c r="B2212" t="inlineStr">
        <is>
          <t>NRD_164</t>
        </is>
      </c>
      <c r="C2212" t="inlineStr">
        <is>
          <t>NORD</t>
        </is>
      </c>
      <c r="D2212" t="inlineStr">
        <is>
          <t>IHS</t>
        </is>
      </c>
      <c r="E2212" t="inlineStr">
        <is>
          <t>Hybrid-Gen</t>
        </is>
      </c>
      <c r="F2212" t="inlineStr">
        <is>
          <t>NORD</t>
        </is>
      </c>
      <c r="G2212" t="inlineStr">
        <is>
          <t>Padarme</t>
        </is>
      </c>
      <c r="H2212" t="inlineStr">
        <is>
          <t>HUAWEI</t>
        </is>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inlineStr"/>
      <c r="AD2212" t="n">
        <v>0</v>
      </c>
      <c r="AE2212" t="n">
        <v>0</v>
      </c>
      <c r="AF2212" t="n">
        <v>0</v>
      </c>
      <c r="AG2212" t="n">
        <v>0</v>
      </c>
      <c r="AH2212" t="n">
        <v>0</v>
      </c>
      <c r="AI2212" t="inlineStr">
        <is>
          <t>Operationnel</t>
        </is>
      </c>
      <c r="AJ2212" t="inlineStr"/>
      <c r="AK2212" t="inlineStr">
        <is>
          <t>no impacts</t>
        </is>
      </c>
      <c r="AL2212" t="inlineStr">
        <is>
          <t>no impacts</t>
        </is>
      </c>
      <c r="AM2212" t="inlineStr">
        <is>
          <t>no impacts</t>
        </is>
      </c>
      <c r="AN2212" t="inlineStr">
        <is>
          <t>no impacts</t>
        </is>
      </c>
      <c r="AO2212" t="inlineStr"/>
      <c r="AP2212" t="inlineStr"/>
      <c r="AQ2212" t="inlineStr">
        <is>
          <t>NRD_164</t>
        </is>
      </c>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is>
          <t>NRD_164</t>
        </is>
      </c>
      <c r="BQ2212" t="inlineStr">
        <is>
          <t>Grid-Gen</t>
        </is>
      </c>
    </row>
    <row r="2213">
      <c r="A2213" t="inlineStr">
        <is>
          <t>Mogode</t>
        </is>
      </c>
      <c r="B2213" t="inlineStr">
        <is>
          <t>EXN_024</t>
        </is>
      </c>
      <c r="C2213" t="inlineStr">
        <is>
          <t>EXTREME-NORD</t>
        </is>
      </c>
      <c r="D2213" t="inlineStr">
        <is>
          <t>IHS</t>
        </is>
      </c>
      <c r="E2213" t="inlineStr">
        <is>
          <t>Solar-Grid-Gen</t>
        </is>
      </c>
      <c r="F2213" t="inlineStr">
        <is>
          <t>EXTREME-NORD</t>
        </is>
      </c>
      <c r="G2213" t="inlineStr">
        <is>
          <t>Mogode</t>
        </is>
      </c>
      <c r="H2213" t="inlineStr">
        <is>
          <t>NOKIA</t>
        </is>
      </c>
      <c r="I2213" t="n">
        <v>0</v>
      </c>
      <c r="J2213" t="n">
        <v>0.3152070986469052</v>
      </c>
      <c r="K2213" t="n">
        <v>0.1947838110308735</v>
      </c>
      <c r="L2213" t="n">
        <v>0.05868764084207986</v>
      </c>
      <c r="M2213" t="n">
        <v>0</v>
      </c>
      <c r="N2213" t="n">
        <v>0.1340040477740176</v>
      </c>
      <c r="O2213" t="n">
        <v>0</v>
      </c>
      <c r="P2213" t="n">
        <v>0</v>
      </c>
      <c r="Q2213" t="n">
        <v>0</v>
      </c>
      <c r="R2213" t="n">
        <v>0</v>
      </c>
      <c r="S2213" t="n">
        <v>0</v>
      </c>
      <c r="T2213" t="n">
        <v>0</v>
      </c>
      <c r="U2213" t="n">
        <v>0.4379389351344141</v>
      </c>
      <c r="V2213" t="n">
        <v>1.067946654567349</v>
      </c>
      <c r="W2213" t="n">
        <v>0</v>
      </c>
      <c r="X2213" t="n">
        <v>0</v>
      </c>
      <c r="Y2213" t="n">
        <v>0</v>
      </c>
      <c r="Z2213" t="n">
        <v>0</v>
      </c>
      <c r="AA2213" t="n">
        <v>0</v>
      </c>
      <c r="AB2213" t="n">
        <v>0</v>
      </c>
      <c r="AC2213" t="inlineStr"/>
      <c r="AD2213" t="n">
        <v>0</v>
      </c>
      <c r="AE2213" t="n">
        <v>0</v>
      </c>
      <c r="AF2213" t="n">
        <v>0</v>
      </c>
      <c r="AG2213" t="n">
        <v>0</v>
      </c>
      <c r="AH2213" t="n">
        <v>0</v>
      </c>
      <c r="AI2213" t="inlineStr">
        <is>
          <t>Insecurity</t>
        </is>
      </c>
      <c r="AJ2213" t="inlineStr"/>
      <c r="AK2213" t="inlineStr">
        <is>
          <t>no impacts</t>
        </is>
      </c>
      <c r="AL2213" t="inlineStr">
        <is>
          <t>no impacts</t>
        </is>
      </c>
      <c r="AM2213" t="inlineStr">
        <is>
          <t>no impacts</t>
        </is>
      </c>
      <c r="AN2213" t="inlineStr">
        <is>
          <t>no impacts</t>
        </is>
      </c>
      <c r="AO2213" t="inlineStr"/>
      <c r="AP2213" t="inlineStr"/>
      <c r="AQ2213" t="inlineStr">
        <is>
          <t>EXN_024</t>
        </is>
      </c>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is>
          <t>EXN_024</t>
        </is>
      </c>
      <c r="BQ2213" t="inlineStr">
        <is>
          <t>Solar-Gen</t>
        </is>
      </c>
    </row>
    <row r="2214">
      <c r="A2214" t="inlineStr">
        <is>
          <t>Ndokoa-IHS</t>
        </is>
      </c>
      <c r="B2214" t="inlineStr">
        <is>
          <t>CTR_757</t>
        </is>
      </c>
      <c r="C2214" t="inlineStr">
        <is>
          <t>CENTRE</t>
        </is>
      </c>
      <c r="D2214" t="inlineStr">
        <is>
          <t>IHS</t>
        </is>
      </c>
      <c r="E2214" t="inlineStr">
        <is>
          <t>Solar-Gen-Lithium</t>
        </is>
      </c>
      <c r="F2214" t="inlineStr">
        <is>
          <t>CENTRE</t>
        </is>
      </c>
      <c r="G2214" t="inlineStr">
        <is>
          <t>Ndokoa</t>
        </is>
      </c>
      <c r="H2214" t="inlineStr">
        <is>
          <t>ZTE</t>
        </is>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inlineStr"/>
      <c r="AD2214" t="n">
        <v>0</v>
      </c>
      <c r="AE2214" t="n">
        <v>0</v>
      </c>
      <c r="AF2214" t="n">
        <v>0</v>
      </c>
      <c r="AG2214" t="n">
        <v>0</v>
      </c>
      <c r="AH2214" t="n">
        <v>0</v>
      </c>
      <c r="AI2214" t="inlineStr">
        <is>
          <t>Operationnel</t>
        </is>
      </c>
      <c r="AJ2214" t="inlineStr"/>
      <c r="AK2214" t="inlineStr">
        <is>
          <t>SPARE-ISSUE</t>
        </is>
      </c>
      <c r="AL2214" t="inlineStr">
        <is>
          <t>SPARE-ISSUE</t>
        </is>
      </c>
      <c r="AM2214" t="inlineStr">
        <is>
          <t>SPARE-ISSUE</t>
        </is>
      </c>
      <c r="AN2214" t="inlineStr">
        <is>
          <t>SPARE-ISSUE</t>
        </is>
      </c>
      <c r="AO2214" t="inlineStr">
        <is>
          <t>(05/06/2026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15h):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is>
      </c>
      <c r="AP2214" t="inlineStr">
        <is>
          <t>: 06/05/2026 Carte Core Evo Faulty. Spare pas disponible chez Huawei Commande passee a OCM 02.05.2026 : Carte Core Evo Faulty. Spare pas disponible chez Huawei Commande passee a OCM 01.05.2026 : Carte Core Faulty Spare pas disponible dans les WH AFRO. Commande pas au SPM pour envoi du mail a OCM Car spare egalement indisponible chez Huawei Impacted by CTR_699_N_Batchenga-Nachtigal-IHS (TX issue).;.; : 06/05/2026 Carte Core Evo Faulty. Spare pas disponible chez Huawei Commande passee a OCM 02.05.2026 : Carte Core Evo Faulty. Spare pas disponible chez Huawei Commande passee a OCM 01.05.2026 : Carte Core Faulty Spare pas disponible dans les WH AFRO. Commande pas au SPM pour envoi du mail a OCM Car spare egalement indisponible chez Huawei Impacted by CTR_699_N_Batchenga-Nachtigal-IHS (TX issue).;.; : 06/05/2026 Carte Core Evo Faulty. Spare pas disponible chez Huawei Commande passee a OCM 02.05.2026 : Carte Core Evo Faulty. Spare pas disponible chez Huawei Commande passee a OCM 01.05.2026 : Carte Core Faulty Spare pas disponible dans les WH AFRO. Commande pas au SPM pour envoi du mail a OCM Car spare egalement indisponible chez Huawei Impacted by CTR_699_N_Batchenga-Nachtigal-IHS (TX issue)</t>
        </is>
      </c>
      <c r="AQ2214" t="inlineStr">
        <is>
          <t>CTR_757</t>
        </is>
      </c>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is>
          <t>(05/06/2026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is>
      </c>
      <c r="BH2214" t="inlineStr">
        <is>
          <t>(05/06/2026 ocm ran 15h):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is>
      </c>
      <c r="BI2214" t="inlineStr">
        <is>
          <t>(05/06/2026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is>
      </c>
      <c r="BJ2214" t="inlineStr"/>
      <c r="BK2214" t="inlineStr"/>
      <c r="BL2214" t="inlineStr"/>
      <c r="BM2214" t="inlineStr"/>
      <c r="BN2214" t="inlineStr"/>
      <c r="BO2214" t="inlineStr"/>
      <c r="BP2214" t="inlineStr">
        <is>
          <t>CTR_757</t>
        </is>
      </c>
      <c r="BQ2214" t="inlineStr"/>
    </row>
    <row r="2215">
      <c r="A2215" t="inlineStr">
        <is>
          <t>Bibemi</t>
        </is>
      </c>
      <c r="B2215" t="inlineStr">
        <is>
          <t>NRD_021</t>
        </is>
      </c>
      <c r="C2215" t="inlineStr">
        <is>
          <t>NORD</t>
        </is>
      </c>
      <c r="D2215" t="inlineStr">
        <is>
          <t>IHS</t>
        </is>
      </c>
      <c r="E2215" t="inlineStr">
        <is>
          <t>Solar-Grid-Gen</t>
        </is>
      </c>
      <c r="F2215" t="inlineStr">
        <is>
          <t>NORD</t>
        </is>
      </c>
      <c r="G2215" t="inlineStr">
        <is>
          <t>Bibemi</t>
        </is>
      </c>
      <c r="H2215" t="inlineStr">
        <is>
          <t>HUAWEI</t>
        </is>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inlineStr"/>
      <c r="AD2215" t="n">
        <v>0</v>
      </c>
      <c r="AE2215" t="n">
        <v>0</v>
      </c>
      <c r="AF2215" t="n">
        <v>0</v>
      </c>
      <c r="AG2215" t="n">
        <v>0</v>
      </c>
      <c r="AH2215" t="n">
        <v>0</v>
      </c>
      <c r="AI2215" t="inlineStr">
        <is>
          <t>Operationnel</t>
        </is>
      </c>
      <c r="AJ2215" t="inlineStr"/>
      <c r="AK2215" t="inlineStr">
        <is>
          <t>no impacts</t>
        </is>
      </c>
      <c r="AL2215" t="inlineStr">
        <is>
          <t>no impacts</t>
        </is>
      </c>
      <c r="AM2215" t="inlineStr">
        <is>
          <t>no impacts</t>
        </is>
      </c>
      <c r="AN2215" t="inlineStr">
        <is>
          <t>no impacts</t>
        </is>
      </c>
      <c r="AO2215" t="inlineStr"/>
      <c r="AP2215" t="inlineStr"/>
      <c r="AQ2215" t="inlineStr">
        <is>
          <t>NRD_021</t>
        </is>
      </c>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is>
          <t>NRD_021</t>
        </is>
      </c>
      <c r="BQ2215" t="inlineStr">
        <is>
          <t>Solar-AER-Gen</t>
        </is>
      </c>
    </row>
    <row r="2216">
      <c r="A2216" t="inlineStr">
        <is>
          <t>Boula-Ibi-IHS</t>
        </is>
      </c>
      <c r="B2216" t="inlineStr">
        <is>
          <t>NRD_105</t>
        </is>
      </c>
      <c r="C2216" t="inlineStr">
        <is>
          <t>NORD</t>
        </is>
      </c>
      <c r="D2216" t="inlineStr">
        <is>
          <t>IHS</t>
        </is>
      </c>
      <c r="E2216" t="inlineStr">
        <is>
          <t>Hybrid-Gen</t>
        </is>
      </c>
      <c r="F2216" t="inlineStr">
        <is>
          <t>NORD</t>
        </is>
      </c>
      <c r="G2216" t="inlineStr">
        <is>
          <t>Boula-Ibi</t>
        </is>
      </c>
      <c r="H2216" t="inlineStr">
        <is>
          <t>HUAWEI</t>
        </is>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inlineStr"/>
      <c r="AD2216" t="n">
        <v>0</v>
      </c>
      <c r="AE2216" t="n">
        <v>0</v>
      </c>
      <c r="AF2216" t="n">
        <v>0</v>
      </c>
      <c r="AG2216" t="n">
        <v>0</v>
      </c>
      <c r="AH2216" t="n">
        <v>0</v>
      </c>
      <c r="AI2216" t="inlineStr">
        <is>
          <t>Operationnel</t>
        </is>
      </c>
      <c r="AJ2216" t="inlineStr"/>
      <c r="AK2216" t="inlineStr">
        <is>
          <t>no impacts</t>
        </is>
      </c>
      <c r="AL2216" t="inlineStr">
        <is>
          <t>no impacts</t>
        </is>
      </c>
      <c r="AM2216" t="inlineStr">
        <is>
          <t>no impacts</t>
        </is>
      </c>
      <c r="AN2216" t="inlineStr">
        <is>
          <t>no impacts</t>
        </is>
      </c>
      <c r="AO2216" t="inlineStr"/>
      <c r="AP2216" t="inlineStr"/>
      <c r="AQ2216" t="inlineStr">
        <is>
          <t>NRD_105</t>
        </is>
      </c>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is>
          <t>NRD_105</t>
        </is>
      </c>
      <c r="BQ2216" t="inlineStr">
        <is>
          <t>Grid-Gen</t>
        </is>
      </c>
    </row>
    <row r="2217">
      <c r="A2217" t="inlineStr">
        <is>
          <t>Adoumri-Houla-IHS</t>
        </is>
      </c>
      <c r="B2217" t="inlineStr">
        <is>
          <t>NRD_126</t>
        </is>
      </c>
      <c r="C2217" t="inlineStr">
        <is>
          <t>NORD</t>
        </is>
      </c>
      <c r="D2217" t="inlineStr">
        <is>
          <t>IHS</t>
        </is>
      </c>
      <c r="E2217" t="inlineStr">
        <is>
          <t>Grid-Gen</t>
        </is>
      </c>
      <c r="F2217" t="inlineStr">
        <is>
          <t>NORD</t>
        </is>
      </c>
      <c r="G2217" t="inlineStr">
        <is>
          <t>Adoumri</t>
        </is>
      </c>
      <c r="H2217" t="inlineStr">
        <is>
          <t>HUAWEI</t>
        </is>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inlineStr"/>
      <c r="AD2217" t="n">
        <v>0</v>
      </c>
      <c r="AE2217" t="n">
        <v>0</v>
      </c>
      <c r="AF2217" t="n">
        <v>0</v>
      </c>
      <c r="AG2217" t="n">
        <v>0</v>
      </c>
      <c r="AH2217" t="n">
        <v>0</v>
      </c>
      <c r="AI2217" t="inlineStr">
        <is>
          <t>Operationnel</t>
        </is>
      </c>
      <c r="AJ2217" t="inlineStr"/>
      <c r="AK2217" t="inlineStr">
        <is>
          <t>no impacts</t>
        </is>
      </c>
      <c r="AL2217" t="inlineStr">
        <is>
          <t>no impacts</t>
        </is>
      </c>
      <c r="AM2217" t="inlineStr">
        <is>
          <t>no impacts</t>
        </is>
      </c>
      <c r="AN2217" t="inlineStr">
        <is>
          <t>no impacts</t>
        </is>
      </c>
      <c r="AO2217" t="inlineStr"/>
      <c r="AP2217" t="inlineStr"/>
      <c r="AQ2217" t="inlineStr">
        <is>
          <t>NRD_126</t>
        </is>
      </c>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is>
          <t>NRD_126</t>
        </is>
      </c>
      <c r="BQ2217" t="inlineStr">
        <is>
          <t>Grid-Gen</t>
        </is>
      </c>
    </row>
    <row r="2218">
      <c r="A2218" t="inlineStr">
        <is>
          <t>Poli-New</t>
        </is>
      </c>
      <c r="B2218" t="inlineStr">
        <is>
          <t>ADM_152</t>
        </is>
      </c>
      <c r="C2218" t="inlineStr">
        <is>
          <t>ADAMAOUA</t>
        </is>
      </c>
      <c r="D2218" t="inlineStr">
        <is>
          <t>IHS</t>
        </is>
      </c>
      <c r="E2218" t="inlineStr">
        <is>
          <t>Hybrid-Gen</t>
        </is>
      </c>
      <c r="F2218" t="inlineStr">
        <is>
          <t>ADAMAOUA</t>
        </is>
      </c>
      <c r="G2218" t="inlineStr">
        <is>
          <t>Poli</t>
        </is>
      </c>
      <c r="H2218" t="inlineStr">
        <is>
          <t>HUAWEI</t>
        </is>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inlineStr"/>
      <c r="AD2218" t="n">
        <v>0</v>
      </c>
      <c r="AE2218" t="n">
        <v>0</v>
      </c>
      <c r="AF2218" t="n">
        <v>0</v>
      </c>
      <c r="AG2218" t="n">
        <v>0</v>
      </c>
      <c r="AH2218" t="n">
        <v>0</v>
      </c>
      <c r="AI2218" t="inlineStr">
        <is>
          <t>Operationnel</t>
        </is>
      </c>
      <c r="AJ2218" t="inlineStr"/>
      <c r="AK2218" t="inlineStr">
        <is>
          <t>no impacts</t>
        </is>
      </c>
      <c r="AL2218" t="inlineStr">
        <is>
          <t>no impacts</t>
        </is>
      </c>
      <c r="AM2218" t="inlineStr">
        <is>
          <t>no impacts</t>
        </is>
      </c>
      <c r="AN2218" t="inlineStr">
        <is>
          <t>no impacts</t>
        </is>
      </c>
      <c r="AO2218" t="inlineStr"/>
      <c r="AP2218" t="inlineStr"/>
      <c r="AQ2218" t="inlineStr">
        <is>
          <t>ADM_152</t>
        </is>
      </c>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is>
          <t>ADM_152</t>
        </is>
      </c>
      <c r="BQ2218" t="inlineStr">
        <is>
          <t>Grid-Gen</t>
        </is>
      </c>
    </row>
    <row r="2219">
      <c r="A2219" t="inlineStr">
        <is>
          <t>Badjouma</t>
        </is>
      </c>
      <c r="B2219" t="inlineStr">
        <is>
          <t>NRD_026</t>
        </is>
      </c>
      <c r="C2219" t="inlineStr">
        <is>
          <t>NORD</t>
        </is>
      </c>
      <c r="D2219" t="inlineStr">
        <is>
          <t>IHS</t>
        </is>
      </c>
      <c r="E2219" t="inlineStr">
        <is>
          <t>Solar-Gen</t>
        </is>
      </c>
      <c r="F2219" t="inlineStr">
        <is>
          <t>NORD</t>
        </is>
      </c>
      <c r="G2219" t="inlineStr">
        <is>
          <t>Badjouma</t>
        </is>
      </c>
      <c r="H2219" t="inlineStr">
        <is>
          <t>HUAWEI</t>
        </is>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inlineStr"/>
      <c r="AD2219" t="n">
        <v>0</v>
      </c>
      <c r="AE2219" t="n">
        <v>0</v>
      </c>
      <c r="AF2219" t="n">
        <v>0</v>
      </c>
      <c r="AG2219" t="n">
        <v>0</v>
      </c>
      <c r="AH2219" t="n">
        <v>0</v>
      </c>
      <c r="AI2219" t="inlineStr">
        <is>
          <t>Operationnel</t>
        </is>
      </c>
      <c r="AJ2219" t="inlineStr"/>
      <c r="AK2219" t="inlineStr">
        <is>
          <t>no impacts</t>
        </is>
      </c>
      <c r="AL2219" t="inlineStr">
        <is>
          <t>no impacts</t>
        </is>
      </c>
      <c r="AM2219" t="inlineStr">
        <is>
          <t>no impacts</t>
        </is>
      </c>
      <c r="AN2219" t="inlineStr">
        <is>
          <t>no impacts</t>
        </is>
      </c>
      <c r="AO2219" t="inlineStr"/>
      <c r="AP2219" t="inlineStr"/>
      <c r="AQ2219" t="inlineStr">
        <is>
          <t>NRD_026</t>
        </is>
      </c>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is>
          <t>NRD_026</t>
        </is>
      </c>
      <c r="BQ2219" t="inlineStr">
        <is>
          <t>Grid-Gen-Lithium</t>
        </is>
      </c>
    </row>
    <row r="2220">
      <c r="A2220" t="inlineStr">
        <is>
          <t>Tiko-Long-Street-IHS</t>
        </is>
      </c>
      <c r="B2220" t="inlineStr">
        <is>
          <t>LIT_174</t>
        </is>
      </c>
      <c r="C2220" t="inlineStr">
        <is>
          <t>SUD-OUEST</t>
        </is>
      </c>
      <c r="D2220" t="inlineStr">
        <is>
          <t>IHS</t>
        </is>
      </c>
      <c r="E2220" t="inlineStr">
        <is>
          <t>Grid-Gen</t>
        </is>
      </c>
      <c r="F2220" t="inlineStr">
        <is>
          <t>LITTORAL</t>
        </is>
      </c>
      <c r="G2220" t="inlineStr">
        <is>
          <t>Tiko</t>
        </is>
      </c>
      <c r="H2220" t="inlineStr">
        <is>
          <t>HUAWEI</t>
        </is>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inlineStr"/>
      <c r="AD2220" t="n">
        <v>0</v>
      </c>
      <c r="AE2220" t="n">
        <v>0</v>
      </c>
      <c r="AF2220" t="n">
        <v>0</v>
      </c>
      <c r="AG2220" t="n">
        <v>0</v>
      </c>
      <c r="AH2220" t="n">
        <v>0</v>
      </c>
      <c r="AI2220" t="inlineStr">
        <is>
          <t>Operationnel</t>
        </is>
      </c>
      <c r="AJ2220" t="inlineStr"/>
      <c r="AK2220" t="inlineStr">
        <is>
          <t>no impacts</t>
        </is>
      </c>
      <c r="AL2220" t="inlineStr">
        <is>
          <t>no impacts</t>
        </is>
      </c>
      <c r="AM2220" t="inlineStr">
        <is>
          <t>no impacts</t>
        </is>
      </c>
      <c r="AN2220" t="inlineStr">
        <is>
          <t>no impacts</t>
        </is>
      </c>
      <c r="AO2220" t="inlineStr"/>
      <c r="AP2220" t="inlineStr"/>
      <c r="AQ2220" t="inlineStr">
        <is>
          <t>LIT_174</t>
        </is>
      </c>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is>
          <t>LIT_174</t>
        </is>
      </c>
      <c r="BQ2220" t="inlineStr">
        <is>
          <t>Grid-Gen</t>
        </is>
      </c>
    </row>
    <row r="2221">
      <c r="A2221" t="inlineStr">
        <is>
          <t>Melong</t>
        </is>
      </c>
      <c r="B2221" t="inlineStr">
        <is>
          <t>LIT_063</t>
        </is>
      </c>
      <c r="C2221" t="inlineStr">
        <is>
          <t>LITTORAL</t>
        </is>
      </c>
      <c r="D2221" t="inlineStr">
        <is>
          <t>IHS</t>
        </is>
      </c>
      <c r="E2221" t="inlineStr">
        <is>
          <t>Grid-Gen</t>
        </is>
      </c>
      <c r="F2221" t="inlineStr">
        <is>
          <t>LITTORAL</t>
        </is>
      </c>
      <c r="G2221" t="inlineStr">
        <is>
          <t>Melong</t>
        </is>
      </c>
      <c r="H2221" t="inlineStr">
        <is>
          <t>ZTE</t>
        </is>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inlineStr"/>
      <c r="AD2221" t="n">
        <v>0</v>
      </c>
      <c r="AE2221" t="n">
        <v>0</v>
      </c>
      <c r="AF2221" t="n">
        <v>0</v>
      </c>
      <c r="AG2221" t="n">
        <v>0</v>
      </c>
      <c r="AH2221" t="n">
        <v>0</v>
      </c>
      <c r="AI2221" t="inlineStr">
        <is>
          <t>Operationnel</t>
        </is>
      </c>
      <c r="AJ2221" t="inlineStr"/>
      <c r="AK2221" t="inlineStr">
        <is>
          <t>no impacts</t>
        </is>
      </c>
      <c r="AL2221" t="inlineStr">
        <is>
          <t>no impacts</t>
        </is>
      </c>
      <c r="AM2221" t="inlineStr">
        <is>
          <t>no impacts</t>
        </is>
      </c>
      <c r="AN2221" t="inlineStr">
        <is>
          <t>no impacts</t>
        </is>
      </c>
      <c r="AO2221" t="inlineStr"/>
      <c r="AP2221" t="inlineStr"/>
      <c r="AQ2221" t="inlineStr">
        <is>
          <t>LIT_063</t>
        </is>
      </c>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is>
          <t>LIT_063</t>
        </is>
      </c>
      <c r="BQ2221" t="inlineStr"/>
    </row>
    <row r="2222">
      <c r="A2222" t="inlineStr">
        <is>
          <t>Baliama</t>
        </is>
      </c>
      <c r="B2222" t="inlineStr">
        <is>
          <t>CTR_352</t>
        </is>
      </c>
      <c r="C2222" t="inlineStr">
        <is>
          <t>CENTRE</t>
        </is>
      </c>
      <c r="D2222" t="inlineStr">
        <is>
          <t>IHS</t>
        </is>
      </c>
      <c r="E2222" t="inlineStr">
        <is>
          <t>Grid-Gen</t>
        </is>
      </c>
      <c r="F2222" t="inlineStr">
        <is>
          <t>CENTRE</t>
        </is>
      </c>
      <c r="G2222" t="inlineStr">
        <is>
          <t>Baliama</t>
        </is>
      </c>
      <c r="H2222" t="inlineStr">
        <is>
          <t>ZTE</t>
        </is>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inlineStr"/>
      <c r="AD2222" t="n">
        <v>0</v>
      </c>
      <c r="AE2222" t="n">
        <v>0</v>
      </c>
      <c r="AF2222" t="n">
        <v>0</v>
      </c>
      <c r="AG2222" t="n">
        <v>0</v>
      </c>
      <c r="AH2222" t="n">
        <v>0</v>
      </c>
      <c r="AI2222" t="inlineStr">
        <is>
          <t>Operationnel</t>
        </is>
      </c>
      <c r="AJ2222" t="inlineStr"/>
      <c r="AK2222" t="inlineStr">
        <is>
          <t>no impacts</t>
        </is>
      </c>
      <c r="AL2222" t="inlineStr">
        <is>
          <t>no impacts</t>
        </is>
      </c>
      <c r="AM2222" t="inlineStr">
        <is>
          <t>no impacts</t>
        </is>
      </c>
      <c r="AN2222" t="inlineStr">
        <is>
          <t>no impacts</t>
        </is>
      </c>
      <c r="AO2222" t="inlineStr"/>
      <c r="AP2222" t="inlineStr"/>
      <c r="AQ2222" t="inlineStr">
        <is>
          <t>CTR_352</t>
        </is>
      </c>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is>
          <t>Grid-Gen</t>
        </is>
      </c>
    </row>
    <row r="2223">
      <c r="A2223" t="inlineStr">
        <is>
          <t>Deuk</t>
        </is>
      </c>
      <c r="B2223" t="inlineStr">
        <is>
          <t>CTR_277</t>
        </is>
      </c>
      <c r="C2223" t="inlineStr">
        <is>
          <t>CENTRE</t>
        </is>
      </c>
      <c r="D2223" t="inlineStr">
        <is>
          <t>IHS</t>
        </is>
      </c>
      <c r="E2223" t="inlineStr">
        <is>
          <t>Solar-Gen</t>
        </is>
      </c>
      <c r="F2223" t="inlineStr">
        <is>
          <t>CENTRE</t>
        </is>
      </c>
      <c r="G2223" t="inlineStr">
        <is>
          <t>Deuk</t>
        </is>
      </c>
      <c r="H2223" t="inlineStr">
        <is>
          <t>ZTE</t>
        </is>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inlineStr"/>
      <c r="AD2223" t="n">
        <v>0</v>
      </c>
      <c r="AE2223" t="n">
        <v>0</v>
      </c>
      <c r="AF2223" t="n">
        <v>0</v>
      </c>
      <c r="AG2223" t="n">
        <v>0</v>
      </c>
      <c r="AH2223" t="n">
        <v>0</v>
      </c>
      <c r="AI2223" t="inlineStr">
        <is>
          <t>Operationnel</t>
        </is>
      </c>
      <c r="AJ2223" t="inlineStr"/>
      <c r="AK2223" t="inlineStr">
        <is>
          <t>no impacts</t>
        </is>
      </c>
      <c r="AL2223" t="inlineStr">
        <is>
          <t>no impacts</t>
        </is>
      </c>
      <c r="AM2223" t="inlineStr">
        <is>
          <t>no impacts</t>
        </is>
      </c>
      <c r="AN2223" t="inlineStr">
        <is>
          <t>no impacts</t>
        </is>
      </c>
      <c r="AO2223" t="inlineStr"/>
      <c r="AP2223" t="inlineStr"/>
      <c r="AQ2223" t="inlineStr">
        <is>
          <t>CTR_277</t>
        </is>
      </c>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is>
          <t>CTR_277</t>
        </is>
      </c>
      <c r="BQ2223" t="inlineStr">
        <is>
          <t>Grid-Gen</t>
        </is>
      </c>
    </row>
    <row r="2224">
      <c r="A2224" t="inlineStr">
        <is>
          <t>Ngoro</t>
        </is>
      </c>
      <c r="B2224" t="inlineStr">
        <is>
          <t>CTR_278</t>
        </is>
      </c>
      <c r="C2224" t="inlineStr">
        <is>
          <t>CENTRE</t>
        </is>
      </c>
      <c r="D2224" t="inlineStr">
        <is>
          <t>IHS</t>
        </is>
      </c>
      <c r="E2224" t="inlineStr">
        <is>
          <t>SolarAER-Gen-Lithium</t>
        </is>
      </c>
      <c r="F2224" t="inlineStr">
        <is>
          <t>CENTRE</t>
        </is>
      </c>
      <c r="G2224" t="inlineStr">
        <is>
          <t>Ngoro</t>
        </is>
      </c>
      <c r="H2224" t="inlineStr">
        <is>
          <t>ZTE</t>
        </is>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inlineStr"/>
      <c r="AD2224" t="n">
        <v>0</v>
      </c>
      <c r="AE2224" t="n">
        <v>0</v>
      </c>
      <c r="AF2224" t="n">
        <v>0</v>
      </c>
      <c r="AG2224" t="n">
        <v>0</v>
      </c>
      <c r="AH2224" t="n">
        <v>0</v>
      </c>
      <c r="AI2224" t="inlineStr">
        <is>
          <t>Operationnel</t>
        </is>
      </c>
      <c r="AJ2224" t="inlineStr"/>
      <c r="AK2224" t="inlineStr">
        <is>
          <t>no impacts</t>
        </is>
      </c>
      <c r="AL2224" t="inlineStr">
        <is>
          <t>no impacts</t>
        </is>
      </c>
      <c r="AM2224" t="inlineStr">
        <is>
          <t>no impacts</t>
        </is>
      </c>
      <c r="AN2224" t="inlineStr">
        <is>
          <t>no impacts</t>
        </is>
      </c>
      <c r="AO2224" t="inlineStr"/>
      <c r="AP2224" t="inlineStr"/>
      <c r="AQ2224" t="inlineStr">
        <is>
          <t>CTR_278</t>
        </is>
      </c>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is>
          <t>CTR_278</t>
        </is>
      </c>
      <c r="BQ2224" t="inlineStr"/>
    </row>
    <row r="2225">
      <c r="A2225" t="inlineStr">
        <is>
          <t>Manoka-IHS</t>
        </is>
      </c>
      <c r="B2225" t="inlineStr">
        <is>
          <t>LIT_497</t>
        </is>
      </c>
      <c r="C2225" t="inlineStr">
        <is>
          <t>LITTORAL</t>
        </is>
      </c>
      <c r="D2225" t="inlineStr">
        <is>
          <t>IHS</t>
        </is>
      </c>
      <c r="E2225" t="inlineStr">
        <is>
          <t>Solar-Gen-Lithium</t>
        </is>
      </c>
      <c r="F2225" t="inlineStr">
        <is>
          <t>LITTORAL</t>
        </is>
      </c>
      <c r="G2225" t="inlineStr">
        <is>
          <t>Manoka</t>
        </is>
      </c>
      <c r="H2225" t="inlineStr">
        <is>
          <t>ZTE</t>
        </is>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inlineStr"/>
      <c r="AD2225" t="n">
        <v>0</v>
      </c>
      <c r="AE2225" t="n">
        <v>0</v>
      </c>
      <c r="AF2225" t="n">
        <v>0</v>
      </c>
      <c r="AG2225" t="n">
        <v>0</v>
      </c>
      <c r="AH2225" t="n">
        <v>0</v>
      </c>
      <c r="AI2225" t="inlineStr">
        <is>
          <t>Operationnel</t>
        </is>
      </c>
      <c r="AJ2225" t="inlineStr"/>
      <c r="AK2225" t="inlineStr">
        <is>
          <t>no impacts</t>
        </is>
      </c>
      <c r="AL2225" t="inlineStr">
        <is>
          <t>no impacts</t>
        </is>
      </c>
      <c r="AM2225" t="inlineStr">
        <is>
          <t>no impacts</t>
        </is>
      </c>
      <c r="AN2225" t="inlineStr">
        <is>
          <t>no impacts</t>
        </is>
      </c>
      <c r="AO2225" t="inlineStr"/>
      <c r="AP2225" t="inlineStr"/>
      <c r="AQ2225" t="inlineStr">
        <is>
          <t>LIT_497</t>
        </is>
      </c>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is>
          <t>LIT_497</t>
        </is>
      </c>
      <c r="BQ2225" t="inlineStr"/>
    </row>
    <row r="2226">
      <c r="A2226" t="inlineStr">
        <is>
          <t>Dikoum-Camtel</t>
        </is>
      </c>
      <c r="B2226" t="inlineStr">
        <is>
          <t>SUD_098</t>
        </is>
      </c>
      <c r="C2226" t="inlineStr">
        <is>
          <t>CENTRE</t>
        </is>
      </c>
      <c r="D2226" t="inlineStr">
        <is>
          <t>CAMUSAT</t>
        </is>
      </c>
      <c r="E2226" t="inlineStr">
        <is>
          <t>Good Grid no GE - 12h</t>
        </is>
      </c>
      <c r="F2226" t="inlineStr">
        <is>
          <t>SUD</t>
        </is>
      </c>
      <c r="G2226" t="inlineStr">
        <is>
          <t>Dikoum</t>
        </is>
      </c>
      <c r="H2226" t="inlineStr">
        <is>
          <t>NOKIA</t>
        </is>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inlineStr"/>
      <c r="AD2226" t="n">
        <v>0</v>
      </c>
      <c r="AE2226" t="n">
        <v>0</v>
      </c>
      <c r="AF2226" t="n">
        <v>0</v>
      </c>
      <c r="AG2226" t="n">
        <v>0</v>
      </c>
      <c r="AH2226" t="n">
        <v>0</v>
      </c>
      <c r="AI2226" t="inlineStr">
        <is>
          <t>Operationnel</t>
        </is>
      </c>
      <c r="AJ2226" t="inlineStr"/>
      <c r="AK2226" t="inlineStr">
        <is>
          <t>no impacts</t>
        </is>
      </c>
      <c r="AL2226" t="inlineStr">
        <is>
          <t>no impacts</t>
        </is>
      </c>
      <c r="AM2226" t="inlineStr">
        <is>
          <t>no impacts</t>
        </is>
      </c>
      <c r="AN2226" t="inlineStr">
        <is>
          <t>no impacts</t>
        </is>
      </c>
      <c r="AO2226" t="inlineStr"/>
      <c r="AP2226" t="inlineStr"/>
      <c r="AQ2226" t="inlineStr">
        <is>
          <t>SUD_098</t>
        </is>
      </c>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row>
    <row r="2227">
      <c r="A2227" t="inlineStr">
        <is>
          <t>Ndandouck-IHS</t>
        </is>
      </c>
      <c r="B2227" t="inlineStr">
        <is>
          <t>CTR_141</t>
        </is>
      </c>
      <c r="C2227" t="inlineStr">
        <is>
          <t>CENTRE</t>
        </is>
      </c>
      <c r="D2227" t="inlineStr">
        <is>
          <t>IHS</t>
        </is>
      </c>
      <c r="E2227" t="inlineStr">
        <is>
          <t>Solar-Gen</t>
        </is>
      </c>
      <c r="F2227" t="inlineStr">
        <is>
          <t>CENTRE</t>
        </is>
      </c>
      <c r="G2227" t="inlineStr">
        <is>
          <t>Ndandouck</t>
        </is>
      </c>
      <c r="H2227" t="inlineStr">
        <is>
          <t>ZTE</t>
        </is>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inlineStr"/>
      <c r="AD2227" t="n">
        <v>0</v>
      </c>
      <c r="AE2227" t="n">
        <v>0</v>
      </c>
      <c r="AF2227" t="n">
        <v>0</v>
      </c>
      <c r="AG2227" t="n">
        <v>0</v>
      </c>
      <c r="AH2227" t="n">
        <v>0</v>
      </c>
      <c r="AI2227" t="inlineStr">
        <is>
          <t>Operationnel</t>
        </is>
      </c>
      <c r="AJ2227" t="inlineStr"/>
      <c r="AK2227" t="inlineStr">
        <is>
          <t>no impacts</t>
        </is>
      </c>
      <c r="AL2227" t="inlineStr">
        <is>
          <t>no impacts</t>
        </is>
      </c>
      <c r="AM2227" t="inlineStr">
        <is>
          <t>no impacts</t>
        </is>
      </c>
      <c r="AN2227" t="inlineStr">
        <is>
          <t>no impacts</t>
        </is>
      </c>
      <c r="AO2227" t="inlineStr"/>
      <c r="AP2227" t="inlineStr"/>
      <c r="AQ2227" t="inlineStr">
        <is>
          <t>CTR_141</t>
        </is>
      </c>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is>
          <t>CTR_141</t>
        </is>
      </c>
      <c r="BQ2227" t="inlineStr"/>
    </row>
    <row r="2228">
      <c r="A2228" t="inlineStr">
        <is>
          <t>Melong-Carrefour-MTN</t>
        </is>
      </c>
      <c r="B2228" t="inlineStr">
        <is>
          <t>LIT_679</t>
        </is>
      </c>
      <c r="C2228" t="inlineStr">
        <is>
          <t>LITTORAL</t>
        </is>
      </c>
      <c r="D2228" t="inlineStr">
        <is>
          <t>MTN sharing</t>
        </is>
      </c>
      <c r="E2228" t="inlineStr">
        <is>
          <t>MTN sharing</t>
        </is>
      </c>
      <c r="F2228" t="inlineStr">
        <is>
          <t>LITTORAL</t>
        </is>
      </c>
      <c r="G2228" t="inlineStr">
        <is>
          <t>Melong</t>
        </is>
      </c>
      <c r="H2228" t="inlineStr">
        <is>
          <t>ZTE</t>
        </is>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inlineStr"/>
      <c r="AD2228" t="n">
        <v>0</v>
      </c>
      <c r="AE2228" t="n">
        <v>0</v>
      </c>
      <c r="AF2228" t="n">
        <v>0</v>
      </c>
      <c r="AG2228" t="n">
        <v>0</v>
      </c>
      <c r="AH2228" t="n">
        <v>0</v>
      </c>
      <c r="AI2228" t="inlineStr">
        <is>
          <t>Operationnel</t>
        </is>
      </c>
      <c r="AJ2228" t="inlineStr"/>
      <c r="AK2228" t="inlineStr">
        <is>
          <t>no impacts</t>
        </is>
      </c>
      <c r="AL2228" t="inlineStr">
        <is>
          <t>no impacts</t>
        </is>
      </c>
      <c r="AM2228" t="inlineStr">
        <is>
          <t>no impacts</t>
        </is>
      </c>
      <c r="AN2228" t="inlineStr">
        <is>
          <t>no impacts</t>
        </is>
      </c>
      <c r="AO2228" t="inlineStr"/>
      <c r="AP2228" t="inlineStr"/>
      <c r="AQ2228" t="inlineStr">
        <is>
          <t>LIT_679</t>
        </is>
      </c>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row>
    <row r="2229">
      <c r="A2229" t="inlineStr">
        <is>
          <t>Kobdombo</t>
        </is>
      </c>
      <c r="B2229" t="inlineStr">
        <is>
          <t>EST_057</t>
        </is>
      </c>
      <c r="C2229" t="inlineStr">
        <is>
          <t>CENTRE</t>
        </is>
      </c>
      <c r="D2229" t="inlineStr">
        <is>
          <t>IHS</t>
        </is>
      </c>
      <c r="E2229" t="inlineStr">
        <is>
          <t>Grid-Gen</t>
        </is>
      </c>
      <c r="F2229" t="inlineStr">
        <is>
          <t>EST</t>
        </is>
      </c>
      <c r="G2229" t="inlineStr">
        <is>
          <t>Kobdombo</t>
        </is>
      </c>
      <c r="H2229" t="inlineStr">
        <is>
          <t>ZTE</t>
        </is>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inlineStr"/>
      <c r="AD2229" t="n">
        <v>0</v>
      </c>
      <c r="AE2229" t="n">
        <v>0</v>
      </c>
      <c r="AF2229" t="n">
        <v>0</v>
      </c>
      <c r="AG2229" t="n">
        <v>0</v>
      </c>
      <c r="AH2229" t="n">
        <v>0</v>
      </c>
      <c r="AI2229" t="inlineStr">
        <is>
          <t>Operationnel</t>
        </is>
      </c>
      <c r="AJ2229" t="inlineStr"/>
      <c r="AK2229" t="inlineStr">
        <is>
          <t>no impacts</t>
        </is>
      </c>
      <c r="AL2229" t="inlineStr">
        <is>
          <t>no impacts</t>
        </is>
      </c>
      <c r="AM2229" t="inlineStr">
        <is>
          <t>no impacts</t>
        </is>
      </c>
      <c r="AN2229" t="inlineStr">
        <is>
          <t>no impacts</t>
        </is>
      </c>
      <c r="AO2229" t="inlineStr"/>
      <c r="AP2229" t="inlineStr"/>
      <c r="AQ2229" t="inlineStr">
        <is>
          <t>EST_057</t>
        </is>
      </c>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is>
          <t>EST_057</t>
        </is>
      </c>
      <c r="BQ2229" t="inlineStr"/>
    </row>
    <row r="2230">
      <c r="A2230" t="inlineStr">
        <is>
          <t>Penja</t>
        </is>
      </c>
      <c r="B2230" t="inlineStr">
        <is>
          <t>LIT_208</t>
        </is>
      </c>
      <c r="C2230" t="inlineStr">
        <is>
          <t>LITTORAL</t>
        </is>
      </c>
      <c r="D2230" t="inlineStr">
        <is>
          <t>IHS</t>
        </is>
      </c>
      <c r="E2230" t="inlineStr">
        <is>
          <t>Grid-Gen</t>
        </is>
      </c>
      <c r="F2230" t="inlineStr">
        <is>
          <t>LITTORAL</t>
        </is>
      </c>
      <c r="G2230" t="inlineStr">
        <is>
          <t>Penja</t>
        </is>
      </c>
      <c r="H2230" t="inlineStr">
        <is>
          <t>ZTE</t>
        </is>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inlineStr"/>
      <c r="AD2230" t="n">
        <v>0</v>
      </c>
      <c r="AE2230" t="n">
        <v>0</v>
      </c>
      <c r="AF2230" t="n">
        <v>0</v>
      </c>
      <c r="AG2230" t="n">
        <v>0</v>
      </c>
      <c r="AH2230" t="n">
        <v>0</v>
      </c>
      <c r="AI2230" t="inlineStr">
        <is>
          <t>Operationnel</t>
        </is>
      </c>
      <c r="AJ2230" t="inlineStr"/>
      <c r="AK2230" t="inlineStr">
        <is>
          <t>no impacts</t>
        </is>
      </c>
      <c r="AL2230" t="inlineStr">
        <is>
          <t>no impacts</t>
        </is>
      </c>
      <c r="AM2230" t="inlineStr">
        <is>
          <t>no impacts</t>
        </is>
      </c>
      <c r="AN2230" t="inlineStr">
        <is>
          <t>no impacts</t>
        </is>
      </c>
      <c r="AO2230" t="inlineStr"/>
      <c r="AP2230" t="inlineStr"/>
      <c r="AQ2230" t="inlineStr">
        <is>
          <t>LIT_208</t>
        </is>
      </c>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is>
          <t>LIT_208</t>
        </is>
      </c>
      <c r="BP2230" t="inlineStr">
        <is>
          <t>LIT_208</t>
        </is>
      </c>
      <c r="BQ2230" t="inlineStr"/>
    </row>
    <row r="2231">
      <c r="A2231" t="inlineStr">
        <is>
          <t>Okola</t>
        </is>
      </c>
      <c r="B2231" t="inlineStr">
        <is>
          <t>CTR_191</t>
        </is>
      </c>
      <c r="C2231" t="inlineStr">
        <is>
          <t>CENTRE</t>
        </is>
      </c>
      <c r="D2231" t="inlineStr">
        <is>
          <t>IHS</t>
        </is>
      </c>
      <c r="E2231" t="inlineStr">
        <is>
          <t>Grid-Gen</t>
        </is>
      </c>
      <c r="F2231" t="inlineStr">
        <is>
          <t>CENTRE</t>
        </is>
      </c>
      <c r="G2231" t="inlineStr">
        <is>
          <t>Okola</t>
        </is>
      </c>
      <c r="H2231" t="inlineStr">
        <is>
          <t>ZTE</t>
        </is>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inlineStr"/>
      <c r="AD2231" t="n">
        <v>0</v>
      </c>
      <c r="AE2231" t="n">
        <v>0</v>
      </c>
      <c r="AF2231" t="n">
        <v>0</v>
      </c>
      <c r="AG2231" t="n">
        <v>0</v>
      </c>
      <c r="AH2231" t="n">
        <v>0</v>
      </c>
      <c r="AI2231" t="inlineStr">
        <is>
          <t>Operationnel</t>
        </is>
      </c>
      <c r="AJ2231" t="inlineStr"/>
      <c r="AK2231" t="inlineStr">
        <is>
          <t>no impacts</t>
        </is>
      </c>
      <c r="AL2231" t="inlineStr">
        <is>
          <t>no impacts</t>
        </is>
      </c>
      <c r="AM2231" t="inlineStr">
        <is>
          <t>no impacts</t>
        </is>
      </c>
      <c r="AN2231" t="inlineStr">
        <is>
          <t>no impacts</t>
        </is>
      </c>
      <c r="AO2231" t="inlineStr"/>
      <c r="AP2231" t="inlineStr"/>
      <c r="AQ2231" t="inlineStr">
        <is>
          <t>CTR_191</t>
        </is>
      </c>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is>
          <t>CTR_191</t>
        </is>
      </c>
      <c r="BQ2231" t="inlineStr"/>
    </row>
    <row r="2232">
      <c r="A2232" t="inlineStr">
        <is>
          <t>Lom-Pangar-MTN</t>
        </is>
      </c>
      <c r="B2232" t="inlineStr">
        <is>
          <t>EST_083</t>
        </is>
      </c>
      <c r="C2232" t="inlineStr">
        <is>
          <t>CENTRE</t>
        </is>
      </c>
      <c r="D2232" t="inlineStr">
        <is>
          <t>IHS</t>
        </is>
      </c>
      <c r="E2232" t="inlineStr">
        <is>
          <t>Grid-Gen-Lithium</t>
        </is>
      </c>
      <c r="F2232" t="inlineStr">
        <is>
          <t>EST</t>
        </is>
      </c>
      <c r="G2232" t="inlineStr">
        <is>
          <t>Lom-Pangar</t>
        </is>
      </c>
      <c r="H2232" t="inlineStr">
        <is>
          <t>NOKIA</t>
        </is>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inlineStr"/>
      <c r="AD2232" t="n">
        <v>0</v>
      </c>
      <c r="AE2232" t="n">
        <v>0</v>
      </c>
      <c r="AF2232" t="n">
        <v>0</v>
      </c>
      <c r="AG2232" t="n">
        <v>0</v>
      </c>
      <c r="AH2232" t="n">
        <v>0</v>
      </c>
      <c r="AI2232" t="inlineStr">
        <is>
          <t>Operationnel</t>
        </is>
      </c>
      <c r="AJ2232" t="inlineStr"/>
      <c r="AK2232" t="inlineStr">
        <is>
          <t>no impacts</t>
        </is>
      </c>
      <c r="AL2232" t="inlineStr">
        <is>
          <t>no impacts</t>
        </is>
      </c>
      <c r="AM2232" t="inlineStr">
        <is>
          <t>no impacts</t>
        </is>
      </c>
      <c r="AN2232" t="inlineStr">
        <is>
          <t>no impacts</t>
        </is>
      </c>
      <c r="AO2232" t="inlineStr"/>
      <c r="AP2232" t="inlineStr"/>
      <c r="AQ2232" t="inlineStr">
        <is>
          <t>EST_083</t>
        </is>
      </c>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is>
          <t>EST_083</t>
        </is>
      </c>
      <c r="BQ2232" t="inlineStr">
        <is>
          <t>Solar-Gen-Lithium</t>
        </is>
      </c>
    </row>
    <row r="2233">
      <c r="A2233" t="inlineStr">
        <is>
          <t>Penka-Michel-IHS</t>
        </is>
      </c>
      <c r="B2233" t="inlineStr">
        <is>
          <t>OST_210</t>
        </is>
      </c>
      <c r="C2233" t="inlineStr">
        <is>
          <t>OUEST</t>
        </is>
      </c>
      <c r="D2233" t="inlineStr">
        <is>
          <t>IHS</t>
        </is>
      </c>
      <c r="E2233" t="inlineStr">
        <is>
          <t>Grid-Gen</t>
        </is>
      </c>
      <c r="F2233" t="inlineStr">
        <is>
          <t>OUEST</t>
        </is>
      </c>
      <c r="G2233" t="inlineStr">
        <is>
          <t>Penka-Michel</t>
        </is>
      </c>
      <c r="H2233" t="inlineStr">
        <is>
          <t>HUAWEI</t>
        </is>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inlineStr"/>
      <c r="AD2233" t="n">
        <v>0</v>
      </c>
      <c r="AE2233" t="n">
        <v>0</v>
      </c>
      <c r="AF2233" t="n">
        <v>0</v>
      </c>
      <c r="AG2233" t="n">
        <v>0</v>
      </c>
      <c r="AH2233" t="n">
        <v>0</v>
      </c>
      <c r="AI2233" t="inlineStr">
        <is>
          <t>Operationnel</t>
        </is>
      </c>
      <c r="AJ2233" t="inlineStr"/>
      <c r="AK2233" t="inlineStr">
        <is>
          <t>no impacts</t>
        </is>
      </c>
      <c r="AL2233" t="inlineStr">
        <is>
          <t>no impacts</t>
        </is>
      </c>
      <c r="AM2233" t="inlineStr">
        <is>
          <t>no impacts</t>
        </is>
      </c>
      <c r="AN2233" t="inlineStr">
        <is>
          <t>no impacts</t>
        </is>
      </c>
      <c r="AO2233" t="inlineStr"/>
      <c r="AP2233" t="inlineStr"/>
      <c r="AQ2233" t="inlineStr">
        <is>
          <t>OST_210</t>
        </is>
      </c>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is>
          <t>OST_210</t>
        </is>
      </c>
      <c r="BQ2233" t="inlineStr">
        <is>
          <t>Grid-Gen</t>
        </is>
      </c>
    </row>
    <row r="2234">
      <c r="A2234" t="inlineStr">
        <is>
          <t>Minta</t>
        </is>
      </c>
      <c r="B2234" t="inlineStr">
        <is>
          <t>CTR_233</t>
        </is>
      </c>
      <c r="C2234" t="inlineStr">
        <is>
          <t>CENTRE</t>
        </is>
      </c>
      <c r="D2234" t="inlineStr">
        <is>
          <t>IHS</t>
        </is>
      </c>
      <c r="E2234" t="inlineStr">
        <is>
          <t>Grid-Hybrid-Gen</t>
        </is>
      </c>
      <c r="F2234" t="inlineStr">
        <is>
          <t>CENTRE</t>
        </is>
      </c>
      <c r="G2234" t="inlineStr">
        <is>
          <t>Minta</t>
        </is>
      </c>
      <c r="H2234" t="inlineStr">
        <is>
          <t>ZTE</t>
        </is>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inlineStr"/>
      <c r="AD2234" t="n">
        <v>0</v>
      </c>
      <c r="AE2234" t="n">
        <v>0</v>
      </c>
      <c r="AF2234" t="n">
        <v>0</v>
      </c>
      <c r="AG2234" t="n">
        <v>0</v>
      </c>
      <c r="AH2234" t="n">
        <v>0</v>
      </c>
      <c r="AI2234" t="inlineStr">
        <is>
          <t>Operationnel</t>
        </is>
      </c>
      <c r="AJ2234" t="inlineStr"/>
      <c r="AK2234" t="inlineStr">
        <is>
          <t>no impacts</t>
        </is>
      </c>
      <c r="AL2234" t="inlineStr">
        <is>
          <t>no impacts</t>
        </is>
      </c>
      <c r="AM2234" t="inlineStr">
        <is>
          <t>no impacts</t>
        </is>
      </c>
      <c r="AN2234" t="inlineStr">
        <is>
          <t>no impacts</t>
        </is>
      </c>
      <c r="AO2234" t="inlineStr"/>
      <c r="AP2234" t="inlineStr"/>
      <c r="AQ2234" t="inlineStr">
        <is>
          <t>CTR_233</t>
        </is>
      </c>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row>
    <row r="2235">
      <c r="A2235" t="inlineStr">
        <is>
          <t>Lendi-Entree</t>
        </is>
      </c>
      <c r="B2235" t="inlineStr">
        <is>
          <t>LIT_297</t>
        </is>
      </c>
      <c r="C2235" t="inlineStr">
        <is>
          <t>Douala</t>
        </is>
      </c>
      <c r="D2235" t="inlineStr">
        <is>
          <t>IHS</t>
        </is>
      </c>
      <c r="E2235" t="inlineStr">
        <is>
          <t>Grid-Gen</t>
        </is>
      </c>
      <c r="F2235" t="inlineStr">
        <is>
          <t>LITTORAL</t>
        </is>
      </c>
      <c r="G2235" t="inlineStr">
        <is>
          <t>Douala</t>
        </is>
      </c>
      <c r="H2235" t="inlineStr">
        <is>
          <t>ZTE</t>
        </is>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inlineStr"/>
      <c r="AD2235" t="n">
        <v>0</v>
      </c>
      <c r="AE2235" t="n">
        <v>0</v>
      </c>
      <c r="AF2235" t="n">
        <v>0</v>
      </c>
      <c r="AG2235" t="n">
        <v>0</v>
      </c>
      <c r="AH2235" t="n">
        <v>0</v>
      </c>
      <c r="AI2235" t="inlineStr">
        <is>
          <t>Operationnel</t>
        </is>
      </c>
      <c r="AJ2235" t="inlineStr"/>
      <c r="AK2235" t="inlineStr">
        <is>
          <t>no impacts</t>
        </is>
      </c>
      <c r="AL2235" t="inlineStr">
        <is>
          <t>no impacts</t>
        </is>
      </c>
      <c r="AM2235" t="inlineStr">
        <is>
          <t>no impacts</t>
        </is>
      </c>
      <c r="AN2235" t="inlineStr">
        <is>
          <t>no impacts</t>
        </is>
      </c>
      <c r="AO2235" t="inlineStr"/>
      <c r="AP2235" t="inlineStr"/>
      <c r="AQ2235" t="inlineStr">
        <is>
          <t>LIT_297</t>
        </is>
      </c>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is>
          <t>LIT_297</t>
        </is>
      </c>
      <c r="BQ2235" t="inlineStr">
        <is>
          <t>Grid-Gen</t>
        </is>
      </c>
    </row>
    <row r="2236">
      <c r="A2236" t="inlineStr">
        <is>
          <t>Mbengwi</t>
        </is>
      </c>
      <c r="B2236" t="inlineStr">
        <is>
          <t>NRO_011</t>
        </is>
      </c>
      <c r="C2236" t="inlineStr">
        <is>
          <t>NORD-OUEST</t>
        </is>
      </c>
      <c r="D2236" t="inlineStr"/>
      <c r="E2236" t="inlineStr"/>
      <c r="F2236" t="inlineStr">
        <is>
          <t>NORD-OUEST</t>
        </is>
      </c>
      <c r="G2236" t="inlineStr">
        <is>
          <t>Mbengwi</t>
        </is>
      </c>
      <c r="H2236" t="inlineStr">
        <is>
          <t>HUAWEI</t>
        </is>
      </c>
      <c r="I2236" t="n">
        <v>0</v>
      </c>
      <c r="J2236" t="n">
        <v>0</v>
      </c>
      <c r="K2236" t="n">
        <v>0</v>
      </c>
      <c r="L2236" t="n">
        <v>0</v>
      </c>
      <c r="M2236" t="n">
        <v>0</v>
      </c>
      <c r="N2236" t="n">
        <v>0</v>
      </c>
      <c r="O2236" t="n">
        <v>0</v>
      </c>
      <c r="P2236" t="n">
        <v>0</v>
      </c>
      <c r="Q2236" t="n">
        <v>0</v>
      </c>
      <c r="R2236" t="n">
        <v>0</v>
      </c>
      <c r="S2236" t="n">
        <v>0</v>
      </c>
      <c r="T2236" t="n">
        <v>0</v>
      </c>
      <c r="U2236" t="n">
        <v>0</v>
      </c>
      <c r="V2236" t="n">
        <v>1.570985038509501</v>
      </c>
      <c r="W2236" t="n">
        <v>0</v>
      </c>
      <c r="X2236" t="n">
        <v>0</v>
      </c>
      <c r="Y2236" t="n">
        <v>0</v>
      </c>
      <c r="Z2236" t="n">
        <v>0</v>
      </c>
      <c r="AA2236" t="n">
        <v>0</v>
      </c>
      <c r="AB2236" t="n">
        <v>0</v>
      </c>
      <c r="AC2236" t="inlineStr"/>
      <c r="AD2236" t="n">
        <v>0</v>
      </c>
      <c r="AE2236" t="n">
        <v>0</v>
      </c>
      <c r="AF2236" t="n">
        <v>0</v>
      </c>
      <c r="AG2236" t="n">
        <v>0</v>
      </c>
      <c r="AH2236" t="n">
        <v>0</v>
      </c>
      <c r="AI2236" t="inlineStr">
        <is>
          <t>Insecurity</t>
        </is>
      </c>
      <c r="AJ2236" t="inlineStr"/>
      <c r="AK2236" t="inlineStr">
        <is>
          <t>no impacts</t>
        </is>
      </c>
      <c r="AL2236" t="inlineStr">
        <is>
          <t>no impacts</t>
        </is>
      </c>
      <c r="AM2236" t="inlineStr">
        <is>
          <t>no impacts</t>
        </is>
      </c>
      <c r="AN2236" t="inlineStr">
        <is>
          <t>no impacts</t>
        </is>
      </c>
      <c r="AO2236" t="inlineStr"/>
      <c r="AP2236" t="inlineStr"/>
      <c r="AQ2236" t="inlineStr">
        <is>
          <t>NRO_011</t>
        </is>
      </c>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is>
          <t>NRO_011</t>
        </is>
      </c>
      <c r="BQ2236" t="inlineStr">
        <is>
          <t>Grid-Gen</t>
        </is>
      </c>
    </row>
    <row r="2237">
      <c r="A2237" t="inlineStr">
        <is>
          <t>Mbitom-camrail</t>
        </is>
      </c>
      <c r="B2237" t="inlineStr">
        <is>
          <t>EST_105</t>
        </is>
      </c>
      <c r="C2237" t="inlineStr">
        <is>
          <t>CENTRE</t>
        </is>
      </c>
      <c r="D2237" t="inlineStr">
        <is>
          <t>CAMUSAT</t>
        </is>
      </c>
      <c r="E2237" t="inlineStr">
        <is>
          <t>Hybrid solar - S1</t>
        </is>
      </c>
      <c r="F2237" t="inlineStr">
        <is>
          <t>EST</t>
        </is>
      </c>
      <c r="G2237" t="inlineStr">
        <is>
          <t>Betare-Oya</t>
        </is>
      </c>
      <c r="H2237" t="inlineStr">
        <is>
          <t>NOKIA</t>
        </is>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inlineStr"/>
      <c r="AD2237" t="n">
        <v>0</v>
      </c>
      <c r="AE2237" t="n">
        <v>0</v>
      </c>
      <c r="AF2237" t="n">
        <v>0</v>
      </c>
      <c r="AG2237" t="n">
        <v>0</v>
      </c>
      <c r="AH2237" t="n">
        <v>0</v>
      </c>
      <c r="AI2237" t="inlineStr">
        <is>
          <t>Operationnel</t>
        </is>
      </c>
      <c r="AJ2237" t="inlineStr"/>
      <c r="AK2237" t="inlineStr">
        <is>
          <t>no impacts</t>
        </is>
      </c>
      <c r="AL2237" t="inlineStr">
        <is>
          <t>no impacts</t>
        </is>
      </c>
      <c r="AM2237" t="inlineStr">
        <is>
          <t>no impacts</t>
        </is>
      </c>
      <c r="AN2237" t="inlineStr">
        <is>
          <t>no impacts</t>
        </is>
      </c>
      <c r="AO2237" t="inlineStr"/>
      <c r="AP2237" t="inlineStr"/>
      <c r="AQ2237" t="inlineStr">
        <is>
          <t>EST_105</t>
        </is>
      </c>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is>
          <t>Gen-Lithium</t>
        </is>
      </c>
    </row>
    <row r="2238">
      <c r="A2238" t="inlineStr">
        <is>
          <t>Bembaran-Camtel</t>
        </is>
      </c>
      <c r="B2238" t="inlineStr">
        <is>
          <t>ADM_185</t>
        </is>
      </c>
      <c r="C2238" t="inlineStr">
        <is>
          <t>ADAMAOUA</t>
        </is>
      </c>
      <c r="D2238" t="inlineStr">
        <is>
          <t>CAMUSAT</t>
        </is>
      </c>
      <c r="E2238" t="inlineStr">
        <is>
          <t>Hibrid solar - s3</t>
        </is>
      </c>
      <c r="F2238" t="inlineStr">
        <is>
          <t>ADAMAOUA</t>
        </is>
      </c>
      <c r="G2238" t="inlineStr">
        <is>
          <t>Bembaran</t>
        </is>
      </c>
      <c r="H2238" t="inlineStr">
        <is>
          <t>HUAWEI</t>
        </is>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inlineStr"/>
      <c r="AD2238" t="n">
        <v>0</v>
      </c>
      <c r="AE2238" t="n">
        <v>0</v>
      </c>
      <c r="AF2238" t="n">
        <v>0</v>
      </c>
      <c r="AG2238" t="n">
        <v>0</v>
      </c>
      <c r="AH2238" t="n">
        <v>0</v>
      </c>
      <c r="AI2238" t="inlineStr">
        <is>
          <t>Operationnel</t>
        </is>
      </c>
      <c r="AJ2238" t="inlineStr"/>
      <c r="AK2238" t="inlineStr">
        <is>
          <t>no impacts</t>
        </is>
      </c>
      <c r="AL2238" t="inlineStr">
        <is>
          <t>no impacts</t>
        </is>
      </c>
      <c r="AM2238" t="inlineStr">
        <is>
          <t>no impacts</t>
        </is>
      </c>
      <c r="AN2238" t="inlineStr">
        <is>
          <t>no impacts</t>
        </is>
      </c>
      <c r="AO2238" t="inlineStr"/>
      <c r="AP2238" t="inlineStr"/>
      <c r="AQ2238" t="inlineStr">
        <is>
          <t>ADM_185</t>
        </is>
      </c>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is>
          <t>Solar AER-Gen-Lithium</t>
        </is>
      </c>
    </row>
    <row r="2239">
      <c r="A2239" t="inlineStr">
        <is>
          <t>Mbargue-Camrail</t>
        </is>
      </c>
      <c r="B2239" t="inlineStr">
        <is>
          <t>CTR_457</t>
        </is>
      </c>
      <c r="C2239" t="inlineStr">
        <is>
          <t>CENTRE</t>
        </is>
      </c>
      <c r="D2239" t="inlineStr">
        <is>
          <t>IHS</t>
        </is>
      </c>
      <c r="E2239" t="inlineStr"/>
      <c r="F2239" t="inlineStr">
        <is>
          <t>CENTRE</t>
        </is>
      </c>
      <c r="G2239" t="inlineStr">
        <is>
          <t>Minta</t>
        </is>
      </c>
      <c r="H2239" t="inlineStr">
        <is>
          <t>NOKIA</t>
        </is>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inlineStr"/>
      <c r="AD2239" t="n">
        <v>0</v>
      </c>
      <c r="AE2239" t="n">
        <v>0</v>
      </c>
      <c r="AF2239" t="n">
        <v>0</v>
      </c>
      <c r="AG2239" t="n">
        <v>0</v>
      </c>
      <c r="AH2239" t="n">
        <v>0</v>
      </c>
      <c r="AI2239" t="inlineStr">
        <is>
          <t>Operationnel</t>
        </is>
      </c>
      <c r="AJ2239" t="inlineStr"/>
      <c r="AK2239" t="inlineStr">
        <is>
          <t>no impacts</t>
        </is>
      </c>
      <c r="AL2239" t="inlineStr">
        <is>
          <t>no impacts</t>
        </is>
      </c>
      <c r="AM2239" t="inlineStr">
        <is>
          <t>no impacts</t>
        </is>
      </c>
      <c r="AN2239" t="inlineStr">
        <is>
          <t>no impacts</t>
        </is>
      </c>
      <c r="AO2239" t="inlineStr"/>
      <c r="AP2239" t="inlineStr"/>
      <c r="AQ2239" t="inlineStr">
        <is>
          <t>CTR_457</t>
        </is>
      </c>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is>
          <t>CTR_457</t>
        </is>
      </c>
      <c r="BP2239" t="inlineStr"/>
      <c r="BQ2239" t="inlineStr">
        <is>
          <t>Grid-Gen</t>
        </is>
      </c>
    </row>
    <row r="2240">
      <c r="A2240" t="inlineStr">
        <is>
          <t>Mbandjock</t>
        </is>
      </c>
      <c r="B2240" t="inlineStr">
        <is>
          <t>CTR_030</t>
        </is>
      </c>
      <c r="C2240" t="inlineStr">
        <is>
          <t>CENTRE</t>
        </is>
      </c>
      <c r="D2240" t="inlineStr">
        <is>
          <t>CAMUSAT</t>
        </is>
      </c>
      <c r="E2240" t="inlineStr">
        <is>
          <t>Medium Grid + Solar + GE</t>
        </is>
      </c>
      <c r="F2240" t="inlineStr">
        <is>
          <t>CENTRE</t>
        </is>
      </c>
      <c r="G2240" t="inlineStr">
        <is>
          <t>Mbandjock</t>
        </is>
      </c>
      <c r="H2240" t="inlineStr">
        <is>
          <t>ZTE</t>
        </is>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inlineStr"/>
      <c r="AD2240" t="n">
        <v>0</v>
      </c>
      <c r="AE2240" t="n">
        <v>0</v>
      </c>
      <c r="AF2240" t="n">
        <v>0</v>
      </c>
      <c r="AG2240" t="n">
        <v>0</v>
      </c>
      <c r="AH2240" t="n">
        <v>0</v>
      </c>
      <c r="AI2240" t="inlineStr">
        <is>
          <t>Operationnel</t>
        </is>
      </c>
      <c r="AJ2240" t="inlineStr"/>
      <c r="AK2240" t="inlineStr">
        <is>
          <t>no impacts</t>
        </is>
      </c>
      <c r="AL2240" t="inlineStr">
        <is>
          <t>no impacts</t>
        </is>
      </c>
      <c r="AM2240" t="inlineStr">
        <is>
          <t>no impacts</t>
        </is>
      </c>
      <c r="AN2240" t="inlineStr">
        <is>
          <t>no impacts</t>
        </is>
      </c>
      <c r="AO2240" t="inlineStr"/>
      <c r="AP2240" t="inlineStr"/>
      <c r="AQ2240" t="inlineStr">
        <is>
          <t>CTR_030</t>
        </is>
      </c>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is>
          <t>Hybrid Gen</t>
        </is>
      </c>
    </row>
    <row r="2241">
      <c r="A2241" t="inlineStr">
        <is>
          <t>Pella</t>
        </is>
      </c>
      <c r="B2241" t="inlineStr">
        <is>
          <t>CTR_894</t>
        </is>
      </c>
      <c r="C2241" t="inlineStr">
        <is>
          <t>CENTRE</t>
        </is>
      </c>
      <c r="D2241" t="inlineStr">
        <is>
          <t>CAMUSAT</t>
        </is>
      </c>
      <c r="E2241" t="inlineStr">
        <is>
          <t>HGB</t>
        </is>
      </c>
      <c r="F2241" t="inlineStr">
        <is>
          <t>CENTRE</t>
        </is>
      </c>
      <c r="G2241" t="inlineStr">
        <is>
          <t>Pella</t>
        </is>
      </c>
      <c r="H2241" t="inlineStr">
        <is>
          <t>ZTE</t>
        </is>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inlineStr"/>
      <c r="AD2241" t="n">
        <v>0</v>
      </c>
      <c r="AE2241" t="n">
        <v>0</v>
      </c>
      <c r="AF2241" t="n">
        <v>0</v>
      </c>
      <c r="AG2241" t="n">
        <v>0</v>
      </c>
      <c r="AH2241" t="n">
        <v>0</v>
      </c>
      <c r="AI2241" t="inlineStr">
        <is>
          <t>Operationnel</t>
        </is>
      </c>
      <c r="AJ2241" t="inlineStr"/>
      <c r="AK2241" t="inlineStr">
        <is>
          <t>AKTIVCO</t>
        </is>
      </c>
      <c r="AL2241" t="inlineStr">
        <is>
          <t>POWER ISSUE</t>
        </is>
      </c>
      <c r="AM2241" t="inlineStr">
        <is>
          <t>AKTIVCO Defaut GE &amp; Power Cabinet</t>
        </is>
      </c>
      <c r="AN2241" t="inlineStr">
        <is>
          <t>PASSIVE</t>
        </is>
      </c>
      <c r="AO2241" t="inlineStr">
        <is>
          <t>(05/06/2026  groupe whatsapp incident): impacted by CTR_139_Z_Nji-Camtel(CTR-139),  Probleme d'energie  || Action : RCA CAMUSAT attendu</t>
        </is>
      </c>
      <c r="AP2241" t="inlineStr">
        <is>
          <t>05/06/2026 groupe whatsapp incident) : impacted by CTR_139_Z_Nji-Camtel(CTR-139), Probleme d'energie || Action : RCA CAMUSAT attendu</t>
        </is>
      </c>
      <c r="AQ2241" t="inlineStr">
        <is>
          <t>CTR_139</t>
        </is>
      </c>
      <c r="AR2241" t="inlineStr">
        <is>
          <t xml:space="preserve"> impacted by CTR_139_Z_Nji-Camtel(CTR-139),  Probleme d'energie  || Action : RCA CAMUSAT attendu</t>
        </is>
      </c>
      <c r="AS2241" t="inlineStr">
        <is>
          <t>(05/06/2026  groupe whatsapp incident): impacted by CTR_139_Z_Nji-Camtel(CTR-139),  Probleme d'energie  || Action : RCA CAMUSAT attendu</t>
        </is>
      </c>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is>
          <t>Solar-Gen-Lithium</t>
        </is>
      </c>
    </row>
    <row r="2242">
      <c r="A2242" t="inlineStr">
        <is>
          <t>MENGUE-BIBEY-IHS</t>
        </is>
      </c>
      <c r="B2242" t="inlineStr">
        <is>
          <t>CTR_870</t>
        </is>
      </c>
      <c r="C2242" t="inlineStr">
        <is>
          <t>CENTRE</t>
        </is>
      </c>
      <c r="D2242" t="inlineStr">
        <is>
          <t>IHS</t>
        </is>
      </c>
      <c r="E2242" t="inlineStr">
        <is>
          <t>Hybrid Gen</t>
        </is>
      </c>
      <c r="F2242" t="inlineStr">
        <is>
          <t>CENTRE</t>
        </is>
      </c>
      <c r="G2242" t="inlineStr">
        <is>
          <t>Mengue Bibey</t>
        </is>
      </c>
      <c r="H2242" t="inlineStr">
        <is>
          <t>ZTE</t>
        </is>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inlineStr"/>
      <c r="AD2242" t="n">
        <v>0</v>
      </c>
      <c r="AE2242" t="n">
        <v>0</v>
      </c>
      <c r="AF2242" t="n">
        <v>0</v>
      </c>
      <c r="AG2242" t="n">
        <v>0</v>
      </c>
      <c r="AH2242" t="n">
        <v>0</v>
      </c>
      <c r="AI2242" t="inlineStr">
        <is>
          <t>Operationnel</t>
        </is>
      </c>
      <c r="AJ2242" t="inlineStr"/>
      <c r="AK2242" t="inlineStr">
        <is>
          <t>AKTIVCO</t>
        </is>
      </c>
      <c r="AL2242" t="inlineStr">
        <is>
          <t>POWER ISSUE</t>
        </is>
      </c>
      <c r="AM2242" t="inlineStr">
        <is>
          <t>AKTIVCO Defaut GE &amp; Power Cabinet</t>
        </is>
      </c>
      <c r="AN2242" t="inlineStr">
        <is>
          <t>PASSIVE</t>
        </is>
      </c>
      <c r="AO2242" t="inlineStr">
        <is>
          <t>(05/06/2026  groupe whatsapp incident): impacted by CTR_139_Z_Nji-Camtel(CTR-139),  Probleme d'energie  || Action : RCA CAMUSAT attendu</t>
        </is>
      </c>
      <c r="AP2242" t="inlineStr">
        <is>
          <t>05/06/2026 groupe whatsapp incident) : impacted by CTR_139_Z_Nji-Camtel(CTR-139), Probleme d'energie || Action : RCA CAMUSAT attendu</t>
        </is>
      </c>
      <c r="AQ2242" t="inlineStr">
        <is>
          <t>CTR_139</t>
        </is>
      </c>
      <c r="AR2242" t="inlineStr">
        <is>
          <t>: impacted by CTR_139_Z_Nji-Camtel(CTR-139),  Probleme d'energie  || Action : RCA CAMUSAT attendu</t>
        </is>
      </c>
      <c r="AS2242" t="inlineStr">
        <is>
          <t>(05/06/2026  groupe whatsapp incident): impacted by CTR_139_Z_Nji-Camtel(CTR-139),  Probleme d'energie  || Action : RCA CAMUSAT attendu</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is>
          <t>Grid-Gen</t>
        </is>
      </c>
    </row>
    <row r="2243">
      <c r="A2243" t="inlineStr">
        <is>
          <t>Yabassi-Greenfil</t>
        </is>
      </c>
      <c r="B2243" t="inlineStr">
        <is>
          <t>LIT_586</t>
        </is>
      </c>
      <c r="C2243" t="inlineStr">
        <is>
          <t>LITTORAL</t>
        </is>
      </c>
      <c r="D2243" t="inlineStr">
        <is>
          <t>CAMUSAT</t>
        </is>
      </c>
      <c r="E2243" t="inlineStr">
        <is>
          <t>Hybrid Solar - S3</t>
        </is>
      </c>
      <c r="F2243" t="inlineStr">
        <is>
          <t>LITTORAL</t>
        </is>
      </c>
      <c r="G2243" t="inlineStr">
        <is>
          <t>Yabassi</t>
        </is>
      </c>
      <c r="H2243" t="inlineStr">
        <is>
          <t>ZTE</t>
        </is>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inlineStr"/>
      <c r="AD2243" t="n">
        <v>0</v>
      </c>
      <c r="AE2243" t="n">
        <v>0</v>
      </c>
      <c r="AF2243" t="n">
        <v>0</v>
      </c>
      <c r="AG2243" t="n">
        <v>0</v>
      </c>
      <c r="AH2243" t="n">
        <v>0</v>
      </c>
      <c r="AI2243" t="inlineStr">
        <is>
          <t>Operationnel</t>
        </is>
      </c>
      <c r="AJ2243" t="inlineStr"/>
      <c r="AK2243" t="inlineStr">
        <is>
          <t>no impacts</t>
        </is>
      </c>
      <c r="AL2243" t="inlineStr">
        <is>
          <t>no impacts</t>
        </is>
      </c>
      <c r="AM2243" t="inlineStr">
        <is>
          <t>no impacts</t>
        </is>
      </c>
      <c r="AN2243" t="inlineStr">
        <is>
          <t>no impacts</t>
        </is>
      </c>
      <c r="AO2243" t="inlineStr"/>
      <c r="AP2243" t="inlineStr"/>
      <c r="AQ2243" t="inlineStr">
        <is>
          <t>LIT_586</t>
        </is>
      </c>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is>
          <t>Grid-Gen</t>
        </is>
      </c>
    </row>
    <row r="2244">
      <c r="A2244" t="inlineStr">
        <is>
          <t>Ebebda-MTN</t>
        </is>
      </c>
      <c r="B2244" t="inlineStr">
        <is>
          <t>CTR_822</t>
        </is>
      </c>
      <c r="C2244" t="inlineStr">
        <is>
          <t>CENTRE</t>
        </is>
      </c>
      <c r="D2244" t="inlineStr">
        <is>
          <t>CAMUSAT</t>
        </is>
      </c>
      <c r="E2244" t="inlineStr">
        <is>
          <t>Hybrid Solar 3</t>
        </is>
      </c>
      <c r="F2244" t="inlineStr">
        <is>
          <t>CENTRE</t>
        </is>
      </c>
      <c r="G2244" t="inlineStr">
        <is>
          <t>Ebebda</t>
        </is>
      </c>
      <c r="H2244" t="inlineStr">
        <is>
          <t>ZTE</t>
        </is>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inlineStr"/>
      <c r="AD2244" t="n">
        <v>0</v>
      </c>
      <c r="AE2244" t="n">
        <v>0</v>
      </c>
      <c r="AF2244" t="n">
        <v>0</v>
      </c>
      <c r="AG2244" t="n">
        <v>0</v>
      </c>
      <c r="AH2244" t="n">
        <v>0</v>
      </c>
      <c r="AI2244" t="inlineStr">
        <is>
          <t>Operationnel</t>
        </is>
      </c>
      <c r="AJ2244" t="inlineStr"/>
      <c r="AK2244" t="inlineStr">
        <is>
          <t>no impacts</t>
        </is>
      </c>
      <c r="AL2244" t="inlineStr">
        <is>
          <t>no impacts</t>
        </is>
      </c>
      <c r="AM2244" t="inlineStr">
        <is>
          <t>no impacts</t>
        </is>
      </c>
      <c r="AN2244" t="inlineStr">
        <is>
          <t>no impacts</t>
        </is>
      </c>
      <c r="AO2244" t="inlineStr"/>
      <c r="AP2244" t="inlineStr"/>
      <c r="AQ2244" t="inlineStr">
        <is>
          <t>CTR_822</t>
        </is>
      </c>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is>
          <t>Solar-Gen-Lithium</t>
        </is>
      </c>
    </row>
    <row r="2245">
      <c r="A2245" t="inlineStr">
        <is>
          <t>Bipindi-IHS</t>
        </is>
      </c>
      <c r="B2245" t="inlineStr">
        <is>
          <t>SUD_040</t>
        </is>
      </c>
      <c r="C2245" t="inlineStr">
        <is>
          <t>CENTRE</t>
        </is>
      </c>
      <c r="D2245" t="inlineStr">
        <is>
          <t>IHS</t>
        </is>
      </c>
      <c r="E2245" t="inlineStr">
        <is>
          <t>Solar-Gen-Hybrid</t>
        </is>
      </c>
      <c r="F2245" t="inlineStr">
        <is>
          <t>SUD</t>
        </is>
      </c>
      <c r="G2245" t="inlineStr">
        <is>
          <t>Bipindi</t>
        </is>
      </c>
      <c r="H2245" t="inlineStr">
        <is>
          <t>ZTE</t>
        </is>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inlineStr"/>
      <c r="AD2245" t="n">
        <v>0</v>
      </c>
      <c r="AE2245" t="n">
        <v>0</v>
      </c>
      <c r="AF2245" t="n">
        <v>0</v>
      </c>
      <c r="AG2245" t="n">
        <v>0</v>
      </c>
      <c r="AH2245" t="n">
        <v>0</v>
      </c>
      <c r="AI2245" t="inlineStr">
        <is>
          <t>Operationnel</t>
        </is>
      </c>
      <c r="AJ2245" t="inlineStr"/>
      <c r="AK2245" t="inlineStr">
        <is>
          <t>no impacts</t>
        </is>
      </c>
      <c r="AL2245" t="inlineStr">
        <is>
          <t>no impacts</t>
        </is>
      </c>
      <c r="AM2245" t="inlineStr">
        <is>
          <t>no impacts</t>
        </is>
      </c>
      <c r="AN2245" t="inlineStr">
        <is>
          <t>no impacts</t>
        </is>
      </c>
      <c r="AO2245" t="inlineStr"/>
      <c r="AP2245" t="inlineStr"/>
      <c r="AQ2245" t="inlineStr">
        <is>
          <t>SUD_040</t>
        </is>
      </c>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is>
          <t>SUD_040</t>
        </is>
      </c>
      <c r="BQ2245" t="inlineStr">
        <is>
          <t>Grid-Gen</t>
        </is>
      </c>
    </row>
    <row r="2246">
      <c r="A2246" t="inlineStr">
        <is>
          <t>Mbengwi-Mile17-IHS</t>
        </is>
      </c>
      <c r="B2246" t="inlineStr">
        <is>
          <t>NRO_144</t>
        </is>
      </c>
      <c r="C2246" t="inlineStr">
        <is>
          <t>NORD-OUEST</t>
        </is>
      </c>
      <c r="D2246" t="inlineStr"/>
      <c r="E2246" t="inlineStr"/>
      <c r="F2246" t="inlineStr">
        <is>
          <t>NORD-OUEST</t>
        </is>
      </c>
      <c r="G2246" t="inlineStr">
        <is>
          <t>Mbengwi</t>
        </is>
      </c>
      <c r="H2246" t="inlineStr">
        <is>
          <t>HUAWEI</t>
        </is>
      </c>
      <c r="I2246" t="n">
        <v>0</v>
      </c>
      <c r="J2246" t="n">
        <v>0</v>
      </c>
      <c r="K2246" t="n">
        <v>0</v>
      </c>
      <c r="L2246" t="n">
        <v>0</v>
      </c>
      <c r="M2246" t="n">
        <v>0</v>
      </c>
      <c r="N2246" t="n">
        <v>0</v>
      </c>
      <c r="O2246" t="n">
        <v>0</v>
      </c>
      <c r="P2246" t="n">
        <v>0</v>
      </c>
      <c r="Q2246" t="n">
        <v>0</v>
      </c>
      <c r="R2246" t="n">
        <v>0</v>
      </c>
      <c r="S2246" t="n">
        <v>0</v>
      </c>
      <c r="T2246" t="n">
        <v>0</v>
      </c>
      <c r="U2246" t="n">
        <v>0</v>
      </c>
      <c r="V2246" t="n">
        <v>1.914381636432642</v>
      </c>
      <c r="W2246" t="n">
        <v>0</v>
      </c>
      <c r="X2246" t="n">
        <v>0</v>
      </c>
      <c r="Y2246" t="n">
        <v>0</v>
      </c>
      <c r="Z2246" t="n">
        <v>0</v>
      </c>
      <c r="AA2246" t="n">
        <v>0</v>
      </c>
      <c r="AB2246" t="n">
        <v>0</v>
      </c>
      <c r="AC2246" t="inlineStr"/>
      <c r="AD2246" t="n">
        <v>0</v>
      </c>
      <c r="AE2246" t="n">
        <v>0</v>
      </c>
      <c r="AF2246" t="n">
        <v>0</v>
      </c>
      <c r="AG2246" t="n">
        <v>0</v>
      </c>
      <c r="AH2246" t="n">
        <v>0</v>
      </c>
      <c r="AI2246" t="inlineStr">
        <is>
          <t>Insecurity</t>
        </is>
      </c>
      <c r="AJ2246" t="inlineStr"/>
      <c r="AK2246" t="inlineStr">
        <is>
          <t>no impacts</t>
        </is>
      </c>
      <c r="AL2246" t="inlineStr">
        <is>
          <t>no impacts</t>
        </is>
      </c>
      <c r="AM2246" t="inlineStr">
        <is>
          <t>no impacts</t>
        </is>
      </c>
      <c r="AN2246" t="inlineStr">
        <is>
          <t>no impacts</t>
        </is>
      </c>
      <c r="AO2246" t="inlineStr"/>
      <c r="AP2246" t="inlineStr"/>
      <c r="AQ2246" t="inlineStr">
        <is>
          <t>NRO_144</t>
        </is>
      </c>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is>
          <t>NRO_144</t>
        </is>
      </c>
      <c r="BQ2246" t="inlineStr">
        <is>
          <t>Grid-Gen</t>
        </is>
      </c>
    </row>
    <row r="2247">
      <c r="A2247" t="inlineStr">
        <is>
          <t>Wum-II-IHS</t>
        </is>
      </c>
      <c r="B2247" t="inlineStr">
        <is>
          <t>NRO_149</t>
        </is>
      </c>
      <c r="C2247" t="inlineStr">
        <is>
          <t>NORD-OUEST</t>
        </is>
      </c>
      <c r="D2247" t="inlineStr"/>
      <c r="E2247" t="inlineStr"/>
      <c r="F2247" t="inlineStr">
        <is>
          <t>NORD-OUEST</t>
        </is>
      </c>
      <c r="G2247" t="inlineStr">
        <is>
          <t>Wum</t>
        </is>
      </c>
      <c r="H2247" t="inlineStr">
        <is>
          <t>Huawei</t>
        </is>
      </c>
      <c r="I2247" t="n">
        <v>0</v>
      </c>
      <c r="J2247" t="n">
        <v>0</v>
      </c>
      <c r="K2247" t="n">
        <v>0</v>
      </c>
      <c r="L2247" t="n">
        <v>0</v>
      </c>
      <c r="M2247" t="n">
        <v>0</v>
      </c>
      <c r="N2247" t="n">
        <v>0</v>
      </c>
      <c r="O2247" t="n">
        <v>0</v>
      </c>
      <c r="P2247" t="n">
        <v>0</v>
      </c>
      <c r="Q2247" t="n">
        <v>0</v>
      </c>
      <c r="R2247" t="n">
        <v>0</v>
      </c>
      <c r="S2247" t="n">
        <v>0</v>
      </c>
      <c r="T2247" t="n">
        <v>0</v>
      </c>
      <c r="U2247" t="n">
        <v>0</v>
      </c>
      <c r="V2247" t="n">
        <v>1.92404824888067</v>
      </c>
      <c r="W2247" t="n">
        <v>0</v>
      </c>
      <c r="X2247" t="n">
        <v>0</v>
      </c>
      <c r="Y2247" t="n">
        <v>0</v>
      </c>
      <c r="Z2247" t="n">
        <v>0</v>
      </c>
      <c r="AA2247" t="n">
        <v>0</v>
      </c>
      <c r="AB2247" t="n">
        <v>0</v>
      </c>
      <c r="AC2247" t="inlineStr"/>
      <c r="AD2247" t="n">
        <v>0</v>
      </c>
      <c r="AE2247" t="n">
        <v>0</v>
      </c>
      <c r="AF2247" t="n">
        <v>0</v>
      </c>
      <c r="AG2247" t="n">
        <v>0</v>
      </c>
      <c r="AH2247" t="n">
        <v>0</v>
      </c>
      <c r="AI2247" t="inlineStr">
        <is>
          <t>Insecurity</t>
        </is>
      </c>
      <c r="AJ2247" t="inlineStr"/>
      <c r="AK2247" t="inlineStr">
        <is>
          <t>no impacts</t>
        </is>
      </c>
      <c r="AL2247" t="inlineStr">
        <is>
          <t>no impacts</t>
        </is>
      </c>
      <c r="AM2247" t="inlineStr">
        <is>
          <t>no impacts</t>
        </is>
      </c>
      <c r="AN2247" t="inlineStr">
        <is>
          <t>no impacts</t>
        </is>
      </c>
      <c r="AO2247" t="inlineStr"/>
      <c r="AP2247" t="inlineStr"/>
      <c r="AQ2247" t="inlineStr">
        <is>
          <t>NRO_149</t>
        </is>
      </c>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is>
          <t>Grid-Gen</t>
        </is>
      </c>
    </row>
    <row r="2248">
      <c r="A2248" t="inlineStr">
        <is>
          <t>Wum</t>
        </is>
      </c>
      <c r="B2248" t="inlineStr">
        <is>
          <t>NRO_007</t>
        </is>
      </c>
      <c r="C2248" t="inlineStr">
        <is>
          <t>NORD-OUEST</t>
        </is>
      </c>
      <c r="D2248" t="inlineStr">
        <is>
          <t>IHS</t>
        </is>
      </c>
      <c r="E2248" t="inlineStr">
        <is>
          <t>Grid-Gen</t>
        </is>
      </c>
      <c r="F2248" t="inlineStr">
        <is>
          <t>NORD-OUEST</t>
        </is>
      </c>
      <c r="G2248" t="inlineStr">
        <is>
          <t>Wum</t>
        </is>
      </c>
      <c r="H2248" t="inlineStr">
        <is>
          <t>HUAWEI</t>
        </is>
      </c>
      <c r="I2248" t="n">
        <v>0</v>
      </c>
      <c r="J2248" t="n">
        <v>0</v>
      </c>
      <c r="K2248" t="n">
        <v>0</v>
      </c>
      <c r="L2248" t="n">
        <v>0</v>
      </c>
      <c r="M2248" t="n">
        <v>0</v>
      </c>
      <c r="N2248" t="n">
        <v>0</v>
      </c>
      <c r="O2248" t="n">
        <v>0</v>
      </c>
      <c r="P2248" t="n">
        <v>0</v>
      </c>
      <c r="Q2248" t="n">
        <v>0</v>
      </c>
      <c r="R2248" t="n">
        <v>0</v>
      </c>
      <c r="S2248" t="n">
        <v>0</v>
      </c>
      <c r="T2248" t="n">
        <v>0</v>
      </c>
      <c r="U2248" t="n">
        <v>0</v>
      </c>
      <c r="V2248" t="n">
        <v>1.925118353579715</v>
      </c>
      <c r="W2248" t="n">
        <v>0</v>
      </c>
      <c r="X2248" t="n">
        <v>0</v>
      </c>
      <c r="Y2248" t="n">
        <v>0</v>
      </c>
      <c r="Z2248" t="n">
        <v>0</v>
      </c>
      <c r="AA2248" t="n">
        <v>0</v>
      </c>
      <c r="AB2248" t="n">
        <v>0</v>
      </c>
      <c r="AC2248" t="inlineStr"/>
      <c r="AD2248" t="n">
        <v>0</v>
      </c>
      <c r="AE2248" t="n">
        <v>0</v>
      </c>
      <c r="AF2248" t="n">
        <v>0</v>
      </c>
      <c r="AG2248" t="n">
        <v>0</v>
      </c>
      <c r="AH2248" t="n">
        <v>0</v>
      </c>
      <c r="AI2248" t="inlineStr">
        <is>
          <t>Insecurity</t>
        </is>
      </c>
      <c r="AJ2248" t="inlineStr"/>
      <c r="AK2248" t="inlineStr">
        <is>
          <t>no impacts</t>
        </is>
      </c>
      <c r="AL2248" t="inlineStr">
        <is>
          <t>no impacts</t>
        </is>
      </c>
      <c r="AM2248" t="inlineStr">
        <is>
          <t>no impacts</t>
        </is>
      </c>
      <c r="AN2248" t="inlineStr">
        <is>
          <t>no impacts</t>
        </is>
      </c>
      <c r="AO2248" t="inlineStr"/>
      <c r="AP2248" t="inlineStr"/>
      <c r="AQ2248" t="inlineStr">
        <is>
          <t>NRO_007</t>
        </is>
      </c>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is>
          <t>NRO_007</t>
        </is>
      </c>
      <c r="BQ2248" t="inlineStr">
        <is>
          <t>Grid-Gen</t>
        </is>
      </c>
    </row>
    <row r="2249">
      <c r="A2249" t="inlineStr">
        <is>
          <t>Ndogkeng</t>
        </is>
      </c>
      <c r="B2249" t="inlineStr">
        <is>
          <t>LIT_117</t>
        </is>
      </c>
      <c r="C2249" t="inlineStr">
        <is>
          <t>LITTORAL</t>
        </is>
      </c>
      <c r="D2249" t="inlineStr">
        <is>
          <t>IHS</t>
        </is>
      </c>
      <c r="E2249" t="inlineStr">
        <is>
          <t>Grid-Gen</t>
        </is>
      </c>
      <c r="F2249" t="inlineStr">
        <is>
          <t>LITTORAL</t>
        </is>
      </c>
      <c r="G2249" t="inlineStr">
        <is>
          <t>Ndogkeng</t>
        </is>
      </c>
      <c r="H2249" t="inlineStr">
        <is>
          <t>ZTE</t>
        </is>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inlineStr"/>
      <c r="AD2249" t="n">
        <v>0</v>
      </c>
      <c r="AE2249" t="n">
        <v>0</v>
      </c>
      <c r="AF2249" t="n">
        <v>0</v>
      </c>
      <c r="AG2249" t="n">
        <v>0</v>
      </c>
      <c r="AH2249" t="n">
        <v>0</v>
      </c>
      <c r="AI2249" t="inlineStr">
        <is>
          <t>Operationnel</t>
        </is>
      </c>
      <c r="AJ2249" t="inlineStr"/>
      <c r="AK2249" t="inlineStr">
        <is>
          <t>no impacts</t>
        </is>
      </c>
      <c r="AL2249" t="inlineStr">
        <is>
          <t>no impacts</t>
        </is>
      </c>
      <c r="AM2249" t="inlineStr">
        <is>
          <t>no impacts</t>
        </is>
      </c>
      <c r="AN2249" t="inlineStr">
        <is>
          <t>no impacts</t>
        </is>
      </c>
      <c r="AO2249" t="inlineStr"/>
      <c r="AP2249" t="inlineStr"/>
      <c r="AQ2249" t="inlineStr">
        <is>
          <t>LIT_117</t>
        </is>
      </c>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is>
          <t>LIT_117</t>
        </is>
      </c>
      <c r="BQ2249" t="inlineStr"/>
    </row>
    <row r="2250">
      <c r="A2250" t="inlineStr">
        <is>
          <t>Yabassi</t>
        </is>
      </c>
      <c r="B2250" t="inlineStr">
        <is>
          <t>LIT_110</t>
        </is>
      </c>
      <c r="C2250" t="inlineStr">
        <is>
          <t>LITTORAL</t>
        </is>
      </c>
      <c r="D2250" t="inlineStr">
        <is>
          <t>IHS</t>
        </is>
      </c>
      <c r="E2250" t="inlineStr">
        <is>
          <t>Gen-Lithium</t>
        </is>
      </c>
      <c r="F2250" t="inlineStr">
        <is>
          <t>LITTORAL</t>
        </is>
      </c>
      <c r="G2250" t="inlineStr">
        <is>
          <t>Yabassi</t>
        </is>
      </c>
      <c r="H2250" t="inlineStr">
        <is>
          <t>ZTE</t>
        </is>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inlineStr"/>
      <c r="AD2250" t="n">
        <v>0</v>
      </c>
      <c r="AE2250" t="n">
        <v>0</v>
      </c>
      <c r="AF2250" t="n">
        <v>0</v>
      </c>
      <c r="AG2250" t="n">
        <v>0</v>
      </c>
      <c r="AH2250" t="n">
        <v>0</v>
      </c>
      <c r="AI2250" t="inlineStr">
        <is>
          <t>Operationnel</t>
        </is>
      </c>
      <c r="AJ2250" t="inlineStr"/>
      <c r="AK2250" t="inlineStr">
        <is>
          <t>no impacts</t>
        </is>
      </c>
      <c r="AL2250" t="inlineStr">
        <is>
          <t>no impacts</t>
        </is>
      </c>
      <c r="AM2250" t="inlineStr">
        <is>
          <t>no impacts</t>
        </is>
      </c>
      <c r="AN2250" t="inlineStr">
        <is>
          <t>no impacts</t>
        </is>
      </c>
      <c r="AO2250" t="inlineStr"/>
      <c r="AP2250" t="inlineStr"/>
      <c r="AQ2250" t="inlineStr">
        <is>
          <t>LIT_110</t>
        </is>
      </c>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is>
          <t>LIT_110</t>
        </is>
      </c>
      <c r="BQ2250" t="inlineStr">
        <is>
          <t>Grid-Gen</t>
        </is>
      </c>
    </row>
    <row r="2251">
      <c r="A2251" t="inlineStr">
        <is>
          <t>Esse-IHS</t>
        </is>
      </c>
      <c r="B2251" t="inlineStr">
        <is>
          <t>CTR_134</t>
        </is>
      </c>
      <c r="C2251" t="inlineStr">
        <is>
          <t>CENTRE</t>
        </is>
      </c>
      <c r="D2251" t="inlineStr">
        <is>
          <t>IHS</t>
        </is>
      </c>
      <c r="E2251" t="inlineStr">
        <is>
          <t>Grid-Gen</t>
        </is>
      </c>
      <c r="F2251" t="inlineStr">
        <is>
          <t>CENTRE</t>
        </is>
      </c>
      <c r="G2251" t="inlineStr">
        <is>
          <t>Esse</t>
        </is>
      </c>
      <c r="H2251" t="inlineStr">
        <is>
          <t>ZTE</t>
        </is>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inlineStr"/>
      <c r="AD2251" t="n">
        <v>0</v>
      </c>
      <c r="AE2251" t="n">
        <v>0</v>
      </c>
      <c r="AF2251" t="n">
        <v>0</v>
      </c>
      <c r="AG2251" t="n">
        <v>0</v>
      </c>
      <c r="AH2251" t="n">
        <v>0</v>
      </c>
      <c r="AI2251" t="inlineStr">
        <is>
          <t>Operationnel</t>
        </is>
      </c>
      <c r="AJ2251" t="inlineStr"/>
      <c r="AK2251" t="inlineStr">
        <is>
          <t>no impacts</t>
        </is>
      </c>
      <c r="AL2251" t="inlineStr">
        <is>
          <t>no impacts</t>
        </is>
      </c>
      <c r="AM2251" t="inlineStr">
        <is>
          <t>no impacts</t>
        </is>
      </c>
      <c r="AN2251" t="inlineStr">
        <is>
          <t>no impacts</t>
        </is>
      </c>
      <c r="AO2251" t="inlineStr"/>
      <c r="AP2251" t="inlineStr"/>
      <c r="AQ2251" t="inlineStr">
        <is>
          <t>CTR_134</t>
        </is>
      </c>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is>
          <t>CTR_134</t>
        </is>
      </c>
      <c r="BQ2251" t="inlineStr">
        <is>
          <t>Grid-Gen</t>
        </is>
      </c>
    </row>
    <row r="2252">
      <c r="A2252" t="inlineStr">
        <is>
          <t>Obala-ville-IHS</t>
        </is>
      </c>
      <c r="B2252" t="inlineStr">
        <is>
          <t>CTR_627</t>
        </is>
      </c>
      <c r="C2252" t="inlineStr">
        <is>
          <t>CENTRE</t>
        </is>
      </c>
      <c r="D2252" t="inlineStr">
        <is>
          <t>IHS</t>
        </is>
      </c>
      <c r="E2252" t="inlineStr">
        <is>
          <t>Grid-Gen</t>
        </is>
      </c>
      <c r="F2252" t="inlineStr">
        <is>
          <t>CENTRE</t>
        </is>
      </c>
      <c r="G2252" t="inlineStr">
        <is>
          <t>Obala</t>
        </is>
      </c>
      <c r="H2252" t="inlineStr">
        <is>
          <t>ZTE</t>
        </is>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inlineStr"/>
      <c r="AD2252" t="n">
        <v>0</v>
      </c>
      <c r="AE2252" t="n">
        <v>0</v>
      </c>
      <c r="AF2252" t="n">
        <v>0</v>
      </c>
      <c r="AG2252" t="n">
        <v>0</v>
      </c>
      <c r="AH2252" t="n">
        <v>0</v>
      </c>
      <c r="AI2252" t="inlineStr">
        <is>
          <t>Operationnel</t>
        </is>
      </c>
      <c r="AJ2252" t="inlineStr"/>
      <c r="AK2252" t="inlineStr">
        <is>
          <t>no impacts</t>
        </is>
      </c>
      <c r="AL2252" t="inlineStr">
        <is>
          <t>no impacts</t>
        </is>
      </c>
      <c r="AM2252" t="inlineStr">
        <is>
          <t>no impacts</t>
        </is>
      </c>
      <c r="AN2252" t="inlineStr">
        <is>
          <t>no impacts</t>
        </is>
      </c>
      <c r="AO2252" t="inlineStr"/>
      <c r="AP2252" t="inlineStr"/>
      <c r="AQ2252" t="inlineStr">
        <is>
          <t>CTR_627</t>
        </is>
      </c>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is>
          <t>CTR_627</t>
        </is>
      </c>
      <c r="BQ2252" t="inlineStr">
        <is>
          <t>Grid-Gen-Lithium</t>
        </is>
      </c>
    </row>
    <row r="2253">
      <c r="A2253" t="inlineStr">
        <is>
          <t>Kolomine-IHS</t>
        </is>
      </c>
      <c r="B2253" t="inlineStr">
        <is>
          <t>EST_125</t>
        </is>
      </c>
      <c r="C2253" t="inlineStr">
        <is>
          <t>CENTRE</t>
        </is>
      </c>
      <c r="D2253" t="inlineStr">
        <is>
          <t>IHS</t>
        </is>
      </c>
      <c r="E2253" t="inlineStr">
        <is>
          <t>Hybrid-Gen</t>
        </is>
      </c>
      <c r="F2253" t="inlineStr">
        <is>
          <t>EST</t>
        </is>
      </c>
      <c r="G2253" t="inlineStr">
        <is>
          <t>Kolomine</t>
        </is>
      </c>
      <c r="H2253" t="inlineStr">
        <is>
          <t>ZTE</t>
        </is>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inlineStr"/>
      <c r="AD2253" t="n">
        <v>0</v>
      </c>
      <c r="AE2253" t="n">
        <v>0</v>
      </c>
      <c r="AF2253" t="n">
        <v>0</v>
      </c>
      <c r="AG2253" t="n">
        <v>0</v>
      </c>
      <c r="AH2253" t="n">
        <v>0</v>
      </c>
      <c r="AI2253" t="inlineStr">
        <is>
          <t>Operationnel</t>
        </is>
      </c>
      <c r="AJ2253" t="inlineStr"/>
      <c r="AK2253" t="inlineStr">
        <is>
          <t>no impacts</t>
        </is>
      </c>
      <c r="AL2253" t="inlineStr">
        <is>
          <t>no impacts</t>
        </is>
      </c>
      <c r="AM2253" t="inlineStr">
        <is>
          <t>no impacts</t>
        </is>
      </c>
      <c r="AN2253" t="inlineStr">
        <is>
          <t>no impacts</t>
        </is>
      </c>
      <c r="AO2253" t="inlineStr"/>
      <c r="AP2253" t="inlineStr"/>
      <c r="AQ2253" t="inlineStr">
        <is>
          <t>EST_125</t>
        </is>
      </c>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is>
          <t>EST_125</t>
        </is>
      </c>
      <c r="BQ2253" t="inlineStr">
        <is>
          <t>Grid-Gen</t>
        </is>
      </c>
    </row>
    <row r="2254">
      <c r="A2254" t="inlineStr">
        <is>
          <t>Missole-Entree</t>
        </is>
      </c>
      <c r="B2254" t="inlineStr">
        <is>
          <t>LIT_306</t>
        </is>
      </c>
      <c r="C2254" t="inlineStr">
        <is>
          <t>LITTORAL</t>
        </is>
      </c>
      <c r="D2254" t="inlineStr">
        <is>
          <t>IHS</t>
        </is>
      </c>
      <c r="E2254" t="inlineStr">
        <is>
          <t>Hybrid-Gen</t>
        </is>
      </c>
      <c r="F2254" t="inlineStr">
        <is>
          <t>LITTORAL</t>
        </is>
      </c>
      <c r="G2254" t="inlineStr">
        <is>
          <t>Missole</t>
        </is>
      </c>
      <c r="H2254" t="inlineStr">
        <is>
          <t>ZTE</t>
        </is>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inlineStr"/>
      <c r="AD2254" t="n">
        <v>0</v>
      </c>
      <c r="AE2254" t="n">
        <v>0</v>
      </c>
      <c r="AF2254" t="n">
        <v>0</v>
      </c>
      <c r="AG2254" t="n">
        <v>0</v>
      </c>
      <c r="AH2254" t="n">
        <v>0</v>
      </c>
      <c r="AI2254" t="inlineStr">
        <is>
          <t>Operationnel</t>
        </is>
      </c>
      <c r="AJ2254" t="inlineStr"/>
      <c r="AK2254" t="inlineStr">
        <is>
          <t>no impacts</t>
        </is>
      </c>
      <c r="AL2254" t="inlineStr">
        <is>
          <t>no impacts</t>
        </is>
      </c>
      <c r="AM2254" t="inlineStr">
        <is>
          <t>no impacts</t>
        </is>
      </c>
      <c r="AN2254" t="inlineStr">
        <is>
          <t>no impacts</t>
        </is>
      </c>
      <c r="AO2254" t="inlineStr"/>
      <c r="AP2254" t="inlineStr"/>
      <c r="AQ2254" t="inlineStr">
        <is>
          <t>LIT_306</t>
        </is>
      </c>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is>
          <t>LIT_306</t>
        </is>
      </c>
      <c r="BQ2254" t="inlineStr">
        <is>
          <t>Solar-Gen-Lithium</t>
        </is>
      </c>
    </row>
    <row r="2255">
      <c r="A2255" t="inlineStr">
        <is>
          <t>Baigon</t>
        </is>
      </c>
      <c r="B2255" t="inlineStr">
        <is>
          <t>OST_070</t>
        </is>
      </c>
      <c r="C2255" t="inlineStr">
        <is>
          <t>OUEST</t>
        </is>
      </c>
      <c r="D2255" t="inlineStr">
        <is>
          <t>IHS</t>
        </is>
      </c>
      <c r="E2255" t="inlineStr">
        <is>
          <t>Grid-Gen</t>
        </is>
      </c>
      <c r="F2255" t="inlineStr">
        <is>
          <t>OUEST</t>
        </is>
      </c>
      <c r="G2255" t="inlineStr">
        <is>
          <t>Baigon</t>
        </is>
      </c>
      <c r="H2255" t="inlineStr">
        <is>
          <t>HUAWEI</t>
        </is>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inlineStr"/>
      <c r="AD2255" t="n">
        <v>0</v>
      </c>
      <c r="AE2255" t="n">
        <v>0</v>
      </c>
      <c r="AF2255" t="n">
        <v>0</v>
      </c>
      <c r="AG2255" t="n">
        <v>0</v>
      </c>
      <c r="AH2255" t="n">
        <v>0</v>
      </c>
      <c r="AI2255" t="inlineStr">
        <is>
          <t>Operationnel</t>
        </is>
      </c>
      <c r="AJ2255" t="inlineStr"/>
      <c r="AK2255" t="inlineStr">
        <is>
          <t>no impacts</t>
        </is>
      </c>
      <c r="AL2255" t="inlineStr">
        <is>
          <t>no impacts</t>
        </is>
      </c>
      <c r="AM2255" t="inlineStr">
        <is>
          <t>no impacts</t>
        </is>
      </c>
      <c r="AN2255" t="inlineStr">
        <is>
          <t>no impacts</t>
        </is>
      </c>
      <c r="AO2255" t="inlineStr"/>
      <c r="AP2255" t="inlineStr"/>
      <c r="AQ2255" t="inlineStr">
        <is>
          <t>OST_070</t>
        </is>
      </c>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is>
          <t>OST_070</t>
        </is>
      </c>
      <c r="BQ2255" t="inlineStr">
        <is>
          <t>Gen-Lithium</t>
        </is>
      </c>
    </row>
    <row r="2256">
      <c r="A2256" t="inlineStr">
        <is>
          <t>Bangangte-Ville</t>
        </is>
      </c>
      <c r="B2256" t="inlineStr">
        <is>
          <t>OST_018</t>
        </is>
      </c>
      <c r="C2256" t="inlineStr">
        <is>
          <t>OUEST</t>
        </is>
      </c>
      <c r="D2256" t="inlineStr">
        <is>
          <t>IHS</t>
        </is>
      </c>
      <c r="E2256" t="inlineStr">
        <is>
          <t>Grid Only</t>
        </is>
      </c>
      <c r="F2256" t="inlineStr">
        <is>
          <t>OUEST</t>
        </is>
      </c>
      <c r="G2256" t="inlineStr">
        <is>
          <t>Bangangte</t>
        </is>
      </c>
      <c r="H2256" t="inlineStr">
        <is>
          <t>HUAWEI</t>
        </is>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inlineStr"/>
      <c r="AD2256" t="n">
        <v>0</v>
      </c>
      <c r="AE2256" t="n">
        <v>0</v>
      </c>
      <c r="AF2256" t="n">
        <v>0</v>
      </c>
      <c r="AG2256" t="n">
        <v>0</v>
      </c>
      <c r="AH2256" t="n">
        <v>0</v>
      </c>
      <c r="AI2256" t="inlineStr">
        <is>
          <t>Operationnel</t>
        </is>
      </c>
      <c r="AJ2256" t="inlineStr"/>
      <c r="AK2256" t="inlineStr">
        <is>
          <t>no impacts</t>
        </is>
      </c>
      <c r="AL2256" t="inlineStr">
        <is>
          <t>no impacts</t>
        </is>
      </c>
      <c r="AM2256" t="inlineStr">
        <is>
          <t>no impacts</t>
        </is>
      </c>
      <c r="AN2256" t="inlineStr">
        <is>
          <t>no impacts</t>
        </is>
      </c>
      <c r="AO2256" t="inlineStr"/>
      <c r="AP2256" t="inlineStr"/>
      <c r="AQ2256" t="inlineStr">
        <is>
          <t>OST_018</t>
        </is>
      </c>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is>
          <t>OST_018</t>
        </is>
      </c>
      <c r="BQ2256" t="inlineStr">
        <is>
          <t>Grid-Gen</t>
        </is>
      </c>
    </row>
    <row r="2257">
      <c r="A2257" t="inlineStr">
        <is>
          <t>Kenzou</t>
        </is>
      </c>
      <c r="B2257" t="inlineStr">
        <is>
          <t>EST_016</t>
        </is>
      </c>
      <c r="C2257" t="inlineStr">
        <is>
          <t>CENTRE</t>
        </is>
      </c>
      <c r="D2257" t="inlineStr">
        <is>
          <t>IHS</t>
        </is>
      </c>
      <c r="E2257" t="inlineStr">
        <is>
          <t>Solar-Gen</t>
        </is>
      </c>
      <c r="F2257" t="inlineStr">
        <is>
          <t>EST</t>
        </is>
      </c>
      <c r="G2257" t="inlineStr">
        <is>
          <t>Kenzou</t>
        </is>
      </c>
      <c r="H2257" t="inlineStr">
        <is>
          <t>ZTE</t>
        </is>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inlineStr"/>
      <c r="AD2257" t="n">
        <v>0</v>
      </c>
      <c r="AE2257" t="n">
        <v>0</v>
      </c>
      <c r="AF2257" t="n">
        <v>0</v>
      </c>
      <c r="AG2257" t="n">
        <v>0</v>
      </c>
      <c r="AH2257" t="n">
        <v>0</v>
      </c>
      <c r="AI2257" t="inlineStr">
        <is>
          <t>Operationnel</t>
        </is>
      </c>
      <c r="AJ2257" t="inlineStr"/>
      <c r="AK2257" t="inlineStr">
        <is>
          <t>no impacts</t>
        </is>
      </c>
      <c r="AL2257" t="inlineStr">
        <is>
          <t>no impacts</t>
        </is>
      </c>
      <c r="AM2257" t="inlineStr">
        <is>
          <t>no impacts</t>
        </is>
      </c>
      <c r="AN2257" t="inlineStr">
        <is>
          <t>no impacts</t>
        </is>
      </c>
      <c r="AO2257" t="inlineStr"/>
      <c r="AP2257" t="inlineStr"/>
      <c r="AQ2257" t="inlineStr">
        <is>
          <t>EST_016</t>
        </is>
      </c>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is>
          <t>EST_016</t>
        </is>
      </c>
      <c r="BQ2257" t="inlineStr">
        <is>
          <t>Grid-Gen</t>
        </is>
      </c>
    </row>
    <row r="2258">
      <c r="A2258" t="inlineStr">
        <is>
          <t>Nkoundja</t>
        </is>
      </c>
      <c r="B2258" t="inlineStr">
        <is>
          <t>OST_006</t>
        </is>
      </c>
      <c r="C2258" t="inlineStr">
        <is>
          <t>OUEST</t>
        </is>
      </c>
      <c r="D2258" t="inlineStr">
        <is>
          <t>IHS</t>
        </is>
      </c>
      <c r="E2258" t="inlineStr">
        <is>
          <t>Grid-Gen</t>
        </is>
      </c>
      <c r="F2258" t="inlineStr">
        <is>
          <t>OUEST</t>
        </is>
      </c>
      <c r="G2258" t="inlineStr">
        <is>
          <t>Nkoundja</t>
        </is>
      </c>
      <c r="H2258" t="inlineStr">
        <is>
          <t>HUAWEI</t>
        </is>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inlineStr"/>
      <c r="AD2258" t="n">
        <v>0</v>
      </c>
      <c r="AE2258" t="n">
        <v>0</v>
      </c>
      <c r="AF2258" t="n">
        <v>0</v>
      </c>
      <c r="AG2258" t="n">
        <v>0</v>
      </c>
      <c r="AH2258" t="n">
        <v>0</v>
      </c>
      <c r="AI2258" t="inlineStr">
        <is>
          <t>Operationnel</t>
        </is>
      </c>
      <c r="AJ2258" t="inlineStr"/>
      <c r="AK2258" t="inlineStr">
        <is>
          <t>no impacts</t>
        </is>
      </c>
      <c r="AL2258" t="inlineStr">
        <is>
          <t>no impacts</t>
        </is>
      </c>
      <c r="AM2258" t="inlineStr">
        <is>
          <t>no impacts</t>
        </is>
      </c>
      <c r="AN2258" t="inlineStr">
        <is>
          <t>no impacts</t>
        </is>
      </c>
      <c r="AO2258" t="inlineStr"/>
      <c r="AP2258" t="inlineStr"/>
      <c r="AQ2258" t="inlineStr">
        <is>
          <t>OST_006</t>
        </is>
      </c>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is>
          <t>OST_006</t>
        </is>
      </c>
      <c r="BQ2258" t="inlineStr">
        <is>
          <t>Solar-Gen-Lithium</t>
        </is>
      </c>
    </row>
    <row r="2259">
      <c r="A2259" t="inlineStr">
        <is>
          <t>Mbanga</t>
        </is>
      </c>
      <c r="B2259" t="inlineStr">
        <is>
          <t>LIT_031</t>
        </is>
      </c>
      <c r="C2259" t="inlineStr">
        <is>
          <t>LITTORAL</t>
        </is>
      </c>
      <c r="D2259" t="inlineStr">
        <is>
          <t>IHS</t>
        </is>
      </c>
      <c r="E2259" t="inlineStr">
        <is>
          <t>Grid-Gen</t>
        </is>
      </c>
      <c r="F2259" t="inlineStr">
        <is>
          <t>LITTORAL</t>
        </is>
      </c>
      <c r="G2259" t="inlineStr">
        <is>
          <t>Mbanga</t>
        </is>
      </c>
      <c r="H2259" t="inlineStr">
        <is>
          <t>ZTE</t>
        </is>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inlineStr"/>
      <c r="AD2259" t="n">
        <v>0</v>
      </c>
      <c r="AE2259" t="n">
        <v>0</v>
      </c>
      <c r="AF2259" t="n">
        <v>0</v>
      </c>
      <c r="AG2259" t="n">
        <v>0</v>
      </c>
      <c r="AH2259" t="n">
        <v>0</v>
      </c>
      <c r="AI2259" t="inlineStr">
        <is>
          <t>Operationnel</t>
        </is>
      </c>
      <c r="AJ2259" t="inlineStr"/>
      <c r="AK2259" t="inlineStr">
        <is>
          <t>no impacts</t>
        </is>
      </c>
      <c r="AL2259" t="inlineStr">
        <is>
          <t>no impacts</t>
        </is>
      </c>
      <c r="AM2259" t="inlineStr">
        <is>
          <t>no impacts</t>
        </is>
      </c>
      <c r="AN2259" t="inlineStr">
        <is>
          <t>no impacts</t>
        </is>
      </c>
      <c r="AO2259" t="inlineStr"/>
      <c r="AP2259" t="inlineStr"/>
      <c r="AQ2259" t="inlineStr">
        <is>
          <t>LIT_031</t>
        </is>
      </c>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is>
          <t>LIT_031</t>
        </is>
      </c>
      <c r="BQ2259" t="inlineStr">
        <is>
          <t>Grid-Gen</t>
        </is>
      </c>
    </row>
    <row r="2260">
      <c r="A2260" t="inlineStr">
        <is>
          <t>Mbanga2-IHS</t>
        </is>
      </c>
      <c r="B2260" t="inlineStr">
        <is>
          <t>LIT_430</t>
        </is>
      </c>
      <c r="C2260" t="inlineStr">
        <is>
          <t>LITTORAL</t>
        </is>
      </c>
      <c r="D2260" t="inlineStr">
        <is>
          <t>IHS</t>
        </is>
      </c>
      <c r="E2260" t="inlineStr">
        <is>
          <t>Grid-Gen</t>
        </is>
      </c>
      <c r="F2260" t="inlineStr">
        <is>
          <t>LITTORAL</t>
        </is>
      </c>
      <c r="G2260" t="inlineStr">
        <is>
          <t>Mbanga</t>
        </is>
      </c>
      <c r="H2260" t="inlineStr">
        <is>
          <t>ZTE</t>
        </is>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inlineStr"/>
      <c r="AD2260" t="n">
        <v>0</v>
      </c>
      <c r="AE2260" t="n">
        <v>0</v>
      </c>
      <c r="AF2260" t="n">
        <v>0</v>
      </c>
      <c r="AG2260" t="n">
        <v>0</v>
      </c>
      <c r="AH2260" t="n">
        <v>0</v>
      </c>
      <c r="AI2260" t="inlineStr">
        <is>
          <t>Operationnel</t>
        </is>
      </c>
      <c r="AJ2260" t="inlineStr"/>
      <c r="AK2260" t="inlineStr">
        <is>
          <t>no impacts</t>
        </is>
      </c>
      <c r="AL2260" t="inlineStr">
        <is>
          <t>no impacts</t>
        </is>
      </c>
      <c r="AM2260" t="inlineStr">
        <is>
          <t>no impacts</t>
        </is>
      </c>
      <c r="AN2260" t="inlineStr">
        <is>
          <t>no impacts</t>
        </is>
      </c>
      <c r="AO2260" t="inlineStr"/>
      <c r="AP2260" t="inlineStr"/>
      <c r="AQ2260" t="inlineStr">
        <is>
          <t>LIT_430</t>
        </is>
      </c>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is>
          <t>LIT_430</t>
        </is>
      </c>
      <c r="BQ2260" t="inlineStr">
        <is>
          <t>Grid-Gen</t>
        </is>
      </c>
    </row>
    <row r="2261">
      <c r="A2261" t="inlineStr">
        <is>
          <t>Mbankomo-IHS</t>
        </is>
      </c>
      <c r="B2261" t="inlineStr">
        <is>
          <t>CTR_528</t>
        </is>
      </c>
      <c r="C2261" t="inlineStr">
        <is>
          <t>CENTRE</t>
        </is>
      </c>
      <c r="D2261" t="inlineStr">
        <is>
          <t>IHS</t>
        </is>
      </c>
      <c r="E2261" t="inlineStr">
        <is>
          <t>Grid-Gen</t>
        </is>
      </c>
      <c r="F2261" t="inlineStr">
        <is>
          <t>CENTRE</t>
        </is>
      </c>
      <c r="G2261" t="inlineStr">
        <is>
          <t>Mbankomo</t>
        </is>
      </c>
      <c r="H2261" t="inlineStr">
        <is>
          <t>ZTE</t>
        </is>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inlineStr"/>
      <c r="AD2261" t="n">
        <v>0</v>
      </c>
      <c r="AE2261" t="n">
        <v>0</v>
      </c>
      <c r="AF2261" t="n">
        <v>0</v>
      </c>
      <c r="AG2261" t="n">
        <v>0</v>
      </c>
      <c r="AH2261" t="n">
        <v>0</v>
      </c>
      <c r="AI2261" t="inlineStr">
        <is>
          <t>Operationnel</t>
        </is>
      </c>
      <c r="AJ2261" t="inlineStr"/>
      <c r="AK2261" t="inlineStr">
        <is>
          <t>no impacts</t>
        </is>
      </c>
      <c r="AL2261" t="inlineStr">
        <is>
          <t>no impacts</t>
        </is>
      </c>
      <c r="AM2261" t="inlineStr">
        <is>
          <t>no impacts</t>
        </is>
      </c>
      <c r="AN2261" t="inlineStr">
        <is>
          <t>no impacts</t>
        </is>
      </c>
      <c r="AO2261" t="inlineStr"/>
      <c r="AP2261" t="inlineStr"/>
      <c r="AQ2261" t="inlineStr">
        <is>
          <t>CTR_528</t>
        </is>
      </c>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is>
          <t>CTR_528</t>
        </is>
      </c>
      <c r="BQ2261" t="inlineStr">
        <is>
          <t>Grid-Gen-Lithium</t>
        </is>
      </c>
    </row>
    <row r="2262">
      <c r="A2262" t="inlineStr">
        <is>
          <t>Akok</t>
        </is>
      </c>
      <c r="B2262" t="inlineStr">
        <is>
          <t>CTR_663</t>
        </is>
      </c>
      <c r="C2262" t="inlineStr">
        <is>
          <t>CENTRE</t>
        </is>
      </c>
      <c r="D2262" t="inlineStr">
        <is>
          <t>CAMUSAT</t>
        </is>
      </c>
      <c r="E2262" t="inlineStr">
        <is>
          <t>Good Grid + Solar + GE</t>
        </is>
      </c>
      <c r="F2262" t="inlineStr">
        <is>
          <t>CENTRE</t>
        </is>
      </c>
      <c r="G2262" t="inlineStr">
        <is>
          <t>Akok</t>
        </is>
      </c>
      <c r="H2262" t="inlineStr">
        <is>
          <t>ZTE</t>
        </is>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inlineStr"/>
      <c r="AD2262" t="n">
        <v>0</v>
      </c>
      <c r="AE2262" t="n">
        <v>0</v>
      </c>
      <c r="AF2262" t="n">
        <v>0</v>
      </c>
      <c r="AG2262" t="n">
        <v>0</v>
      </c>
      <c r="AH2262" t="n">
        <v>0</v>
      </c>
      <c r="AI2262" t="inlineStr">
        <is>
          <t>Operationnel</t>
        </is>
      </c>
      <c r="AJ2262" t="inlineStr"/>
      <c r="AK2262" t="inlineStr">
        <is>
          <t>no impacts</t>
        </is>
      </c>
      <c r="AL2262" t="inlineStr">
        <is>
          <t>no impacts</t>
        </is>
      </c>
      <c r="AM2262" t="inlineStr">
        <is>
          <t>no impacts</t>
        </is>
      </c>
      <c r="AN2262" t="inlineStr">
        <is>
          <t>no impacts</t>
        </is>
      </c>
      <c r="AO2262" t="inlineStr"/>
      <c r="AP2262" t="inlineStr"/>
      <c r="AQ2262" t="inlineStr">
        <is>
          <t>CTR_663</t>
        </is>
      </c>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row>
    <row r="2263">
      <c r="A2263" t="inlineStr">
        <is>
          <t>Loum-Joli-IHS</t>
        </is>
      </c>
      <c r="B2263" t="inlineStr">
        <is>
          <t>LIT_521</t>
        </is>
      </c>
      <c r="C2263" t="inlineStr">
        <is>
          <t>LITTORAL</t>
        </is>
      </c>
      <c r="D2263" t="inlineStr">
        <is>
          <t>IHS</t>
        </is>
      </c>
      <c r="E2263" t="inlineStr">
        <is>
          <t>Grid-Gen</t>
        </is>
      </c>
      <c r="F2263" t="inlineStr">
        <is>
          <t>LITTORAL</t>
        </is>
      </c>
      <c r="G2263" t="inlineStr">
        <is>
          <t>Loum</t>
        </is>
      </c>
      <c r="H2263" t="inlineStr">
        <is>
          <t>ZTE</t>
        </is>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inlineStr"/>
      <c r="AD2263" t="n">
        <v>0</v>
      </c>
      <c r="AE2263" t="n">
        <v>0</v>
      </c>
      <c r="AF2263" t="n">
        <v>0</v>
      </c>
      <c r="AG2263" t="n">
        <v>0</v>
      </c>
      <c r="AH2263" t="n">
        <v>0</v>
      </c>
      <c r="AI2263" t="inlineStr">
        <is>
          <t>Operationnel</t>
        </is>
      </c>
      <c r="AJ2263" t="inlineStr"/>
      <c r="AK2263" t="inlineStr">
        <is>
          <t>no impacts</t>
        </is>
      </c>
      <c r="AL2263" t="inlineStr">
        <is>
          <t>no impacts</t>
        </is>
      </c>
      <c r="AM2263" t="inlineStr">
        <is>
          <t>no impacts</t>
        </is>
      </c>
      <c r="AN2263" t="inlineStr">
        <is>
          <t>no impacts</t>
        </is>
      </c>
      <c r="AO2263" t="inlineStr"/>
      <c r="AP2263" t="inlineStr"/>
      <c r="AQ2263" t="inlineStr">
        <is>
          <t>LIT_521</t>
        </is>
      </c>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is>
          <t>LIT_521</t>
        </is>
      </c>
      <c r="BQ2263" t="inlineStr">
        <is>
          <t>Grid-Gen</t>
        </is>
      </c>
    </row>
    <row r="2264">
      <c r="A2264" t="inlineStr">
        <is>
          <t>Akum-IHS</t>
        </is>
      </c>
      <c r="B2264" t="inlineStr">
        <is>
          <t>NRO_139</t>
        </is>
      </c>
      <c r="C2264" t="inlineStr">
        <is>
          <t>NORD-OUEST</t>
        </is>
      </c>
      <c r="D2264" t="inlineStr">
        <is>
          <t>IHS</t>
        </is>
      </c>
      <c r="E2264" t="inlineStr"/>
      <c r="F2264" t="inlineStr">
        <is>
          <t>NORD-OUEST</t>
        </is>
      </c>
      <c r="G2264" t="inlineStr">
        <is>
          <t>Akum</t>
        </is>
      </c>
      <c r="H2264" t="inlineStr">
        <is>
          <t>HUAWEI</t>
        </is>
      </c>
      <c r="I2264" t="n">
        <v>0</v>
      </c>
      <c r="J2264" t="n">
        <v>0</v>
      </c>
      <c r="K2264" t="n">
        <v>0</v>
      </c>
      <c r="L2264" t="n">
        <v>0</v>
      </c>
      <c r="M2264" t="n">
        <v>0</v>
      </c>
      <c r="N2264" t="n">
        <v>0</v>
      </c>
      <c r="O2264" t="n">
        <v>0</v>
      </c>
      <c r="P2264" t="n">
        <v>0</v>
      </c>
      <c r="Q2264" t="n">
        <v>0</v>
      </c>
      <c r="R2264" t="n">
        <v>0</v>
      </c>
      <c r="S2264" t="n">
        <v>0</v>
      </c>
      <c r="T2264" t="n">
        <v>0</v>
      </c>
      <c r="U2264" t="n">
        <v>0</v>
      </c>
      <c r="V2264" t="n">
        <v>2.518188212868081</v>
      </c>
      <c r="W2264" t="n">
        <v>0</v>
      </c>
      <c r="X2264" t="n">
        <v>0</v>
      </c>
      <c r="Y2264" t="n">
        <v>0</v>
      </c>
      <c r="Z2264" t="n">
        <v>0</v>
      </c>
      <c r="AA2264" t="n">
        <v>0</v>
      </c>
      <c r="AB2264" t="n">
        <v>0</v>
      </c>
      <c r="AC2264" t="inlineStr"/>
      <c r="AD2264" t="n">
        <v>0</v>
      </c>
      <c r="AE2264" t="n">
        <v>0</v>
      </c>
      <c r="AF2264" t="n">
        <v>0</v>
      </c>
      <c r="AG2264" t="n">
        <v>0</v>
      </c>
      <c r="AH2264" t="n">
        <v>0</v>
      </c>
      <c r="AI2264" t="inlineStr">
        <is>
          <t>Insecurity</t>
        </is>
      </c>
      <c r="AJ2264" t="inlineStr"/>
      <c r="AK2264" t="inlineStr">
        <is>
          <t>no impacts</t>
        </is>
      </c>
      <c r="AL2264" t="inlineStr">
        <is>
          <t>no impacts</t>
        </is>
      </c>
      <c r="AM2264" t="inlineStr">
        <is>
          <t>no impacts</t>
        </is>
      </c>
      <c r="AN2264" t="inlineStr">
        <is>
          <t>no impacts</t>
        </is>
      </c>
      <c r="AO2264" t="inlineStr"/>
      <c r="AP2264" t="inlineStr"/>
      <c r="AQ2264" t="inlineStr">
        <is>
          <t>NRO_139</t>
        </is>
      </c>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is>
          <t>NRO_139</t>
        </is>
      </c>
      <c r="BQ2264" t="inlineStr">
        <is>
          <t>Gen-Lithium</t>
        </is>
      </c>
    </row>
    <row r="2265">
      <c r="A2265" t="inlineStr">
        <is>
          <t>Ngambe-Tikar-IHS</t>
        </is>
      </c>
      <c r="B2265" t="inlineStr">
        <is>
          <t>OST_031</t>
        </is>
      </c>
      <c r="C2265" t="inlineStr">
        <is>
          <t>OUEST</t>
        </is>
      </c>
      <c r="D2265" t="inlineStr">
        <is>
          <t>IHS</t>
        </is>
      </c>
      <c r="E2265" t="inlineStr">
        <is>
          <t>Grid-Gen</t>
        </is>
      </c>
      <c r="F2265" t="inlineStr">
        <is>
          <t>OUEST</t>
        </is>
      </c>
      <c r="G2265" t="inlineStr">
        <is>
          <t>Ngambe-Tikar</t>
        </is>
      </c>
      <c r="H2265" t="inlineStr">
        <is>
          <t>ZTE</t>
        </is>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inlineStr"/>
      <c r="AD2265" t="n">
        <v>0</v>
      </c>
      <c r="AE2265" t="n">
        <v>0</v>
      </c>
      <c r="AF2265" t="n">
        <v>0</v>
      </c>
      <c r="AG2265" t="n">
        <v>0</v>
      </c>
      <c r="AH2265" t="n">
        <v>0</v>
      </c>
      <c r="AI2265" t="inlineStr">
        <is>
          <t>Operationnel</t>
        </is>
      </c>
      <c r="AJ2265" t="inlineStr"/>
      <c r="AK2265" t="inlineStr">
        <is>
          <t>no impacts</t>
        </is>
      </c>
      <c r="AL2265" t="inlineStr">
        <is>
          <t>no impacts</t>
        </is>
      </c>
      <c r="AM2265" t="inlineStr">
        <is>
          <t>no impacts</t>
        </is>
      </c>
      <c r="AN2265" t="inlineStr">
        <is>
          <t>no impacts</t>
        </is>
      </c>
      <c r="AO2265" t="inlineStr"/>
      <c r="AP2265" t="inlineStr"/>
      <c r="AQ2265" t="inlineStr">
        <is>
          <t>OST_031</t>
        </is>
      </c>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is>
          <t>OST_031</t>
        </is>
      </c>
      <c r="BQ2265" t="inlineStr">
        <is>
          <t>Grid-Gen-Lithium</t>
        </is>
      </c>
    </row>
    <row r="2266">
      <c r="A2266" t="inlineStr">
        <is>
          <t>Ndokayo</t>
        </is>
      </c>
      <c r="B2266" t="inlineStr">
        <is>
          <t>EST_054</t>
        </is>
      </c>
      <c r="C2266" t="inlineStr">
        <is>
          <t>CENTRE</t>
        </is>
      </c>
      <c r="D2266" t="inlineStr">
        <is>
          <t>IHS</t>
        </is>
      </c>
      <c r="E2266" t="inlineStr">
        <is>
          <t>Solar-Gen-Lithium</t>
        </is>
      </c>
      <c r="F2266" t="inlineStr">
        <is>
          <t>EST</t>
        </is>
      </c>
      <c r="G2266" t="inlineStr">
        <is>
          <t>Ndokayo</t>
        </is>
      </c>
      <c r="H2266" t="inlineStr">
        <is>
          <t>ZTE</t>
        </is>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inlineStr"/>
      <c r="AD2266" t="n">
        <v>0</v>
      </c>
      <c r="AE2266" t="n">
        <v>0</v>
      </c>
      <c r="AF2266" t="n">
        <v>0</v>
      </c>
      <c r="AG2266" t="n">
        <v>0</v>
      </c>
      <c r="AH2266" t="n">
        <v>0</v>
      </c>
      <c r="AI2266" t="inlineStr">
        <is>
          <t>Operationnel</t>
        </is>
      </c>
      <c r="AJ2266" t="inlineStr"/>
      <c r="AK2266" t="inlineStr">
        <is>
          <t>no impacts</t>
        </is>
      </c>
      <c r="AL2266" t="inlineStr">
        <is>
          <t>no impacts</t>
        </is>
      </c>
      <c r="AM2266" t="inlineStr">
        <is>
          <t>no impacts</t>
        </is>
      </c>
      <c r="AN2266" t="inlineStr">
        <is>
          <t>no impacts</t>
        </is>
      </c>
      <c r="AO2266" t="inlineStr"/>
      <c r="AP2266" t="inlineStr"/>
      <c r="AQ2266" t="inlineStr">
        <is>
          <t>EST_054</t>
        </is>
      </c>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is>
          <t>EST_054</t>
        </is>
      </c>
      <c r="BQ2266" t="inlineStr"/>
    </row>
    <row r="2267">
      <c r="A2267" t="inlineStr">
        <is>
          <t>Ouli-IHS</t>
        </is>
      </c>
      <c r="B2267" t="inlineStr">
        <is>
          <t>EST_114</t>
        </is>
      </c>
      <c r="C2267" t="inlineStr">
        <is>
          <t>CENTRE</t>
        </is>
      </c>
      <c r="D2267" t="inlineStr">
        <is>
          <t>IHS</t>
        </is>
      </c>
      <c r="E2267" t="inlineStr">
        <is>
          <t>Gen Only</t>
        </is>
      </c>
      <c r="F2267" t="inlineStr">
        <is>
          <t>EST</t>
        </is>
      </c>
      <c r="G2267" t="inlineStr">
        <is>
          <t>Ouli</t>
        </is>
      </c>
      <c r="H2267" t="inlineStr">
        <is>
          <t>ZTE</t>
        </is>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inlineStr"/>
      <c r="AD2267" t="n">
        <v>0</v>
      </c>
      <c r="AE2267" t="n">
        <v>0</v>
      </c>
      <c r="AF2267" t="n">
        <v>0</v>
      </c>
      <c r="AG2267" t="n">
        <v>0</v>
      </c>
      <c r="AH2267" t="n">
        <v>0</v>
      </c>
      <c r="AI2267" t="inlineStr">
        <is>
          <t>Operationnel</t>
        </is>
      </c>
      <c r="AJ2267" t="inlineStr"/>
      <c r="AK2267" t="inlineStr">
        <is>
          <t>no impacts</t>
        </is>
      </c>
      <c r="AL2267" t="inlineStr">
        <is>
          <t>no impacts</t>
        </is>
      </c>
      <c r="AM2267" t="inlineStr">
        <is>
          <t>no impacts</t>
        </is>
      </c>
      <c r="AN2267" t="inlineStr">
        <is>
          <t>no impacts</t>
        </is>
      </c>
      <c r="AO2267" t="inlineStr"/>
      <c r="AP2267" t="inlineStr"/>
      <c r="AQ2267" t="inlineStr">
        <is>
          <t>EST_114</t>
        </is>
      </c>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is>
          <t>EST_114</t>
        </is>
      </c>
      <c r="BP2267" t="inlineStr">
        <is>
          <t>EST_114</t>
        </is>
      </c>
      <c r="BQ2267" t="inlineStr">
        <is>
          <t>Grid-Gen</t>
        </is>
      </c>
    </row>
    <row r="2268">
      <c r="A2268" t="inlineStr">
        <is>
          <t>Pouma</t>
        </is>
      </c>
      <c r="B2268" t="inlineStr">
        <is>
          <t>LIT_069</t>
        </is>
      </c>
      <c r="C2268" t="inlineStr">
        <is>
          <t>LITTORAL</t>
        </is>
      </c>
      <c r="D2268" t="inlineStr">
        <is>
          <t>IHS</t>
        </is>
      </c>
      <c r="E2268" t="inlineStr">
        <is>
          <t>Grid-Gen</t>
        </is>
      </c>
      <c r="F2268" t="inlineStr">
        <is>
          <t>LITTORAL</t>
        </is>
      </c>
      <c r="G2268" t="inlineStr">
        <is>
          <t>Pouma</t>
        </is>
      </c>
      <c r="H2268" t="inlineStr">
        <is>
          <t>ZTE</t>
        </is>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inlineStr"/>
      <c r="AD2268" t="n">
        <v>0</v>
      </c>
      <c r="AE2268" t="n">
        <v>0</v>
      </c>
      <c r="AF2268" t="n">
        <v>0</v>
      </c>
      <c r="AG2268" t="n">
        <v>0</v>
      </c>
      <c r="AH2268" t="n">
        <v>0</v>
      </c>
      <c r="AI2268" t="inlineStr">
        <is>
          <t>Operationnel</t>
        </is>
      </c>
      <c r="AJ2268" t="inlineStr"/>
      <c r="AK2268" t="inlineStr">
        <is>
          <t>no impacts</t>
        </is>
      </c>
      <c r="AL2268" t="inlineStr">
        <is>
          <t>no impacts</t>
        </is>
      </c>
      <c r="AM2268" t="inlineStr">
        <is>
          <t>no impacts</t>
        </is>
      </c>
      <c r="AN2268" t="inlineStr">
        <is>
          <t>no impacts</t>
        </is>
      </c>
      <c r="AO2268" t="inlineStr"/>
      <c r="AP2268" t="inlineStr"/>
      <c r="AQ2268" t="inlineStr">
        <is>
          <t>LIT_069</t>
        </is>
      </c>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is>
          <t>LIT_069</t>
        </is>
      </c>
      <c r="BQ2268" t="inlineStr"/>
    </row>
    <row r="2269">
      <c r="A2269" t="inlineStr">
        <is>
          <t>Kouoptamo</t>
        </is>
      </c>
      <c r="B2269" t="inlineStr">
        <is>
          <t>OST_058</t>
        </is>
      </c>
      <c r="C2269" t="inlineStr">
        <is>
          <t>OUEST</t>
        </is>
      </c>
      <c r="D2269" t="inlineStr">
        <is>
          <t>IHS</t>
        </is>
      </c>
      <c r="E2269" t="inlineStr">
        <is>
          <t>Grid-Gen</t>
        </is>
      </c>
      <c r="F2269" t="inlineStr">
        <is>
          <t>OUEST</t>
        </is>
      </c>
      <c r="G2269" t="inlineStr">
        <is>
          <t>Kouoptamo</t>
        </is>
      </c>
      <c r="H2269" t="inlineStr">
        <is>
          <t>HUAWEI</t>
        </is>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inlineStr"/>
      <c r="AD2269" t="n">
        <v>0</v>
      </c>
      <c r="AE2269" t="n">
        <v>0</v>
      </c>
      <c r="AF2269" t="n">
        <v>0</v>
      </c>
      <c r="AG2269" t="n">
        <v>0</v>
      </c>
      <c r="AH2269" t="n">
        <v>0</v>
      </c>
      <c r="AI2269" t="inlineStr">
        <is>
          <t>Operationnel</t>
        </is>
      </c>
      <c r="AJ2269" t="inlineStr"/>
      <c r="AK2269" t="inlineStr">
        <is>
          <t>no impacts</t>
        </is>
      </c>
      <c r="AL2269" t="inlineStr">
        <is>
          <t>no impacts</t>
        </is>
      </c>
      <c r="AM2269" t="inlineStr">
        <is>
          <t>no impacts</t>
        </is>
      </c>
      <c r="AN2269" t="inlineStr">
        <is>
          <t>no impacts</t>
        </is>
      </c>
      <c r="AO2269" t="inlineStr"/>
      <c r="AP2269" t="inlineStr"/>
      <c r="AQ2269" t="inlineStr">
        <is>
          <t>OST_058</t>
        </is>
      </c>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is>
          <t>OST_058</t>
        </is>
      </c>
      <c r="BQ2269" t="inlineStr">
        <is>
          <t>Grid-Gen</t>
        </is>
      </c>
    </row>
    <row r="2270">
      <c r="A2270" t="inlineStr">
        <is>
          <t>Gomala-IHS</t>
        </is>
      </c>
      <c r="B2270" t="inlineStr">
        <is>
          <t>EST_126</t>
        </is>
      </c>
      <c r="C2270" t="inlineStr">
        <is>
          <t>CENTRE</t>
        </is>
      </c>
      <c r="D2270" t="inlineStr">
        <is>
          <t>IHS</t>
        </is>
      </c>
      <c r="E2270" t="inlineStr">
        <is>
          <t>Solar-Gen-Lithium</t>
        </is>
      </c>
      <c r="F2270" t="inlineStr">
        <is>
          <t>EST</t>
        </is>
      </c>
      <c r="G2270" t="inlineStr">
        <is>
          <t>Gomala</t>
        </is>
      </c>
      <c r="H2270" t="inlineStr">
        <is>
          <t>ZTE</t>
        </is>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inlineStr"/>
      <c r="AD2270" t="n">
        <v>0</v>
      </c>
      <c r="AE2270" t="n">
        <v>0</v>
      </c>
      <c r="AF2270" t="n">
        <v>0</v>
      </c>
      <c r="AG2270" t="n">
        <v>0</v>
      </c>
      <c r="AH2270" t="n">
        <v>0</v>
      </c>
      <c r="AI2270" t="inlineStr">
        <is>
          <t>Operationnel</t>
        </is>
      </c>
      <c r="AJ2270" t="inlineStr"/>
      <c r="AK2270" t="inlineStr">
        <is>
          <t>no impacts</t>
        </is>
      </c>
      <c r="AL2270" t="inlineStr">
        <is>
          <t>no impacts</t>
        </is>
      </c>
      <c r="AM2270" t="inlineStr">
        <is>
          <t>no impacts</t>
        </is>
      </c>
      <c r="AN2270" t="inlineStr">
        <is>
          <t>no impacts</t>
        </is>
      </c>
      <c r="AO2270" t="inlineStr"/>
      <c r="AP2270" t="inlineStr"/>
      <c r="AQ2270" t="inlineStr">
        <is>
          <t>EST_126</t>
        </is>
      </c>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is>
          <t>EST_126</t>
        </is>
      </c>
      <c r="BQ2270" t="inlineStr"/>
    </row>
    <row r="2271">
      <c r="A2271" t="inlineStr">
        <is>
          <t>Njombe-Market-IHS</t>
        </is>
      </c>
      <c r="B2271" t="inlineStr">
        <is>
          <t>LIT_492</t>
        </is>
      </c>
      <c r="C2271" t="inlineStr">
        <is>
          <t>LITTORAL</t>
        </is>
      </c>
      <c r="D2271" t="inlineStr">
        <is>
          <t>IHS</t>
        </is>
      </c>
      <c r="E2271" t="inlineStr">
        <is>
          <t>Grid-Gen</t>
        </is>
      </c>
      <c r="F2271" t="inlineStr">
        <is>
          <t>LITTORAL</t>
        </is>
      </c>
      <c r="G2271" t="inlineStr">
        <is>
          <t>Njombe</t>
        </is>
      </c>
      <c r="H2271" t="inlineStr">
        <is>
          <t>ZTE</t>
        </is>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inlineStr"/>
      <c r="AD2271" t="n">
        <v>0</v>
      </c>
      <c r="AE2271" t="n">
        <v>0</v>
      </c>
      <c r="AF2271" t="n">
        <v>0</v>
      </c>
      <c r="AG2271" t="n">
        <v>0</v>
      </c>
      <c r="AH2271" t="n">
        <v>0</v>
      </c>
      <c r="AI2271" t="inlineStr">
        <is>
          <t>Operationnel</t>
        </is>
      </c>
      <c r="AJ2271" t="inlineStr"/>
      <c r="AK2271" t="inlineStr">
        <is>
          <t>no impacts</t>
        </is>
      </c>
      <c r="AL2271" t="inlineStr">
        <is>
          <t>no impacts</t>
        </is>
      </c>
      <c r="AM2271" t="inlineStr">
        <is>
          <t>no impacts</t>
        </is>
      </c>
      <c r="AN2271" t="inlineStr">
        <is>
          <t>no impacts</t>
        </is>
      </c>
      <c r="AO2271" t="inlineStr"/>
      <c r="AP2271" t="inlineStr"/>
      <c r="AQ2271" t="inlineStr">
        <is>
          <t>LIT_492</t>
        </is>
      </c>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is>
          <t>LIT_492</t>
        </is>
      </c>
      <c r="BQ2271" t="inlineStr"/>
    </row>
    <row r="2272">
      <c r="A2272" t="inlineStr">
        <is>
          <t>Boumnyebel-MTN</t>
        </is>
      </c>
      <c r="B2272" t="inlineStr">
        <is>
          <t>CTR_286</t>
        </is>
      </c>
      <c r="C2272" t="inlineStr">
        <is>
          <t>CENTRE</t>
        </is>
      </c>
      <c r="D2272" t="inlineStr">
        <is>
          <t>IHS</t>
        </is>
      </c>
      <c r="E2272" t="inlineStr">
        <is>
          <t>Grid-Gen</t>
        </is>
      </c>
      <c r="F2272" t="inlineStr">
        <is>
          <t>CENTRE</t>
        </is>
      </c>
      <c r="G2272" t="inlineStr">
        <is>
          <t>Boumnyebel</t>
        </is>
      </c>
      <c r="H2272" t="inlineStr">
        <is>
          <t>ZTE</t>
        </is>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inlineStr"/>
      <c r="AD2272" t="n">
        <v>0</v>
      </c>
      <c r="AE2272" t="n">
        <v>0</v>
      </c>
      <c r="AF2272" t="n">
        <v>0</v>
      </c>
      <c r="AG2272" t="n">
        <v>0</v>
      </c>
      <c r="AH2272" t="n">
        <v>0</v>
      </c>
      <c r="AI2272" t="inlineStr">
        <is>
          <t>Operationnel</t>
        </is>
      </c>
      <c r="AJ2272" t="inlineStr"/>
      <c r="AK2272" t="inlineStr">
        <is>
          <t>no impacts</t>
        </is>
      </c>
      <c r="AL2272" t="inlineStr">
        <is>
          <t>no impacts</t>
        </is>
      </c>
      <c r="AM2272" t="inlineStr">
        <is>
          <t>no impacts</t>
        </is>
      </c>
      <c r="AN2272" t="inlineStr">
        <is>
          <t>no impacts</t>
        </is>
      </c>
      <c r="AO2272" t="inlineStr"/>
      <c r="AP2272" t="inlineStr"/>
      <c r="AQ2272" t="inlineStr">
        <is>
          <t>CTR_286</t>
        </is>
      </c>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is>
          <t>CTR_286</t>
        </is>
      </c>
      <c r="BQ2272" t="inlineStr">
        <is>
          <t>Grid-Gen</t>
        </is>
      </c>
    </row>
    <row r="2273">
      <c r="A2273" t="inlineStr">
        <is>
          <t>Nkolnkoumou</t>
        </is>
      </c>
      <c r="B2273" t="inlineStr">
        <is>
          <t>CTR_676</t>
        </is>
      </c>
      <c r="C2273" t="inlineStr">
        <is>
          <t>Yaounde</t>
        </is>
      </c>
      <c r="D2273" t="inlineStr">
        <is>
          <t>IHS</t>
        </is>
      </c>
      <c r="E2273" t="inlineStr">
        <is>
          <t>Grid-Gen-Lithium</t>
        </is>
      </c>
      <c r="F2273" t="inlineStr">
        <is>
          <t>CENTRE</t>
        </is>
      </c>
      <c r="G2273" t="inlineStr">
        <is>
          <t>Yaounde</t>
        </is>
      </c>
      <c r="H2273" t="inlineStr">
        <is>
          <t>ZTE</t>
        </is>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inlineStr"/>
      <c r="AD2273" t="n">
        <v>0</v>
      </c>
      <c r="AE2273" t="n">
        <v>0</v>
      </c>
      <c r="AF2273" t="n">
        <v>0</v>
      </c>
      <c r="AG2273" t="n">
        <v>0</v>
      </c>
      <c r="AH2273" t="n">
        <v>0</v>
      </c>
      <c r="AI2273" t="inlineStr">
        <is>
          <t>Operationnel</t>
        </is>
      </c>
      <c r="AJ2273" t="inlineStr"/>
      <c r="AK2273" t="inlineStr">
        <is>
          <t>no impacts</t>
        </is>
      </c>
      <c r="AL2273" t="inlineStr">
        <is>
          <t>no impacts</t>
        </is>
      </c>
      <c r="AM2273" t="inlineStr">
        <is>
          <t>no impacts</t>
        </is>
      </c>
      <c r="AN2273" t="inlineStr">
        <is>
          <t>no impacts</t>
        </is>
      </c>
      <c r="AO2273" t="inlineStr"/>
      <c r="AP2273" t="inlineStr"/>
      <c r="AQ2273" t="inlineStr">
        <is>
          <t>CTR_676</t>
        </is>
      </c>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is>
          <t>CTR_676</t>
        </is>
      </c>
      <c r="BQ2273" t="inlineStr">
        <is>
          <t>Gen-Lithium</t>
        </is>
      </c>
    </row>
    <row r="2274">
      <c r="A2274" t="inlineStr">
        <is>
          <t>Mengbwa-Camtel</t>
        </is>
      </c>
      <c r="B2274" t="inlineStr">
        <is>
          <t>SUD_078</t>
        </is>
      </c>
      <c r="C2274" t="inlineStr">
        <is>
          <t>CENTRE</t>
        </is>
      </c>
      <c r="D2274" t="inlineStr">
        <is>
          <t>CAMUSAT</t>
        </is>
      </c>
      <c r="E2274" t="inlineStr">
        <is>
          <t>Bad Grid + GE</t>
        </is>
      </c>
      <c r="F2274" t="inlineStr">
        <is>
          <t>SUD</t>
        </is>
      </c>
      <c r="G2274" t="inlineStr">
        <is>
          <t>Mengbwa</t>
        </is>
      </c>
      <c r="H2274" t="inlineStr">
        <is>
          <t>NOKIA</t>
        </is>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inlineStr"/>
      <c r="AD2274" t="n">
        <v>0</v>
      </c>
      <c r="AE2274" t="n">
        <v>0</v>
      </c>
      <c r="AF2274" t="n">
        <v>0</v>
      </c>
      <c r="AG2274" t="n">
        <v>0</v>
      </c>
      <c r="AH2274" t="n">
        <v>0</v>
      </c>
      <c r="AI2274" t="inlineStr">
        <is>
          <t>Operationnel</t>
        </is>
      </c>
      <c r="AJ2274" t="inlineStr"/>
      <c r="AK2274" t="inlineStr">
        <is>
          <t>no impacts</t>
        </is>
      </c>
      <c r="AL2274" t="inlineStr">
        <is>
          <t>no impacts</t>
        </is>
      </c>
      <c r="AM2274" t="inlineStr">
        <is>
          <t>no impacts</t>
        </is>
      </c>
      <c r="AN2274" t="inlineStr">
        <is>
          <t>no impacts</t>
        </is>
      </c>
      <c r="AO2274" t="inlineStr"/>
      <c r="AP2274" t="inlineStr"/>
      <c r="AQ2274" t="inlineStr">
        <is>
          <t>SUD_078</t>
        </is>
      </c>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row>
    <row r="2275">
      <c r="A2275" t="inlineStr">
        <is>
          <t>Awae-MTN-IHS</t>
        </is>
      </c>
      <c r="B2275" t="inlineStr">
        <is>
          <t>CTR_187</t>
        </is>
      </c>
      <c r="C2275" t="inlineStr">
        <is>
          <t>CENTRE</t>
        </is>
      </c>
      <c r="D2275" t="inlineStr">
        <is>
          <t>IHS</t>
        </is>
      </c>
      <c r="E2275" t="inlineStr">
        <is>
          <t>Grid-Gen</t>
        </is>
      </c>
      <c r="F2275" t="inlineStr">
        <is>
          <t>CENTRE</t>
        </is>
      </c>
      <c r="G2275" t="inlineStr">
        <is>
          <t>Awae</t>
        </is>
      </c>
      <c r="H2275" t="inlineStr">
        <is>
          <t>ZTE</t>
        </is>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inlineStr"/>
      <c r="AD2275" t="n">
        <v>0</v>
      </c>
      <c r="AE2275" t="n">
        <v>0</v>
      </c>
      <c r="AF2275" t="n">
        <v>0</v>
      </c>
      <c r="AG2275" t="n">
        <v>0</v>
      </c>
      <c r="AH2275" t="n">
        <v>0</v>
      </c>
      <c r="AI2275" t="inlineStr">
        <is>
          <t>Operationnel</t>
        </is>
      </c>
      <c r="AJ2275" t="inlineStr"/>
      <c r="AK2275" t="inlineStr">
        <is>
          <t>no impacts</t>
        </is>
      </c>
      <c r="AL2275" t="inlineStr">
        <is>
          <t>no impacts</t>
        </is>
      </c>
      <c r="AM2275" t="inlineStr">
        <is>
          <t>no impacts</t>
        </is>
      </c>
      <c r="AN2275" t="inlineStr">
        <is>
          <t>no impacts</t>
        </is>
      </c>
      <c r="AO2275" t="inlineStr"/>
      <c r="AP2275" t="inlineStr"/>
      <c r="AQ2275" t="inlineStr">
        <is>
          <t>CTR_187</t>
        </is>
      </c>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is>
          <t>CTR_187</t>
        </is>
      </c>
      <c r="BQ2275" t="inlineStr">
        <is>
          <t>Gen-Lithium</t>
        </is>
      </c>
    </row>
    <row r="2276">
      <c r="A2276" t="inlineStr">
        <is>
          <t>Obala-Carrefour-MTN-IHS</t>
        </is>
      </c>
      <c r="B2276" t="inlineStr">
        <is>
          <t>CTR_174</t>
        </is>
      </c>
      <c r="C2276" t="inlineStr">
        <is>
          <t>CENTRE</t>
        </is>
      </c>
      <c r="D2276" t="inlineStr">
        <is>
          <t>IHS</t>
        </is>
      </c>
      <c r="E2276" t="inlineStr">
        <is>
          <t>Hybrid-Gen</t>
        </is>
      </c>
      <c r="F2276" t="inlineStr">
        <is>
          <t>CENTRE</t>
        </is>
      </c>
      <c r="G2276" t="inlineStr">
        <is>
          <t>Obala</t>
        </is>
      </c>
      <c r="H2276" t="inlineStr">
        <is>
          <t>ZTE</t>
        </is>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inlineStr"/>
      <c r="AD2276" t="n">
        <v>0</v>
      </c>
      <c r="AE2276" t="n">
        <v>0</v>
      </c>
      <c r="AF2276" t="n">
        <v>0</v>
      </c>
      <c r="AG2276" t="n">
        <v>0</v>
      </c>
      <c r="AH2276" t="n">
        <v>0</v>
      </c>
      <c r="AI2276" t="inlineStr">
        <is>
          <t>Operationnel</t>
        </is>
      </c>
      <c r="AJ2276" t="inlineStr"/>
      <c r="AK2276" t="inlineStr">
        <is>
          <t>no impacts</t>
        </is>
      </c>
      <c r="AL2276" t="inlineStr">
        <is>
          <t>no impacts</t>
        </is>
      </c>
      <c r="AM2276" t="inlineStr">
        <is>
          <t>no impacts</t>
        </is>
      </c>
      <c r="AN2276" t="inlineStr">
        <is>
          <t>no impacts</t>
        </is>
      </c>
      <c r="AO2276" t="inlineStr"/>
      <c r="AP2276" t="inlineStr"/>
      <c r="AQ2276" t="inlineStr">
        <is>
          <t>CTR_174</t>
        </is>
      </c>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is>
          <t>CTR_174</t>
        </is>
      </c>
      <c r="BQ2276" t="inlineStr">
        <is>
          <t>Grid-Gen</t>
        </is>
      </c>
    </row>
    <row r="2277">
      <c r="A2277" t="inlineStr">
        <is>
          <t>Nkoteng-Ville-IHS</t>
        </is>
      </c>
      <c r="B2277" t="inlineStr">
        <is>
          <t>CTR_506</t>
        </is>
      </c>
      <c r="C2277" t="inlineStr">
        <is>
          <t>CENTRE</t>
        </is>
      </c>
      <c r="D2277" t="inlineStr">
        <is>
          <t>IHS</t>
        </is>
      </c>
      <c r="E2277" t="inlineStr">
        <is>
          <t>Grid-Gen</t>
        </is>
      </c>
      <c r="F2277" t="inlineStr">
        <is>
          <t>CENTRE</t>
        </is>
      </c>
      <c r="G2277" t="inlineStr">
        <is>
          <t>Nkoteng</t>
        </is>
      </c>
      <c r="H2277" t="inlineStr">
        <is>
          <t>ZTE</t>
        </is>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inlineStr"/>
      <c r="AD2277" t="n">
        <v>0</v>
      </c>
      <c r="AE2277" t="n">
        <v>0</v>
      </c>
      <c r="AF2277" t="n">
        <v>0</v>
      </c>
      <c r="AG2277" t="n">
        <v>0</v>
      </c>
      <c r="AH2277" t="n">
        <v>0</v>
      </c>
      <c r="AI2277" t="inlineStr">
        <is>
          <t>Operationnel</t>
        </is>
      </c>
      <c r="AJ2277" t="inlineStr"/>
      <c r="AK2277" t="inlineStr">
        <is>
          <t>no impacts</t>
        </is>
      </c>
      <c r="AL2277" t="inlineStr">
        <is>
          <t>no impacts</t>
        </is>
      </c>
      <c r="AM2277" t="inlineStr">
        <is>
          <t>no impacts</t>
        </is>
      </c>
      <c r="AN2277" t="inlineStr">
        <is>
          <t>no impacts</t>
        </is>
      </c>
      <c r="AO2277" t="inlineStr"/>
      <c r="AP2277" t="inlineStr"/>
      <c r="AQ2277" t="inlineStr">
        <is>
          <t>CTR_506</t>
        </is>
      </c>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is>
          <t>CTR_506</t>
        </is>
      </c>
      <c r="BQ2277" t="inlineStr">
        <is>
          <t>Grid-Gen-Lithium</t>
        </is>
      </c>
    </row>
    <row r="2278">
      <c r="A2278" t="inlineStr">
        <is>
          <t>Botmakak</t>
        </is>
      </c>
      <c r="B2278" t="inlineStr">
        <is>
          <t>CTR_189</t>
        </is>
      </c>
      <c r="C2278" t="inlineStr">
        <is>
          <t>CENTRE</t>
        </is>
      </c>
      <c r="D2278" t="inlineStr">
        <is>
          <t>IHS</t>
        </is>
      </c>
      <c r="E2278" t="inlineStr">
        <is>
          <t>Grid-Gen</t>
        </is>
      </c>
      <c r="F2278" t="inlineStr">
        <is>
          <t>CENTRE</t>
        </is>
      </c>
      <c r="G2278" t="inlineStr">
        <is>
          <t>Botmakak</t>
        </is>
      </c>
      <c r="H2278" t="inlineStr">
        <is>
          <t>ZTE</t>
        </is>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inlineStr"/>
      <c r="AD2278" t="n">
        <v>0</v>
      </c>
      <c r="AE2278" t="n">
        <v>0</v>
      </c>
      <c r="AF2278" t="n">
        <v>0</v>
      </c>
      <c r="AG2278" t="n">
        <v>0</v>
      </c>
      <c r="AH2278" t="n">
        <v>0</v>
      </c>
      <c r="AI2278" t="inlineStr">
        <is>
          <t>Operationnel</t>
        </is>
      </c>
      <c r="AJ2278" t="inlineStr"/>
      <c r="AK2278" t="inlineStr">
        <is>
          <t>no impacts</t>
        </is>
      </c>
      <c r="AL2278" t="inlineStr">
        <is>
          <t>no impacts</t>
        </is>
      </c>
      <c r="AM2278" t="inlineStr">
        <is>
          <t>no impacts</t>
        </is>
      </c>
      <c r="AN2278" t="inlineStr">
        <is>
          <t>no impacts</t>
        </is>
      </c>
      <c r="AO2278" t="inlineStr"/>
      <c r="AP2278" t="inlineStr"/>
      <c r="AQ2278" t="inlineStr">
        <is>
          <t>CTR_189</t>
        </is>
      </c>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is>
          <t>Grid-Gen-Lithium</t>
        </is>
      </c>
    </row>
    <row r="2279">
      <c r="A2279" t="inlineStr">
        <is>
          <t>Djoum-Ville-IHS</t>
        </is>
      </c>
      <c r="B2279" t="inlineStr">
        <is>
          <t>SUD_064</t>
        </is>
      </c>
      <c r="C2279" t="inlineStr">
        <is>
          <t>CENTRE</t>
        </is>
      </c>
      <c r="D2279" t="inlineStr">
        <is>
          <t>IHS</t>
        </is>
      </c>
      <c r="E2279" t="inlineStr">
        <is>
          <t>Grid-Gen</t>
        </is>
      </c>
      <c r="F2279" t="inlineStr">
        <is>
          <t>SUD</t>
        </is>
      </c>
      <c r="G2279" t="inlineStr">
        <is>
          <t>Djoum</t>
        </is>
      </c>
      <c r="H2279" t="inlineStr">
        <is>
          <t>ZTE</t>
        </is>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inlineStr"/>
      <c r="AD2279" t="n">
        <v>0</v>
      </c>
      <c r="AE2279" t="n">
        <v>0</v>
      </c>
      <c r="AF2279" t="n">
        <v>0</v>
      </c>
      <c r="AG2279" t="n">
        <v>0</v>
      </c>
      <c r="AH2279" t="n">
        <v>0</v>
      </c>
      <c r="AI2279" t="inlineStr">
        <is>
          <t>Operationnel</t>
        </is>
      </c>
      <c r="AJ2279" t="inlineStr"/>
      <c r="AK2279" t="inlineStr">
        <is>
          <t>no impacts</t>
        </is>
      </c>
      <c r="AL2279" t="inlineStr">
        <is>
          <t>no impacts</t>
        </is>
      </c>
      <c r="AM2279" t="inlineStr">
        <is>
          <t>no impacts</t>
        </is>
      </c>
      <c r="AN2279" t="inlineStr">
        <is>
          <t>no impacts</t>
        </is>
      </c>
      <c r="AO2279" t="inlineStr"/>
      <c r="AP2279" t="inlineStr"/>
      <c r="AQ2279" t="inlineStr">
        <is>
          <t>SUD_064</t>
        </is>
      </c>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is>
          <t>SUD_064</t>
        </is>
      </c>
      <c r="BQ2279" t="inlineStr"/>
    </row>
    <row r="2280">
      <c r="A2280" t="inlineStr">
        <is>
          <t>SANGLA</t>
        </is>
      </c>
      <c r="B2280" t="inlineStr">
        <is>
          <t>CTR_892</t>
        </is>
      </c>
      <c r="C2280" t="inlineStr">
        <is>
          <t>CENTRE</t>
        </is>
      </c>
      <c r="D2280" t="inlineStr">
        <is>
          <t>CAMUSAT</t>
        </is>
      </c>
      <c r="E2280" t="inlineStr">
        <is>
          <t>Hybrid Solar - S3</t>
        </is>
      </c>
      <c r="F2280" t="inlineStr">
        <is>
          <t>CENTRE</t>
        </is>
      </c>
      <c r="G2280" t="inlineStr">
        <is>
          <t>Sangla</t>
        </is>
      </c>
      <c r="H2280" t="inlineStr">
        <is>
          <t>ZTE</t>
        </is>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inlineStr"/>
      <c r="AD2280" t="n">
        <v>0</v>
      </c>
      <c r="AE2280" t="n">
        <v>0</v>
      </c>
      <c r="AF2280" t="n">
        <v>0</v>
      </c>
      <c r="AG2280" t="n">
        <v>0</v>
      </c>
      <c r="AH2280" t="n">
        <v>0</v>
      </c>
      <c r="AI2280" t="inlineStr">
        <is>
          <t>Operationnel</t>
        </is>
      </c>
      <c r="AJ2280" t="inlineStr"/>
      <c r="AK2280" t="inlineStr">
        <is>
          <t>no impacts</t>
        </is>
      </c>
      <c r="AL2280" t="inlineStr">
        <is>
          <t>no impacts</t>
        </is>
      </c>
      <c r="AM2280" t="inlineStr">
        <is>
          <t>no impacts</t>
        </is>
      </c>
      <c r="AN2280" t="inlineStr">
        <is>
          <t>no impacts</t>
        </is>
      </c>
      <c r="AO2280" t="inlineStr"/>
      <c r="AP2280" t="inlineStr"/>
      <c r="AQ2280" t="inlineStr">
        <is>
          <t>CTR_892</t>
        </is>
      </c>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row>
    <row r="2281">
      <c r="A2281" t="inlineStr">
        <is>
          <t>Mbankomo-Dajoll</t>
        </is>
      </c>
      <c r="B2281" t="inlineStr">
        <is>
          <t>CTR_710</t>
        </is>
      </c>
      <c r="C2281" t="inlineStr">
        <is>
          <t>CENTRE</t>
        </is>
      </c>
      <c r="D2281" t="inlineStr">
        <is>
          <t>CAMUSAT</t>
        </is>
      </c>
      <c r="E2281" t="inlineStr">
        <is>
          <t>Good Grid + GE</t>
        </is>
      </c>
      <c r="F2281" t="inlineStr">
        <is>
          <t>CENTRE</t>
        </is>
      </c>
      <c r="G2281" t="inlineStr">
        <is>
          <t>Mbankomo</t>
        </is>
      </c>
      <c r="H2281" t="inlineStr">
        <is>
          <t>ZTE</t>
        </is>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inlineStr"/>
      <c r="AD2281" t="n">
        <v>0</v>
      </c>
      <c r="AE2281" t="n">
        <v>0</v>
      </c>
      <c r="AF2281" t="n">
        <v>0</v>
      </c>
      <c r="AG2281" t="n">
        <v>0</v>
      </c>
      <c r="AH2281" t="n">
        <v>0</v>
      </c>
      <c r="AI2281" t="inlineStr">
        <is>
          <t>Operationnel</t>
        </is>
      </c>
      <c r="AJ2281" t="inlineStr"/>
      <c r="AK2281" t="inlineStr">
        <is>
          <t>no impacts</t>
        </is>
      </c>
      <c r="AL2281" t="inlineStr">
        <is>
          <t>no impacts</t>
        </is>
      </c>
      <c r="AM2281" t="inlineStr">
        <is>
          <t>no impacts</t>
        </is>
      </c>
      <c r="AN2281" t="inlineStr">
        <is>
          <t>no impacts</t>
        </is>
      </c>
      <c r="AO2281" t="inlineStr"/>
      <c r="AP2281" t="inlineStr"/>
      <c r="AQ2281" t="inlineStr">
        <is>
          <t>CTR_710</t>
        </is>
      </c>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is>
          <t>Solar AER-Gen-Lithium</t>
        </is>
      </c>
    </row>
    <row r="2282">
      <c r="A2282" t="inlineStr">
        <is>
          <t>Oveng-Mission-Catholique</t>
        </is>
      </c>
      <c r="B2282" t="inlineStr">
        <is>
          <t>CTR_898</t>
        </is>
      </c>
      <c r="C2282" t="inlineStr">
        <is>
          <t>CENTRE</t>
        </is>
      </c>
      <c r="D2282" t="inlineStr">
        <is>
          <t>CAMUSAT</t>
        </is>
      </c>
      <c r="E2282" t="inlineStr">
        <is>
          <t>Medium Grid + GE</t>
        </is>
      </c>
      <c r="F2282" t="inlineStr">
        <is>
          <t>CENTRE</t>
        </is>
      </c>
      <c r="G2282" t="inlineStr">
        <is>
          <t>Mbankomo</t>
        </is>
      </c>
      <c r="H2282" t="inlineStr">
        <is>
          <t>NOKIA</t>
        </is>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inlineStr"/>
      <c r="AD2282" t="n">
        <v>0</v>
      </c>
      <c r="AE2282" t="n">
        <v>0</v>
      </c>
      <c r="AF2282" t="n">
        <v>0</v>
      </c>
      <c r="AG2282" t="n">
        <v>0</v>
      </c>
      <c r="AH2282" t="n">
        <v>0</v>
      </c>
      <c r="AI2282" t="inlineStr">
        <is>
          <t>Operationnel</t>
        </is>
      </c>
      <c r="AJ2282" t="inlineStr"/>
      <c r="AK2282" t="inlineStr">
        <is>
          <t>no impacts</t>
        </is>
      </c>
      <c r="AL2282" t="inlineStr">
        <is>
          <t>no impacts</t>
        </is>
      </c>
      <c r="AM2282" t="inlineStr">
        <is>
          <t>no impacts</t>
        </is>
      </c>
      <c r="AN2282" t="inlineStr">
        <is>
          <t>no impacts</t>
        </is>
      </c>
      <c r="AO2282" t="inlineStr"/>
      <c r="AP2282" t="inlineStr"/>
      <c r="AQ2282" t="inlineStr">
        <is>
          <t>CTR_898</t>
        </is>
      </c>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is>
          <t>Grid-Gen</t>
        </is>
      </c>
    </row>
    <row r="2283">
      <c r="A2283" t="inlineStr">
        <is>
          <t>DZENG</t>
        </is>
      </c>
      <c r="B2283" t="inlineStr">
        <is>
          <t>CTR_856</t>
        </is>
      </c>
      <c r="C2283" t="inlineStr">
        <is>
          <t>CENTRE</t>
        </is>
      </c>
      <c r="D2283" t="inlineStr">
        <is>
          <t>IHS</t>
        </is>
      </c>
      <c r="E2283" t="inlineStr">
        <is>
          <t>Grid-Gen</t>
        </is>
      </c>
      <c r="F2283" t="inlineStr">
        <is>
          <t>CENTRE</t>
        </is>
      </c>
      <c r="G2283" t="inlineStr">
        <is>
          <t>Binguela</t>
        </is>
      </c>
      <c r="H2283" t="inlineStr">
        <is>
          <t>ZTE</t>
        </is>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inlineStr"/>
      <c r="AD2283" t="n">
        <v>0</v>
      </c>
      <c r="AE2283" t="n">
        <v>0</v>
      </c>
      <c r="AF2283" t="n">
        <v>0</v>
      </c>
      <c r="AG2283" t="n">
        <v>0</v>
      </c>
      <c r="AH2283" t="n">
        <v>0</v>
      </c>
      <c r="AI2283" t="inlineStr">
        <is>
          <t>Operationnel</t>
        </is>
      </c>
      <c r="AJ2283" t="inlineStr"/>
      <c r="AK2283" t="inlineStr">
        <is>
          <t>no impacts</t>
        </is>
      </c>
      <c r="AL2283" t="inlineStr">
        <is>
          <t>no impacts</t>
        </is>
      </c>
      <c r="AM2283" t="inlineStr">
        <is>
          <t>no impacts</t>
        </is>
      </c>
      <c r="AN2283" t="inlineStr">
        <is>
          <t>no impacts</t>
        </is>
      </c>
      <c r="AO2283" t="inlineStr"/>
      <c r="AP2283" t="inlineStr"/>
      <c r="AQ2283" t="inlineStr">
        <is>
          <t>CTR_856</t>
        </is>
      </c>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is>
          <t>CTR_856</t>
        </is>
      </c>
      <c r="BQ2283" t="inlineStr">
        <is>
          <t>Grid-Gen</t>
        </is>
      </c>
    </row>
    <row r="2284">
      <c r="A2284" t="inlineStr">
        <is>
          <t>Essiezik</t>
        </is>
      </c>
      <c r="B2284" t="inlineStr">
        <is>
          <t>CTR_348</t>
        </is>
      </c>
      <c r="C2284" t="inlineStr">
        <is>
          <t>CENTRE</t>
        </is>
      </c>
      <c r="D2284" t="inlineStr">
        <is>
          <t>IHS</t>
        </is>
      </c>
      <c r="E2284" t="inlineStr">
        <is>
          <t>Gen-Lithium</t>
        </is>
      </c>
      <c r="F2284" t="inlineStr">
        <is>
          <t>CENTRE</t>
        </is>
      </c>
      <c r="G2284" t="inlineStr">
        <is>
          <t>Essiezik</t>
        </is>
      </c>
      <c r="H2284" t="inlineStr">
        <is>
          <t>ZTE</t>
        </is>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inlineStr"/>
      <c r="AD2284" t="n">
        <v>0</v>
      </c>
      <c r="AE2284" t="n">
        <v>0</v>
      </c>
      <c r="AF2284" t="n">
        <v>0</v>
      </c>
      <c r="AG2284" t="n">
        <v>0</v>
      </c>
      <c r="AH2284" t="n">
        <v>0</v>
      </c>
      <c r="AI2284" t="inlineStr">
        <is>
          <t>Operationnel</t>
        </is>
      </c>
      <c r="AJ2284" t="inlineStr"/>
      <c r="AK2284" t="inlineStr">
        <is>
          <t>no impacts</t>
        </is>
      </c>
      <c r="AL2284" t="inlineStr">
        <is>
          <t>no impacts</t>
        </is>
      </c>
      <c r="AM2284" t="inlineStr">
        <is>
          <t>no impacts</t>
        </is>
      </c>
      <c r="AN2284" t="inlineStr">
        <is>
          <t>no impacts</t>
        </is>
      </c>
      <c r="AO2284" t="inlineStr"/>
      <c r="AP2284" t="inlineStr"/>
      <c r="AQ2284" t="inlineStr">
        <is>
          <t>CTR_348</t>
        </is>
      </c>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is>
          <t>CTR_348</t>
        </is>
      </c>
      <c r="BQ2284" t="inlineStr">
        <is>
          <t>Grid-Gen</t>
        </is>
      </c>
    </row>
    <row r="2285">
      <c r="A2285" t="inlineStr">
        <is>
          <t>Bangoulap</t>
        </is>
      </c>
      <c r="B2285" t="inlineStr">
        <is>
          <t>OST_314</t>
        </is>
      </c>
      <c r="C2285" t="inlineStr">
        <is>
          <t>OUEST</t>
        </is>
      </c>
      <c r="D2285" t="inlineStr"/>
      <c r="E2285" t="inlineStr"/>
      <c r="F2285" t="inlineStr">
        <is>
          <t>OUEST</t>
        </is>
      </c>
      <c r="G2285" t="inlineStr">
        <is>
          <t>Bangangté</t>
        </is>
      </c>
      <c r="H2285" t="inlineStr">
        <is>
          <t>HUAWEI</t>
        </is>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inlineStr"/>
      <c r="AD2285" t="n">
        <v>0</v>
      </c>
      <c r="AE2285" t="n">
        <v>0</v>
      </c>
      <c r="AF2285" t="n">
        <v>0</v>
      </c>
      <c r="AG2285" t="n">
        <v>0</v>
      </c>
      <c r="AH2285" t="n">
        <v>0</v>
      </c>
      <c r="AI2285" t="inlineStr">
        <is>
          <t>Operationnel</t>
        </is>
      </c>
      <c r="AJ2285" t="inlineStr"/>
      <c r="AK2285" t="inlineStr">
        <is>
          <t>no impacts</t>
        </is>
      </c>
      <c r="AL2285" t="inlineStr">
        <is>
          <t>no impacts</t>
        </is>
      </c>
      <c r="AM2285" t="inlineStr">
        <is>
          <t>no impacts</t>
        </is>
      </c>
      <c r="AN2285" t="inlineStr">
        <is>
          <t>no impacts</t>
        </is>
      </c>
      <c r="AO2285" t="inlineStr"/>
      <c r="AP2285" t="inlineStr"/>
      <c r="AQ2285" t="inlineStr">
        <is>
          <t>OST_314</t>
        </is>
      </c>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is>
          <t>Grid-Gen</t>
        </is>
      </c>
    </row>
    <row r="2286">
      <c r="A2286" t="inlineStr">
        <is>
          <t>Nguila</t>
        </is>
      </c>
      <c r="B2286" t="inlineStr">
        <is>
          <t>CTR_299</t>
        </is>
      </c>
      <c r="C2286" t="inlineStr">
        <is>
          <t>CENTRE</t>
        </is>
      </c>
      <c r="D2286" t="inlineStr">
        <is>
          <t>IHS</t>
        </is>
      </c>
      <c r="E2286" t="inlineStr">
        <is>
          <t>Gen Only</t>
        </is>
      </c>
      <c r="F2286" t="inlineStr">
        <is>
          <t>CENTRE</t>
        </is>
      </c>
      <c r="G2286" t="inlineStr">
        <is>
          <t>Nguila</t>
        </is>
      </c>
      <c r="H2286" t="inlineStr">
        <is>
          <t>ZTE</t>
        </is>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inlineStr"/>
      <c r="AD2286" t="n">
        <v>0</v>
      </c>
      <c r="AE2286" t="n">
        <v>0</v>
      </c>
      <c r="AF2286" t="n">
        <v>0</v>
      </c>
      <c r="AG2286" t="n">
        <v>0</v>
      </c>
      <c r="AH2286" t="n">
        <v>0</v>
      </c>
      <c r="AI2286" t="inlineStr">
        <is>
          <t>Operationnel</t>
        </is>
      </c>
      <c r="AJ2286" t="inlineStr"/>
      <c r="AK2286" t="inlineStr">
        <is>
          <t>no impacts</t>
        </is>
      </c>
      <c r="AL2286" t="inlineStr">
        <is>
          <t>no impacts</t>
        </is>
      </c>
      <c r="AM2286" t="inlineStr">
        <is>
          <t>no impacts</t>
        </is>
      </c>
      <c r="AN2286" t="inlineStr">
        <is>
          <t>no impacts</t>
        </is>
      </c>
      <c r="AO2286" t="inlineStr"/>
      <c r="AP2286" t="inlineStr"/>
      <c r="AQ2286" t="inlineStr">
        <is>
          <t>CTR_299</t>
        </is>
      </c>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is>
          <t>CTR_299</t>
        </is>
      </c>
      <c r="BQ2286" t="inlineStr">
        <is>
          <t>Grid-Gen</t>
        </is>
      </c>
    </row>
    <row r="2287">
      <c r="A2287" t="inlineStr">
        <is>
          <t>Kousseri-Market-MTN-IHS</t>
        </is>
      </c>
      <c r="B2287" t="inlineStr">
        <is>
          <t>EXN_180</t>
        </is>
      </c>
      <c r="C2287" t="inlineStr">
        <is>
          <t>EXTREME-NORD</t>
        </is>
      </c>
      <c r="D2287" t="inlineStr">
        <is>
          <t>IHS</t>
        </is>
      </c>
      <c r="E2287" t="inlineStr">
        <is>
          <t>Grid-Gen</t>
        </is>
      </c>
      <c r="F2287" t="inlineStr">
        <is>
          <t>EXTREME-NORD</t>
        </is>
      </c>
      <c r="G2287" t="inlineStr">
        <is>
          <t>Kousseri</t>
        </is>
      </c>
      <c r="H2287" t="inlineStr">
        <is>
          <t>Huawei</t>
        </is>
      </c>
      <c r="I2287" t="n">
        <v>0</v>
      </c>
      <c r="J2287" t="n">
        <v>0</v>
      </c>
      <c r="K2287" t="n">
        <v>0</v>
      </c>
      <c r="L2287" t="n">
        <v>0</v>
      </c>
      <c r="M2287" t="n">
        <v>0.0005350523495218772</v>
      </c>
      <c r="N2287" t="n">
        <v>0.04200160943746736</v>
      </c>
      <c r="O2287" t="n">
        <v>0.4688663738860209</v>
      </c>
      <c r="P2287" t="n">
        <v>0.1947233850693286</v>
      </c>
      <c r="Q2287" t="n">
        <v>0.4988649756158809</v>
      </c>
      <c r="R2287" t="n">
        <v>0</v>
      </c>
      <c r="S2287" t="n">
        <v>0</v>
      </c>
      <c r="T2287" t="n">
        <v>0</v>
      </c>
      <c r="U2287" t="n">
        <v>2.990853458435707</v>
      </c>
      <c r="V2287" t="n">
        <v>3.542367585244541</v>
      </c>
      <c r="W2287" t="n">
        <v>0</v>
      </c>
      <c r="X2287" t="n">
        <v>0</v>
      </c>
      <c r="Y2287" t="n">
        <v>0</v>
      </c>
      <c r="Z2287" t="n">
        <v>0</v>
      </c>
      <c r="AA2287" t="n">
        <v>0</v>
      </c>
      <c r="AB2287" t="n">
        <v>0</v>
      </c>
      <c r="AC2287" t="inlineStr"/>
      <c r="AD2287" t="n">
        <v>0</v>
      </c>
      <c r="AE2287" t="n">
        <v>0</v>
      </c>
      <c r="AF2287" t="n">
        <v>0</v>
      </c>
      <c r="AG2287" t="n">
        <v>0</v>
      </c>
      <c r="AH2287" t="n">
        <v>0</v>
      </c>
      <c r="AI2287" t="inlineStr">
        <is>
          <t>Insecurity</t>
        </is>
      </c>
      <c r="AJ2287" t="inlineStr"/>
      <c r="AK2287" t="inlineStr">
        <is>
          <t>no impacts</t>
        </is>
      </c>
      <c r="AL2287" t="inlineStr">
        <is>
          <t>no impacts</t>
        </is>
      </c>
      <c r="AM2287" t="inlineStr">
        <is>
          <t>no impacts</t>
        </is>
      </c>
      <c r="AN2287" t="inlineStr">
        <is>
          <t>no impacts</t>
        </is>
      </c>
      <c r="AO2287" t="inlineStr"/>
      <c r="AP2287" t="inlineStr"/>
      <c r="AQ2287" t="inlineStr">
        <is>
          <t>EXN_180</t>
        </is>
      </c>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is>
          <t>EXN_180</t>
        </is>
      </c>
      <c r="BQ2287" t="inlineStr">
        <is>
          <t>Solar-Gen-Lithium</t>
        </is>
      </c>
    </row>
    <row r="2288">
      <c r="A2288" t="inlineStr">
        <is>
          <t>Talba</t>
        </is>
      </c>
      <c r="B2288" t="inlineStr">
        <is>
          <t>CTR_206</t>
        </is>
      </c>
      <c r="C2288" t="inlineStr">
        <is>
          <t>CENTRE</t>
        </is>
      </c>
      <c r="D2288" t="inlineStr">
        <is>
          <t>IHS</t>
        </is>
      </c>
      <c r="E2288" t="inlineStr">
        <is>
          <t>Grid-Gen</t>
        </is>
      </c>
      <c r="F2288" t="inlineStr">
        <is>
          <t>CENTRE</t>
        </is>
      </c>
      <c r="G2288" t="inlineStr">
        <is>
          <t>Talba</t>
        </is>
      </c>
      <c r="H2288" t="inlineStr">
        <is>
          <t>ZTE</t>
        </is>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inlineStr"/>
      <c r="AD2288" t="n">
        <v>0</v>
      </c>
      <c r="AE2288" t="n">
        <v>0</v>
      </c>
      <c r="AF2288" t="n">
        <v>0</v>
      </c>
      <c r="AG2288" t="n">
        <v>0</v>
      </c>
      <c r="AH2288" t="n">
        <v>0</v>
      </c>
      <c r="AI2288" t="inlineStr">
        <is>
          <t>Operationnel</t>
        </is>
      </c>
      <c r="AJ2288" t="inlineStr"/>
      <c r="AK2288" t="inlineStr">
        <is>
          <t>no impacts</t>
        </is>
      </c>
      <c r="AL2288" t="inlineStr">
        <is>
          <t>no impacts</t>
        </is>
      </c>
      <c r="AM2288" t="inlineStr">
        <is>
          <t>no impacts</t>
        </is>
      </c>
      <c r="AN2288" t="inlineStr">
        <is>
          <t>no impacts</t>
        </is>
      </c>
      <c r="AO2288" t="inlineStr"/>
      <c r="AP2288" t="inlineStr"/>
      <c r="AQ2288" t="inlineStr">
        <is>
          <t>CTR_206</t>
        </is>
      </c>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is>
          <t>CTR_206</t>
        </is>
      </c>
      <c r="BQ2288" t="inlineStr"/>
    </row>
    <row r="2289">
      <c r="A2289" t="inlineStr">
        <is>
          <t>Batcham-II</t>
        </is>
      </c>
      <c r="B2289" t="inlineStr">
        <is>
          <t>OST_243</t>
        </is>
      </c>
      <c r="C2289" t="inlineStr">
        <is>
          <t>OUEST</t>
        </is>
      </c>
      <c r="D2289" t="inlineStr">
        <is>
          <t>CAMUSAT</t>
        </is>
      </c>
      <c r="E2289" t="inlineStr">
        <is>
          <t>HGB</t>
        </is>
      </c>
      <c r="F2289" t="inlineStr">
        <is>
          <t>OUEST</t>
        </is>
      </c>
      <c r="G2289" t="inlineStr">
        <is>
          <t>Batcham</t>
        </is>
      </c>
      <c r="H2289" t="inlineStr">
        <is>
          <t>HUAWEI</t>
        </is>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inlineStr"/>
      <c r="AD2289" t="n">
        <v>0</v>
      </c>
      <c r="AE2289" t="n">
        <v>0</v>
      </c>
      <c r="AF2289" t="n">
        <v>0</v>
      </c>
      <c r="AG2289" t="n">
        <v>0</v>
      </c>
      <c r="AH2289" t="n">
        <v>0</v>
      </c>
      <c r="AI2289" t="inlineStr">
        <is>
          <t>Operationnel</t>
        </is>
      </c>
      <c r="AJ2289" t="inlineStr"/>
      <c r="AK2289" t="inlineStr">
        <is>
          <t>no impacts</t>
        </is>
      </c>
      <c r="AL2289" t="inlineStr">
        <is>
          <t>no impacts</t>
        </is>
      </c>
      <c r="AM2289" t="inlineStr">
        <is>
          <t>no impacts</t>
        </is>
      </c>
      <c r="AN2289" t="inlineStr">
        <is>
          <t>no impacts</t>
        </is>
      </c>
      <c r="AO2289" t="inlineStr"/>
      <c r="AP2289" t="inlineStr"/>
      <c r="AQ2289" t="inlineStr">
        <is>
          <t>OST_243</t>
        </is>
      </c>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is>
          <t>Solar-Grid-Gen-Lithium</t>
        </is>
      </c>
    </row>
    <row r="2290">
      <c r="A2290" t="inlineStr">
        <is>
          <t>Badoumguia</t>
        </is>
      </c>
      <c r="B2290" t="inlineStr">
        <is>
          <t>OST_303</t>
        </is>
      </c>
      <c r="C2290" t="inlineStr">
        <is>
          <t>OUEST</t>
        </is>
      </c>
      <c r="D2290" t="inlineStr">
        <is>
          <t>CAMUSAT</t>
        </is>
      </c>
      <c r="E2290" t="inlineStr">
        <is>
          <t>Hybrid Solar - S3</t>
        </is>
      </c>
      <c r="F2290" t="inlineStr">
        <is>
          <t>OUEST</t>
        </is>
      </c>
      <c r="G2290" t="inlineStr">
        <is>
          <t>Badoumguia</t>
        </is>
      </c>
      <c r="H2290" t="inlineStr">
        <is>
          <t>HUAWEI</t>
        </is>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inlineStr"/>
      <c r="AD2290" t="n">
        <v>0</v>
      </c>
      <c r="AE2290" t="n">
        <v>0</v>
      </c>
      <c r="AF2290" t="n">
        <v>0</v>
      </c>
      <c r="AG2290" t="n">
        <v>0</v>
      </c>
      <c r="AH2290" t="n">
        <v>0</v>
      </c>
      <c r="AI2290" t="inlineStr">
        <is>
          <t>Operationnel</t>
        </is>
      </c>
      <c r="AJ2290" t="inlineStr"/>
      <c r="AK2290" t="inlineStr">
        <is>
          <t>no impacts</t>
        </is>
      </c>
      <c r="AL2290" t="inlineStr">
        <is>
          <t>no impacts</t>
        </is>
      </c>
      <c r="AM2290" t="inlineStr">
        <is>
          <t>no impacts</t>
        </is>
      </c>
      <c r="AN2290" t="inlineStr">
        <is>
          <t>no impacts</t>
        </is>
      </c>
      <c r="AO2290" t="inlineStr"/>
      <c r="AP2290" t="inlineStr"/>
      <c r="AQ2290" t="inlineStr">
        <is>
          <t>OST_303</t>
        </is>
      </c>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is>
          <t>Solar-Grid-Gen-Lithium</t>
        </is>
      </c>
    </row>
    <row r="2291">
      <c r="A2291" t="inlineStr">
        <is>
          <t>Gbiti-IHS</t>
        </is>
      </c>
      <c r="B2291" t="inlineStr">
        <is>
          <t>EST_101</t>
        </is>
      </c>
      <c r="C2291" t="inlineStr">
        <is>
          <t>CENTRE</t>
        </is>
      </c>
      <c r="D2291" t="inlineStr">
        <is>
          <t>IHS</t>
        </is>
      </c>
      <c r="E2291" t="inlineStr">
        <is>
          <t>Hybrid-Gen</t>
        </is>
      </c>
      <c r="F2291" t="inlineStr">
        <is>
          <t>EST</t>
        </is>
      </c>
      <c r="G2291" t="inlineStr">
        <is>
          <t>Gbiti</t>
        </is>
      </c>
      <c r="H2291" t="inlineStr">
        <is>
          <t>ZTE</t>
        </is>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inlineStr"/>
      <c r="AD2291" t="n">
        <v>0</v>
      </c>
      <c r="AE2291" t="n">
        <v>0</v>
      </c>
      <c r="AF2291" t="n">
        <v>0</v>
      </c>
      <c r="AG2291" t="n">
        <v>0</v>
      </c>
      <c r="AH2291" t="n">
        <v>0</v>
      </c>
      <c r="AI2291" t="inlineStr">
        <is>
          <t>Operationnel</t>
        </is>
      </c>
      <c r="AJ2291" t="inlineStr"/>
      <c r="AK2291" t="inlineStr">
        <is>
          <t>no impacts</t>
        </is>
      </c>
      <c r="AL2291" t="inlineStr">
        <is>
          <t>no impacts</t>
        </is>
      </c>
      <c r="AM2291" t="inlineStr">
        <is>
          <t>no impacts</t>
        </is>
      </c>
      <c r="AN2291" t="inlineStr">
        <is>
          <t>no impacts</t>
        </is>
      </c>
      <c r="AO2291" t="inlineStr"/>
      <c r="AP2291" t="inlineStr"/>
      <c r="AQ2291" t="inlineStr">
        <is>
          <t>EST_101</t>
        </is>
      </c>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is>
          <t>EST_101</t>
        </is>
      </c>
      <c r="BQ2291" t="inlineStr">
        <is>
          <t>Grid-Gen</t>
        </is>
      </c>
    </row>
    <row r="2292">
      <c r="A2292" t="inlineStr">
        <is>
          <t>Bangangte</t>
        </is>
      </c>
      <c r="B2292" t="inlineStr">
        <is>
          <t>OST_012</t>
        </is>
      </c>
      <c r="C2292" t="inlineStr">
        <is>
          <t>OUEST</t>
        </is>
      </c>
      <c r="D2292" t="inlineStr">
        <is>
          <t>IHS</t>
        </is>
      </c>
      <c r="E2292" t="inlineStr">
        <is>
          <t>Grid-Gen</t>
        </is>
      </c>
      <c r="F2292" t="inlineStr">
        <is>
          <t>OUEST</t>
        </is>
      </c>
      <c r="G2292" t="inlineStr">
        <is>
          <t>Bangangte</t>
        </is>
      </c>
      <c r="H2292" t="inlineStr">
        <is>
          <t>HUAWEI</t>
        </is>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inlineStr"/>
      <c r="AD2292" t="n">
        <v>0</v>
      </c>
      <c r="AE2292" t="n">
        <v>0</v>
      </c>
      <c r="AF2292" t="n">
        <v>0</v>
      </c>
      <c r="AG2292" t="n">
        <v>0</v>
      </c>
      <c r="AH2292" t="n">
        <v>0</v>
      </c>
      <c r="AI2292" t="inlineStr">
        <is>
          <t>Operationnel</t>
        </is>
      </c>
      <c r="AJ2292" t="inlineStr"/>
      <c r="AK2292" t="inlineStr">
        <is>
          <t>no impacts</t>
        </is>
      </c>
      <c r="AL2292" t="inlineStr">
        <is>
          <t>no impacts</t>
        </is>
      </c>
      <c r="AM2292" t="inlineStr">
        <is>
          <t>no impacts</t>
        </is>
      </c>
      <c r="AN2292" t="inlineStr">
        <is>
          <t>no impacts</t>
        </is>
      </c>
      <c r="AO2292" t="inlineStr"/>
      <c r="AP2292" t="inlineStr"/>
      <c r="AQ2292" t="inlineStr">
        <is>
          <t>OST_012</t>
        </is>
      </c>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is>
          <t>OST_012</t>
        </is>
      </c>
      <c r="BQ2292" t="inlineStr"/>
    </row>
    <row r="2293">
      <c r="A2293" t="inlineStr">
        <is>
          <t>Bambit-MTN</t>
        </is>
      </c>
      <c r="B2293" t="inlineStr">
        <is>
          <t>OST_048</t>
        </is>
      </c>
      <c r="C2293" t="inlineStr">
        <is>
          <t>OUEST</t>
        </is>
      </c>
      <c r="D2293" t="inlineStr">
        <is>
          <t>IHS</t>
        </is>
      </c>
      <c r="E2293" t="inlineStr">
        <is>
          <t>Grid-Gen</t>
        </is>
      </c>
      <c r="F2293" t="inlineStr">
        <is>
          <t>OUEST</t>
        </is>
      </c>
      <c r="G2293" t="inlineStr">
        <is>
          <t>Bambit</t>
        </is>
      </c>
      <c r="H2293" t="inlineStr">
        <is>
          <t>HUAWEI</t>
        </is>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inlineStr"/>
      <c r="AD2293" t="n">
        <v>0</v>
      </c>
      <c r="AE2293" t="n">
        <v>0</v>
      </c>
      <c r="AF2293" t="n">
        <v>0</v>
      </c>
      <c r="AG2293" t="n">
        <v>0</v>
      </c>
      <c r="AH2293" t="n">
        <v>0</v>
      </c>
      <c r="AI2293" t="inlineStr">
        <is>
          <t>Operationnel</t>
        </is>
      </c>
      <c r="AJ2293" t="inlineStr"/>
      <c r="AK2293" t="inlineStr">
        <is>
          <t>no impacts</t>
        </is>
      </c>
      <c r="AL2293" t="inlineStr">
        <is>
          <t>no impacts</t>
        </is>
      </c>
      <c r="AM2293" t="inlineStr">
        <is>
          <t>no impacts</t>
        </is>
      </c>
      <c r="AN2293" t="inlineStr">
        <is>
          <t>no impacts</t>
        </is>
      </c>
      <c r="AO2293" t="inlineStr"/>
      <c r="AP2293" t="inlineStr"/>
      <c r="AQ2293" t="inlineStr">
        <is>
          <t>OST_048</t>
        </is>
      </c>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is>
          <t>OST_048</t>
        </is>
      </c>
      <c r="BQ2293" t="inlineStr"/>
    </row>
    <row r="2294">
      <c r="A2294" t="inlineStr">
        <is>
          <t>Saa-IHS</t>
        </is>
      </c>
      <c r="B2294" t="inlineStr">
        <is>
          <t>CTR_829</t>
        </is>
      </c>
      <c r="C2294" t="inlineStr">
        <is>
          <t>CENTRE</t>
        </is>
      </c>
      <c r="D2294" t="inlineStr">
        <is>
          <t>IHS</t>
        </is>
      </c>
      <c r="E2294" t="inlineStr">
        <is>
          <t>Grid-Gen</t>
        </is>
      </c>
      <c r="F2294" t="inlineStr">
        <is>
          <t>CENTRE</t>
        </is>
      </c>
      <c r="G2294" t="inlineStr">
        <is>
          <t>Saa</t>
        </is>
      </c>
      <c r="H2294" t="inlineStr">
        <is>
          <t>ZTE</t>
        </is>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inlineStr"/>
      <c r="AD2294" t="n">
        <v>0</v>
      </c>
      <c r="AE2294" t="n">
        <v>0</v>
      </c>
      <c r="AF2294" t="n">
        <v>0</v>
      </c>
      <c r="AG2294" t="n">
        <v>0</v>
      </c>
      <c r="AH2294" t="n">
        <v>0</v>
      </c>
      <c r="AI2294" t="inlineStr">
        <is>
          <t>Operationnel</t>
        </is>
      </c>
      <c r="AJ2294" t="inlineStr"/>
      <c r="AK2294" t="inlineStr">
        <is>
          <t>no impacts</t>
        </is>
      </c>
      <c r="AL2294" t="inlineStr">
        <is>
          <t>no impacts</t>
        </is>
      </c>
      <c r="AM2294" t="inlineStr">
        <is>
          <t>no impacts</t>
        </is>
      </c>
      <c r="AN2294" t="inlineStr">
        <is>
          <t>no impacts</t>
        </is>
      </c>
      <c r="AO2294" t="inlineStr"/>
      <c r="AP2294" t="inlineStr"/>
      <c r="AQ2294" t="inlineStr">
        <is>
          <t>CTR_829</t>
        </is>
      </c>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is>
          <t>CTR_829</t>
        </is>
      </c>
      <c r="BQ2294" t="inlineStr"/>
    </row>
    <row r="2295">
      <c r="A2295" t="inlineStr">
        <is>
          <t>Basseu-MTN</t>
        </is>
      </c>
      <c r="B2295" t="inlineStr">
        <is>
          <t>OST_322</t>
        </is>
      </c>
      <c r="C2295" t="inlineStr">
        <is>
          <t>OUEST</t>
        </is>
      </c>
      <c r="D2295" t="inlineStr"/>
      <c r="E2295" t="inlineStr"/>
      <c r="F2295" t="inlineStr">
        <is>
          <t>OUEST</t>
        </is>
      </c>
      <c r="G2295" t="inlineStr">
        <is>
          <t>Bandja</t>
        </is>
      </c>
      <c r="H2295" t="inlineStr">
        <is>
          <t>HUAWEI</t>
        </is>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inlineStr"/>
      <c r="AD2295" t="n">
        <v>0</v>
      </c>
      <c r="AE2295" t="n">
        <v>0</v>
      </c>
      <c r="AF2295" t="n">
        <v>0</v>
      </c>
      <c r="AG2295" t="n">
        <v>0</v>
      </c>
      <c r="AH2295" t="n">
        <v>0</v>
      </c>
      <c r="AI2295" t="inlineStr">
        <is>
          <t>Operationnel</t>
        </is>
      </c>
      <c r="AJ2295" t="inlineStr"/>
      <c r="AK2295" t="inlineStr">
        <is>
          <t>no impacts</t>
        </is>
      </c>
      <c r="AL2295" t="inlineStr">
        <is>
          <t>no impacts</t>
        </is>
      </c>
      <c r="AM2295" t="inlineStr">
        <is>
          <t>no impacts</t>
        </is>
      </c>
      <c r="AN2295" t="inlineStr">
        <is>
          <t>no impacts</t>
        </is>
      </c>
      <c r="AO2295" t="inlineStr"/>
      <c r="AP2295" t="inlineStr"/>
      <c r="AQ2295" t="inlineStr">
        <is>
          <t>OST_322</t>
        </is>
      </c>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row>
    <row r="2296">
      <c r="A2296" t="inlineStr">
        <is>
          <t>Tchabal</t>
        </is>
      </c>
      <c r="B2296" t="inlineStr">
        <is>
          <t>ADM_016</t>
        </is>
      </c>
      <c r="C2296" t="inlineStr">
        <is>
          <t>ADAMAOUA</t>
        </is>
      </c>
      <c r="D2296" t="inlineStr">
        <is>
          <t>IHS</t>
        </is>
      </c>
      <c r="E2296" t="inlineStr">
        <is>
          <t>Solar-Grid-Gen</t>
        </is>
      </c>
      <c r="F2296" t="inlineStr">
        <is>
          <t>ADAMAOUA</t>
        </is>
      </c>
      <c r="G2296" t="inlineStr">
        <is>
          <t>Tchabal</t>
        </is>
      </c>
      <c r="H2296" t="inlineStr">
        <is>
          <t>HUAWEI</t>
        </is>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inlineStr"/>
      <c r="AD2296" t="n">
        <v>0</v>
      </c>
      <c r="AE2296" t="n">
        <v>0</v>
      </c>
      <c r="AF2296" t="n">
        <v>0</v>
      </c>
      <c r="AG2296" t="n">
        <v>0</v>
      </c>
      <c r="AH2296" t="n">
        <v>0</v>
      </c>
      <c r="AI2296" t="inlineStr">
        <is>
          <t>Operationnel</t>
        </is>
      </c>
      <c r="AJ2296" t="inlineStr"/>
      <c r="AK2296" t="inlineStr">
        <is>
          <t>no impacts</t>
        </is>
      </c>
      <c r="AL2296" t="inlineStr">
        <is>
          <t>no impacts</t>
        </is>
      </c>
      <c r="AM2296" t="inlineStr">
        <is>
          <t>no impacts</t>
        </is>
      </c>
      <c r="AN2296" t="inlineStr">
        <is>
          <t>no impacts</t>
        </is>
      </c>
      <c r="AO2296" t="inlineStr"/>
      <c r="AP2296" t="inlineStr"/>
      <c r="AQ2296" t="inlineStr">
        <is>
          <t>ADM_016</t>
        </is>
      </c>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is>
          <t>ADM_016</t>
        </is>
      </c>
      <c r="BQ2296" t="inlineStr"/>
    </row>
    <row r="2297">
      <c r="A2297" t="inlineStr">
        <is>
          <t>Nkolbewae-IHS</t>
        </is>
      </c>
      <c r="B2297" t="inlineStr">
        <is>
          <t>CTR_440</t>
        </is>
      </c>
      <c r="C2297" t="inlineStr">
        <is>
          <t>CENTRE</t>
        </is>
      </c>
      <c r="D2297" t="inlineStr">
        <is>
          <t>IHS</t>
        </is>
      </c>
      <c r="E2297" t="inlineStr">
        <is>
          <t>Grid-Gen</t>
        </is>
      </c>
      <c r="F2297" t="inlineStr">
        <is>
          <t>CENTRE</t>
        </is>
      </c>
      <c r="G2297" t="inlineStr">
        <is>
          <t>Nkol-bewaa</t>
        </is>
      </c>
      <c r="H2297" t="inlineStr">
        <is>
          <t>ZTE</t>
        </is>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inlineStr"/>
      <c r="AD2297" t="n">
        <v>0</v>
      </c>
      <c r="AE2297" t="n">
        <v>0</v>
      </c>
      <c r="AF2297" t="n">
        <v>0</v>
      </c>
      <c r="AG2297" t="n">
        <v>0</v>
      </c>
      <c r="AH2297" t="n">
        <v>0</v>
      </c>
      <c r="AI2297" t="inlineStr">
        <is>
          <t>Operationnel</t>
        </is>
      </c>
      <c r="AJ2297" t="inlineStr"/>
      <c r="AK2297" t="inlineStr">
        <is>
          <t>no impacts</t>
        </is>
      </c>
      <c r="AL2297" t="inlineStr">
        <is>
          <t>no impacts</t>
        </is>
      </c>
      <c r="AM2297" t="inlineStr">
        <is>
          <t>no impacts</t>
        </is>
      </c>
      <c r="AN2297" t="inlineStr">
        <is>
          <t>no impacts</t>
        </is>
      </c>
      <c r="AO2297" t="inlineStr"/>
      <c r="AP2297" t="inlineStr"/>
      <c r="AQ2297" t="inlineStr">
        <is>
          <t>CTR_440</t>
        </is>
      </c>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is>
          <t>CTR_440</t>
        </is>
      </c>
      <c r="BQ2297" t="inlineStr">
        <is>
          <t>Solar-Grid-Gen-Lithium</t>
        </is>
      </c>
    </row>
    <row r="2298">
      <c r="A2298" t="inlineStr">
        <is>
          <t>Bangangte-Centre</t>
        </is>
      </c>
      <c r="B2298" t="inlineStr">
        <is>
          <t>OST_180</t>
        </is>
      </c>
      <c r="C2298" t="inlineStr">
        <is>
          <t>OUEST</t>
        </is>
      </c>
      <c r="D2298" t="inlineStr">
        <is>
          <t>IHS</t>
        </is>
      </c>
      <c r="E2298" t="inlineStr">
        <is>
          <t>Grid-Gen</t>
        </is>
      </c>
      <c r="F2298" t="inlineStr">
        <is>
          <t>OUEST</t>
        </is>
      </c>
      <c r="G2298" t="inlineStr">
        <is>
          <t>Bangangte</t>
        </is>
      </c>
      <c r="H2298" t="inlineStr">
        <is>
          <t>HUAWEI</t>
        </is>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inlineStr"/>
      <c r="AD2298" t="n">
        <v>0</v>
      </c>
      <c r="AE2298" t="n">
        <v>0</v>
      </c>
      <c r="AF2298" t="n">
        <v>0</v>
      </c>
      <c r="AG2298" t="n">
        <v>0</v>
      </c>
      <c r="AH2298" t="n">
        <v>0</v>
      </c>
      <c r="AI2298" t="inlineStr">
        <is>
          <t>Operationnel</t>
        </is>
      </c>
      <c r="AJ2298" t="inlineStr"/>
      <c r="AK2298" t="inlineStr">
        <is>
          <t>no impacts</t>
        </is>
      </c>
      <c r="AL2298" t="inlineStr">
        <is>
          <t>no impacts</t>
        </is>
      </c>
      <c r="AM2298" t="inlineStr">
        <is>
          <t>no impacts</t>
        </is>
      </c>
      <c r="AN2298" t="inlineStr">
        <is>
          <t>no impacts</t>
        </is>
      </c>
      <c r="AO2298" t="inlineStr"/>
      <c r="AP2298" t="inlineStr"/>
      <c r="AQ2298" t="inlineStr">
        <is>
          <t>OST_180</t>
        </is>
      </c>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is>
          <t>OST_180</t>
        </is>
      </c>
      <c r="BQ2298" t="inlineStr">
        <is>
          <t>Hybrid Gen</t>
        </is>
      </c>
    </row>
    <row r="2299">
      <c r="A2299" t="inlineStr">
        <is>
          <t>Makenene</t>
        </is>
      </c>
      <c r="B2299" t="inlineStr">
        <is>
          <t>CTR_081</t>
        </is>
      </c>
      <c r="C2299" t="inlineStr">
        <is>
          <t>CENTRE</t>
        </is>
      </c>
      <c r="D2299" t="inlineStr">
        <is>
          <t>IHS</t>
        </is>
      </c>
      <c r="E2299" t="inlineStr">
        <is>
          <t>Grid-Gen</t>
        </is>
      </c>
      <c r="F2299" t="inlineStr">
        <is>
          <t>CENTRE</t>
        </is>
      </c>
      <c r="G2299" t="inlineStr">
        <is>
          <t>Makenene</t>
        </is>
      </c>
      <c r="H2299" t="inlineStr">
        <is>
          <t>ZTE</t>
        </is>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inlineStr"/>
      <c r="AD2299" t="n">
        <v>0</v>
      </c>
      <c r="AE2299" t="n">
        <v>0</v>
      </c>
      <c r="AF2299" t="n">
        <v>0</v>
      </c>
      <c r="AG2299" t="n">
        <v>0</v>
      </c>
      <c r="AH2299" t="n">
        <v>0</v>
      </c>
      <c r="AI2299" t="inlineStr">
        <is>
          <t>Operationnel</t>
        </is>
      </c>
      <c r="AJ2299" t="inlineStr"/>
      <c r="AK2299" t="inlineStr">
        <is>
          <t>no impacts</t>
        </is>
      </c>
      <c r="AL2299" t="inlineStr">
        <is>
          <t>no impacts</t>
        </is>
      </c>
      <c r="AM2299" t="inlineStr">
        <is>
          <t>no impacts</t>
        </is>
      </c>
      <c r="AN2299" t="inlineStr">
        <is>
          <t>no impacts</t>
        </is>
      </c>
      <c r="AO2299" t="inlineStr"/>
      <c r="AP2299" t="inlineStr"/>
      <c r="AQ2299" t="inlineStr">
        <is>
          <t>CTR_081</t>
        </is>
      </c>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row>
    <row r="2300">
      <c r="A2300" t="inlineStr">
        <is>
          <t>Ngom</t>
        </is>
      </c>
      <c r="B2300" t="inlineStr">
        <is>
          <t>SUD_115</t>
        </is>
      </c>
      <c r="C2300" t="inlineStr">
        <is>
          <t>CENTRE</t>
        </is>
      </c>
      <c r="D2300" t="inlineStr"/>
      <c r="E2300" t="inlineStr"/>
      <c r="F2300" t="inlineStr">
        <is>
          <t>SUD</t>
        </is>
      </c>
      <c r="G2300" t="inlineStr">
        <is>
          <t>Ngom</t>
        </is>
      </c>
      <c r="H2300" t="inlineStr">
        <is>
          <t>ZTE</t>
        </is>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inlineStr"/>
      <c r="AD2300" t="n">
        <v>0</v>
      </c>
      <c r="AE2300" t="n">
        <v>0</v>
      </c>
      <c r="AF2300" t="n">
        <v>0</v>
      </c>
      <c r="AG2300" t="n">
        <v>0</v>
      </c>
      <c r="AH2300" t="n">
        <v>0</v>
      </c>
      <c r="AI2300" t="inlineStr">
        <is>
          <t>Operationnel</t>
        </is>
      </c>
      <c r="AJ2300" t="inlineStr"/>
      <c r="AK2300" t="inlineStr">
        <is>
          <t>no impacts</t>
        </is>
      </c>
      <c r="AL2300" t="inlineStr">
        <is>
          <t>no impacts</t>
        </is>
      </c>
      <c r="AM2300" t="inlineStr">
        <is>
          <t>no impacts</t>
        </is>
      </c>
      <c r="AN2300" t="inlineStr">
        <is>
          <t>no impacts</t>
        </is>
      </c>
      <c r="AO2300" t="inlineStr"/>
      <c r="AP2300" t="inlineStr"/>
      <c r="AQ2300" t="inlineStr">
        <is>
          <t>SUD_115</t>
        </is>
      </c>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row>
    <row r="2301">
      <c r="A2301" t="inlineStr">
        <is>
          <t>Loum-PHP</t>
        </is>
      </c>
      <c r="B2301" t="inlineStr">
        <is>
          <t>LIT_593</t>
        </is>
      </c>
      <c r="C2301" t="inlineStr">
        <is>
          <t>LITTORAL</t>
        </is>
      </c>
      <c r="D2301" t="inlineStr">
        <is>
          <t>CAMUSAT</t>
        </is>
      </c>
      <c r="E2301" t="inlineStr">
        <is>
          <t>Medium Grid + GE</t>
        </is>
      </c>
      <c r="F2301" t="inlineStr">
        <is>
          <t>LITTORAL</t>
        </is>
      </c>
      <c r="G2301" t="inlineStr">
        <is>
          <t>Loum</t>
        </is>
      </c>
      <c r="H2301" t="inlineStr">
        <is>
          <t>ZTE</t>
        </is>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inlineStr"/>
      <c r="AD2301" t="n">
        <v>0</v>
      </c>
      <c r="AE2301" t="n">
        <v>0</v>
      </c>
      <c r="AF2301" t="n">
        <v>0</v>
      </c>
      <c r="AG2301" t="n">
        <v>0</v>
      </c>
      <c r="AH2301" t="n">
        <v>0</v>
      </c>
      <c r="AI2301" t="inlineStr">
        <is>
          <t>Operationnel</t>
        </is>
      </c>
      <c r="AJ2301" t="inlineStr"/>
      <c r="AK2301" t="inlineStr">
        <is>
          <t>AKTIVCO</t>
        </is>
      </c>
      <c r="AL2301" t="inlineStr">
        <is>
          <t>POWER ISSUE</t>
        </is>
      </c>
      <c r="AM2301" t="inlineStr">
        <is>
          <t>AKTIVCO Defaut GE &amp; Power Cabinet</t>
        </is>
      </c>
      <c r="AN2301" t="inlineStr">
        <is>
          <t>PASSIVE</t>
        </is>
      </c>
      <c r="AO2301" t="inlineStr">
        <is>
          <t>(05/06/2026 ocm ran 18h): 06.05.26: Camusat: technician is managing</t>
        </is>
      </c>
      <c r="AP2301" t="inlineStr">
        <is>
          <t>: 06.05.26 : Camusat : technician is managing</t>
        </is>
      </c>
      <c r="AQ2301" t="inlineStr">
        <is>
          <t>LIT_593</t>
        </is>
      </c>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is>
          <t>(05/06/2026 ocm ran 18h): 06.05.26: Camusat: technician is managing</t>
        </is>
      </c>
      <c r="BH2301" t="inlineStr"/>
      <c r="BI2301" t="inlineStr"/>
      <c r="BJ2301" t="inlineStr"/>
      <c r="BK2301" t="inlineStr"/>
      <c r="BL2301" t="inlineStr"/>
      <c r="BM2301" t="inlineStr"/>
      <c r="BN2301" t="inlineStr"/>
      <c r="BO2301" t="inlineStr">
        <is>
          <t>LIT_593</t>
        </is>
      </c>
      <c r="BP2301" t="inlineStr"/>
      <c r="BQ2301" t="inlineStr">
        <is>
          <t>Solar-Gen-Lithium</t>
        </is>
      </c>
    </row>
    <row r="2302">
      <c r="A2302" t="inlineStr">
        <is>
          <t>Bafou-Dzinmezo</t>
        </is>
      </c>
      <c r="B2302" t="inlineStr">
        <is>
          <t>OST_254</t>
        </is>
      </c>
      <c r="C2302" t="inlineStr">
        <is>
          <t>OUEST</t>
        </is>
      </c>
      <c r="D2302" t="inlineStr">
        <is>
          <t>CAMUSAT</t>
        </is>
      </c>
      <c r="E2302" t="inlineStr">
        <is>
          <t>Hybrid Solar - S2</t>
        </is>
      </c>
      <c r="F2302" t="inlineStr">
        <is>
          <t>OUEST</t>
        </is>
      </c>
      <c r="G2302" t="inlineStr">
        <is>
          <t>Bafou</t>
        </is>
      </c>
      <c r="H2302" t="inlineStr">
        <is>
          <t>HUAWEI</t>
        </is>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inlineStr"/>
      <c r="AD2302" t="n">
        <v>0</v>
      </c>
      <c r="AE2302" t="n">
        <v>0</v>
      </c>
      <c r="AF2302" t="n">
        <v>0</v>
      </c>
      <c r="AG2302" t="n">
        <v>0</v>
      </c>
      <c r="AH2302" t="n">
        <v>0</v>
      </c>
      <c r="AI2302" t="inlineStr">
        <is>
          <t>Operationnel</t>
        </is>
      </c>
      <c r="AJ2302" t="inlineStr"/>
      <c r="AK2302" t="inlineStr">
        <is>
          <t>no impacts</t>
        </is>
      </c>
      <c r="AL2302" t="inlineStr">
        <is>
          <t>no impacts</t>
        </is>
      </c>
      <c r="AM2302" t="inlineStr">
        <is>
          <t>no impacts</t>
        </is>
      </c>
      <c r="AN2302" t="inlineStr">
        <is>
          <t>no impacts</t>
        </is>
      </c>
      <c r="AO2302" t="inlineStr"/>
      <c r="AP2302" t="inlineStr"/>
      <c r="AQ2302" t="inlineStr">
        <is>
          <t>OST_254</t>
        </is>
      </c>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is>
          <t>Grid-Gen</t>
        </is>
      </c>
    </row>
    <row r="2303">
      <c r="A2303" t="inlineStr">
        <is>
          <t>Awae-Metet</t>
        </is>
      </c>
      <c r="B2303" t="inlineStr">
        <is>
          <t>CTR_880</t>
        </is>
      </c>
      <c r="C2303" t="inlineStr">
        <is>
          <t>CENTRE</t>
        </is>
      </c>
      <c r="D2303" t="inlineStr">
        <is>
          <t>CAMUSAT</t>
        </is>
      </c>
      <c r="E2303" t="inlineStr">
        <is>
          <t>Good Grid + GE</t>
        </is>
      </c>
      <c r="F2303" t="inlineStr">
        <is>
          <t>CENTRE</t>
        </is>
      </c>
      <c r="G2303" t="inlineStr">
        <is>
          <t>Ebolmadzom</t>
        </is>
      </c>
      <c r="H2303" t="inlineStr">
        <is>
          <t>ZTE</t>
        </is>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inlineStr"/>
      <c r="AD2303" t="n">
        <v>0</v>
      </c>
      <c r="AE2303" t="n">
        <v>0</v>
      </c>
      <c r="AF2303" t="n">
        <v>0</v>
      </c>
      <c r="AG2303" t="n">
        <v>0</v>
      </c>
      <c r="AH2303" t="n">
        <v>0</v>
      </c>
      <c r="AI2303" t="inlineStr">
        <is>
          <t>Operationnel</t>
        </is>
      </c>
      <c r="AJ2303" t="inlineStr"/>
      <c r="AK2303" t="inlineStr">
        <is>
          <t>no impacts</t>
        </is>
      </c>
      <c r="AL2303" t="inlineStr">
        <is>
          <t>no impacts</t>
        </is>
      </c>
      <c r="AM2303" t="inlineStr">
        <is>
          <t>no impacts</t>
        </is>
      </c>
      <c r="AN2303" t="inlineStr">
        <is>
          <t>no impacts</t>
        </is>
      </c>
      <c r="AO2303" t="inlineStr"/>
      <c r="AP2303" t="inlineStr"/>
      <c r="AQ2303" t="inlineStr">
        <is>
          <t>CTR_880</t>
        </is>
      </c>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is>
          <t>Grid-Gen</t>
        </is>
      </c>
    </row>
    <row r="2304">
      <c r="A2304" t="inlineStr">
        <is>
          <t>Abouta-MTN</t>
        </is>
      </c>
      <c r="B2304" t="inlineStr">
        <is>
          <t>SUD_238</t>
        </is>
      </c>
      <c r="C2304" t="inlineStr">
        <is>
          <t>CENTRE</t>
        </is>
      </c>
      <c r="D2304" t="inlineStr">
        <is>
          <t>IHS</t>
        </is>
      </c>
      <c r="E2304" t="inlineStr">
        <is>
          <t>Solar-Grid-Gen-Lithium</t>
        </is>
      </c>
      <c r="F2304" t="inlineStr">
        <is>
          <t>SUD</t>
        </is>
      </c>
      <c r="G2304" t="inlineStr">
        <is>
          <t>Abouta</t>
        </is>
      </c>
      <c r="H2304" t="inlineStr">
        <is>
          <t>ZTE</t>
        </is>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inlineStr"/>
      <c r="AD2304" t="n">
        <v>0</v>
      </c>
      <c r="AE2304" t="n">
        <v>0</v>
      </c>
      <c r="AF2304" t="n">
        <v>0</v>
      </c>
      <c r="AG2304" t="n">
        <v>0</v>
      </c>
      <c r="AH2304" t="n">
        <v>0</v>
      </c>
      <c r="AI2304" t="inlineStr">
        <is>
          <t>Operationnel</t>
        </is>
      </c>
      <c r="AJ2304" t="inlineStr"/>
      <c r="AK2304" t="inlineStr">
        <is>
          <t>no impacts</t>
        </is>
      </c>
      <c r="AL2304" t="inlineStr">
        <is>
          <t>no impacts</t>
        </is>
      </c>
      <c r="AM2304" t="inlineStr">
        <is>
          <t>no impacts</t>
        </is>
      </c>
      <c r="AN2304" t="inlineStr">
        <is>
          <t>no impacts</t>
        </is>
      </c>
      <c r="AO2304" t="inlineStr"/>
      <c r="AP2304" t="inlineStr"/>
      <c r="AQ2304" t="inlineStr">
        <is>
          <t>SUD_238</t>
        </is>
      </c>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is>
          <t>SUD_238</t>
        </is>
      </c>
      <c r="BQ2304" t="inlineStr">
        <is>
          <t>Grid-Gen</t>
        </is>
      </c>
    </row>
    <row r="2305">
      <c r="A2305" t="inlineStr">
        <is>
          <t>Tongo-Ngandima-IHS</t>
        </is>
      </c>
      <c r="B2305" t="inlineStr">
        <is>
          <t>EST_116</t>
        </is>
      </c>
      <c r="C2305" t="inlineStr">
        <is>
          <t>CENTRE</t>
        </is>
      </c>
      <c r="D2305" t="inlineStr">
        <is>
          <t>IHS</t>
        </is>
      </c>
      <c r="E2305" t="inlineStr">
        <is>
          <t>Hybrid-Gen</t>
        </is>
      </c>
      <c r="F2305" t="inlineStr">
        <is>
          <t>EST</t>
        </is>
      </c>
      <c r="G2305" t="inlineStr">
        <is>
          <t>Tongo-Ngandima</t>
        </is>
      </c>
      <c r="H2305" t="inlineStr">
        <is>
          <t>NOKIA</t>
        </is>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inlineStr"/>
      <c r="AD2305" t="n">
        <v>0</v>
      </c>
      <c r="AE2305" t="n">
        <v>0</v>
      </c>
      <c r="AF2305" t="n">
        <v>0</v>
      </c>
      <c r="AG2305" t="n">
        <v>0</v>
      </c>
      <c r="AH2305" t="n">
        <v>0</v>
      </c>
      <c r="AI2305" t="inlineStr">
        <is>
          <t>Operationnel</t>
        </is>
      </c>
      <c r="AJ2305" t="inlineStr"/>
      <c r="AK2305" t="inlineStr">
        <is>
          <t>no impacts</t>
        </is>
      </c>
      <c r="AL2305" t="inlineStr">
        <is>
          <t>no impacts</t>
        </is>
      </c>
      <c r="AM2305" t="inlineStr">
        <is>
          <t>no impacts</t>
        </is>
      </c>
      <c r="AN2305" t="inlineStr">
        <is>
          <t>no impacts</t>
        </is>
      </c>
      <c r="AO2305" t="inlineStr"/>
      <c r="AP2305" t="inlineStr"/>
      <c r="AQ2305" t="inlineStr">
        <is>
          <t>EST_116</t>
        </is>
      </c>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is>
          <t>EST_116</t>
        </is>
      </c>
      <c r="BQ2305" t="inlineStr"/>
    </row>
    <row r="2306">
      <c r="A2306" t="inlineStr">
        <is>
          <t>Dibang</t>
        </is>
      </c>
      <c r="B2306" t="inlineStr">
        <is>
          <t>CTR_204</t>
        </is>
      </c>
      <c r="C2306" t="inlineStr">
        <is>
          <t>CENTRE</t>
        </is>
      </c>
      <c r="D2306" t="inlineStr">
        <is>
          <t>IHS</t>
        </is>
      </c>
      <c r="E2306" t="inlineStr">
        <is>
          <t>Grid-Gen</t>
        </is>
      </c>
      <c r="F2306" t="inlineStr">
        <is>
          <t>CENTRE</t>
        </is>
      </c>
      <c r="G2306" t="inlineStr">
        <is>
          <t>Dibang</t>
        </is>
      </c>
      <c r="H2306" t="inlineStr">
        <is>
          <t>ZTE</t>
        </is>
      </c>
      <c r="I2306" t="n">
        <v>0</v>
      </c>
      <c r="J2306" t="n">
        <v>0</v>
      </c>
      <c r="K2306" t="n">
        <v>0</v>
      </c>
      <c r="L2306" t="n">
        <v>0</v>
      </c>
      <c r="M2306" t="n">
        <v>0</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inlineStr"/>
      <c r="AD2306" t="n">
        <v>0</v>
      </c>
      <c r="AE2306" t="n">
        <v>0</v>
      </c>
      <c r="AF2306" t="n">
        <v>0</v>
      </c>
      <c r="AG2306" t="n">
        <v>0</v>
      </c>
      <c r="AH2306" t="n">
        <v>0</v>
      </c>
      <c r="AI2306" t="inlineStr">
        <is>
          <t>Operationnel</t>
        </is>
      </c>
      <c r="AJ2306" t="inlineStr"/>
      <c r="AK2306" t="inlineStr">
        <is>
          <t>no impacts</t>
        </is>
      </c>
      <c r="AL2306" t="inlineStr">
        <is>
          <t>no impacts</t>
        </is>
      </c>
      <c r="AM2306" t="inlineStr">
        <is>
          <t>no impacts</t>
        </is>
      </c>
      <c r="AN2306" t="inlineStr">
        <is>
          <t>no impacts</t>
        </is>
      </c>
      <c r="AO2306" t="inlineStr"/>
      <c r="AP2306" t="inlineStr"/>
      <c r="AQ2306" t="inlineStr">
        <is>
          <t>CTR_204</t>
        </is>
      </c>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row>
    <row r="2307">
      <c r="A2307" t="inlineStr">
        <is>
          <t>Mbandjock-II</t>
        </is>
      </c>
      <c r="B2307" t="inlineStr">
        <is>
          <t>CTR_510</t>
        </is>
      </c>
      <c r="C2307" t="inlineStr">
        <is>
          <t>CENTRE</t>
        </is>
      </c>
      <c r="D2307" t="inlineStr">
        <is>
          <t>CAMUSAT</t>
        </is>
      </c>
      <c r="E2307" t="inlineStr">
        <is>
          <t>Good Grid no GE - 8h</t>
        </is>
      </c>
      <c r="F2307" t="inlineStr">
        <is>
          <t>CENTRE</t>
        </is>
      </c>
      <c r="G2307" t="inlineStr">
        <is>
          <t>Mbandjock</t>
        </is>
      </c>
      <c r="H2307" t="inlineStr">
        <is>
          <t>ZTE</t>
        </is>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inlineStr"/>
      <c r="AD2307" t="n">
        <v>0</v>
      </c>
      <c r="AE2307" t="n">
        <v>0</v>
      </c>
      <c r="AF2307" t="n">
        <v>0</v>
      </c>
      <c r="AG2307" t="n">
        <v>0</v>
      </c>
      <c r="AH2307" t="n">
        <v>0</v>
      </c>
      <c r="AI2307" t="inlineStr">
        <is>
          <t>Operationnel</t>
        </is>
      </c>
      <c r="AJ2307" t="inlineStr"/>
      <c r="AK2307" t="inlineStr">
        <is>
          <t>no impacts</t>
        </is>
      </c>
      <c r="AL2307" t="inlineStr">
        <is>
          <t>no impacts</t>
        </is>
      </c>
      <c r="AM2307" t="inlineStr">
        <is>
          <t>no impacts</t>
        </is>
      </c>
      <c r="AN2307" t="inlineStr">
        <is>
          <t>no impacts</t>
        </is>
      </c>
      <c r="AO2307" t="inlineStr"/>
      <c r="AP2307" t="inlineStr"/>
      <c r="AQ2307" t="inlineStr">
        <is>
          <t>CTR_510</t>
        </is>
      </c>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row>
    <row r="2308">
      <c r="A2308" t="inlineStr">
        <is>
          <t>Djohong</t>
        </is>
      </c>
      <c r="B2308" t="inlineStr">
        <is>
          <t>ADM_022</t>
        </is>
      </c>
      <c r="C2308" t="inlineStr">
        <is>
          <t>ADAMAOUA</t>
        </is>
      </c>
      <c r="D2308" t="inlineStr">
        <is>
          <t>IHS</t>
        </is>
      </c>
      <c r="E2308" t="inlineStr">
        <is>
          <t>Solar-Gen</t>
        </is>
      </c>
      <c r="F2308" t="inlineStr">
        <is>
          <t>ADAMAOUA</t>
        </is>
      </c>
      <c r="G2308" t="inlineStr">
        <is>
          <t>Djohong</t>
        </is>
      </c>
      <c r="H2308" t="inlineStr">
        <is>
          <t>HUAWEI</t>
        </is>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inlineStr"/>
      <c r="AD2308" t="n">
        <v>0</v>
      </c>
      <c r="AE2308" t="n">
        <v>0</v>
      </c>
      <c r="AF2308" t="n">
        <v>0</v>
      </c>
      <c r="AG2308" t="n">
        <v>0</v>
      </c>
      <c r="AH2308" t="n">
        <v>0</v>
      </c>
      <c r="AI2308" t="inlineStr">
        <is>
          <t>Operationnel</t>
        </is>
      </c>
      <c r="AJ2308" t="inlineStr"/>
      <c r="AK2308" t="inlineStr">
        <is>
          <t>no impacts</t>
        </is>
      </c>
      <c r="AL2308" t="inlineStr">
        <is>
          <t>no impacts</t>
        </is>
      </c>
      <c r="AM2308" t="inlineStr">
        <is>
          <t>no impacts</t>
        </is>
      </c>
      <c r="AN2308" t="inlineStr">
        <is>
          <t>no impacts</t>
        </is>
      </c>
      <c r="AO2308" t="inlineStr"/>
      <c r="AP2308" t="inlineStr"/>
      <c r="AQ2308" t="inlineStr">
        <is>
          <t>ADM_022</t>
        </is>
      </c>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is>
          <t>ADM_022</t>
        </is>
      </c>
      <c r="BQ2308" t="inlineStr">
        <is>
          <t>Solar-AER-Gen</t>
        </is>
      </c>
    </row>
    <row r="2309">
      <c r="A2309" t="inlineStr">
        <is>
          <t>Ke-Eke-MTN</t>
        </is>
      </c>
      <c r="B2309" t="inlineStr">
        <is>
          <t>SUD_255</t>
        </is>
      </c>
      <c r="C2309" t="inlineStr">
        <is>
          <t>CENTRE</t>
        </is>
      </c>
      <c r="D2309" t="inlineStr">
        <is>
          <t>IHS</t>
        </is>
      </c>
      <c r="E2309" t="inlineStr">
        <is>
          <t>Grid-Gen</t>
        </is>
      </c>
      <c r="F2309" t="inlineStr">
        <is>
          <t>SUD</t>
        </is>
      </c>
      <c r="G2309" t="inlineStr">
        <is>
          <t>Ke-Eke</t>
        </is>
      </c>
      <c r="H2309" t="inlineStr">
        <is>
          <t>ZTE</t>
        </is>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inlineStr"/>
      <c r="AD2309" t="n">
        <v>0</v>
      </c>
      <c r="AE2309" t="n">
        <v>0</v>
      </c>
      <c r="AF2309" t="n">
        <v>0</v>
      </c>
      <c r="AG2309" t="n">
        <v>0</v>
      </c>
      <c r="AH2309" t="n">
        <v>0</v>
      </c>
      <c r="AI2309" t="inlineStr">
        <is>
          <t>Operationnel</t>
        </is>
      </c>
      <c r="AJ2309" t="inlineStr"/>
      <c r="AK2309" t="inlineStr">
        <is>
          <t>no impacts</t>
        </is>
      </c>
      <c r="AL2309" t="inlineStr">
        <is>
          <t>no impacts</t>
        </is>
      </c>
      <c r="AM2309" t="inlineStr">
        <is>
          <t>no impacts</t>
        </is>
      </c>
      <c r="AN2309" t="inlineStr">
        <is>
          <t>no impacts</t>
        </is>
      </c>
      <c r="AO2309" t="inlineStr"/>
      <c r="AP2309" t="inlineStr"/>
      <c r="AQ2309" t="inlineStr">
        <is>
          <t>SUD_255</t>
        </is>
      </c>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is>
          <t>SUD_255</t>
        </is>
      </c>
      <c r="BQ2309" t="inlineStr">
        <is>
          <t>Grid-Gen</t>
        </is>
      </c>
    </row>
    <row r="2310">
      <c r="A2310" t="inlineStr">
        <is>
          <t>Nkondjock-MTN</t>
        </is>
      </c>
      <c r="B2310" t="inlineStr">
        <is>
          <t>LIT_239</t>
        </is>
      </c>
      <c r="C2310" t="inlineStr">
        <is>
          <t>LITTORAL</t>
        </is>
      </c>
      <c r="D2310" t="inlineStr">
        <is>
          <t>IHS</t>
        </is>
      </c>
      <c r="E2310" t="inlineStr">
        <is>
          <t>Grid-Gen</t>
        </is>
      </c>
      <c r="F2310" t="inlineStr">
        <is>
          <t>LITTORAL</t>
        </is>
      </c>
      <c r="G2310" t="inlineStr">
        <is>
          <t>Nkondjock</t>
        </is>
      </c>
      <c r="H2310" t="inlineStr">
        <is>
          <t>ZTE</t>
        </is>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inlineStr"/>
      <c r="AD2310" t="n">
        <v>0</v>
      </c>
      <c r="AE2310" t="n">
        <v>0</v>
      </c>
      <c r="AF2310" t="n">
        <v>0</v>
      </c>
      <c r="AG2310" t="n">
        <v>0</v>
      </c>
      <c r="AH2310" t="n">
        <v>0</v>
      </c>
      <c r="AI2310" t="inlineStr">
        <is>
          <t>Operationnel</t>
        </is>
      </c>
      <c r="AJ2310" t="inlineStr"/>
      <c r="AK2310" t="inlineStr">
        <is>
          <t>no impacts</t>
        </is>
      </c>
      <c r="AL2310" t="inlineStr">
        <is>
          <t>no impacts</t>
        </is>
      </c>
      <c r="AM2310" t="inlineStr">
        <is>
          <t>no impacts</t>
        </is>
      </c>
      <c r="AN2310" t="inlineStr">
        <is>
          <t>no impacts</t>
        </is>
      </c>
      <c r="AO2310" t="inlineStr"/>
      <c r="AP2310" t="inlineStr"/>
      <c r="AQ2310" t="inlineStr">
        <is>
          <t>LIT_239</t>
        </is>
      </c>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is>
          <t>LIT_239</t>
        </is>
      </c>
      <c r="BQ2310" t="inlineStr">
        <is>
          <t>Grid-Gen</t>
        </is>
      </c>
    </row>
    <row r="2311">
      <c r="A2311" t="inlineStr">
        <is>
          <t>Ekabita-Essele</t>
        </is>
      </c>
      <c r="B2311" t="inlineStr">
        <is>
          <t>CTR_437</t>
        </is>
      </c>
      <c r="C2311" t="inlineStr">
        <is>
          <t>CENTRE</t>
        </is>
      </c>
      <c r="D2311" t="inlineStr">
        <is>
          <t>IHS</t>
        </is>
      </c>
      <c r="E2311" t="inlineStr">
        <is>
          <t>Grid-Gen</t>
        </is>
      </c>
      <c r="F2311" t="inlineStr">
        <is>
          <t>CENTRE</t>
        </is>
      </c>
      <c r="G2311" t="inlineStr">
        <is>
          <t>Ekabita-Essele</t>
        </is>
      </c>
      <c r="H2311" t="inlineStr">
        <is>
          <t>ZTE</t>
        </is>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inlineStr"/>
      <c r="AD2311" t="n">
        <v>0</v>
      </c>
      <c r="AE2311" t="n">
        <v>0</v>
      </c>
      <c r="AF2311" t="n">
        <v>0</v>
      </c>
      <c r="AG2311" t="n">
        <v>0</v>
      </c>
      <c r="AH2311" t="n">
        <v>0</v>
      </c>
      <c r="AI2311" t="inlineStr">
        <is>
          <t>Operationnel</t>
        </is>
      </c>
      <c r="AJ2311" t="inlineStr"/>
      <c r="AK2311" t="inlineStr">
        <is>
          <t>no impacts</t>
        </is>
      </c>
      <c r="AL2311" t="inlineStr">
        <is>
          <t>no impacts</t>
        </is>
      </c>
      <c r="AM2311" t="inlineStr">
        <is>
          <t>no impacts</t>
        </is>
      </c>
      <c r="AN2311" t="inlineStr">
        <is>
          <t>no impacts</t>
        </is>
      </c>
      <c r="AO2311" t="inlineStr"/>
      <c r="AP2311" t="inlineStr"/>
      <c r="AQ2311" t="inlineStr">
        <is>
          <t>CTR_437</t>
        </is>
      </c>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is>
          <t>CTR_437</t>
        </is>
      </c>
      <c r="BQ2311" t="inlineStr">
        <is>
          <t>Solar AER-Gen-Lithium</t>
        </is>
      </c>
    </row>
    <row r="2312">
      <c r="A2312" t="inlineStr">
        <is>
          <t>Nkometou-Razel</t>
        </is>
      </c>
      <c r="B2312" t="inlineStr">
        <is>
          <t>CTR_825</t>
        </is>
      </c>
      <c r="C2312" t="inlineStr">
        <is>
          <t>CENTRE</t>
        </is>
      </c>
      <c r="D2312" t="inlineStr">
        <is>
          <t>CAMUSAT</t>
        </is>
      </c>
      <c r="E2312" t="inlineStr">
        <is>
          <t>Hybrid Solar - S3</t>
        </is>
      </c>
      <c r="F2312" t="inlineStr">
        <is>
          <t>CENTRE</t>
        </is>
      </c>
      <c r="G2312" t="inlineStr">
        <is>
          <t>Nkometou</t>
        </is>
      </c>
      <c r="H2312" t="inlineStr">
        <is>
          <t>ZTE</t>
        </is>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inlineStr"/>
      <c r="AD2312" t="n">
        <v>0</v>
      </c>
      <c r="AE2312" t="n">
        <v>0</v>
      </c>
      <c r="AF2312" t="n">
        <v>0</v>
      </c>
      <c r="AG2312" t="n">
        <v>0</v>
      </c>
      <c r="AH2312" t="n">
        <v>0</v>
      </c>
      <c r="AI2312" t="inlineStr">
        <is>
          <t>Operationnel</t>
        </is>
      </c>
      <c r="AJ2312" t="inlineStr"/>
      <c r="AK2312" t="inlineStr">
        <is>
          <t>no impacts</t>
        </is>
      </c>
      <c r="AL2312" t="inlineStr">
        <is>
          <t>no impacts</t>
        </is>
      </c>
      <c r="AM2312" t="inlineStr">
        <is>
          <t>no impacts</t>
        </is>
      </c>
      <c r="AN2312" t="inlineStr">
        <is>
          <t>no impacts</t>
        </is>
      </c>
      <c r="AO2312" t="inlineStr"/>
      <c r="AP2312" t="inlineStr"/>
      <c r="AQ2312" t="inlineStr">
        <is>
          <t>CTR_825</t>
        </is>
      </c>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row>
    <row r="2313">
      <c r="A2313" t="inlineStr">
        <is>
          <t>Yegeassi</t>
        </is>
      </c>
      <c r="B2313" t="inlineStr">
        <is>
          <t>CTR_770</t>
        </is>
      </c>
      <c r="C2313" t="inlineStr">
        <is>
          <t>CENTRE</t>
        </is>
      </c>
      <c r="D2313" t="inlineStr">
        <is>
          <t>CAMUSAT</t>
        </is>
      </c>
      <c r="E2313" t="inlineStr">
        <is>
          <t>Hybrid Solar - S1</t>
        </is>
      </c>
      <c r="F2313" t="inlineStr">
        <is>
          <t>CENTRE</t>
        </is>
      </c>
      <c r="G2313" t="inlineStr">
        <is>
          <t>Yegeassi</t>
        </is>
      </c>
      <c r="H2313" t="inlineStr">
        <is>
          <t>ZTE</t>
        </is>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inlineStr"/>
      <c r="AD2313" t="n">
        <v>0</v>
      </c>
      <c r="AE2313" t="n">
        <v>0</v>
      </c>
      <c r="AF2313" t="n">
        <v>0</v>
      </c>
      <c r="AG2313" t="n">
        <v>0</v>
      </c>
      <c r="AH2313" t="n">
        <v>0</v>
      </c>
      <c r="AI2313" t="inlineStr">
        <is>
          <t>Operationnel</t>
        </is>
      </c>
      <c r="AJ2313" t="inlineStr"/>
      <c r="AK2313" t="inlineStr">
        <is>
          <t>SPARE-ISSUE</t>
        </is>
      </c>
      <c r="AL2313" t="inlineStr">
        <is>
          <t>SPARE-ISSUE</t>
        </is>
      </c>
      <c r="AM2313" t="inlineStr">
        <is>
          <t>SPARE-ISSUE</t>
        </is>
      </c>
      <c r="AN2313" t="inlineStr">
        <is>
          <t>SPARE-ISSUE</t>
        </is>
      </c>
      <c r="AO2313" t="inlineStr">
        <is>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AP2313" t="inlineStr">
        <is>
          <t>: 06.05.2026 : Chassis 3DB18485EA faulty et pas disponible, commande passée à OCM 05.05.26 : Chassis faulty et pas disponible au WH de Yaoundé, vérification dans les autres WH en cours 04.05.2026 : Spare Disponible a Yde. Recuperation des spare en Cours au WH par le FME et il se rendra sur site apres ETA=13H - FME sur site et travaux en cours 03.05.2026 : Carte MPT-ACC recue et remplacee mais site toujours down. Apres Investigation, il s'avere que le Chassis et l'OD auraient pris un Coup. Commande en Cours 03.05.2026 : Cart Disponible a Nanga-Eboko Expedition ce Jour ETD=03.05.2026 16H 02.05.2026 : Apres remplacement et Configuration de la Micro sD, le FME supporte par le BO TX Du Bois font le constat que la carte MPT-ACC esty faulty. Verification de la disponibilite de la spare en cours. Update ASAP 02.05.2026 : FME Sur site remplacement de la micro sD en cours avec le BO TX 01.05.2026 : Carte Micro sD Faulty Command en Cours 01.05.2026 : Relance du FME Synphorien en cour 30.04.26 : Besoin d'un FME sur site pour vérifier le statut du MPR; ; FME Totat activé pour investigations, update ASAP 30/04/2026 CAMUSAT : FME is on the way ETA 16H.;.; : 06.05.2026 : Chassis 3DB18485EA faulty et pas disponible, commande passée à OCM 05.05.26 : Chassis faulty et pas disponible au WH de Yaoundé, vérification dans les autres WH en cours 04.05.2026 : Spare Disponible a Yde. Recuperation des spare en Cours au WH par le FME et il se rendra sur site apres ETA=13H - FME sur site et travaux en cours 03.05.2026 : Carte MPT-ACC recue et remplacee mais site toujours down. Apres Investigation, il s'avere que le Chassis et l'OD auraient pris un Coup. Commande en Cours 03.05.2026 : Cart Disponible a Nanga-Eboko Expedition ce Jour ETD=03.05.2026 16H 02.05.2026 : Apres remplacement et Configuration de la Micro sD, le FME supporte par le BO TX Du Bois font le constat que la carte MPT-ACC esty faulty. Verification de la disponibilite de la spare en cours. Update ASAP 02.05.2026 : FME Sur site remplacement de la micro sD en cours avec le BO TX 01.05.2026 : Carte Micro sD Faulty Command en Cours 01.05.2026 : Relance du FME Synphorien en cour 30.04.26 : Besoin d'un FME sur site pour vérifier le statut du MPR; ; FME Totat activé pour investigations, update ASAP 30/04/2026 CAMUSAT : FME is on the way ETA 16H.;.; : 06.05.2026 : Chassis 3DB18485EA faulty et pas disponible, commande passée à OCM 05.05.26 : Chassis faulty et pas disponible au WH de Yaoundé, vérification dans les autres WH en cours 04.05.2026 : Spare Disponible a Yde. Recuperation des spare en Cours au WH par le FME et il se rendra sur site apres ETA=13H - FME sur site et travaux en cours 03.05.2026 : Carte MPT-ACC recue et remplacee mais site toujours down. Apres Investigation, il s'avere que le Chassis et l'OD auraient pris un Coup. Commande en Cours 03.05.2026 : Cart Disponible a Nanga-Eboko Expedition ce Jour ETD=03.05.2026 16H 02.05.2026 : Apres remplacement et Configuration de la Micro sD, le FME supporte par le BO TX Du Bois font le constat que la carte MPT-ACC esty faulty. Verification de la disponibilite de la spare en cours. Update ASAP 02.05.2026 : FME Sur site remplacement de la micro sD en cours avec le BO TX 01.05.2026 : Carte Micro sD Faulty Command en Cours 01.05.2026 : Relance du FME Synphorien en cour 30.04.26 : Besoin d'un FME sur site pour vérifier le statut du MPR; ; FME Totat activé pour investigations, update ASAP 30/04/2026 CAMUSAT : FME is on the way ETA 16H</t>
        </is>
      </c>
      <c r="AQ2313" t="inlineStr">
        <is>
          <t>CTR_770</t>
        </is>
      </c>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is>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BH2313" t="inlineStr">
        <is>
          <t>(05/06/2026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BI2313" t="inlineStr">
        <is>
          <t>(05/06/2026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BJ2313" t="inlineStr"/>
      <c r="BK2313" t="inlineStr"/>
      <c r="BL2313" t="inlineStr"/>
      <c r="BM2313" t="inlineStr"/>
      <c r="BN2313" t="inlineStr"/>
      <c r="BO2313" t="inlineStr"/>
      <c r="BP2313" t="inlineStr"/>
      <c r="BQ2313" t="inlineStr">
        <is>
          <t>Grid-Gen</t>
        </is>
      </c>
    </row>
    <row r="2314">
      <c r="A2314" t="inlineStr">
        <is>
          <t>Abang-Minko-IHS</t>
        </is>
      </c>
      <c r="B2314" t="inlineStr">
        <is>
          <t>SUD_044</t>
        </is>
      </c>
      <c r="C2314" t="inlineStr">
        <is>
          <t>CENTRE</t>
        </is>
      </c>
      <c r="D2314" t="inlineStr">
        <is>
          <t>IHS</t>
        </is>
      </c>
      <c r="E2314" t="inlineStr">
        <is>
          <t>Solar-Grid-Gen</t>
        </is>
      </c>
      <c r="F2314" t="inlineStr">
        <is>
          <t>SUD</t>
        </is>
      </c>
      <c r="G2314" t="inlineStr">
        <is>
          <t>Abang-Minko</t>
        </is>
      </c>
      <c r="H2314" t="inlineStr">
        <is>
          <t>ZTE</t>
        </is>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inlineStr"/>
      <c r="AD2314" t="n">
        <v>0</v>
      </c>
      <c r="AE2314" t="n">
        <v>0</v>
      </c>
      <c r="AF2314" t="n">
        <v>0</v>
      </c>
      <c r="AG2314" t="n">
        <v>0</v>
      </c>
      <c r="AH2314" t="n">
        <v>0</v>
      </c>
      <c r="AI2314" t="inlineStr">
        <is>
          <t>Operationnel</t>
        </is>
      </c>
      <c r="AJ2314" t="inlineStr"/>
      <c r="AK2314" t="inlineStr">
        <is>
          <t>no impacts</t>
        </is>
      </c>
      <c r="AL2314" t="inlineStr">
        <is>
          <t>no impacts</t>
        </is>
      </c>
      <c r="AM2314" t="inlineStr">
        <is>
          <t>no impacts</t>
        </is>
      </c>
      <c r="AN2314" t="inlineStr">
        <is>
          <t>no impacts</t>
        </is>
      </c>
      <c r="AO2314" t="inlineStr"/>
      <c r="AP2314" t="inlineStr"/>
      <c r="AQ2314" t="inlineStr">
        <is>
          <t>SUD_044</t>
        </is>
      </c>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is>
          <t>SUD_044</t>
        </is>
      </c>
      <c r="BQ2314" t="inlineStr">
        <is>
          <t>Grid-Gen</t>
        </is>
      </c>
    </row>
    <row r="2315">
      <c r="A2315" t="inlineStr">
        <is>
          <t>Bazou</t>
        </is>
      </c>
      <c r="B2315" t="inlineStr">
        <is>
          <t>OST_037</t>
        </is>
      </c>
      <c r="C2315" t="inlineStr">
        <is>
          <t>OUEST</t>
        </is>
      </c>
      <c r="D2315" t="inlineStr">
        <is>
          <t>IHS</t>
        </is>
      </c>
      <c r="E2315" t="inlineStr">
        <is>
          <t>Grid-Gen</t>
        </is>
      </c>
      <c r="F2315" t="inlineStr">
        <is>
          <t>OUEST</t>
        </is>
      </c>
      <c r="G2315" t="inlineStr">
        <is>
          <t>Bazou</t>
        </is>
      </c>
      <c r="H2315" t="inlineStr">
        <is>
          <t>HUAWEI</t>
        </is>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inlineStr"/>
      <c r="AD2315" t="n">
        <v>0</v>
      </c>
      <c r="AE2315" t="n">
        <v>0</v>
      </c>
      <c r="AF2315" t="n">
        <v>0</v>
      </c>
      <c r="AG2315" t="n">
        <v>0</v>
      </c>
      <c r="AH2315" t="n">
        <v>0</v>
      </c>
      <c r="AI2315" t="inlineStr">
        <is>
          <t>Operationnel</t>
        </is>
      </c>
      <c r="AJ2315" t="inlineStr"/>
      <c r="AK2315" t="inlineStr">
        <is>
          <t>no impacts</t>
        </is>
      </c>
      <c r="AL2315" t="inlineStr">
        <is>
          <t>no impacts</t>
        </is>
      </c>
      <c r="AM2315" t="inlineStr">
        <is>
          <t>no impacts</t>
        </is>
      </c>
      <c r="AN2315" t="inlineStr">
        <is>
          <t>no impacts</t>
        </is>
      </c>
      <c r="AO2315" t="inlineStr"/>
      <c r="AP2315" t="inlineStr"/>
      <c r="AQ2315" t="inlineStr">
        <is>
          <t>OST_037</t>
        </is>
      </c>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is>
          <t>OST_037</t>
        </is>
      </c>
      <c r="BQ2315" t="inlineStr"/>
    </row>
    <row r="2316">
      <c r="A2316" t="inlineStr">
        <is>
          <t>Efok</t>
        </is>
      </c>
      <c r="B2316" t="inlineStr">
        <is>
          <t>CTR_221</t>
        </is>
      </c>
      <c r="C2316" t="inlineStr">
        <is>
          <t>CENTRE</t>
        </is>
      </c>
      <c r="D2316" t="inlineStr">
        <is>
          <t>IHS</t>
        </is>
      </c>
      <c r="E2316" t="inlineStr">
        <is>
          <t>Grid-Gen</t>
        </is>
      </c>
      <c r="F2316" t="inlineStr">
        <is>
          <t>CENTRE</t>
        </is>
      </c>
      <c r="G2316" t="inlineStr">
        <is>
          <t>Efok</t>
        </is>
      </c>
      <c r="H2316" t="inlineStr">
        <is>
          <t>ZTE</t>
        </is>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inlineStr"/>
      <c r="AD2316" t="n">
        <v>0</v>
      </c>
      <c r="AE2316" t="n">
        <v>0</v>
      </c>
      <c r="AF2316" t="n">
        <v>0</v>
      </c>
      <c r="AG2316" t="n">
        <v>0</v>
      </c>
      <c r="AH2316" t="n">
        <v>0</v>
      </c>
      <c r="AI2316" t="inlineStr">
        <is>
          <t>Operationnel</t>
        </is>
      </c>
      <c r="AJ2316" t="inlineStr"/>
      <c r="AK2316" t="inlineStr">
        <is>
          <t>no impacts</t>
        </is>
      </c>
      <c r="AL2316" t="inlineStr">
        <is>
          <t>no impacts</t>
        </is>
      </c>
      <c r="AM2316" t="inlineStr">
        <is>
          <t>no impacts</t>
        </is>
      </c>
      <c r="AN2316" t="inlineStr">
        <is>
          <t>no impacts</t>
        </is>
      </c>
      <c r="AO2316" t="inlineStr"/>
      <c r="AP2316" t="inlineStr"/>
      <c r="AQ2316" t="inlineStr">
        <is>
          <t>CTR_221</t>
        </is>
      </c>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is>
          <t>CTR_221</t>
        </is>
      </c>
      <c r="BQ2316" t="inlineStr">
        <is>
          <t>Grid-Gen</t>
        </is>
      </c>
    </row>
    <row r="2317">
      <c r="A2317" t="inlineStr">
        <is>
          <t>Mintom-MTN</t>
        </is>
      </c>
      <c r="B2317" t="inlineStr">
        <is>
          <t>SUD_246</t>
        </is>
      </c>
      <c r="C2317" t="inlineStr">
        <is>
          <t>CENTRE</t>
        </is>
      </c>
      <c r="D2317" t="inlineStr">
        <is>
          <t>IHS</t>
        </is>
      </c>
      <c r="E2317" t="inlineStr">
        <is>
          <t>Solar-Gen-Lithium</t>
        </is>
      </c>
      <c r="F2317" t="inlineStr">
        <is>
          <t>SUD</t>
        </is>
      </c>
      <c r="G2317" t="inlineStr">
        <is>
          <t>Mintom</t>
        </is>
      </c>
      <c r="H2317" t="inlineStr">
        <is>
          <t>ZTE</t>
        </is>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inlineStr"/>
      <c r="AD2317" t="n">
        <v>0</v>
      </c>
      <c r="AE2317" t="n">
        <v>0</v>
      </c>
      <c r="AF2317" t="n">
        <v>0</v>
      </c>
      <c r="AG2317" t="n">
        <v>0</v>
      </c>
      <c r="AH2317" t="n">
        <v>0</v>
      </c>
      <c r="AI2317" t="inlineStr">
        <is>
          <t>Operationnel</t>
        </is>
      </c>
      <c r="AJ2317" t="inlineStr"/>
      <c r="AK2317" t="inlineStr">
        <is>
          <t>no impacts</t>
        </is>
      </c>
      <c r="AL2317" t="inlineStr">
        <is>
          <t>no impacts</t>
        </is>
      </c>
      <c r="AM2317" t="inlineStr">
        <is>
          <t>no impacts</t>
        </is>
      </c>
      <c r="AN2317" t="inlineStr">
        <is>
          <t>no impacts</t>
        </is>
      </c>
      <c r="AO2317" t="inlineStr">
        <is>
          <t>(05/06/2026  groupe whatsapp incident): impacted by   SUD_246_Z_Mintom-MTN(SUD-246), A determiner , sans action..;..;(05/06/2026  cell zte): 06/05/2026 : Need BO TX analysis  || Feedback BO TX: FME should go on site check power and antenna line</t>
        </is>
      </c>
      <c r="AP2317" t="inlineStr">
        <is>
          <t>05/06/2026 groupe whatsapp incident) : impacted by SUD_246_Z_Mintom-MTN(SUD-246), A determiner , sans action.;.;(05/06/2026 cell zte) : 06/05/2026 : Need BO TX analysis || Feedback BO TX : FME should go on site check power and antenna line</t>
        </is>
      </c>
      <c r="AQ2317" t="inlineStr">
        <is>
          <t>SUD_246</t>
        </is>
      </c>
      <c r="AR2317" t="inlineStr">
        <is>
          <t xml:space="preserve"> impacted by   SUD_246_Z_Mintom-MTN(SUD-246)</t>
        </is>
      </c>
      <c r="AS2317" t="inlineStr">
        <is>
          <t>(05/06/2026  groupe whatsapp incident): impacted by   SUD_246_Z_Mintom-MTN(SUD-246), A determiner , sans action</t>
        </is>
      </c>
      <c r="AT2317" t="inlineStr"/>
      <c r="AU2317" t="inlineStr"/>
      <c r="AV2317" t="inlineStr"/>
      <c r="AW2317" t="inlineStr"/>
      <c r="AX2317" t="inlineStr"/>
      <c r="AY2317" t="inlineStr"/>
      <c r="AZ2317" t="inlineStr"/>
      <c r="BA2317" t="inlineStr"/>
      <c r="BB2317" t="inlineStr">
        <is>
          <t>(05/06/2026  cell zte): 06/05/2026 : Need BO TX analysis  || Feedback BO TX: FME should go on site check power and antenna line</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is>
          <t>SUD_246</t>
        </is>
      </c>
      <c r="BQ2317" t="inlineStr">
        <is>
          <t>Grid-Gen</t>
        </is>
      </c>
    </row>
    <row r="2318">
      <c r="A2318" t="inlineStr">
        <is>
          <t>BTS-Mobile-Mbandjock</t>
        </is>
      </c>
      <c r="B2318" t="inlineStr">
        <is>
          <t>CTR_636</t>
        </is>
      </c>
      <c r="C2318" t="inlineStr">
        <is>
          <t>CENTRE</t>
        </is>
      </c>
      <c r="D2318" t="inlineStr">
        <is>
          <t>CAMUSAT</t>
        </is>
      </c>
      <c r="E2318" t="inlineStr">
        <is>
          <t>HGB</t>
        </is>
      </c>
      <c r="F2318" t="inlineStr">
        <is>
          <t>CENTRE</t>
        </is>
      </c>
      <c r="G2318" t="inlineStr">
        <is>
          <t>Mbandjock</t>
        </is>
      </c>
      <c r="H2318" t="inlineStr">
        <is>
          <t>NOKIA</t>
        </is>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inlineStr"/>
      <c r="AD2318" t="n">
        <v>0</v>
      </c>
      <c r="AE2318" t="n">
        <v>0</v>
      </c>
      <c r="AF2318" t="n">
        <v>0</v>
      </c>
      <c r="AG2318" t="n">
        <v>0</v>
      </c>
      <c r="AH2318" t="n">
        <v>0</v>
      </c>
      <c r="AI2318" t="inlineStr">
        <is>
          <t>Operationnel</t>
        </is>
      </c>
      <c r="AJ2318" t="inlineStr"/>
      <c r="AK2318" t="inlineStr">
        <is>
          <t>no impacts</t>
        </is>
      </c>
      <c r="AL2318" t="inlineStr">
        <is>
          <t>no impacts</t>
        </is>
      </c>
      <c r="AM2318" t="inlineStr">
        <is>
          <t>no impacts</t>
        </is>
      </c>
      <c r="AN2318" t="inlineStr">
        <is>
          <t>no impacts</t>
        </is>
      </c>
      <c r="AO2318" t="inlineStr"/>
      <c r="AP2318" t="inlineStr"/>
      <c r="AQ2318" t="inlineStr">
        <is>
          <t>CTR_636</t>
        </is>
      </c>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is>
          <t>Grid-Gen</t>
        </is>
      </c>
    </row>
    <row r="2319">
      <c r="A2319" t="inlineStr">
        <is>
          <t>Niete-V14</t>
        </is>
      </c>
      <c r="B2319" t="inlineStr">
        <is>
          <t>LIT_193</t>
        </is>
      </c>
      <c r="C2319" t="inlineStr">
        <is>
          <t>LITTORAL</t>
        </is>
      </c>
      <c r="D2319" t="inlineStr">
        <is>
          <t>IHS</t>
        </is>
      </c>
      <c r="E2319" t="inlineStr">
        <is>
          <t>Grid-Gen</t>
        </is>
      </c>
      <c r="F2319" t="inlineStr">
        <is>
          <t>LITTORAL</t>
        </is>
      </c>
      <c r="G2319" t="inlineStr">
        <is>
          <t>Niete</t>
        </is>
      </c>
      <c r="H2319" t="inlineStr">
        <is>
          <t>ZTE</t>
        </is>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inlineStr"/>
      <c r="AD2319" t="n">
        <v>0</v>
      </c>
      <c r="AE2319" t="n">
        <v>0</v>
      </c>
      <c r="AF2319" t="n">
        <v>0</v>
      </c>
      <c r="AG2319" t="n">
        <v>0</v>
      </c>
      <c r="AH2319" t="n">
        <v>0</v>
      </c>
      <c r="AI2319" t="inlineStr">
        <is>
          <t>Operationnel</t>
        </is>
      </c>
      <c r="AJ2319" t="inlineStr"/>
      <c r="AK2319" t="inlineStr">
        <is>
          <t>PDH</t>
        </is>
      </c>
      <c r="AL2319" t="inlineStr">
        <is>
          <t>TX ISSUE</t>
        </is>
      </c>
      <c r="AM2319" t="inlineStr">
        <is>
          <t>ODU HS</t>
        </is>
      </c>
      <c r="AN2319" t="inlineStr">
        <is>
          <t>ACTIVE</t>
        </is>
      </c>
      <c r="AO2319" t="inlineStr">
        <is>
          <t>(05/06/2026  groupe whatsapp incident): impacted by LIT_194_Z_Niete-V13(LIT-194) , Defaut de l'ODU || Action: Remplacement de l'ODU</t>
        </is>
      </c>
      <c r="AP2319" t="inlineStr">
        <is>
          <t>05/06/2026 groupe whatsapp incident) : impacted by LIT_194_Z_Niete-V13(LIT-194) , Defaut de l'ODU || Action : Remplacement de l'ODU</t>
        </is>
      </c>
      <c r="AQ2319" t="inlineStr">
        <is>
          <t>LIT_194</t>
        </is>
      </c>
      <c r="AR2319" t="inlineStr">
        <is>
          <t xml:space="preserve"> impacted by LIT_194_Z_Niete-V13(LIT-194) , Defaut de l'ODU || Action: Remplacement de l'ODU</t>
        </is>
      </c>
      <c r="AS2319" t="inlineStr">
        <is>
          <t>(05/06/2026  groupe whatsapp incident): impacted by LIT_194_Z_Niete-V13(LIT-194) , Defaut de l'ODU || Action: Remplacement de l'ODU</t>
        </is>
      </c>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is>
          <t>LIT_193</t>
        </is>
      </c>
      <c r="BQ2319" t="inlineStr"/>
    </row>
    <row r="2320">
      <c r="A2320" t="inlineStr">
        <is>
          <t>Niete-V15-IHS</t>
        </is>
      </c>
      <c r="B2320" t="inlineStr">
        <is>
          <t>LIT_495</t>
        </is>
      </c>
      <c r="C2320" t="inlineStr">
        <is>
          <t>LITTORAL</t>
        </is>
      </c>
      <c r="D2320" t="inlineStr">
        <is>
          <t>IHS</t>
        </is>
      </c>
      <c r="E2320" t="inlineStr">
        <is>
          <t>Grid-Gen</t>
        </is>
      </c>
      <c r="F2320" t="inlineStr">
        <is>
          <t>LITTORAL</t>
        </is>
      </c>
      <c r="G2320" t="inlineStr">
        <is>
          <t>Niete</t>
        </is>
      </c>
      <c r="H2320" t="inlineStr">
        <is>
          <t>ZTE</t>
        </is>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inlineStr"/>
      <c r="AD2320" t="n">
        <v>0</v>
      </c>
      <c r="AE2320" t="n">
        <v>0</v>
      </c>
      <c r="AF2320" t="n">
        <v>0</v>
      </c>
      <c r="AG2320" t="n">
        <v>0</v>
      </c>
      <c r="AH2320" t="n">
        <v>0</v>
      </c>
      <c r="AI2320" t="inlineStr">
        <is>
          <t>Operationnel</t>
        </is>
      </c>
      <c r="AJ2320" t="inlineStr"/>
      <c r="AK2320" t="inlineStr">
        <is>
          <t>PDH</t>
        </is>
      </c>
      <c r="AL2320" t="inlineStr">
        <is>
          <t>TX ISSUE</t>
        </is>
      </c>
      <c r="AM2320" t="inlineStr">
        <is>
          <t>ODU HS</t>
        </is>
      </c>
      <c r="AN2320" t="inlineStr">
        <is>
          <t>ACTIVE</t>
        </is>
      </c>
      <c r="AO2320" t="inlineStr">
        <is>
          <t>(05/06/2026  groupe whatsapp incident): impacted by LIT_194_Z_Niete-V13(LIT-194) , Defaut de l'ODU || Action: Remplacement de l'ODU</t>
        </is>
      </c>
      <c r="AP2320" t="inlineStr">
        <is>
          <t>05/06/2026 groupe whatsapp incident) : impacted by LIT_194_Z_Niete-V13(LIT-194) , Defaut de l'ODU || Action : Remplacement de l'ODU</t>
        </is>
      </c>
      <c r="AQ2320" t="inlineStr">
        <is>
          <t>LIT_194</t>
        </is>
      </c>
      <c r="AR2320" t="inlineStr">
        <is>
          <t xml:space="preserve"> impacted by LIT_194_Z_Niete-V13(LIT-194) , Defaut de l'ODU || Action: Remplacement de l'ODU</t>
        </is>
      </c>
      <c r="AS2320" t="inlineStr">
        <is>
          <t>(05/06/2026  groupe whatsapp incident): impacted by LIT_194_Z_Niete-V13(LIT-194) , Defaut de l'ODU || Action: Remplacement de l'ODU</t>
        </is>
      </c>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is>
          <t>LIT_495</t>
        </is>
      </c>
      <c r="BQ2320" t="inlineStr"/>
    </row>
    <row r="2321">
      <c r="A2321" t="inlineStr">
        <is>
          <t>Niete-V13</t>
        </is>
      </c>
      <c r="B2321" t="inlineStr">
        <is>
          <t>LIT_194</t>
        </is>
      </c>
      <c r="C2321" t="inlineStr">
        <is>
          <t>LITTORAL</t>
        </is>
      </c>
      <c r="D2321" t="inlineStr">
        <is>
          <t>IHS</t>
        </is>
      </c>
      <c r="E2321" t="inlineStr">
        <is>
          <t>Grid-Gen-Lithium</t>
        </is>
      </c>
      <c r="F2321" t="inlineStr">
        <is>
          <t>LITTORAL</t>
        </is>
      </c>
      <c r="G2321" t="inlineStr">
        <is>
          <t>Niete</t>
        </is>
      </c>
      <c r="H2321" t="inlineStr">
        <is>
          <t>NOKIA</t>
        </is>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inlineStr"/>
      <c r="AD2321" t="n">
        <v>0</v>
      </c>
      <c r="AE2321" t="n">
        <v>0</v>
      </c>
      <c r="AF2321" t="n">
        <v>0</v>
      </c>
      <c r="AG2321" t="n">
        <v>0</v>
      </c>
      <c r="AH2321" t="n">
        <v>0</v>
      </c>
      <c r="AI2321" t="inlineStr">
        <is>
          <t>Operationnel</t>
        </is>
      </c>
      <c r="AJ2321" t="inlineStr"/>
      <c r="AK2321" t="inlineStr">
        <is>
          <t>PDH</t>
        </is>
      </c>
      <c r="AL2321" t="inlineStr">
        <is>
          <t>TX ISSUE</t>
        </is>
      </c>
      <c r="AM2321" t="inlineStr">
        <is>
          <t>ODU HS</t>
        </is>
      </c>
      <c r="AN2321" t="inlineStr">
        <is>
          <t>ACTIVE</t>
        </is>
      </c>
      <c r="AO2321" t="inlineStr">
        <is>
          <t>(05/06/2026  groupe whatsapp incident): impacted by LIT_194_Z_Niete-V13(LIT-194) , Defaut de l'ODU || Action: Remplacement de l'ODU</t>
        </is>
      </c>
      <c r="AP2321" t="inlineStr">
        <is>
          <t>05/06/2026 groupe whatsapp incident) : impacted by LIT_194_Z_Niete-V13(LIT-194) , Defaut de l'ODU || Action : Remplacement de l'ODU</t>
        </is>
      </c>
      <c r="AQ2321" t="inlineStr">
        <is>
          <t>LIT_194</t>
        </is>
      </c>
      <c r="AR2321" t="inlineStr">
        <is>
          <t xml:space="preserve"> impacted by LIT_194_Z_Niete-V13(LIT-194) , Defaut de l'ODU || Action: Remplacement de l'ODU</t>
        </is>
      </c>
      <c r="AS2321" t="inlineStr">
        <is>
          <t>(05/06/2026  groupe whatsapp incident): impacted by LIT_194_Z_Niete-V13(LIT-194) , Defaut de l'ODU || Action: Remplacement de l'ODU</t>
        </is>
      </c>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is>
          <t>Grid-Gen</t>
        </is>
      </c>
    </row>
    <row r="2322">
      <c r="A2322" t="inlineStr">
        <is>
          <t>NR-Cite</t>
        </is>
      </c>
      <c r="B2322" t="inlineStr">
        <is>
          <t>LIT_404</t>
        </is>
      </c>
      <c r="C2322" t="inlineStr">
        <is>
          <t>Douala</t>
        </is>
      </c>
      <c r="D2322" t="inlineStr">
        <is>
          <t>IHS</t>
        </is>
      </c>
      <c r="E2322" t="inlineStr">
        <is>
          <t>Grid-Gen</t>
        </is>
      </c>
      <c r="F2322" t="inlineStr">
        <is>
          <t>LITTORAL</t>
        </is>
      </c>
      <c r="G2322" t="inlineStr">
        <is>
          <t>Douala</t>
        </is>
      </c>
      <c r="H2322" t="inlineStr">
        <is>
          <t>ZTE</t>
        </is>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inlineStr"/>
      <c r="AD2322" t="n">
        <v>0</v>
      </c>
      <c r="AE2322" t="n">
        <v>0</v>
      </c>
      <c r="AF2322" t="n">
        <v>0</v>
      </c>
      <c r="AG2322" t="n">
        <v>0</v>
      </c>
      <c r="AH2322" t="n">
        <v>0</v>
      </c>
      <c r="AI2322" t="inlineStr">
        <is>
          <t>Operationnel</t>
        </is>
      </c>
      <c r="AJ2322" t="inlineStr"/>
      <c r="AK2322" t="inlineStr">
        <is>
          <t>no impacts</t>
        </is>
      </c>
      <c r="AL2322" t="inlineStr">
        <is>
          <t>no impacts</t>
        </is>
      </c>
      <c r="AM2322" t="inlineStr">
        <is>
          <t>no impacts</t>
        </is>
      </c>
      <c r="AN2322" t="inlineStr">
        <is>
          <t>no impacts</t>
        </is>
      </c>
      <c r="AO2322" t="inlineStr"/>
      <c r="AP2322" t="inlineStr"/>
      <c r="AQ2322" t="inlineStr">
        <is>
          <t>LIT_404</t>
        </is>
      </c>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is>
          <t>LIT_404</t>
        </is>
      </c>
      <c r="BQ2322" t="inlineStr">
        <is>
          <t>Grid-Gen</t>
        </is>
      </c>
    </row>
    <row r="2323">
      <c r="A2323" t="inlineStr">
        <is>
          <t>Bazou-IHS</t>
        </is>
      </c>
      <c r="B2323" t="inlineStr">
        <is>
          <t>OST_152</t>
        </is>
      </c>
      <c r="C2323" t="inlineStr">
        <is>
          <t>OUEST</t>
        </is>
      </c>
      <c r="D2323" t="inlineStr">
        <is>
          <t>IHS</t>
        </is>
      </c>
      <c r="E2323" t="inlineStr">
        <is>
          <t>Grid-Gen</t>
        </is>
      </c>
      <c r="F2323" t="inlineStr">
        <is>
          <t>OUEST</t>
        </is>
      </c>
      <c r="G2323" t="inlineStr">
        <is>
          <t>Bazou</t>
        </is>
      </c>
      <c r="H2323" t="inlineStr">
        <is>
          <t>HUAWEI</t>
        </is>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inlineStr"/>
      <c r="AD2323" t="n">
        <v>0</v>
      </c>
      <c r="AE2323" t="n">
        <v>0</v>
      </c>
      <c r="AF2323" t="n">
        <v>0</v>
      </c>
      <c r="AG2323" t="n">
        <v>0</v>
      </c>
      <c r="AH2323" t="n">
        <v>0</v>
      </c>
      <c r="AI2323" t="inlineStr">
        <is>
          <t>Operationnel</t>
        </is>
      </c>
      <c r="AJ2323" t="inlineStr"/>
      <c r="AK2323" t="inlineStr">
        <is>
          <t>no impacts</t>
        </is>
      </c>
      <c r="AL2323" t="inlineStr">
        <is>
          <t>no impacts</t>
        </is>
      </c>
      <c r="AM2323" t="inlineStr">
        <is>
          <t>no impacts</t>
        </is>
      </c>
      <c r="AN2323" t="inlineStr">
        <is>
          <t>no impacts</t>
        </is>
      </c>
      <c r="AO2323" t="inlineStr"/>
      <c r="AP2323" t="inlineStr"/>
      <c r="AQ2323" t="inlineStr">
        <is>
          <t>OST_152</t>
        </is>
      </c>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is>
          <t>OST_152</t>
        </is>
      </c>
      <c r="BQ2323" t="inlineStr">
        <is>
          <t>Grid-Gen</t>
        </is>
      </c>
    </row>
    <row r="2324">
      <c r="A2324" t="inlineStr">
        <is>
          <t>Babadjou</t>
        </is>
      </c>
      <c r="B2324" t="inlineStr">
        <is>
          <t>OST_060</t>
        </is>
      </c>
      <c r="C2324" t="inlineStr">
        <is>
          <t>OUEST</t>
        </is>
      </c>
      <c r="D2324" t="inlineStr">
        <is>
          <t>IHS</t>
        </is>
      </c>
      <c r="E2324" t="inlineStr">
        <is>
          <t>Grid-Gen</t>
        </is>
      </c>
      <c r="F2324" t="inlineStr">
        <is>
          <t>OUEST</t>
        </is>
      </c>
      <c r="G2324" t="inlineStr">
        <is>
          <t>Babadjou</t>
        </is>
      </c>
      <c r="H2324" t="inlineStr">
        <is>
          <t>HUAWEI</t>
        </is>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inlineStr"/>
      <c r="AD2324" t="n">
        <v>0</v>
      </c>
      <c r="AE2324" t="n">
        <v>0</v>
      </c>
      <c r="AF2324" t="n">
        <v>0</v>
      </c>
      <c r="AG2324" t="n">
        <v>0</v>
      </c>
      <c r="AH2324" t="n">
        <v>0</v>
      </c>
      <c r="AI2324" t="inlineStr">
        <is>
          <t>Operationnel</t>
        </is>
      </c>
      <c r="AJ2324" t="inlineStr"/>
      <c r="AK2324" t="inlineStr">
        <is>
          <t>no impacts</t>
        </is>
      </c>
      <c r="AL2324" t="inlineStr">
        <is>
          <t>no impacts</t>
        </is>
      </c>
      <c r="AM2324" t="inlineStr">
        <is>
          <t>no impacts</t>
        </is>
      </c>
      <c r="AN2324" t="inlineStr">
        <is>
          <t>no impacts</t>
        </is>
      </c>
      <c r="AO2324" t="inlineStr"/>
      <c r="AP2324" t="inlineStr"/>
      <c r="AQ2324" t="inlineStr">
        <is>
          <t>OST_060</t>
        </is>
      </c>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is>
          <t>OST_060</t>
        </is>
      </c>
      <c r="BQ2324" t="inlineStr">
        <is>
          <t>Solar-Grid-Gen-Lithium</t>
        </is>
      </c>
    </row>
    <row r="2325">
      <c r="A2325" t="inlineStr">
        <is>
          <t>EDZENDOUAN</t>
        </is>
      </c>
      <c r="B2325" t="inlineStr">
        <is>
          <t>CTR_795</t>
        </is>
      </c>
      <c r="C2325" t="inlineStr">
        <is>
          <t>CENTRE</t>
        </is>
      </c>
      <c r="D2325" t="inlineStr">
        <is>
          <t>CAMUSAT</t>
        </is>
      </c>
      <c r="E2325" t="inlineStr">
        <is>
          <t>HGB</t>
        </is>
      </c>
      <c r="F2325" t="inlineStr">
        <is>
          <t>CENTRE</t>
        </is>
      </c>
      <c r="G2325" t="inlineStr">
        <is>
          <t>Edzendouan</t>
        </is>
      </c>
      <c r="H2325" t="inlineStr">
        <is>
          <t>ZTE</t>
        </is>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inlineStr"/>
      <c r="AD2325" t="n">
        <v>0</v>
      </c>
      <c r="AE2325" t="n">
        <v>0</v>
      </c>
      <c r="AF2325" t="n">
        <v>0</v>
      </c>
      <c r="AG2325" t="n">
        <v>0</v>
      </c>
      <c r="AH2325" t="n">
        <v>0</v>
      </c>
      <c r="AI2325" t="inlineStr">
        <is>
          <t>Operationnel</t>
        </is>
      </c>
      <c r="AJ2325" t="inlineStr"/>
      <c r="AK2325" t="inlineStr">
        <is>
          <t>no impacts</t>
        </is>
      </c>
      <c r="AL2325" t="inlineStr">
        <is>
          <t>no impacts</t>
        </is>
      </c>
      <c r="AM2325" t="inlineStr">
        <is>
          <t>no impacts</t>
        </is>
      </c>
      <c r="AN2325" t="inlineStr">
        <is>
          <t>no impacts</t>
        </is>
      </c>
      <c r="AO2325" t="inlineStr"/>
      <c r="AP2325" t="inlineStr"/>
      <c r="AQ2325" t="inlineStr">
        <is>
          <t>CTR_795</t>
        </is>
      </c>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is>
          <t>Grid-Gen</t>
        </is>
      </c>
    </row>
    <row r="2326">
      <c r="A2326" t="inlineStr">
        <is>
          <t>Bangang</t>
        </is>
      </c>
      <c r="B2326" t="inlineStr">
        <is>
          <t>OST_311</t>
        </is>
      </c>
      <c r="C2326" t="inlineStr">
        <is>
          <t>OUEST</t>
        </is>
      </c>
      <c r="D2326" t="inlineStr">
        <is>
          <t>ESCO</t>
        </is>
      </c>
      <c r="E2326" t="inlineStr">
        <is>
          <t>Hybrid Solar - S3</t>
        </is>
      </c>
      <c r="F2326" t="inlineStr">
        <is>
          <t>OUEST</t>
        </is>
      </c>
      <c r="G2326" t="inlineStr">
        <is>
          <t>MBOUDA</t>
        </is>
      </c>
      <c r="H2326" t="inlineStr">
        <is>
          <t>HUAWEI</t>
        </is>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inlineStr"/>
      <c r="AD2326" t="n">
        <v>0</v>
      </c>
      <c r="AE2326" t="n">
        <v>0</v>
      </c>
      <c r="AF2326" t="n">
        <v>0</v>
      </c>
      <c r="AG2326" t="n">
        <v>0</v>
      </c>
      <c r="AH2326" t="n">
        <v>0</v>
      </c>
      <c r="AI2326" t="inlineStr">
        <is>
          <t>Operationnel</t>
        </is>
      </c>
      <c r="AJ2326" t="inlineStr"/>
      <c r="AK2326" t="inlineStr">
        <is>
          <t>PDH</t>
        </is>
      </c>
      <c r="AL2326" t="inlineStr">
        <is>
          <t>TX ISSUE</t>
        </is>
      </c>
      <c r="AM2326" t="inlineStr">
        <is>
          <t>MPR ISSUE</t>
        </is>
      </c>
      <c r="AN2326" t="inlineStr">
        <is>
          <t>ACTIVE</t>
        </is>
      </c>
      <c r="AO2326" t="inlineStr">
        <is>
          <t xml:space="preserve">(05/06/2026 ocm ran 10h): 06/05/2026 FME yannick kandom activé ETA asap - FME sur site et travaux en cours avec le BO TX
FME should check the site environment, MPR status and ODU 3/1 antenna line
05.05.26: BO TRANS analysis ongoing </t>
        </is>
      </c>
      <c r="AP2326" t="inlineStr">
        <is>
          <t>: 06/05/2026 FME yannick kandom activé ETA asap - FME sur site et travaux en cours avec le BO TX FME should check the site environment, MPR status and ODU 3/1 antenna line 05.05.26 : BO TRANS analysis ongoing</t>
        </is>
      </c>
      <c r="AQ2326" t="inlineStr">
        <is>
          <t>OST_311</t>
        </is>
      </c>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is>
          <t>(05/06/2026 ocm ran 10h): 06/05/2026 FME yannick kandom activé ETA asap - FME sur site et travaux en cours avec le BO TX
FME should check the site environment, MPR status and ODU 3/1 antenna line
05.05.26: BO TRANS analysis ongoing</t>
        </is>
      </c>
      <c r="BJ2326" t="inlineStr"/>
      <c r="BK2326" t="inlineStr"/>
      <c r="BL2326" t="inlineStr"/>
      <c r="BM2326" t="inlineStr"/>
      <c r="BN2326" t="inlineStr"/>
      <c r="BO2326" t="inlineStr"/>
      <c r="BP2326" t="inlineStr"/>
      <c r="BQ2326" t="inlineStr"/>
    </row>
    <row r="2327">
      <c r="A2327" t="inlineStr">
        <is>
          <t>Mbongouen-MTN</t>
        </is>
      </c>
      <c r="B2327" t="inlineStr">
        <is>
          <t>SUD_214</t>
        </is>
      </c>
      <c r="C2327" t="inlineStr">
        <is>
          <t>CENTRE</t>
        </is>
      </c>
      <c r="D2327" t="inlineStr">
        <is>
          <t>IHS</t>
        </is>
      </c>
      <c r="E2327" t="inlineStr">
        <is>
          <t>Grid-Gen</t>
        </is>
      </c>
      <c r="F2327" t="inlineStr">
        <is>
          <t>SUD</t>
        </is>
      </c>
      <c r="G2327" t="inlineStr">
        <is>
          <t>Mbongouen</t>
        </is>
      </c>
      <c r="H2327" t="inlineStr">
        <is>
          <t>ZTE</t>
        </is>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inlineStr"/>
      <c r="AD2327" t="n">
        <v>0</v>
      </c>
      <c r="AE2327" t="n">
        <v>0</v>
      </c>
      <c r="AF2327" t="n">
        <v>0</v>
      </c>
      <c r="AG2327" t="n">
        <v>0</v>
      </c>
      <c r="AH2327" t="n">
        <v>0</v>
      </c>
      <c r="AI2327" t="inlineStr">
        <is>
          <t>Operationnel</t>
        </is>
      </c>
      <c r="AJ2327" t="inlineStr"/>
      <c r="AK2327" t="inlineStr">
        <is>
          <t>no impacts</t>
        </is>
      </c>
      <c r="AL2327" t="inlineStr">
        <is>
          <t>no impacts</t>
        </is>
      </c>
      <c r="AM2327" t="inlineStr">
        <is>
          <t>no impacts</t>
        </is>
      </c>
      <c r="AN2327" t="inlineStr">
        <is>
          <t>no impacts</t>
        </is>
      </c>
      <c r="AO2327" t="inlineStr"/>
      <c r="AP2327" t="inlineStr"/>
      <c r="AQ2327" t="inlineStr">
        <is>
          <t>SUD_214</t>
        </is>
      </c>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is>
          <t>SUD_214</t>
        </is>
      </c>
      <c r="BQ2327" t="inlineStr"/>
    </row>
    <row r="2328">
      <c r="A2328" t="inlineStr">
        <is>
          <t>Kienke</t>
        </is>
      </c>
      <c r="B2328" t="inlineStr">
        <is>
          <t>LIT_195</t>
        </is>
      </c>
      <c r="C2328" t="inlineStr">
        <is>
          <t>LITTORAL</t>
        </is>
      </c>
      <c r="D2328" t="inlineStr">
        <is>
          <t>IHS</t>
        </is>
      </c>
      <c r="E2328" t="inlineStr">
        <is>
          <t>Grid-Gen</t>
        </is>
      </c>
      <c r="F2328" t="inlineStr">
        <is>
          <t>LITTORAL</t>
        </is>
      </c>
      <c r="G2328" t="inlineStr">
        <is>
          <t>Kiienke</t>
        </is>
      </c>
      <c r="H2328" t="inlineStr">
        <is>
          <t>ZTE</t>
        </is>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inlineStr"/>
      <c r="AD2328" t="n">
        <v>0</v>
      </c>
      <c r="AE2328" t="n">
        <v>0</v>
      </c>
      <c r="AF2328" t="n">
        <v>0</v>
      </c>
      <c r="AG2328" t="n">
        <v>0</v>
      </c>
      <c r="AH2328" t="n">
        <v>0</v>
      </c>
      <c r="AI2328" t="inlineStr">
        <is>
          <t>Operationnel</t>
        </is>
      </c>
      <c r="AJ2328" t="inlineStr"/>
      <c r="AK2328" t="inlineStr">
        <is>
          <t>no impacts</t>
        </is>
      </c>
      <c r="AL2328" t="inlineStr">
        <is>
          <t>no impacts</t>
        </is>
      </c>
      <c r="AM2328" t="inlineStr">
        <is>
          <t>no impacts</t>
        </is>
      </c>
      <c r="AN2328" t="inlineStr">
        <is>
          <t>no impacts</t>
        </is>
      </c>
      <c r="AO2328" t="inlineStr"/>
      <c r="AP2328" t="inlineStr"/>
      <c r="AQ2328" t="inlineStr">
        <is>
          <t>LIT_195</t>
        </is>
      </c>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is>
          <t>LIT_195</t>
        </is>
      </c>
      <c r="BQ2328" t="inlineStr"/>
    </row>
    <row r="2329">
      <c r="A2329" t="inlineStr">
        <is>
          <t>Saa</t>
        </is>
      </c>
      <c r="B2329" t="inlineStr">
        <is>
          <t>CTR_192</t>
        </is>
      </c>
      <c r="C2329" t="inlineStr">
        <is>
          <t>CENTRE</t>
        </is>
      </c>
      <c r="D2329" t="inlineStr">
        <is>
          <t>IHS</t>
        </is>
      </c>
      <c r="E2329" t="inlineStr">
        <is>
          <t>Grid-Gen</t>
        </is>
      </c>
      <c r="F2329" t="inlineStr">
        <is>
          <t>CENTRE</t>
        </is>
      </c>
      <c r="G2329" t="inlineStr">
        <is>
          <t>Saa</t>
        </is>
      </c>
      <c r="H2329" t="inlineStr">
        <is>
          <t>ZTE</t>
        </is>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inlineStr"/>
      <c r="AD2329" t="n">
        <v>0</v>
      </c>
      <c r="AE2329" t="n">
        <v>0</v>
      </c>
      <c r="AF2329" t="n">
        <v>0</v>
      </c>
      <c r="AG2329" t="n">
        <v>0</v>
      </c>
      <c r="AH2329" t="n">
        <v>0</v>
      </c>
      <c r="AI2329" t="inlineStr">
        <is>
          <t>Operationnel</t>
        </is>
      </c>
      <c r="AJ2329" t="inlineStr"/>
      <c r="AK2329" t="inlineStr">
        <is>
          <t>no impacts</t>
        </is>
      </c>
      <c r="AL2329" t="inlineStr">
        <is>
          <t>no impacts</t>
        </is>
      </c>
      <c r="AM2329" t="inlineStr">
        <is>
          <t>no impacts</t>
        </is>
      </c>
      <c r="AN2329" t="inlineStr">
        <is>
          <t>no impacts</t>
        </is>
      </c>
      <c r="AO2329" t="inlineStr"/>
      <c r="AP2329" t="inlineStr"/>
      <c r="AQ2329" t="inlineStr">
        <is>
          <t>CTR_192</t>
        </is>
      </c>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is>
          <t>CTR_192</t>
        </is>
      </c>
      <c r="BQ2329" t="inlineStr">
        <is>
          <t>Grid-Gen</t>
        </is>
      </c>
    </row>
    <row r="2330">
      <c r="A2330" t="inlineStr">
        <is>
          <t>BIAKOA-MTN-IHS</t>
        </is>
      </c>
      <c r="B2330" t="inlineStr">
        <is>
          <t>CTR_443</t>
        </is>
      </c>
      <c r="C2330" t="inlineStr">
        <is>
          <t>CENTRE</t>
        </is>
      </c>
      <c r="D2330" t="inlineStr">
        <is>
          <t>IHS</t>
        </is>
      </c>
      <c r="E2330" t="inlineStr">
        <is>
          <t>Solar-Grid-Gen-Lithium</t>
        </is>
      </c>
      <c r="F2330" t="inlineStr">
        <is>
          <t>CENTRE</t>
        </is>
      </c>
      <c r="G2330" t="inlineStr">
        <is>
          <t>Biakoa</t>
        </is>
      </c>
      <c r="H2330" t="inlineStr">
        <is>
          <t>ZTE</t>
        </is>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inlineStr"/>
      <c r="AD2330" t="n">
        <v>0</v>
      </c>
      <c r="AE2330" t="n">
        <v>0</v>
      </c>
      <c r="AF2330" t="n">
        <v>0</v>
      </c>
      <c r="AG2330" t="n">
        <v>0</v>
      </c>
      <c r="AH2330" t="n">
        <v>0</v>
      </c>
      <c r="AI2330" t="inlineStr">
        <is>
          <t>Operationnel</t>
        </is>
      </c>
      <c r="AJ2330" t="inlineStr"/>
      <c r="AK2330" t="inlineStr">
        <is>
          <t>no impacts</t>
        </is>
      </c>
      <c r="AL2330" t="inlineStr">
        <is>
          <t>no impacts</t>
        </is>
      </c>
      <c r="AM2330" t="inlineStr">
        <is>
          <t>no impacts</t>
        </is>
      </c>
      <c r="AN2330" t="inlineStr">
        <is>
          <t>no impacts</t>
        </is>
      </c>
      <c r="AO2330" t="inlineStr"/>
      <c r="AP2330" t="inlineStr"/>
      <c r="AQ2330" t="inlineStr">
        <is>
          <t>CTR_443</t>
        </is>
      </c>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is>
          <t>CTR_443</t>
        </is>
      </c>
      <c r="BQ2330" t="inlineStr"/>
    </row>
    <row r="2331">
      <c r="A2331" t="inlineStr">
        <is>
          <t>Bihaing-IHS</t>
        </is>
      </c>
      <c r="B2331" t="inlineStr">
        <is>
          <t>LIT_517</t>
        </is>
      </c>
      <c r="C2331" t="inlineStr">
        <is>
          <t>LITTORAL</t>
        </is>
      </c>
      <c r="D2331" t="inlineStr">
        <is>
          <t>HIS</t>
        </is>
      </c>
      <c r="E2331" t="inlineStr">
        <is>
          <t>Grid-Gen</t>
        </is>
      </c>
      <c r="F2331" t="inlineStr">
        <is>
          <t>LITTORAL</t>
        </is>
      </c>
      <c r="G2331" t="inlineStr">
        <is>
          <t>Bihaing</t>
        </is>
      </c>
      <c r="H2331" t="inlineStr">
        <is>
          <t>ZTE</t>
        </is>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inlineStr"/>
      <c r="AD2331" t="n">
        <v>0</v>
      </c>
      <c r="AE2331" t="n">
        <v>0</v>
      </c>
      <c r="AF2331" t="n">
        <v>0</v>
      </c>
      <c r="AG2331" t="n">
        <v>0</v>
      </c>
      <c r="AH2331" t="n">
        <v>0</v>
      </c>
      <c r="AI2331" t="inlineStr">
        <is>
          <t>Operationnel</t>
        </is>
      </c>
      <c r="AJ2331" t="inlineStr"/>
      <c r="AK2331" t="inlineStr">
        <is>
          <t>no impacts</t>
        </is>
      </c>
      <c r="AL2331" t="inlineStr">
        <is>
          <t>no impacts</t>
        </is>
      </c>
      <c r="AM2331" t="inlineStr">
        <is>
          <t>no impacts</t>
        </is>
      </c>
      <c r="AN2331" t="inlineStr">
        <is>
          <t>no impacts</t>
        </is>
      </c>
      <c r="AO2331" t="inlineStr"/>
      <c r="AP2331" t="inlineStr"/>
      <c r="AQ2331" t="inlineStr">
        <is>
          <t>LIT_517</t>
        </is>
      </c>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is>
          <t>LIT_517</t>
        </is>
      </c>
      <c r="BQ2331" t="inlineStr">
        <is>
          <t>Solar-Gen-Lithium</t>
        </is>
      </c>
    </row>
    <row r="2332">
      <c r="A2332" t="inlineStr">
        <is>
          <t>Penja-PHP</t>
        </is>
      </c>
      <c r="B2332" t="inlineStr">
        <is>
          <t>LIT_594</t>
        </is>
      </c>
      <c r="C2332" t="inlineStr">
        <is>
          <t>LITTORAL</t>
        </is>
      </c>
      <c r="D2332" t="inlineStr">
        <is>
          <t>CAMUSAT</t>
        </is>
      </c>
      <c r="E2332" t="inlineStr">
        <is>
          <t>Good Grid + GE</t>
        </is>
      </c>
      <c r="F2332" t="inlineStr">
        <is>
          <t>LITTORAL</t>
        </is>
      </c>
      <c r="G2332" t="inlineStr">
        <is>
          <t>Penja</t>
        </is>
      </c>
      <c r="H2332" t="inlineStr">
        <is>
          <t>ZTE</t>
        </is>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inlineStr"/>
      <c r="AD2332" t="n">
        <v>0</v>
      </c>
      <c r="AE2332" t="n">
        <v>0</v>
      </c>
      <c r="AF2332" t="n">
        <v>0</v>
      </c>
      <c r="AG2332" t="n">
        <v>0</v>
      </c>
      <c r="AH2332" t="n">
        <v>0</v>
      </c>
      <c r="AI2332" t="inlineStr">
        <is>
          <t>Operationnel</t>
        </is>
      </c>
      <c r="AJ2332" t="inlineStr"/>
      <c r="AK2332" t="inlineStr">
        <is>
          <t>no impacts</t>
        </is>
      </c>
      <c r="AL2332" t="inlineStr">
        <is>
          <t>no impacts</t>
        </is>
      </c>
      <c r="AM2332" t="inlineStr">
        <is>
          <t>no impacts</t>
        </is>
      </c>
      <c r="AN2332" t="inlineStr">
        <is>
          <t>no impacts</t>
        </is>
      </c>
      <c r="AO2332" t="inlineStr"/>
      <c r="AP2332" t="inlineStr"/>
      <c r="AQ2332" t="inlineStr">
        <is>
          <t>LIT_594</t>
        </is>
      </c>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is>
          <t>Grid-Gen</t>
        </is>
      </c>
    </row>
    <row r="2333">
      <c r="A2333" t="inlineStr">
        <is>
          <t>Bikok</t>
        </is>
      </c>
      <c r="B2333" t="inlineStr">
        <is>
          <t>CTR_260</t>
        </is>
      </c>
      <c r="C2333" t="inlineStr">
        <is>
          <t>CENTRE</t>
        </is>
      </c>
      <c r="D2333" t="inlineStr">
        <is>
          <t>IHS</t>
        </is>
      </c>
      <c r="E2333" t="inlineStr">
        <is>
          <t>Grid-Hybrid-Gen</t>
        </is>
      </c>
      <c r="F2333" t="inlineStr">
        <is>
          <t>CENTRE</t>
        </is>
      </c>
      <c r="G2333" t="inlineStr">
        <is>
          <t>Bikok</t>
        </is>
      </c>
      <c r="H2333" t="inlineStr">
        <is>
          <t>ZTE</t>
        </is>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inlineStr"/>
      <c r="AD2333" t="n">
        <v>0</v>
      </c>
      <c r="AE2333" t="n">
        <v>0</v>
      </c>
      <c r="AF2333" t="n">
        <v>0</v>
      </c>
      <c r="AG2333" t="n">
        <v>0</v>
      </c>
      <c r="AH2333" t="n">
        <v>0</v>
      </c>
      <c r="AI2333" t="inlineStr">
        <is>
          <t>Operationnel</t>
        </is>
      </c>
      <c r="AJ2333" t="inlineStr"/>
      <c r="AK2333" t="inlineStr">
        <is>
          <t>no impacts</t>
        </is>
      </c>
      <c r="AL2333" t="inlineStr">
        <is>
          <t>no impacts</t>
        </is>
      </c>
      <c r="AM2333" t="inlineStr">
        <is>
          <t>no impacts</t>
        </is>
      </c>
      <c r="AN2333" t="inlineStr">
        <is>
          <t>no impacts</t>
        </is>
      </c>
      <c r="AO2333" t="inlineStr"/>
      <c r="AP2333" t="inlineStr"/>
      <c r="AQ2333" t="inlineStr">
        <is>
          <t>CTR_260</t>
        </is>
      </c>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is>
          <t>Grid-Gen</t>
        </is>
      </c>
    </row>
    <row r="2334">
      <c r="A2334" t="inlineStr">
        <is>
          <t>Mengue-Bibey-Camrail</t>
        </is>
      </c>
      <c r="B2334" t="inlineStr">
        <is>
          <t>CTR_455</t>
        </is>
      </c>
      <c r="C2334" t="inlineStr">
        <is>
          <t>CENTRE</t>
        </is>
      </c>
      <c r="D2334" t="inlineStr">
        <is>
          <t>CAMUSAT</t>
        </is>
      </c>
      <c r="E2334" t="inlineStr"/>
      <c r="F2334" t="inlineStr">
        <is>
          <t>CENTRE</t>
        </is>
      </c>
      <c r="G2334" t="inlineStr">
        <is>
          <t>Mengue-Bibey</t>
        </is>
      </c>
      <c r="H2334" t="inlineStr">
        <is>
          <t>NOKIA</t>
        </is>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inlineStr"/>
      <c r="AD2334" t="n">
        <v>0</v>
      </c>
      <c r="AE2334" t="n">
        <v>0</v>
      </c>
      <c r="AF2334" t="n">
        <v>0</v>
      </c>
      <c r="AG2334" t="n">
        <v>0</v>
      </c>
      <c r="AH2334" t="n">
        <v>0</v>
      </c>
      <c r="AI2334" t="inlineStr">
        <is>
          <t>Operationnel</t>
        </is>
      </c>
      <c r="AJ2334" t="inlineStr"/>
      <c r="AK2334" t="inlineStr">
        <is>
          <t>no impacts</t>
        </is>
      </c>
      <c r="AL2334" t="inlineStr">
        <is>
          <t>no impacts</t>
        </is>
      </c>
      <c r="AM2334" t="inlineStr">
        <is>
          <t>no impacts</t>
        </is>
      </c>
      <c r="AN2334" t="inlineStr">
        <is>
          <t>no impacts</t>
        </is>
      </c>
      <c r="AO2334" t="inlineStr">
        <is>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is>
      </c>
      <c r="AP2334" t="inlineStr">
        <is>
          <t>05/06/2026 cell zte) : 06/05/2026 : FME eN route || ETA : 14H 05/05/2026 : FME n'a pas pu retirer le Work permis hier il etait sur le site de NDJANG || FME en route presentement pour Belabo 04/05/2026 : FME Raoul partir a Belabo pour prendre le work permis || ETA :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status.;.;(05/06/2026 cell zte) : 06/05/2026 : FME eN route || ETA : 14H 05/05/2026 : FME n'a pas pu retirer le Work permis hier il etait sur le site de NDJANG || FME en route presentement pour Belabo 04/05/2026 : FME Raoul partir a Belabo pour prendre le work permis || ETA :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is>
      </c>
      <c r="AQ2334" t="inlineStr">
        <is>
          <t>CTR_455</t>
        </is>
      </c>
      <c r="AR2334" t="inlineStr"/>
      <c r="AS2334" t="inlineStr"/>
      <c r="AT2334" t="inlineStr"/>
      <c r="AU2334" t="inlineStr"/>
      <c r="AV2334" t="inlineStr"/>
      <c r="AW2334" t="inlineStr"/>
      <c r="AX2334" t="inlineStr"/>
      <c r="AY2334" t="inlineStr"/>
      <c r="AZ2334" t="inlineStr"/>
      <c r="BA2334" t="inlineStr">
        <is>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is>
      </c>
      <c r="BB2334" t="inlineStr">
        <is>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is>
          <t>Grid-Gen</t>
        </is>
      </c>
    </row>
    <row r="2335">
      <c r="A2335" t="inlineStr">
        <is>
          <t>Botko</t>
        </is>
      </c>
      <c r="B2335" t="inlineStr">
        <is>
          <t>LIT_319</t>
        </is>
      </c>
      <c r="C2335" t="inlineStr">
        <is>
          <t>LITTORAL</t>
        </is>
      </c>
      <c r="D2335" t="inlineStr">
        <is>
          <t>IHS</t>
        </is>
      </c>
      <c r="E2335" t="inlineStr">
        <is>
          <t>Grid-Gen</t>
        </is>
      </c>
      <c r="F2335" t="inlineStr">
        <is>
          <t>LITTORAL</t>
        </is>
      </c>
      <c r="G2335" t="inlineStr">
        <is>
          <t>Botko</t>
        </is>
      </c>
      <c r="H2335" t="inlineStr">
        <is>
          <t>ZTE</t>
        </is>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inlineStr"/>
      <c r="AD2335" t="n">
        <v>0</v>
      </c>
      <c r="AE2335" t="n">
        <v>0</v>
      </c>
      <c r="AF2335" t="n">
        <v>0</v>
      </c>
      <c r="AG2335" t="n">
        <v>0</v>
      </c>
      <c r="AH2335" t="n">
        <v>0</v>
      </c>
      <c r="AI2335" t="inlineStr">
        <is>
          <t>Operationnel</t>
        </is>
      </c>
      <c r="AJ2335" t="inlineStr"/>
      <c r="AK2335" t="inlineStr">
        <is>
          <t>no impacts</t>
        </is>
      </c>
      <c r="AL2335" t="inlineStr">
        <is>
          <t>no impacts</t>
        </is>
      </c>
      <c r="AM2335" t="inlineStr">
        <is>
          <t>no impacts</t>
        </is>
      </c>
      <c r="AN2335" t="inlineStr">
        <is>
          <t>no impacts</t>
        </is>
      </c>
      <c r="AO2335" t="inlineStr"/>
      <c r="AP2335" t="inlineStr"/>
      <c r="AQ2335" t="inlineStr">
        <is>
          <t>LIT_319</t>
        </is>
      </c>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is>
          <t>LIT_319</t>
        </is>
      </c>
      <c r="BQ2335" t="inlineStr">
        <is>
          <t>Solar-Gen-Lithium</t>
        </is>
      </c>
    </row>
    <row r="2336">
      <c r="A2336" t="inlineStr">
        <is>
          <t>Belabo</t>
        </is>
      </c>
      <c r="B2336" t="inlineStr">
        <is>
          <t>EST_002</t>
        </is>
      </c>
      <c r="C2336" t="inlineStr">
        <is>
          <t>CENTRE</t>
        </is>
      </c>
      <c r="D2336" t="inlineStr">
        <is>
          <t>CAMUSAT</t>
        </is>
      </c>
      <c r="E2336" t="inlineStr">
        <is>
          <t>Good Grid + GE</t>
        </is>
      </c>
      <c r="F2336" t="inlineStr">
        <is>
          <t>EST</t>
        </is>
      </c>
      <c r="G2336" t="inlineStr">
        <is>
          <t>Belabo</t>
        </is>
      </c>
      <c r="H2336" t="inlineStr">
        <is>
          <t>NOKIA</t>
        </is>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inlineStr"/>
      <c r="AD2336" t="n">
        <v>0</v>
      </c>
      <c r="AE2336" t="n">
        <v>0</v>
      </c>
      <c r="AF2336" t="n">
        <v>0</v>
      </c>
      <c r="AG2336" t="n">
        <v>0</v>
      </c>
      <c r="AH2336" t="n">
        <v>0</v>
      </c>
      <c r="AI2336" t="inlineStr">
        <is>
          <t>Operationnel</t>
        </is>
      </c>
      <c r="AJ2336" t="inlineStr"/>
      <c r="AK2336" t="inlineStr">
        <is>
          <t>no impacts</t>
        </is>
      </c>
      <c r="AL2336" t="inlineStr">
        <is>
          <t>no impacts</t>
        </is>
      </c>
      <c r="AM2336" t="inlineStr">
        <is>
          <t>no impacts</t>
        </is>
      </c>
      <c r="AN2336" t="inlineStr">
        <is>
          <t>no impacts</t>
        </is>
      </c>
      <c r="AO2336" t="inlineStr"/>
      <c r="AP2336" t="inlineStr"/>
      <c r="AQ2336" t="inlineStr">
        <is>
          <t>EST_002</t>
        </is>
      </c>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is>
          <t>Grid-Gen</t>
        </is>
      </c>
    </row>
    <row r="2337">
      <c r="A2337" t="inlineStr">
        <is>
          <t>Gado-Badzere</t>
        </is>
      </c>
      <c r="B2337" t="inlineStr">
        <is>
          <t>EST_055</t>
        </is>
      </c>
      <c r="C2337" t="inlineStr">
        <is>
          <t>CENTRE</t>
        </is>
      </c>
      <c r="D2337" t="inlineStr">
        <is>
          <t>IHS</t>
        </is>
      </c>
      <c r="E2337" t="inlineStr">
        <is>
          <t>Solar-Gen-Lithium</t>
        </is>
      </c>
      <c r="F2337" t="inlineStr">
        <is>
          <t>EST</t>
        </is>
      </c>
      <c r="G2337" t="inlineStr">
        <is>
          <t>Gado-Badzere</t>
        </is>
      </c>
      <c r="H2337" t="inlineStr">
        <is>
          <t>ZTE</t>
        </is>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inlineStr"/>
      <c r="AD2337" t="n">
        <v>0</v>
      </c>
      <c r="AE2337" t="n">
        <v>0</v>
      </c>
      <c r="AF2337" t="n">
        <v>0</v>
      </c>
      <c r="AG2337" t="n">
        <v>0</v>
      </c>
      <c r="AH2337" t="n">
        <v>0</v>
      </c>
      <c r="AI2337" t="inlineStr">
        <is>
          <t>Operationnel</t>
        </is>
      </c>
      <c r="AJ2337" t="inlineStr"/>
      <c r="AK2337" t="inlineStr">
        <is>
          <t>no impacts</t>
        </is>
      </c>
      <c r="AL2337" t="inlineStr">
        <is>
          <t>no impacts</t>
        </is>
      </c>
      <c r="AM2337" t="inlineStr">
        <is>
          <t>no impacts</t>
        </is>
      </c>
      <c r="AN2337" t="inlineStr">
        <is>
          <t>no impacts</t>
        </is>
      </c>
      <c r="AO2337" t="inlineStr"/>
      <c r="AP2337" t="inlineStr"/>
      <c r="AQ2337" t="inlineStr">
        <is>
          <t>EST_055</t>
        </is>
      </c>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is>
          <t>EST_055</t>
        </is>
      </c>
      <c r="BQ2337" t="inlineStr">
        <is>
          <t>Grid-Gen-Lithium</t>
        </is>
      </c>
    </row>
    <row r="2338">
      <c r="A2338" t="inlineStr">
        <is>
          <t>Angongo</t>
        </is>
      </c>
      <c r="B2338" t="inlineStr">
        <is>
          <t>CTR_358</t>
        </is>
      </c>
      <c r="C2338" t="inlineStr">
        <is>
          <t>CENTRE</t>
        </is>
      </c>
      <c r="D2338" t="inlineStr">
        <is>
          <t>IHS</t>
        </is>
      </c>
      <c r="E2338" t="inlineStr">
        <is>
          <t>Grid-Gen</t>
        </is>
      </c>
      <c r="F2338" t="inlineStr">
        <is>
          <t>CENTRE</t>
        </is>
      </c>
      <c r="G2338" t="inlineStr">
        <is>
          <t>Angongo</t>
        </is>
      </c>
      <c r="H2338" t="inlineStr">
        <is>
          <t>ZTE</t>
        </is>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inlineStr"/>
      <c r="AD2338" t="n">
        <v>0</v>
      </c>
      <c r="AE2338" t="n">
        <v>0</v>
      </c>
      <c r="AF2338" t="n">
        <v>0</v>
      </c>
      <c r="AG2338" t="n">
        <v>0</v>
      </c>
      <c r="AH2338" t="n">
        <v>0</v>
      </c>
      <c r="AI2338" t="inlineStr">
        <is>
          <t>Operationnel</t>
        </is>
      </c>
      <c r="AJ2338" t="inlineStr"/>
      <c r="AK2338" t="inlineStr">
        <is>
          <t>no impacts</t>
        </is>
      </c>
      <c r="AL2338" t="inlineStr">
        <is>
          <t>no impacts</t>
        </is>
      </c>
      <c r="AM2338" t="inlineStr">
        <is>
          <t>no impacts</t>
        </is>
      </c>
      <c r="AN2338" t="inlineStr">
        <is>
          <t>no impacts</t>
        </is>
      </c>
      <c r="AO2338" t="inlineStr"/>
      <c r="AP2338" t="inlineStr"/>
      <c r="AQ2338" t="inlineStr">
        <is>
          <t>CTR_358</t>
        </is>
      </c>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is>
          <t>CTR_358</t>
        </is>
      </c>
      <c r="BQ2338" t="inlineStr"/>
    </row>
    <row r="2339">
      <c r="A2339" t="inlineStr">
        <is>
          <t>Ombessa</t>
        </is>
      </c>
      <c r="B2339" t="inlineStr">
        <is>
          <t>CTR_095</t>
        </is>
      </c>
      <c r="C2339" t="inlineStr">
        <is>
          <t>CENTRE</t>
        </is>
      </c>
      <c r="D2339" t="inlineStr">
        <is>
          <t>IHS</t>
        </is>
      </c>
      <c r="E2339" t="inlineStr">
        <is>
          <t>Grid-Gen</t>
        </is>
      </c>
      <c r="F2339" t="inlineStr">
        <is>
          <t>CENTRE</t>
        </is>
      </c>
      <c r="G2339" t="inlineStr">
        <is>
          <t>Ombessa</t>
        </is>
      </c>
      <c r="H2339" t="inlineStr">
        <is>
          <t>ZTE</t>
        </is>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inlineStr"/>
      <c r="AD2339" t="n">
        <v>0</v>
      </c>
      <c r="AE2339" t="n">
        <v>0</v>
      </c>
      <c r="AF2339" t="n">
        <v>0</v>
      </c>
      <c r="AG2339" t="n">
        <v>0</v>
      </c>
      <c r="AH2339" t="n">
        <v>0</v>
      </c>
      <c r="AI2339" t="inlineStr">
        <is>
          <t>Operationnel</t>
        </is>
      </c>
      <c r="AJ2339" t="inlineStr"/>
      <c r="AK2339" t="inlineStr">
        <is>
          <t>no impacts</t>
        </is>
      </c>
      <c r="AL2339" t="inlineStr">
        <is>
          <t>no impacts</t>
        </is>
      </c>
      <c r="AM2339" t="inlineStr">
        <is>
          <t>no impacts</t>
        </is>
      </c>
      <c r="AN2339" t="inlineStr">
        <is>
          <t>no impacts</t>
        </is>
      </c>
      <c r="AO2339" t="inlineStr"/>
      <c r="AP2339" t="inlineStr"/>
      <c r="AQ2339" t="inlineStr">
        <is>
          <t>CTR_095</t>
        </is>
      </c>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is>
          <t>CTR_095</t>
        </is>
      </c>
      <c r="BQ2339" t="inlineStr">
        <is>
          <t>Solar-Gen-Lithium</t>
        </is>
      </c>
    </row>
    <row r="2340">
      <c r="A2340" t="inlineStr">
        <is>
          <t>Nkongtock-IHS</t>
        </is>
      </c>
      <c r="B2340" t="inlineStr">
        <is>
          <t>CTR_733</t>
        </is>
      </c>
      <c r="C2340" t="inlineStr">
        <is>
          <t>CENTRE</t>
        </is>
      </c>
      <c r="D2340" t="inlineStr">
        <is>
          <t>IHS</t>
        </is>
      </c>
      <c r="E2340" t="inlineStr">
        <is>
          <t>Solar-Gen</t>
        </is>
      </c>
      <c r="F2340" t="inlineStr">
        <is>
          <t>CENTRE</t>
        </is>
      </c>
      <c r="G2340" t="inlineStr">
        <is>
          <t>Nkongtock</t>
        </is>
      </c>
      <c r="H2340" t="inlineStr">
        <is>
          <t>ZTE</t>
        </is>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inlineStr"/>
      <c r="AD2340" t="n">
        <v>0</v>
      </c>
      <c r="AE2340" t="n">
        <v>0</v>
      </c>
      <c r="AF2340" t="n">
        <v>0</v>
      </c>
      <c r="AG2340" t="n">
        <v>0</v>
      </c>
      <c r="AH2340" t="n">
        <v>0</v>
      </c>
      <c r="AI2340" t="inlineStr">
        <is>
          <t>Operationnel</t>
        </is>
      </c>
      <c r="AJ2340" t="inlineStr"/>
      <c r="AK2340" t="inlineStr">
        <is>
          <t>no impacts</t>
        </is>
      </c>
      <c r="AL2340" t="inlineStr">
        <is>
          <t>no impacts</t>
        </is>
      </c>
      <c r="AM2340" t="inlineStr">
        <is>
          <t>no impacts</t>
        </is>
      </c>
      <c r="AN2340" t="inlineStr">
        <is>
          <t>no impacts</t>
        </is>
      </c>
      <c r="AO2340" t="inlineStr"/>
      <c r="AP2340" t="inlineStr"/>
      <c r="AQ2340" t="inlineStr">
        <is>
          <t>CTR_733</t>
        </is>
      </c>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is>
          <t>CTR_733</t>
        </is>
      </c>
      <c r="BQ2340" t="inlineStr"/>
    </row>
    <row r="2341">
      <c r="A2341" t="inlineStr">
        <is>
          <t>Ekali-MTN</t>
        </is>
      </c>
      <c r="B2341" t="inlineStr">
        <is>
          <t>CTR_309</t>
        </is>
      </c>
      <c r="C2341" t="inlineStr">
        <is>
          <t>CENTRE</t>
        </is>
      </c>
      <c r="D2341" t="inlineStr">
        <is>
          <t>IHS</t>
        </is>
      </c>
      <c r="E2341" t="inlineStr">
        <is>
          <t>Grid-Gen</t>
        </is>
      </c>
      <c r="F2341" t="inlineStr">
        <is>
          <t>CENTRE</t>
        </is>
      </c>
      <c r="G2341" t="inlineStr">
        <is>
          <t>Ekali</t>
        </is>
      </c>
      <c r="H2341" t="inlineStr">
        <is>
          <t>ZTE</t>
        </is>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inlineStr"/>
      <c r="AD2341" t="n">
        <v>0</v>
      </c>
      <c r="AE2341" t="n">
        <v>0</v>
      </c>
      <c r="AF2341" t="n">
        <v>0</v>
      </c>
      <c r="AG2341" t="n">
        <v>0</v>
      </c>
      <c r="AH2341" t="n">
        <v>0</v>
      </c>
      <c r="AI2341" t="inlineStr">
        <is>
          <t>Operationnel</t>
        </is>
      </c>
      <c r="AJ2341" t="inlineStr"/>
      <c r="AK2341" t="inlineStr">
        <is>
          <t>no impacts</t>
        </is>
      </c>
      <c r="AL2341" t="inlineStr">
        <is>
          <t>no impacts</t>
        </is>
      </c>
      <c r="AM2341" t="inlineStr">
        <is>
          <t>no impacts</t>
        </is>
      </c>
      <c r="AN2341" t="inlineStr">
        <is>
          <t>no impacts</t>
        </is>
      </c>
      <c r="AO2341" t="inlineStr"/>
      <c r="AP2341" t="inlineStr"/>
      <c r="AQ2341" t="inlineStr">
        <is>
          <t>CTR_309</t>
        </is>
      </c>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is>
          <t>CTR_309</t>
        </is>
      </c>
      <c r="BQ2341" t="inlineStr">
        <is>
          <t>Grid-Gen</t>
        </is>
      </c>
    </row>
    <row r="2342">
      <c r="A2342" t="inlineStr">
        <is>
          <t>Niete-FH</t>
        </is>
      </c>
      <c r="B2342" t="inlineStr">
        <is>
          <t>SUD_005</t>
        </is>
      </c>
      <c r="C2342" t="inlineStr">
        <is>
          <t>LITTORAL</t>
        </is>
      </c>
      <c r="D2342" t="inlineStr">
        <is>
          <t>IHS</t>
        </is>
      </c>
      <c r="E2342" t="inlineStr">
        <is>
          <t>Grid-Gen-Lithium</t>
        </is>
      </c>
      <c r="F2342" t="inlineStr">
        <is>
          <t>SUD</t>
        </is>
      </c>
      <c r="G2342" t="inlineStr">
        <is>
          <t>Niete</t>
        </is>
      </c>
      <c r="H2342" t="inlineStr">
        <is>
          <t>ZTE</t>
        </is>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inlineStr"/>
      <c r="AD2342" t="n">
        <v>0</v>
      </c>
      <c r="AE2342" t="n">
        <v>0</v>
      </c>
      <c r="AF2342" t="n">
        <v>0</v>
      </c>
      <c r="AG2342" t="n">
        <v>0</v>
      </c>
      <c r="AH2342" t="n">
        <v>0</v>
      </c>
      <c r="AI2342" t="inlineStr">
        <is>
          <t>Operationnel</t>
        </is>
      </c>
      <c r="AJ2342" t="inlineStr"/>
      <c r="AK2342" t="inlineStr">
        <is>
          <t>no impacts</t>
        </is>
      </c>
      <c r="AL2342" t="inlineStr">
        <is>
          <t>no impacts</t>
        </is>
      </c>
      <c r="AM2342" t="inlineStr">
        <is>
          <t>no impacts</t>
        </is>
      </c>
      <c r="AN2342" t="inlineStr">
        <is>
          <t>no impacts</t>
        </is>
      </c>
      <c r="AO2342" t="inlineStr"/>
      <c r="AP2342" t="inlineStr"/>
      <c r="AQ2342" t="inlineStr">
        <is>
          <t>SUD_005</t>
        </is>
      </c>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is>
          <t>SUD_005</t>
        </is>
      </c>
      <c r="BQ2342" t="inlineStr">
        <is>
          <t>Grid-Gen</t>
        </is>
      </c>
    </row>
    <row r="2343">
      <c r="A2343" t="inlineStr">
        <is>
          <t>Nkolafamba</t>
        </is>
      </c>
      <c r="B2343" t="inlineStr">
        <is>
          <t>CTR_780</t>
        </is>
      </c>
      <c r="C2343" t="inlineStr">
        <is>
          <t>CENTRE</t>
        </is>
      </c>
      <c r="D2343" t="inlineStr">
        <is>
          <t>CAMUSAT</t>
        </is>
      </c>
      <c r="E2343" t="inlineStr">
        <is>
          <t>HGB</t>
        </is>
      </c>
      <c r="F2343" t="inlineStr">
        <is>
          <t>CENTRE</t>
        </is>
      </c>
      <c r="G2343" t="inlineStr">
        <is>
          <t>Nkolafamba</t>
        </is>
      </c>
      <c r="H2343" t="inlineStr">
        <is>
          <t>ZTE</t>
        </is>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inlineStr"/>
      <c r="AD2343" t="n">
        <v>0</v>
      </c>
      <c r="AE2343" t="n">
        <v>0</v>
      </c>
      <c r="AF2343" t="n">
        <v>0</v>
      </c>
      <c r="AG2343" t="n">
        <v>0</v>
      </c>
      <c r="AH2343" t="n">
        <v>0</v>
      </c>
      <c r="AI2343" t="inlineStr">
        <is>
          <t>Operationnel</t>
        </is>
      </c>
      <c r="AJ2343" t="inlineStr"/>
      <c r="AK2343" t="inlineStr">
        <is>
          <t>no impacts</t>
        </is>
      </c>
      <c r="AL2343" t="inlineStr">
        <is>
          <t>no impacts</t>
        </is>
      </c>
      <c r="AM2343" t="inlineStr">
        <is>
          <t>no impacts</t>
        </is>
      </c>
      <c r="AN2343" t="inlineStr">
        <is>
          <t>no impacts</t>
        </is>
      </c>
      <c r="AO2343" t="inlineStr"/>
      <c r="AP2343" t="inlineStr"/>
      <c r="AQ2343" t="inlineStr">
        <is>
          <t>CTR_780</t>
        </is>
      </c>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row>
    <row r="2344">
      <c r="A2344" t="inlineStr">
        <is>
          <t>Lolodorf</t>
        </is>
      </c>
      <c r="B2344" t="inlineStr">
        <is>
          <t>SUD_024</t>
        </is>
      </c>
      <c r="C2344" t="inlineStr">
        <is>
          <t>CENTRE</t>
        </is>
      </c>
      <c r="D2344" t="inlineStr">
        <is>
          <t>IHS</t>
        </is>
      </c>
      <c r="E2344" t="inlineStr">
        <is>
          <t>Solar-Gen</t>
        </is>
      </c>
      <c r="F2344" t="inlineStr">
        <is>
          <t>SUD</t>
        </is>
      </c>
      <c r="G2344" t="inlineStr">
        <is>
          <t>Lolodorf</t>
        </is>
      </c>
      <c r="H2344" t="inlineStr">
        <is>
          <t>ZTE</t>
        </is>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inlineStr"/>
      <c r="AD2344" t="n">
        <v>0</v>
      </c>
      <c r="AE2344" t="n">
        <v>0</v>
      </c>
      <c r="AF2344" t="n">
        <v>0</v>
      </c>
      <c r="AG2344" t="n">
        <v>0</v>
      </c>
      <c r="AH2344" t="n">
        <v>0</v>
      </c>
      <c r="AI2344" t="inlineStr">
        <is>
          <t>Operationnel</t>
        </is>
      </c>
      <c r="AJ2344" t="inlineStr"/>
      <c r="AK2344" t="inlineStr">
        <is>
          <t>PDH</t>
        </is>
      </c>
      <c r="AL2344" t="inlineStr">
        <is>
          <t>TX ISSUE</t>
        </is>
      </c>
      <c r="AM2344" t="inlineStr">
        <is>
          <t>ODU HS</t>
        </is>
      </c>
      <c r="AN2344" t="inlineStr">
        <is>
          <t>ACTIVE</t>
        </is>
      </c>
      <c r="AO2344" t="inlineStr">
        <is>
          <t>(05/06/2026 ocm ran 18h): 06.05.2026: FME Etienne Activated is manging with level0 ETA=ASAP
06.05.2026: Need FME ast Lolodorf-CRTV check 4.2 ODU antenna line status..;..;(05/06/2026 ocm ran 15h): Power status check Ongoing</t>
        </is>
      </c>
      <c r="AP2344" t="inlineStr">
        <is>
          <t>: 06.05.2026 : FME Etienne Activated is manging with level0 ETA=ASAP 06.05.2026 : Need FME ast Lolodorf-CRTV check 4.2 ODU antenna line status.;.; : Power status check Ongoing</t>
        </is>
      </c>
      <c r="AQ2344" t="inlineStr">
        <is>
          <t>SUD_024</t>
        </is>
      </c>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is>
          <t>(05/06/2026 ocm ran 18h): 06.05.2026: FME Etienne Activated is manging with level0 ETA=ASAP
06.05.2026: Need FME ast Lolodorf-CRTV check 4.2 ODU antenna line status</t>
        </is>
      </c>
      <c r="BH2344" t="inlineStr">
        <is>
          <t>(05/06/2026 ocm ran 15h): Power status check Ongoing</t>
        </is>
      </c>
      <c r="BI2344" t="inlineStr"/>
      <c r="BJ2344" t="inlineStr"/>
      <c r="BK2344" t="inlineStr"/>
      <c r="BL2344" t="inlineStr"/>
      <c r="BM2344" t="inlineStr"/>
      <c r="BN2344" t="inlineStr"/>
      <c r="BO2344" t="inlineStr"/>
      <c r="BP2344" t="inlineStr">
        <is>
          <t>SUD_024</t>
        </is>
      </c>
      <c r="BQ2344" t="inlineStr"/>
    </row>
    <row r="2345">
      <c r="A2345" t="inlineStr">
        <is>
          <t>Poutkak</t>
        </is>
      </c>
      <c r="B2345" t="inlineStr">
        <is>
          <t>LIT_513</t>
        </is>
      </c>
      <c r="C2345" t="inlineStr">
        <is>
          <t>LITTORAL</t>
        </is>
      </c>
      <c r="D2345" t="inlineStr">
        <is>
          <t>IHS</t>
        </is>
      </c>
      <c r="E2345" t="inlineStr">
        <is>
          <t>Hybrid-Gen</t>
        </is>
      </c>
      <c r="F2345" t="inlineStr">
        <is>
          <t>LITTORAL</t>
        </is>
      </c>
      <c r="G2345" t="inlineStr">
        <is>
          <t>Poutkak</t>
        </is>
      </c>
      <c r="H2345" t="inlineStr">
        <is>
          <t>ZTE</t>
        </is>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inlineStr"/>
      <c r="AD2345" t="n">
        <v>0</v>
      </c>
      <c r="AE2345" t="n">
        <v>0</v>
      </c>
      <c r="AF2345" t="n">
        <v>0</v>
      </c>
      <c r="AG2345" t="n">
        <v>0</v>
      </c>
      <c r="AH2345" t="n">
        <v>0</v>
      </c>
      <c r="AI2345" t="inlineStr">
        <is>
          <t>Operationnel</t>
        </is>
      </c>
      <c r="AJ2345" t="inlineStr"/>
      <c r="AK2345" t="inlineStr">
        <is>
          <t>no impacts</t>
        </is>
      </c>
      <c r="AL2345" t="inlineStr">
        <is>
          <t>no impacts</t>
        </is>
      </c>
      <c r="AM2345" t="inlineStr">
        <is>
          <t>no impacts</t>
        </is>
      </c>
      <c r="AN2345" t="inlineStr">
        <is>
          <t>no impacts</t>
        </is>
      </c>
      <c r="AO2345" t="inlineStr"/>
      <c r="AP2345" t="inlineStr"/>
      <c r="AQ2345" t="inlineStr">
        <is>
          <t>LIT_513</t>
        </is>
      </c>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is>
          <t>LIT_513</t>
        </is>
      </c>
      <c r="BQ2345" t="inlineStr"/>
    </row>
    <row r="2346">
      <c r="A2346" t="inlineStr">
        <is>
          <t>Akoeman</t>
        </is>
      </c>
      <c r="B2346" t="inlineStr">
        <is>
          <t>CTR_517</t>
        </is>
      </c>
      <c r="C2346" t="inlineStr">
        <is>
          <t>CENTRE</t>
        </is>
      </c>
      <c r="D2346" t="inlineStr">
        <is>
          <t>IHS</t>
        </is>
      </c>
      <c r="E2346" t="inlineStr">
        <is>
          <t>Grid-Hybrid-Gen</t>
        </is>
      </c>
      <c r="F2346" t="inlineStr">
        <is>
          <t>CENTRE</t>
        </is>
      </c>
      <c r="G2346" t="inlineStr">
        <is>
          <t>Akoeman</t>
        </is>
      </c>
      <c r="H2346" t="inlineStr">
        <is>
          <t>NOKIA</t>
        </is>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inlineStr"/>
      <c r="AD2346" t="n">
        <v>0</v>
      </c>
      <c r="AE2346" t="n">
        <v>0</v>
      </c>
      <c r="AF2346" t="n">
        <v>0</v>
      </c>
      <c r="AG2346" t="n">
        <v>0</v>
      </c>
      <c r="AH2346" t="n">
        <v>0</v>
      </c>
      <c r="AI2346" t="inlineStr">
        <is>
          <t>Operationnel</t>
        </is>
      </c>
      <c r="AJ2346" t="inlineStr"/>
      <c r="AK2346" t="inlineStr">
        <is>
          <t>no impacts</t>
        </is>
      </c>
      <c r="AL2346" t="inlineStr">
        <is>
          <t>no impacts</t>
        </is>
      </c>
      <c r="AM2346" t="inlineStr">
        <is>
          <t>no impacts</t>
        </is>
      </c>
      <c r="AN2346" t="inlineStr">
        <is>
          <t>no impacts</t>
        </is>
      </c>
      <c r="AO2346" t="inlineStr"/>
      <c r="AP2346" t="inlineStr"/>
      <c r="AQ2346" t="inlineStr">
        <is>
          <t>CTR_517</t>
        </is>
      </c>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is>
          <t>CTR_517</t>
        </is>
      </c>
      <c r="BQ2346" t="inlineStr">
        <is>
          <t>Grid-Gen</t>
        </is>
      </c>
    </row>
    <row r="2347">
      <c r="A2347" t="inlineStr">
        <is>
          <t>Ngomo</t>
        </is>
      </c>
      <c r="B2347" t="inlineStr">
        <is>
          <t>CTR_083</t>
        </is>
      </c>
      <c r="C2347" t="inlineStr">
        <is>
          <t>CENTRE</t>
        </is>
      </c>
      <c r="D2347" t="inlineStr">
        <is>
          <t>IHS</t>
        </is>
      </c>
      <c r="E2347" t="inlineStr">
        <is>
          <t>Grid-Gen</t>
        </is>
      </c>
      <c r="F2347" t="inlineStr">
        <is>
          <t>CENTRE</t>
        </is>
      </c>
      <c r="G2347" t="inlineStr">
        <is>
          <t>Ngomo</t>
        </is>
      </c>
      <c r="H2347" t="inlineStr">
        <is>
          <t>ZTE</t>
        </is>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inlineStr"/>
      <c r="AD2347" t="n">
        <v>0</v>
      </c>
      <c r="AE2347" t="n">
        <v>0</v>
      </c>
      <c r="AF2347" t="n">
        <v>0</v>
      </c>
      <c r="AG2347" t="n">
        <v>0</v>
      </c>
      <c r="AH2347" t="n">
        <v>0</v>
      </c>
      <c r="AI2347" t="inlineStr">
        <is>
          <t>Operationnel</t>
        </is>
      </c>
      <c r="AJ2347" t="inlineStr"/>
      <c r="AK2347" t="inlineStr">
        <is>
          <t>no impacts</t>
        </is>
      </c>
      <c r="AL2347" t="inlineStr">
        <is>
          <t>no impacts</t>
        </is>
      </c>
      <c r="AM2347" t="inlineStr">
        <is>
          <t>no impacts</t>
        </is>
      </c>
      <c r="AN2347" t="inlineStr">
        <is>
          <t>no impacts</t>
        </is>
      </c>
      <c r="AO2347" t="inlineStr"/>
      <c r="AP2347" t="inlineStr"/>
      <c r="AQ2347" t="inlineStr">
        <is>
          <t>CTR_083</t>
        </is>
      </c>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is>
          <t>Grid-Gen</t>
        </is>
      </c>
    </row>
    <row r="2348">
      <c r="A2348" t="inlineStr">
        <is>
          <t>MBPIKILIKI</t>
        </is>
      </c>
      <c r="B2348" t="inlineStr">
        <is>
          <t>SUD_110</t>
        </is>
      </c>
      <c r="C2348" t="inlineStr">
        <is>
          <t>CENTRE</t>
        </is>
      </c>
      <c r="D2348" t="inlineStr">
        <is>
          <t>IHS</t>
        </is>
      </c>
      <c r="E2348" t="inlineStr">
        <is>
          <t>Gen Only</t>
        </is>
      </c>
      <c r="F2348" t="inlineStr">
        <is>
          <t>SUD</t>
        </is>
      </c>
      <c r="G2348" t="inlineStr">
        <is>
          <t>Mbikiliki</t>
        </is>
      </c>
      <c r="H2348" t="inlineStr">
        <is>
          <t>ZTE</t>
        </is>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inlineStr"/>
      <c r="AD2348" t="n">
        <v>0</v>
      </c>
      <c r="AE2348" t="n">
        <v>0</v>
      </c>
      <c r="AF2348" t="n">
        <v>0</v>
      </c>
      <c r="AG2348" t="n">
        <v>0</v>
      </c>
      <c r="AH2348" t="n">
        <v>0</v>
      </c>
      <c r="AI2348" t="inlineStr">
        <is>
          <t>Operationnel</t>
        </is>
      </c>
      <c r="AJ2348" t="inlineStr"/>
      <c r="AK2348" t="inlineStr">
        <is>
          <t>PDH</t>
        </is>
      </c>
      <c r="AL2348" t="inlineStr">
        <is>
          <t>TX ISSUE</t>
        </is>
      </c>
      <c r="AM2348" t="inlineStr">
        <is>
          <t>ODU HS</t>
        </is>
      </c>
      <c r="AN2348" t="inlineStr">
        <is>
          <t>ACTIVE</t>
        </is>
      </c>
      <c r="AO2348" t="inlineStr">
        <is>
          <t>(05/06/2026 ocm ran 18h): Impacted by SUD_110_Z_MBPIKILIKI-IHS (TX issue)..;..;(05/06/2026 ocm ran 15h): Power status check Ongoing  ||(05/06/2026 groupe whatsapp incident): SUD_110_Z_MBPIKILIKI-IHS(SUD-110) -{ Impacted by SUD_024_Z_Lolodorf(SUD-024) } || SUD_024_Z_Lolodorf(SUD-024)
Need FME on Lolodorf-CRTV_SUD_800 to check ODU 4.2 and entenna chain 
@~sahaetienne5@gmail.com FYA
@~Alain T  FYI</t>
        </is>
      </c>
      <c r="AP2348" t="inlineStr">
        <is>
          <t>: Impacted by SUD_110_Z_MBPIKILIKI-IHS (TX issue).;.; : Power status check Ongoing || (05/06/2026 groupe whatsapp incident) : SUD_110_Z_MBPIKILIKI-IHS(SUD-110) -{ Impacted by SUD_024_Z_Lolodorf(SUD-024) } || SUD_024_Z_Lolodorf(SUD-024) Need FME on Lolodorf-CRTV_SUD_800 to check ODU 4.2 and entenna chain @~sahaetienne5@gmail.com FYA @~Alain T FYI</t>
        </is>
      </c>
      <c r="AQ2348" t="inlineStr">
        <is>
          <t>SUD_110</t>
        </is>
      </c>
      <c r="AR2348" t="inlineStr">
        <is>
          <t>Impacted by SUD_110_Z_MBPIKILIKI-IHS (TX issue).</t>
        </is>
      </c>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is>
          <t>(05/06/2026 ocm ran 18h): Impacted by SUD_110_Z_MBPIKILIKI-IHS (TX issue)</t>
        </is>
      </c>
      <c r="BH2348" t="inlineStr">
        <is>
          <t>(05/06/2026 ocm ran 15h): Power status check Ongoing</t>
        </is>
      </c>
      <c r="BI2348" t="inlineStr"/>
      <c r="BJ2348" t="inlineStr"/>
      <c r="BK2348" t="inlineStr"/>
      <c r="BL2348" t="inlineStr"/>
      <c r="BM2348" t="inlineStr"/>
      <c r="BN2348" t="inlineStr"/>
      <c r="BO2348" t="inlineStr"/>
      <c r="BP2348" t="inlineStr"/>
      <c r="BQ2348" t="inlineStr">
        <is>
          <t>Solar-Gen</t>
        </is>
      </c>
    </row>
    <row r="2349">
      <c r="A2349" t="inlineStr">
        <is>
          <t>Minkama-IHS</t>
        </is>
      </c>
      <c r="B2349" t="inlineStr">
        <is>
          <t>CTR_909</t>
        </is>
      </c>
      <c r="C2349" t="inlineStr">
        <is>
          <t>CENTRE</t>
        </is>
      </c>
      <c r="D2349" t="inlineStr"/>
      <c r="E2349" t="inlineStr"/>
      <c r="F2349" t="inlineStr">
        <is>
          <t>CENTRE</t>
        </is>
      </c>
      <c r="G2349" t="inlineStr">
        <is>
          <t>Obala</t>
        </is>
      </c>
      <c r="H2349" t="inlineStr">
        <is>
          <t>ZTE</t>
        </is>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inlineStr"/>
      <c r="AD2349" t="n">
        <v>0</v>
      </c>
      <c r="AE2349" t="n">
        <v>0</v>
      </c>
      <c r="AF2349" t="n">
        <v>0</v>
      </c>
      <c r="AG2349" t="n">
        <v>0</v>
      </c>
      <c r="AH2349" t="n">
        <v>0</v>
      </c>
      <c r="AI2349" t="inlineStr">
        <is>
          <t>Operationnel</t>
        </is>
      </c>
      <c r="AJ2349" t="inlineStr"/>
      <c r="AK2349" t="inlineStr">
        <is>
          <t>no impacts</t>
        </is>
      </c>
      <c r="AL2349" t="inlineStr">
        <is>
          <t>no impacts</t>
        </is>
      </c>
      <c r="AM2349" t="inlineStr">
        <is>
          <t>no impacts</t>
        </is>
      </c>
      <c r="AN2349" t="inlineStr">
        <is>
          <t>no impacts</t>
        </is>
      </c>
      <c r="AO2349" t="inlineStr"/>
      <c r="AP2349" t="inlineStr"/>
      <c r="AQ2349" t="inlineStr">
        <is>
          <t>CTR_909</t>
        </is>
      </c>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row>
    <row r="2350">
      <c r="A2350" t="inlineStr">
        <is>
          <t>Nomale</t>
        </is>
      </c>
      <c r="B2350" t="inlineStr">
        <is>
          <t>CTR_297</t>
        </is>
      </c>
      <c r="C2350" t="inlineStr">
        <is>
          <t>CENTRE</t>
        </is>
      </c>
      <c r="D2350" t="inlineStr">
        <is>
          <t>IHS</t>
        </is>
      </c>
      <c r="E2350" t="inlineStr">
        <is>
          <t>Grid-Gen</t>
        </is>
      </c>
      <c r="F2350" t="inlineStr">
        <is>
          <t>CENTRE</t>
        </is>
      </c>
      <c r="G2350" t="inlineStr">
        <is>
          <t>Nomale</t>
        </is>
      </c>
      <c r="H2350" t="inlineStr">
        <is>
          <t>ZTE</t>
        </is>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inlineStr"/>
      <c r="AD2350" t="n">
        <v>0</v>
      </c>
      <c r="AE2350" t="n">
        <v>0</v>
      </c>
      <c r="AF2350" t="n">
        <v>0</v>
      </c>
      <c r="AG2350" t="n">
        <v>0</v>
      </c>
      <c r="AH2350" t="n">
        <v>0</v>
      </c>
      <c r="AI2350" t="inlineStr">
        <is>
          <t>Operationnel</t>
        </is>
      </c>
      <c r="AJ2350" t="inlineStr"/>
      <c r="AK2350" t="inlineStr">
        <is>
          <t>IHS</t>
        </is>
      </c>
      <c r="AL2350" t="inlineStr">
        <is>
          <t>POWER ISSUE</t>
        </is>
      </c>
      <c r="AM2350" t="inlineStr">
        <is>
          <t>Defaut GE &amp; Power Cabinet</t>
        </is>
      </c>
      <c r="AN2350" t="inlineStr">
        <is>
          <t>PASSIVE</t>
        </is>
      </c>
      <c r="AO2350" t="inlineStr">
        <is>
          <t>( hourly IHS): 06/05/2026 02:33 1:26:11 47.7v FME Michel is heading to site, 05h00</t>
        </is>
      </c>
      <c r="AP2350" t="inlineStr">
        <is>
          <t>: 06/05/2026 02 : 33 1 : 26 : 11 47.7v FME Michel is heading to site, 05h00</t>
        </is>
      </c>
      <c r="AQ2350" t="inlineStr">
        <is>
          <t>CTR_297</t>
        </is>
      </c>
      <c r="AR2350" t="inlineStr"/>
      <c r="AS2350" t="inlineStr"/>
      <c r="AT2350" t="inlineStr"/>
      <c r="AU2350" t="inlineStr"/>
      <c r="AV2350" t="inlineStr"/>
      <c r="AW2350" t="inlineStr">
        <is>
          <t>( hourly IHS): 06/05/2026 02:33 1:26:11 47.7v FME Michel is heading to site, 05h00</t>
        </is>
      </c>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is>
          <t>CTR_297</t>
        </is>
      </c>
      <c r="BQ2350" t="inlineStr">
        <is>
          <t>Grid-Gen</t>
        </is>
      </c>
    </row>
    <row r="2351">
      <c r="A2351" t="inlineStr">
        <is>
          <t>Tangui</t>
        </is>
      </c>
      <c r="B2351" t="inlineStr">
        <is>
          <t>LIT_233</t>
        </is>
      </c>
      <c r="C2351" t="inlineStr">
        <is>
          <t>LITTORAL</t>
        </is>
      </c>
      <c r="D2351" t="inlineStr">
        <is>
          <t>IHS</t>
        </is>
      </c>
      <c r="E2351" t="inlineStr">
        <is>
          <t>Grid-Gen</t>
        </is>
      </c>
      <c r="F2351" t="inlineStr">
        <is>
          <t>LITTORAL</t>
        </is>
      </c>
      <c r="G2351" t="inlineStr">
        <is>
          <t>Mbanga</t>
        </is>
      </c>
      <c r="H2351" t="inlineStr">
        <is>
          <t>ZTE</t>
        </is>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inlineStr"/>
      <c r="AD2351" t="n">
        <v>0</v>
      </c>
      <c r="AE2351" t="n">
        <v>0</v>
      </c>
      <c r="AF2351" t="n">
        <v>0</v>
      </c>
      <c r="AG2351" t="n">
        <v>0</v>
      </c>
      <c r="AH2351" t="n">
        <v>0</v>
      </c>
      <c r="AI2351" t="inlineStr">
        <is>
          <t>Operationnel</t>
        </is>
      </c>
      <c r="AJ2351" t="inlineStr"/>
      <c r="AK2351" t="inlineStr">
        <is>
          <t>no impacts</t>
        </is>
      </c>
      <c r="AL2351" t="inlineStr">
        <is>
          <t>no impacts</t>
        </is>
      </c>
      <c r="AM2351" t="inlineStr">
        <is>
          <t>no impacts</t>
        </is>
      </c>
      <c r="AN2351" t="inlineStr">
        <is>
          <t>no impacts</t>
        </is>
      </c>
      <c r="AO2351" t="inlineStr"/>
      <c r="AP2351" t="inlineStr"/>
      <c r="AQ2351" t="inlineStr">
        <is>
          <t>LIT_233</t>
        </is>
      </c>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is>
          <t>LIT_233</t>
        </is>
      </c>
      <c r="BQ2351" t="inlineStr">
        <is>
          <t>Grid-Gen</t>
        </is>
      </c>
    </row>
    <row r="2352">
      <c r="A2352" t="inlineStr">
        <is>
          <t>Borongoue-IHS</t>
        </is>
      </c>
      <c r="B2352" t="inlineStr">
        <is>
          <t>EST_130</t>
        </is>
      </c>
      <c r="C2352" t="inlineStr">
        <is>
          <t>CENTRE</t>
        </is>
      </c>
      <c r="D2352" t="inlineStr">
        <is>
          <t>IHS</t>
        </is>
      </c>
      <c r="E2352" t="inlineStr">
        <is>
          <t>Solar-Gen</t>
        </is>
      </c>
      <c r="F2352" t="inlineStr">
        <is>
          <t>EST</t>
        </is>
      </c>
      <c r="G2352" t="inlineStr">
        <is>
          <t>Borongoue</t>
        </is>
      </c>
      <c r="H2352" t="inlineStr">
        <is>
          <t>NOKIA</t>
        </is>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inlineStr"/>
      <c r="AD2352" t="n">
        <v>0</v>
      </c>
      <c r="AE2352" t="n">
        <v>0</v>
      </c>
      <c r="AF2352" t="n">
        <v>0</v>
      </c>
      <c r="AG2352" t="n">
        <v>0</v>
      </c>
      <c r="AH2352" t="n">
        <v>0</v>
      </c>
      <c r="AI2352" t="inlineStr">
        <is>
          <t>Operationnel</t>
        </is>
      </c>
      <c r="AJ2352" t="inlineStr"/>
      <c r="AK2352" t="inlineStr">
        <is>
          <t>no impacts</t>
        </is>
      </c>
      <c r="AL2352" t="inlineStr">
        <is>
          <t>no impacts</t>
        </is>
      </c>
      <c r="AM2352" t="inlineStr">
        <is>
          <t>no impacts</t>
        </is>
      </c>
      <c r="AN2352" t="inlineStr">
        <is>
          <t>no impacts</t>
        </is>
      </c>
      <c r="AO2352" t="inlineStr"/>
      <c r="AP2352" t="inlineStr"/>
      <c r="AQ2352" t="inlineStr">
        <is>
          <t>EST_130</t>
        </is>
      </c>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is>
          <t>EST_130</t>
        </is>
      </c>
      <c r="BQ2352" t="inlineStr">
        <is>
          <t>Grid-Gen</t>
        </is>
      </c>
    </row>
    <row r="2353">
      <c r="A2353" t="inlineStr">
        <is>
          <t>Lounghe-Camrail</t>
        </is>
      </c>
      <c r="B2353" t="inlineStr">
        <is>
          <t>LIT_389</t>
        </is>
      </c>
      <c r="C2353" t="inlineStr">
        <is>
          <t>LITTORAL</t>
        </is>
      </c>
      <c r="D2353" t="inlineStr">
        <is>
          <t>CAMUSAT</t>
        </is>
      </c>
      <c r="E2353" t="inlineStr">
        <is>
          <t>Pure Solar</t>
        </is>
      </c>
      <c r="F2353" t="inlineStr">
        <is>
          <t>LITTORAL</t>
        </is>
      </c>
      <c r="G2353" t="inlineStr">
        <is>
          <t>Dibamba</t>
        </is>
      </c>
      <c r="H2353" t="inlineStr">
        <is>
          <t>ZTE</t>
        </is>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inlineStr"/>
      <c r="AD2353" t="n">
        <v>0</v>
      </c>
      <c r="AE2353" t="n">
        <v>0</v>
      </c>
      <c r="AF2353" t="n">
        <v>0</v>
      </c>
      <c r="AG2353" t="n">
        <v>0</v>
      </c>
      <c r="AH2353" t="n">
        <v>0</v>
      </c>
      <c r="AI2353" t="inlineStr">
        <is>
          <t>Operationnel</t>
        </is>
      </c>
      <c r="AJ2353" t="inlineStr"/>
      <c r="AK2353" t="inlineStr">
        <is>
          <t>SPARE-ISSUE</t>
        </is>
      </c>
      <c r="AL2353" t="inlineStr">
        <is>
          <t>SPARE-ISSUE</t>
        </is>
      </c>
      <c r="AM2353" t="inlineStr">
        <is>
          <t>SPARE-ISSUE</t>
        </is>
      </c>
      <c r="AN2353" t="inlineStr">
        <is>
          <t>SPARE-ISSUE</t>
        </is>
      </c>
      <c r="AO2353" t="inlineStr">
        <is>
          <t>(05/06/2026 ocm ran 18h): Power status check Ongoing..;..;(05/06/2026 ocm ran 10h): 06.05.26: ODU MPT-MC 3DB20859ABAA03  faulty and not available in our stock, request to OCM done</t>
        </is>
      </c>
      <c r="AP2353" t="inlineStr">
        <is>
          <t>: ; : 06.05.26 : ODU MPT-MC 3DB20859ABAA03 faulty and not available in our stock, request to OCM done</t>
        </is>
      </c>
      <c r="AQ2353" t="inlineStr">
        <is>
          <t>LIT_389</t>
        </is>
      </c>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is>
          <t>(05/06/2026 ocm ran 18h): Power status check Ongoing</t>
        </is>
      </c>
      <c r="BH2353" t="inlineStr"/>
      <c r="BI2353" t="inlineStr">
        <is>
          <t>(05/06/2026 ocm ran 10h): 06.05.26: ODU MPT-MC 3DB20859ABAA03  faulty and not available in our stock, request to OCM done</t>
        </is>
      </c>
      <c r="BJ2353" t="inlineStr"/>
      <c r="BK2353" t="inlineStr"/>
      <c r="BL2353" t="inlineStr"/>
      <c r="BM2353" t="inlineStr"/>
      <c r="BN2353" t="inlineStr"/>
      <c r="BO2353" t="inlineStr"/>
      <c r="BP2353" t="inlineStr"/>
      <c r="BQ2353" t="inlineStr">
        <is>
          <t>Solar-Grid-Gen-Lithium</t>
        </is>
      </c>
    </row>
    <row r="2354">
      <c r="A2354" t="inlineStr">
        <is>
          <t>Bangoua</t>
        </is>
      </c>
      <c r="B2354" t="inlineStr">
        <is>
          <t>OST_183</t>
        </is>
      </c>
      <c r="C2354" t="inlineStr">
        <is>
          <t>OUEST</t>
        </is>
      </c>
      <c r="D2354" t="inlineStr">
        <is>
          <t>IHS</t>
        </is>
      </c>
      <c r="E2354" t="inlineStr">
        <is>
          <t>Grid-Gen</t>
        </is>
      </c>
      <c r="F2354" t="inlineStr">
        <is>
          <t>OUEST</t>
        </is>
      </c>
      <c r="G2354" t="inlineStr">
        <is>
          <t>Bangoua</t>
        </is>
      </c>
      <c r="H2354" t="inlineStr">
        <is>
          <t>HUAWEI</t>
        </is>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inlineStr"/>
      <c r="AD2354" t="n">
        <v>0</v>
      </c>
      <c r="AE2354" t="n">
        <v>0</v>
      </c>
      <c r="AF2354" t="n">
        <v>0</v>
      </c>
      <c r="AG2354" t="n">
        <v>0</v>
      </c>
      <c r="AH2354" t="n">
        <v>0</v>
      </c>
      <c r="AI2354" t="inlineStr">
        <is>
          <t>Operationnel</t>
        </is>
      </c>
      <c r="AJ2354" t="inlineStr"/>
      <c r="AK2354" t="inlineStr">
        <is>
          <t>no impacts</t>
        </is>
      </c>
      <c r="AL2354" t="inlineStr">
        <is>
          <t>no impacts</t>
        </is>
      </c>
      <c r="AM2354" t="inlineStr">
        <is>
          <t>no impacts</t>
        </is>
      </c>
      <c r="AN2354" t="inlineStr">
        <is>
          <t>no impacts</t>
        </is>
      </c>
      <c r="AO2354" t="inlineStr"/>
      <c r="AP2354" t="inlineStr"/>
      <c r="AQ2354" t="inlineStr">
        <is>
          <t>OST_183</t>
        </is>
      </c>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is>
          <t>OST_183</t>
        </is>
      </c>
      <c r="BQ2354" t="inlineStr">
        <is>
          <t>Grid-Gen-Lithium</t>
        </is>
      </c>
    </row>
    <row r="2355">
      <c r="A2355" t="inlineStr">
        <is>
          <t>Batchingou</t>
        </is>
      </c>
      <c r="B2355" t="inlineStr">
        <is>
          <t>OST_033</t>
        </is>
      </c>
      <c r="C2355" t="inlineStr">
        <is>
          <t>OUEST</t>
        </is>
      </c>
      <c r="D2355" t="inlineStr">
        <is>
          <t>IHS</t>
        </is>
      </c>
      <c r="E2355" t="inlineStr">
        <is>
          <t>Grid-Gen</t>
        </is>
      </c>
      <c r="F2355" t="inlineStr">
        <is>
          <t>OUEST</t>
        </is>
      </c>
      <c r="G2355" t="inlineStr">
        <is>
          <t>Batchingou</t>
        </is>
      </c>
      <c r="H2355" t="inlineStr">
        <is>
          <t>HUAWEI</t>
        </is>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inlineStr"/>
      <c r="AD2355" t="n">
        <v>0</v>
      </c>
      <c r="AE2355" t="n">
        <v>0</v>
      </c>
      <c r="AF2355" t="n">
        <v>0</v>
      </c>
      <c r="AG2355" t="n">
        <v>0</v>
      </c>
      <c r="AH2355" t="n">
        <v>0</v>
      </c>
      <c r="AI2355" t="inlineStr">
        <is>
          <t>Operationnel</t>
        </is>
      </c>
      <c r="AJ2355" t="inlineStr"/>
      <c r="AK2355" t="inlineStr">
        <is>
          <t>no impacts</t>
        </is>
      </c>
      <c r="AL2355" t="inlineStr">
        <is>
          <t>no impacts</t>
        </is>
      </c>
      <c r="AM2355" t="inlineStr">
        <is>
          <t>no impacts</t>
        </is>
      </c>
      <c r="AN2355" t="inlineStr">
        <is>
          <t>no impacts</t>
        </is>
      </c>
      <c r="AO2355" t="inlineStr"/>
      <c r="AP2355" t="inlineStr"/>
      <c r="AQ2355" t="inlineStr">
        <is>
          <t>OST_033</t>
        </is>
      </c>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is>
          <t>OST_033</t>
        </is>
      </c>
      <c r="BQ2355" t="inlineStr">
        <is>
          <t>Grid-Gen</t>
        </is>
      </c>
    </row>
    <row r="2356">
      <c r="A2356" t="inlineStr">
        <is>
          <t>Niete-DG</t>
        </is>
      </c>
      <c r="B2356" t="inlineStr">
        <is>
          <t>SUD_011</t>
        </is>
      </c>
      <c r="C2356" t="inlineStr">
        <is>
          <t>LITTORAL</t>
        </is>
      </c>
      <c r="D2356" t="inlineStr">
        <is>
          <t>IHS</t>
        </is>
      </c>
      <c r="E2356" t="inlineStr">
        <is>
          <t>Grid-Gen</t>
        </is>
      </c>
      <c r="F2356" t="inlineStr">
        <is>
          <t>SUD</t>
        </is>
      </c>
      <c r="G2356" t="inlineStr">
        <is>
          <t>Niete</t>
        </is>
      </c>
      <c r="H2356" t="inlineStr">
        <is>
          <t>ZTE</t>
        </is>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inlineStr"/>
      <c r="AD2356" t="n">
        <v>0</v>
      </c>
      <c r="AE2356" t="n">
        <v>0</v>
      </c>
      <c r="AF2356" t="n">
        <v>0</v>
      </c>
      <c r="AG2356" t="n">
        <v>0</v>
      </c>
      <c r="AH2356" t="n">
        <v>0</v>
      </c>
      <c r="AI2356" t="inlineStr">
        <is>
          <t>Operationnel</t>
        </is>
      </c>
      <c r="AJ2356" t="inlineStr"/>
      <c r="AK2356" t="inlineStr">
        <is>
          <t>no impacts</t>
        </is>
      </c>
      <c r="AL2356" t="inlineStr">
        <is>
          <t>no impacts</t>
        </is>
      </c>
      <c r="AM2356" t="inlineStr">
        <is>
          <t>no impacts</t>
        </is>
      </c>
      <c r="AN2356" t="inlineStr">
        <is>
          <t>no impacts</t>
        </is>
      </c>
      <c r="AO2356" t="inlineStr"/>
      <c r="AP2356" t="inlineStr"/>
      <c r="AQ2356" t="inlineStr">
        <is>
          <t>SUD_011</t>
        </is>
      </c>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is>
          <t>SUD_011</t>
        </is>
      </c>
      <c r="BQ2356" t="inlineStr"/>
    </row>
    <row r="2357">
      <c r="A2357" t="inlineStr">
        <is>
          <t>Adjap-IHS</t>
        </is>
      </c>
      <c r="B2357" t="inlineStr">
        <is>
          <t>SUD_070</t>
        </is>
      </c>
      <c r="C2357" t="inlineStr">
        <is>
          <t>CENTRE</t>
        </is>
      </c>
      <c r="D2357" t="inlineStr">
        <is>
          <t>IHS</t>
        </is>
      </c>
      <c r="E2357" t="inlineStr">
        <is>
          <t>Grid-Gen</t>
        </is>
      </c>
      <c r="F2357" t="inlineStr">
        <is>
          <t>SUD</t>
        </is>
      </c>
      <c r="G2357" t="inlineStr">
        <is>
          <t>Adjap</t>
        </is>
      </c>
      <c r="H2357" t="inlineStr">
        <is>
          <t>NOKIA</t>
        </is>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inlineStr"/>
      <c r="AD2357" t="n">
        <v>0</v>
      </c>
      <c r="AE2357" t="n">
        <v>0</v>
      </c>
      <c r="AF2357" t="n">
        <v>0</v>
      </c>
      <c r="AG2357" t="n">
        <v>0</v>
      </c>
      <c r="AH2357" t="n">
        <v>0</v>
      </c>
      <c r="AI2357" t="inlineStr">
        <is>
          <t>Operationnel</t>
        </is>
      </c>
      <c r="AJ2357" t="inlineStr"/>
      <c r="AK2357" t="inlineStr">
        <is>
          <t>no impacts</t>
        </is>
      </c>
      <c r="AL2357" t="inlineStr">
        <is>
          <t>no impacts</t>
        </is>
      </c>
      <c r="AM2357" t="inlineStr">
        <is>
          <t>no impacts</t>
        </is>
      </c>
      <c r="AN2357" t="inlineStr">
        <is>
          <t>no impacts</t>
        </is>
      </c>
      <c r="AO2357" t="inlineStr"/>
      <c r="AP2357" t="inlineStr"/>
      <c r="AQ2357" t="inlineStr">
        <is>
          <t>SUD_070</t>
        </is>
      </c>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is>
          <t>SUD_070</t>
        </is>
      </c>
      <c r="BQ2357" t="inlineStr"/>
    </row>
    <row r="2358">
      <c r="A2358" t="inlineStr">
        <is>
          <t>Minka-MTN-IHS</t>
        </is>
      </c>
      <c r="B2358" t="inlineStr">
        <is>
          <t>CTR_186</t>
        </is>
      </c>
      <c r="C2358" t="inlineStr">
        <is>
          <t>CENTRE</t>
        </is>
      </c>
      <c r="D2358" t="inlineStr">
        <is>
          <t>IHS</t>
        </is>
      </c>
      <c r="E2358" t="inlineStr">
        <is>
          <t>Hybrid-Gen</t>
        </is>
      </c>
      <c r="F2358" t="inlineStr">
        <is>
          <t>CENTRE</t>
        </is>
      </c>
      <c r="G2358" t="inlineStr">
        <is>
          <t>Minka</t>
        </is>
      </c>
      <c r="H2358" t="inlineStr">
        <is>
          <t>ZTE</t>
        </is>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inlineStr"/>
      <c r="AD2358" t="n">
        <v>0</v>
      </c>
      <c r="AE2358" t="n">
        <v>0</v>
      </c>
      <c r="AF2358" t="n">
        <v>0</v>
      </c>
      <c r="AG2358" t="n">
        <v>0</v>
      </c>
      <c r="AH2358" t="n">
        <v>0</v>
      </c>
      <c r="AI2358" t="inlineStr">
        <is>
          <t>Operationnel</t>
        </is>
      </c>
      <c r="AJ2358" t="inlineStr"/>
      <c r="AK2358" t="inlineStr">
        <is>
          <t>no impacts</t>
        </is>
      </c>
      <c r="AL2358" t="inlineStr">
        <is>
          <t>no impacts</t>
        </is>
      </c>
      <c r="AM2358" t="inlineStr">
        <is>
          <t>no impacts</t>
        </is>
      </c>
      <c r="AN2358" t="inlineStr">
        <is>
          <t>no impacts</t>
        </is>
      </c>
      <c r="AO2358" t="inlineStr"/>
      <c r="AP2358" t="inlineStr"/>
      <c r="AQ2358" t="inlineStr">
        <is>
          <t>CTR_186</t>
        </is>
      </c>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is>
          <t>CTR_186</t>
        </is>
      </c>
      <c r="BQ2358" t="inlineStr">
        <is>
          <t>Grid-Gen</t>
        </is>
      </c>
    </row>
    <row r="2359">
      <c r="A2359" t="inlineStr">
        <is>
          <t>Tonga</t>
        </is>
      </c>
      <c r="B2359" t="inlineStr">
        <is>
          <t>OST_053</t>
        </is>
      </c>
      <c r="C2359" t="inlineStr">
        <is>
          <t>OUEST</t>
        </is>
      </c>
      <c r="D2359" t="inlineStr">
        <is>
          <t>IHS</t>
        </is>
      </c>
      <c r="E2359" t="inlineStr">
        <is>
          <t>Grid-Gen</t>
        </is>
      </c>
      <c r="F2359" t="inlineStr">
        <is>
          <t>OUEST</t>
        </is>
      </c>
      <c r="G2359" t="inlineStr">
        <is>
          <t>Tonga</t>
        </is>
      </c>
      <c r="H2359" t="inlineStr">
        <is>
          <t>HUAWEI</t>
        </is>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inlineStr"/>
      <c r="AD2359" t="n">
        <v>0</v>
      </c>
      <c r="AE2359" t="n">
        <v>0</v>
      </c>
      <c r="AF2359" t="n">
        <v>0</v>
      </c>
      <c r="AG2359" t="n">
        <v>0</v>
      </c>
      <c r="AH2359" t="n">
        <v>0</v>
      </c>
      <c r="AI2359" t="inlineStr">
        <is>
          <t>Operationnel</t>
        </is>
      </c>
      <c r="AJ2359" t="inlineStr"/>
      <c r="AK2359" t="inlineStr">
        <is>
          <t>no impacts</t>
        </is>
      </c>
      <c r="AL2359" t="inlineStr">
        <is>
          <t>no impacts</t>
        </is>
      </c>
      <c r="AM2359" t="inlineStr">
        <is>
          <t>no impacts</t>
        </is>
      </c>
      <c r="AN2359" t="inlineStr">
        <is>
          <t>no impacts</t>
        </is>
      </c>
      <c r="AO2359" t="inlineStr"/>
      <c r="AP2359" t="inlineStr"/>
      <c r="AQ2359" t="inlineStr">
        <is>
          <t>OST_053</t>
        </is>
      </c>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is>
          <t>OST_053</t>
        </is>
      </c>
      <c r="BQ2359" t="inlineStr">
        <is>
          <t>Grid-Gen</t>
        </is>
      </c>
    </row>
    <row r="2360">
      <c r="A2360" t="inlineStr">
        <is>
          <t>Minisite-Bonapriso-Castel-Hall</t>
        </is>
      </c>
      <c r="B2360" t="inlineStr">
        <is>
          <t>LIT_628</t>
        </is>
      </c>
      <c r="C2360" t="inlineStr">
        <is>
          <t>Douala</t>
        </is>
      </c>
      <c r="D2360" t="inlineStr"/>
      <c r="E2360" t="inlineStr"/>
      <c r="F2360" t="inlineStr">
        <is>
          <t>LITTORAL</t>
        </is>
      </c>
      <c r="G2360" t="inlineStr">
        <is>
          <t>Douala</t>
        </is>
      </c>
      <c r="H2360" t="inlineStr">
        <is>
          <t>NOKIA</t>
        </is>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inlineStr"/>
      <c r="AD2360" t="n">
        <v>0</v>
      </c>
      <c r="AE2360" t="n">
        <v>0</v>
      </c>
      <c r="AF2360" t="n">
        <v>0</v>
      </c>
      <c r="AG2360" t="n">
        <v>0</v>
      </c>
      <c r="AH2360" t="n">
        <v>0</v>
      </c>
      <c r="AI2360" t="inlineStr">
        <is>
          <t>Operationnel</t>
        </is>
      </c>
      <c r="AJ2360" t="inlineStr"/>
      <c r="AK2360" t="inlineStr">
        <is>
          <t>no impacts</t>
        </is>
      </c>
      <c r="AL2360" t="inlineStr">
        <is>
          <t>no impacts</t>
        </is>
      </c>
      <c r="AM2360" t="inlineStr">
        <is>
          <t>no impacts</t>
        </is>
      </c>
      <c r="AN2360" t="inlineStr">
        <is>
          <t>no impacts</t>
        </is>
      </c>
      <c r="AO2360" t="inlineStr"/>
      <c r="AP2360" t="inlineStr"/>
      <c r="AQ2360" t="inlineStr">
        <is>
          <t>LIT_628</t>
        </is>
      </c>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is>
          <t>Solar-Grid-Gen-Lithium</t>
        </is>
      </c>
    </row>
    <row r="2361">
      <c r="A2361" t="inlineStr">
        <is>
          <t>Babette</t>
        </is>
      </c>
      <c r="B2361" t="inlineStr">
        <is>
          <t>OST_257</t>
        </is>
      </c>
      <c r="C2361" t="inlineStr">
        <is>
          <t>OUEST</t>
        </is>
      </c>
      <c r="D2361" t="inlineStr">
        <is>
          <t>CAMUSAT</t>
        </is>
      </c>
      <c r="E2361" t="inlineStr">
        <is>
          <t>Hybrid Solar - S3</t>
        </is>
      </c>
      <c r="F2361" t="inlineStr">
        <is>
          <t>OUEST</t>
        </is>
      </c>
      <c r="G2361" t="inlineStr">
        <is>
          <t>Babette</t>
        </is>
      </c>
      <c r="H2361" t="inlineStr">
        <is>
          <t>HUAWEI</t>
        </is>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inlineStr"/>
      <c r="AD2361" t="n">
        <v>0</v>
      </c>
      <c r="AE2361" t="n">
        <v>0</v>
      </c>
      <c r="AF2361" t="n">
        <v>0</v>
      </c>
      <c r="AG2361" t="n">
        <v>0</v>
      </c>
      <c r="AH2361" t="n">
        <v>0</v>
      </c>
      <c r="AI2361" t="inlineStr">
        <is>
          <t>Operationnel</t>
        </is>
      </c>
      <c r="AJ2361" t="inlineStr"/>
      <c r="AK2361" t="inlineStr">
        <is>
          <t>no impacts</t>
        </is>
      </c>
      <c r="AL2361" t="inlineStr">
        <is>
          <t>no impacts</t>
        </is>
      </c>
      <c r="AM2361" t="inlineStr">
        <is>
          <t>no impacts</t>
        </is>
      </c>
      <c r="AN2361" t="inlineStr">
        <is>
          <t>no impacts</t>
        </is>
      </c>
      <c r="AO2361" t="inlineStr"/>
      <c r="AP2361" t="inlineStr"/>
      <c r="AQ2361" t="inlineStr">
        <is>
          <t>OST_257</t>
        </is>
      </c>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is>
          <t>Gen-Lithium</t>
        </is>
      </c>
    </row>
    <row r="2362">
      <c r="A2362" t="inlineStr">
        <is>
          <t>Nkoteng-II</t>
        </is>
      </c>
      <c r="B2362" t="inlineStr">
        <is>
          <t>CTR_220</t>
        </is>
      </c>
      <c r="C2362" t="inlineStr">
        <is>
          <t>CENTRE</t>
        </is>
      </c>
      <c r="D2362" t="inlineStr">
        <is>
          <t>IHS</t>
        </is>
      </c>
      <c r="E2362" t="inlineStr">
        <is>
          <t>Grid-Gen</t>
        </is>
      </c>
      <c r="F2362" t="inlineStr">
        <is>
          <t>CENTRE</t>
        </is>
      </c>
      <c r="G2362" t="inlineStr">
        <is>
          <t>Nkoteng</t>
        </is>
      </c>
      <c r="H2362" t="inlineStr">
        <is>
          <t>ZTE</t>
        </is>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inlineStr"/>
      <c r="AD2362" t="n">
        <v>0</v>
      </c>
      <c r="AE2362" t="n">
        <v>0</v>
      </c>
      <c r="AF2362" t="n">
        <v>0</v>
      </c>
      <c r="AG2362" t="n">
        <v>0</v>
      </c>
      <c r="AH2362" t="n">
        <v>0</v>
      </c>
      <c r="AI2362" t="inlineStr">
        <is>
          <t>Operationnel</t>
        </is>
      </c>
      <c r="AJ2362" t="inlineStr"/>
      <c r="AK2362" t="inlineStr">
        <is>
          <t>no impacts</t>
        </is>
      </c>
      <c r="AL2362" t="inlineStr">
        <is>
          <t>no impacts</t>
        </is>
      </c>
      <c r="AM2362" t="inlineStr">
        <is>
          <t>no impacts</t>
        </is>
      </c>
      <c r="AN2362" t="inlineStr">
        <is>
          <t>no impacts</t>
        </is>
      </c>
      <c r="AO2362" t="inlineStr"/>
      <c r="AP2362" t="inlineStr"/>
      <c r="AQ2362" t="inlineStr">
        <is>
          <t>CTR_220</t>
        </is>
      </c>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is>
          <t>CTR_220</t>
        </is>
      </c>
      <c r="BQ2362" t="inlineStr">
        <is>
          <t>Grid-Gen</t>
        </is>
      </c>
    </row>
    <row r="2363">
      <c r="A2363" t="inlineStr">
        <is>
          <t>Talla-Monatele-IHS</t>
        </is>
      </c>
      <c r="B2363" t="inlineStr">
        <is>
          <t>CTR_135</t>
        </is>
      </c>
      <c r="C2363" t="inlineStr">
        <is>
          <t>CENTRE</t>
        </is>
      </c>
      <c r="D2363" t="inlineStr">
        <is>
          <t>IHS</t>
        </is>
      </c>
      <c r="E2363" t="inlineStr">
        <is>
          <t>Grid-Gen</t>
        </is>
      </c>
      <c r="F2363" t="inlineStr">
        <is>
          <t>CENTRE</t>
        </is>
      </c>
      <c r="G2363" t="inlineStr">
        <is>
          <t>Monatele</t>
        </is>
      </c>
      <c r="H2363" t="inlineStr">
        <is>
          <t>ZTE</t>
        </is>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inlineStr"/>
      <c r="AD2363" t="n">
        <v>0</v>
      </c>
      <c r="AE2363" t="n">
        <v>0</v>
      </c>
      <c r="AF2363" t="n">
        <v>0</v>
      </c>
      <c r="AG2363" t="n">
        <v>0</v>
      </c>
      <c r="AH2363" t="n">
        <v>0</v>
      </c>
      <c r="AI2363" t="inlineStr">
        <is>
          <t>Operationnel</t>
        </is>
      </c>
      <c r="AJ2363" t="inlineStr"/>
      <c r="AK2363" t="inlineStr">
        <is>
          <t>no impacts</t>
        </is>
      </c>
      <c r="AL2363" t="inlineStr">
        <is>
          <t>no impacts</t>
        </is>
      </c>
      <c r="AM2363" t="inlineStr">
        <is>
          <t>no impacts</t>
        </is>
      </c>
      <c r="AN2363" t="inlineStr">
        <is>
          <t>no impacts</t>
        </is>
      </c>
      <c r="AO2363" t="inlineStr"/>
      <c r="AP2363" t="inlineStr"/>
      <c r="AQ2363" t="inlineStr">
        <is>
          <t>CTR_135</t>
        </is>
      </c>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is>
          <t>CTR_135</t>
        </is>
      </c>
      <c r="BQ2363" t="inlineStr">
        <is>
          <t>Gen-Lithium</t>
        </is>
      </c>
    </row>
    <row r="2364">
      <c r="A2364" t="inlineStr">
        <is>
          <t>Enganme-IHS</t>
        </is>
      </c>
      <c r="B2364" t="inlineStr">
        <is>
          <t>CTR_143</t>
        </is>
      </c>
      <c r="C2364" t="inlineStr">
        <is>
          <t>CENTRE</t>
        </is>
      </c>
      <c r="D2364" t="inlineStr">
        <is>
          <t>IHS</t>
        </is>
      </c>
      <c r="E2364" t="inlineStr">
        <is>
          <t>Solar-Gen</t>
        </is>
      </c>
      <c r="F2364" t="inlineStr">
        <is>
          <t>CENTRE</t>
        </is>
      </c>
      <c r="G2364" t="inlineStr">
        <is>
          <t>Enganme</t>
        </is>
      </c>
      <c r="H2364" t="inlineStr">
        <is>
          <t>ZTE</t>
        </is>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inlineStr"/>
      <c r="AD2364" t="n">
        <v>0</v>
      </c>
      <c r="AE2364" t="n">
        <v>0</v>
      </c>
      <c r="AF2364" t="n">
        <v>0</v>
      </c>
      <c r="AG2364" t="n">
        <v>0</v>
      </c>
      <c r="AH2364" t="n">
        <v>0</v>
      </c>
      <c r="AI2364" t="inlineStr">
        <is>
          <t>Operationnel</t>
        </is>
      </c>
      <c r="AJ2364" t="inlineStr"/>
      <c r="AK2364" t="inlineStr">
        <is>
          <t>no impacts</t>
        </is>
      </c>
      <c r="AL2364" t="inlineStr">
        <is>
          <t>no impacts</t>
        </is>
      </c>
      <c r="AM2364" t="inlineStr">
        <is>
          <t>no impacts</t>
        </is>
      </c>
      <c r="AN2364" t="inlineStr">
        <is>
          <t>no impacts</t>
        </is>
      </c>
      <c r="AO2364" t="inlineStr"/>
      <c r="AP2364" t="inlineStr"/>
      <c r="AQ2364" t="inlineStr">
        <is>
          <t>CTR_143</t>
        </is>
      </c>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is>
          <t>CTR_143</t>
        </is>
      </c>
      <c r="BQ2364" t="inlineStr">
        <is>
          <t>Grid-Gen</t>
        </is>
      </c>
    </row>
    <row r="2365">
      <c r="A2365" t="inlineStr">
        <is>
          <t>Mfessang</t>
        </is>
      </c>
      <c r="B2365" t="inlineStr">
        <is>
          <t>OST_189</t>
        </is>
      </c>
      <c r="C2365" t="inlineStr">
        <is>
          <t>OUEST</t>
        </is>
      </c>
      <c r="D2365" t="inlineStr">
        <is>
          <t>IHS</t>
        </is>
      </c>
      <c r="E2365" t="inlineStr">
        <is>
          <t>Hybrid-Gen</t>
        </is>
      </c>
      <c r="F2365" t="inlineStr">
        <is>
          <t>OUEST</t>
        </is>
      </c>
      <c r="G2365" t="inlineStr">
        <is>
          <t>Mfessang</t>
        </is>
      </c>
      <c r="H2365" t="inlineStr">
        <is>
          <t>HUAWEI</t>
        </is>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inlineStr"/>
      <c r="AD2365" t="n">
        <v>0</v>
      </c>
      <c r="AE2365" t="n">
        <v>0</v>
      </c>
      <c r="AF2365" t="n">
        <v>0</v>
      </c>
      <c r="AG2365" t="n">
        <v>0</v>
      </c>
      <c r="AH2365" t="n">
        <v>0</v>
      </c>
      <c r="AI2365" t="inlineStr">
        <is>
          <t>Operationnel</t>
        </is>
      </c>
      <c r="AJ2365" t="inlineStr"/>
      <c r="AK2365" t="inlineStr">
        <is>
          <t>no impacts</t>
        </is>
      </c>
      <c r="AL2365" t="inlineStr">
        <is>
          <t>no impacts</t>
        </is>
      </c>
      <c r="AM2365" t="inlineStr">
        <is>
          <t>no impacts</t>
        </is>
      </c>
      <c r="AN2365" t="inlineStr">
        <is>
          <t>no impacts</t>
        </is>
      </c>
      <c r="AO2365" t="inlineStr"/>
      <c r="AP2365" t="inlineStr"/>
      <c r="AQ2365" t="inlineStr">
        <is>
          <t>OST_189</t>
        </is>
      </c>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is>
          <t>OST_189</t>
        </is>
      </c>
      <c r="BQ2365" t="inlineStr">
        <is>
          <t>Grid-Gen</t>
        </is>
      </c>
    </row>
    <row r="2366">
      <c r="A2366" t="inlineStr">
        <is>
          <t>Demdeng</t>
        </is>
      </c>
      <c r="B2366" t="inlineStr">
        <is>
          <t>OST_088</t>
        </is>
      </c>
      <c r="C2366" t="inlineStr">
        <is>
          <t>OUEST</t>
        </is>
      </c>
      <c r="D2366" t="inlineStr">
        <is>
          <t>IHS</t>
        </is>
      </c>
      <c r="E2366" t="inlineStr">
        <is>
          <t>Grid-Gen</t>
        </is>
      </c>
      <c r="F2366" t="inlineStr">
        <is>
          <t>OUEST</t>
        </is>
      </c>
      <c r="G2366" t="inlineStr">
        <is>
          <t>Demdeng</t>
        </is>
      </c>
      <c r="H2366" t="inlineStr">
        <is>
          <t>HUAWEI</t>
        </is>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inlineStr"/>
      <c r="AD2366" t="n">
        <v>0</v>
      </c>
      <c r="AE2366" t="n">
        <v>0</v>
      </c>
      <c r="AF2366" t="n">
        <v>0</v>
      </c>
      <c r="AG2366" t="n">
        <v>0</v>
      </c>
      <c r="AH2366" t="n">
        <v>0</v>
      </c>
      <c r="AI2366" t="inlineStr">
        <is>
          <t>Operationnel</t>
        </is>
      </c>
      <c r="AJ2366" t="inlineStr"/>
      <c r="AK2366" t="inlineStr">
        <is>
          <t>no impacts</t>
        </is>
      </c>
      <c r="AL2366" t="inlineStr">
        <is>
          <t>no impacts</t>
        </is>
      </c>
      <c r="AM2366" t="inlineStr">
        <is>
          <t>no impacts</t>
        </is>
      </c>
      <c r="AN2366" t="inlineStr">
        <is>
          <t>no impacts</t>
        </is>
      </c>
      <c r="AO2366" t="inlineStr"/>
      <c r="AP2366" t="inlineStr"/>
      <c r="AQ2366" t="inlineStr">
        <is>
          <t>OST_088</t>
        </is>
      </c>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is>
          <t>OST_088</t>
        </is>
      </c>
      <c r="BQ2366" t="inlineStr">
        <is>
          <t>Grid-Gen</t>
        </is>
      </c>
    </row>
    <row r="2367">
      <c r="A2367" t="inlineStr">
        <is>
          <t>Bayomen-Kalong-MTN</t>
        </is>
      </c>
      <c r="B2367" t="inlineStr">
        <is>
          <t>CTR_364</t>
        </is>
      </c>
      <c r="C2367" t="inlineStr">
        <is>
          <t>CENTRE</t>
        </is>
      </c>
      <c r="D2367" t="inlineStr">
        <is>
          <t>IHS</t>
        </is>
      </c>
      <c r="E2367" t="inlineStr"/>
      <c r="F2367" t="inlineStr">
        <is>
          <t>CENTRE</t>
        </is>
      </c>
      <c r="G2367" t="inlineStr">
        <is>
          <t>Bayomen-Kalong</t>
        </is>
      </c>
      <c r="H2367" t="inlineStr">
        <is>
          <t>ZTE</t>
        </is>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inlineStr"/>
      <c r="AD2367" t="n">
        <v>0</v>
      </c>
      <c r="AE2367" t="n">
        <v>0</v>
      </c>
      <c r="AF2367" t="n">
        <v>0</v>
      </c>
      <c r="AG2367" t="n">
        <v>0</v>
      </c>
      <c r="AH2367" t="n">
        <v>0</v>
      </c>
      <c r="AI2367" t="inlineStr">
        <is>
          <t>Operationnel</t>
        </is>
      </c>
      <c r="AJ2367" t="inlineStr"/>
      <c r="AK2367" t="inlineStr">
        <is>
          <t>no impacts</t>
        </is>
      </c>
      <c r="AL2367" t="inlineStr">
        <is>
          <t>no impacts</t>
        </is>
      </c>
      <c r="AM2367" t="inlineStr">
        <is>
          <t>no impacts</t>
        </is>
      </c>
      <c r="AN2367" t="inlineStr">
        <is>
          <t>no impacts</t>
        </is>
      </c>
      <c r="AO2367" t="inlineStr"/>
      <c r="AP2367" t="inlineStr"/>
      <c r="AQ2367" t="inlineStr">
        <is>
          <t>CTR_364</t>
        </is>
      </c>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is>
          <t>CTR_364</t>
        </is>
      </c>
      <c r="BQ2367" t="inlineStr"/>
    </row>
    <row r="2368">
      <c r="A2368" t="inlineStr">
        <is>
          <t>Kotto-Eglise-EPC</t>
        </is>
      </c>
      <c r="B2368" t="inlineStr">
        <is>
          <t>LIT_454</t>
        </is>
      </c>
      <c r="C2368" t="inlineStr">
        <is>
          <t>Douala</t>
        </is>
      </c>
      <c r="D2368" t="inlineStr">
        <is>
          <t>IHS</t>
        </is>
      </c>
      <c r="E2368" t="inlineStr">
        <is>
          <t>Grid-Gen</t>
        </is>
      </c>
      <c r="F2368" t="inlineStr">
        <is>
          <t>LITTORAL</t>
        </is>
      </c>
      <c r="G2368" t="inlineStr">
        <is>
          <t>Douala</t>
        </is>
      </c>
      <c r="H2368" t="inlineStr">
        <is>
          <t>ZTE</t>
        </is>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inlineStr"/>
      <c r="AD2368" t="n">
        <v>0</v>
      </c>
      <c r="AE2368" t="n">
        <v>0</v>
      </c>
      <c r="AF2368" t="n">
        <v>0</v>
      </c>
      <c r="AG2368" t="n">
        <v>0</v>
      </c>
      <c r="AH2368" t="n">
        <v>0</v>
      </c>
      <c r="AI2368" t="inlineStr">
        <is>
          <t>Operationnel</t>
        </is>
      </c>
      <c r="AJ2368" t="inlineStr"/>
      <c r="AK2368" t="inlineStr">
        <is>
          <t>no impacts</t>
        </is>
      </c>
      <c r="AL2368" t="inlineStr">
        <is>
          <t>no impacts</t>
        </is>
      </c>
      <c r="AM2368" t="inlineStr">
        <is>
          <t>no impacts</t>
        </is>
      </c>
      <c r="AN2368" t="inlineStr">
        <is>
          <t>no impacts</t>
        </is>
      </c>
      <c r="AO2368" t="inlineStr"/>
      <c r="AP2368" t="inlineStr"/>
      <c r="AQ2368" t="inlineStr">
        <is>
          <t>LIT_454</t>
        </is>
      </c>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is>
          <t>LIT_454</t>
        </is>
      </c>
      <c r="BQ2368" t="inlineStr">
        <is>
          <t>Grid-Gen</t>
        </is>
      </c>
    </row>
    <row r="2369">
      <c r="A2369" t="inlineStr">
        <is>
          <t>Pouma-Makob</t>
        </is>
      </c>
      <c r="B2369" t="inlineStr">
        <is>
          <t>LIT_201</t>
        </is>
      </c>
      <c r="C2369" t="inlineStr">
        <is>
          <t>LITTORAL</t>
        </is>
      </c>
      <c r="D2369" t="inlineStr">
        <is>
          <t>IHS</t>
        </is>
      </c>
      <c r="E2369" t="inlineStr">
        <is>
          <t>Grid-Gen</t>
        </is>
      </c>
      <c r="F2369" t="inlineStr">
        <is>
          <t>LITTORAL</t>
        </is>
      </c>
      <c r="G2369" t="inlineStr">
        <is>
          <t>Pouma</t>
        </is>
      </c>
      <c r="H2369" t="inlineStr">
        <is>
          <t>ZTE</t>
        </is>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inlineStr"/>
      <c r="AD2369" t="n">
        <v>0</v>
      </c>
      <c r="AE2369" t="n">
        <v>0</v>
      </c>
      <c r="AF2369" t="n">
        <v>0</v>
      </c>
      <c r="AG2369" t="n">
        <v>0</v>
      </c>
      <c r="AH2369" t="n">
        <v>0</v>
      </c>
      <c r="AI2369" t="inlineStr">
        <is>
          <t>Operationnel</t>
        </is>
      </c>
      <c r="AJ2369" t="inlineStr"/>
      <c r="AK2369" t="inlineStr">
        <is>
          <t>no impacts</t>
        </is>
      </c>
      <c r="AL2369" t="inlineStr">
        <is>
          <t>no impacts</t>
        </is>
      </c>
      <c r="AM2369" t="inlineStr">
        <is>
          <t>no impacts</t>
        </is>
      </c>
      <c r="AN2369" t="inlineStr">
        <is>
          <t>no impacts</t>
        </is>
      </c>
      <c r="AO2369" t="inlineStr"/>
      <c r="AP2369" t="inlineStr"/>
      <c r="AQ2369" t="inlineStr">
        <is>
          <t>LIT_201</t>
        </is>
      </c>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is>
          <t>LIT_201</t>
        </is>
      </c>
      <c r="BQ2369" t="inlineStr">
        <is>
          <t>Grid-Gen</t>
        </is>
      </c>
    </row>
    <row r="2370">
      <c r="A2370" t="inlineStr">
        <is>
          <t>Bali-Njenka-IHS</t>
        </is>
      </c>
      <c r="B2370" t="inlineStr">
        <is>
          <t>NRO_151</t>
        </is>
      </c>
      <c r="C2370" t="inlineStr">
        <is>
          <t>NORD-OUEST</t>
        </is>
      </c>
      <c r="D2370" t="inlineStr"/>
      <c r="E2370" t="inlineStr"/>
      <c r="F2370" t="inlineStr">
        <is>
          <t>NORD-OUEST</t>
        </is>
      </c>
      <c r="G2370" t="inlineStr">
        <is>
          <t>Bali</t>
        </is>
      </c>
      <c r="H2370" t="inlineStr">
        <is>
          <t>HUAWEI</t>
        </is>
      </c>
      <c r="I2370" t="n">
        <v>0</v>
      </c>
      <c r="J2370" t="n">
        <v>0</v>
      </c>
      <c r="K2370" t="n">
        <v>0</v>
      </c>
      <c r="L2370" t="n">
        <v>0</v>
      </c>
      <c r="M2370" t="n">
        <v>0</v>
      </c>
      <c r="N2370" t="n">
        <v>0</v>
      </c>
      <c r="O2370" t="n">
        <v>0</v>
      </c>
      <c r="P2370" t="n">
        <v>0</v>
      </c>
      <c r="Q2370" t="n">
        <v>0</v>
      </c>
      <c r="R2370" t="n">
        <v>0</v>
      </c>
      <c r="S2370" t="n">
        <v>0</v>
      </c>
      <c r="T2370" t="n">
        <v>0</v>
      </c>
      <c r="U2370" t="n">
        <v>0</v>
      </c>
      <c r="V2370" t="n">
        <v>10.3441135680715</v>
      </c>
      <c r="W2370" t="n">
        <v>0</v>
      </c>
      <c r="X2370" t="n">
        <v>0</v>
      </c>
      <c r="Y2370" t="n">
        <v>0</v>
      </c>
      <c r="Z2370" t="n">
        <v>0</v>
      </c>
      <c r="AA2370" t="n">
        <v>0</v>
      </c>
      <c r="AB2370" t="n">
        <v>0</v>
      </c>
      <c r="AC2370" t="inlineStr"/>
      <c r="AD2370" t="n">
        <v>0</v>
      </c>
      <c r="AE2370" t="n">
        <v>0</v>
      </c>
      <c r="AF2370" t="n">
        <v>0</v>
      </c>
      <c r="AG2370" t="n">
        <v>0</v>
      </c>
      <c r="AH2370" t="n">
        <v>0</v>
      </c>
      <c r="AI2370" t="inlineStr">
        <is>
          <t>Insecurity</t>
        </is>
      </c>
      <c r="AJ2370" t="inlineStr"/>
      <c r="AK2370" t="inlineStr">
        <is>
          <t>PDH</t>
        </is>
      </c>
      <c r="AL2370" t="inlineStr">
        <is>
          <t>TX ISSUE</t>
        </is>
      </c>
      <c r="AM2370" t="inlineStr">
        <is>
          <t>ODU HS</t>
        </is>
      </c>
      <c r="AN2370" t="inlineStr">
        <is>
          <t>ACTIVE</t>
        </is>
      </c>
      <c r="AO2370" t="inlineStr">
        <is>
          <t>(05/06/2026  incident): impacted by   NRO_017_H_Bali , Plantage de l'ODU  || Action : reset physique de l'ODU</t>
        </is>
      </c>
      <c r="AP2370" t="inlineStr">
        <is>
          <t>05/06/2026 incident) : impacted by NRO_017_H_Bali , Plantage de l'ODU || Action : reset physique de l'ODU</t>
        </is>
      </c>
      <c r="AQ2370" t="inlineStr">
        <is>
          <t>NRO_017</t>
        </is>
      </c>
      <c r="AR2370" t="inlineStr">
        <is>
          <t>impacted by   NRO_017_H_Bali , Plantage de l'ODU  || Action : reset physique de l'ODU</t>
        </is>
      </c>
      <c r="AS2370" t="inlineStr">
        <is>
          <t>(05/06/2026  incident): impacted by   NRO_017_H_Bali , Plantage de l'ODU  || Action : reset physique de l'ODU</t>
        </is>
      </c>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row>
    <row r="2371">
      <c r="A2371" t="inlineStr">
        <is>
          <t>Bali</t>
        </is>
      </c>
      <c r="B2371" t="inlineStr">
        <is>
          <t>NRO_017</t>
        </is>
      </c>
      <c r="C2371" t="inlineStr">
        <is>
          <t>NORD-OUEST</t>
        </is>
      </c>
      <c r="D2371" t="inlineStr">
        <is>
          <t>IHS</t>
        </is>
      </c>
      <c r="E2371" t="inlineStr">
        <is>
          <t>Grid-Gen</t>
        </is>
      </c>
      <c r="F2371" t="inlineStr">
        <is>
          <t>NORD-OUEST</t>
        </is>
      </c>
      <c r="G2371" t="inlineStr">
        <is>
          <t>Bali</t>
        </is>
      </c>
      <c r="H2371" t="inlineStr">
        <is>
          <t>HUAWEI</t>
        </is>
      </c>
      <c r="I2371" t="n">
        <v>0</v>
      </c>
      <c r="J2371" t="n">
        <v>0</v>
      </c>
      <c r="K2371" t="n">
        <v>0</v>
      </c>
      <c r="L2371" t="n">
        <v>0</v>
      </c>
      <c r="M2371" t="n">
        <v>0</v>
      </c>
      <c r="N2371" t="n">
        <v>0</v>
      </c>
      <c r="O2371" t="n">
        <v>0</v>
      </c>
      <c r="P2371" t="n">
        <v>0</v>
      </c>
      <c r="Q2371" t="n">
        <v>0</v>
      </c>
      <c r="R2371" t="n">
        <v>0</v>
      </c>
      <c r="S2371" t="n">
        <v>0</v>
      </c>
      <c r="T2371" t="n">
        <v>0</v>
      </c>
      <c r="U2371" t="n">
        <v>0</v>
      </c>
      <c r="V2371" t="n">
        <v>10.35287059152534</v>
      </c>
      <c r="W2371" t="n">
        <v>0</v>
      </c>
      <c r="X2371" t="n">
        <v>0</v>
      </c>
      <c r="Y2371" t="n">
        <v>0</v>
      </c>
      <c r="Z2371" t="n">
        <v>0</v>
      </c>
      <c r="AA2371" t="n">
        <v>0</v>
      </c>
      <c r="AB2371" t="n">
        <v>0</v>
      </c>
      <c r="AC2371" t="inlineStr"/>
      <c r="AD2371" t="n">
        <v>0</v>
      </c>
      <c r="AE2371" t="n">
        <v>0</v>
      </c>
      <c r="AF2371" t="n">
        <v>0</v>
      </c>
      <c r="AG2371" t="n">
        <v>0</v>
      </c>
      <c r="AH2371" t="n">
        <v>0</v>
      </c>
      <c r="AI2371" t="inlineStr">
        <is>
          <t>Insecurity</t>
        </is>
      </c>
      <c r="AJ2371" t="inlineStr"/>
      <c r="AK2371" t="inlineStr">
        <is>
          <t>PDH</t>
        </is>
      </c>
      <c r="AL2371" t="inlineStr">
        <is>
          <t>TX ISSUE</t>
        </is>
      </c>
      <c r="AM2371" t="inlineStr">
        <is>
          <t>ODU HS</t>
        </is>
      </c>
      <c r="AN2371" t="inlineStr">
        <is>
          <t>ACTIVE</t>
        </is>
      </c>
      <c r="AO2371" t="inlineStr">
        <is>
          <t>(05/06/2026  incident): impacted by   NRO_017_H_Bali , Plantage de l'ODU  || Action : reset physique de l'ODU..;..;( hourly IHS): 06/05/2026 04:13 1:46:46 FME Pascal is managing with level 0</t>
        </is>
      </c>
      <c r="AP2371" t="inlineStr">
        <is>
          <t>05/06/2026 incident) : impacted by NRO_017_H_Bali , Plantage de l'ODU || Action : reset physique de l'ODU.;.; : 06/05/2026 04 : 13 1 : 46 : 46 FME Pascal is managing with level 0</t>
        </is>
      </c>
      <c r="AQ2371" t="inlineStr">
        <is>
          <t>NRO_017</t>
        </is>
      </c>
      <c r="AR2371" t="inlineStr">
        <is>
          <t>impacted by   NRO_017_H_Bali , Plantage de l'ODU  || Action : reset physique de l'ODU</t>
        </is>
      </c>
      <c r="AS2371" t="inlineStr">
        <is>
          <t>(05/06/2026  incident): impacted by   NRO_017_H_Bali , Plantage de l'ODU  || Action : reset physique de l'ODU</t>
        </is>
      </c>
      <c r="AT2371" t="inlineStr"/>
      <c r="AU2371" t="inlineStr"/>
      <c r="AV2371" t="inlineStr"/>
      <c r="AW2371" t="inlineStr">
        <is>
          <t>( hourly IHS): 06/05/2026 04:13 1:46:46 FME Pascal is managing with level 0</t>
        </is>
      </c>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is>
          <t>NRO_017</t>
        </is>
      </c>
      <c r="BQ2371" t="inlineStr"/>
    </row>
    <row r="2372">
      <c r="A2372" t="inlineStr">
        <is>
          <t>Zamakoe-MTN</t>
        </is>
      </c>
      <c r="B2372" t="inlineStr">
        <is>
          <t>CTR_366</t>
        </is>
      </c>
      <c r="C2372" t="inlineStr">
        <is>
          <t>CENTRE</t>
        </is>
      </c>
      <c r="D2372" t="inlineStr">
        <is>
          <t>IHS</t>
        </is>
      </c>
      <c r="E2372" t="inlineStr">
        <is>
          <t>Grid-Gen</t>
        </is>
      </c>
      <c r="F2372" t="inlineStr">
        <is>
          <t>CENTRE</t>
        </is>
      </c>
      <c r="G2372" t="inlineStr">
        <is>
          <t>Zamakoe</t>
        </is>
      </c>
      <c r="H2372" t="inlineStr">
        <is>
          <t>ZTE</t>
        </is>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inlineStr"/>
      <c r="AD2372" t="n">
        <v>0</v>
      </c>
      <c r="AE2372" t="n">
        <v>0</v>
      </c>
      <c r="AF2372" t="n">
        <v>0</v>
      </c>
      <c r="AG2372" t="n">
        <v>0</v>
      </c>
      <c r="AH2372" t="n">
        <v>0</v>
      </c>
      <c r="AI2372" t="inlineStr">
        <is>
          <t>Operationnel</t>
        </is>
      </c>
      <c r="AJ2372" t="inlineStr"/>
      <c r="AK2372" t="inlineStr">
        <is>
          <t>SPARE-ISSUE</t>
        </is>
      </c>
      <c r="AL2372" t="inlineStr">
        <is>
          <t>SPARE-ISSUE</t>
        </is>
      </c>
      <c r="AM2372" t="inlineStr">
        <is>
          <t>SPARE-ISSUE</t>
        </is>
      </c>
      <c r="AN2372" t="inlineStr">
        <is>
          <t>SPARE-ISSUE</t>
        </is>
      </c>
      <c r="AO2372" t="inlineStr">
        <is>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is>
      </c>
      <c r="AP2372" t="inlineStr">
        <is>
          <t>: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 FME Rodrigue activé pour investigations, update ASAP.;.; :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 FME Rodrigue activé pour investigations, update ASAP.;.; :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 FME Rodrigue activé pour investigations, update ASAP</t>
        </is>
      </c>
      <c r="AQ2372" t="inlineStr">
        <is>
          <t>CTR_366</t>
        </is>
      </c>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is>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is>
      </c>
      <c r="BH2372" t="inlineStr">
        <is>
          <t>(05/06/2026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is>
      </c>
      <c r="BI2372" t="inlineStr">
        <is>
          <t>(05/06/2026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is>
      </c>
      <c r="BJ2372" t="inlineStr"/>
      <c r="BK2372" t="inlineStr"/>
      <c r="BL2372" t="inlineStr"/>
      <c r="BM2372" t="inlineStr"/>
      <c r="BN2372" t="inlineStr"/>
      <c r="BO2372" t="inlineStr"/>
      <c r="BP2372" t="inlineStr">
        <is>
          <t>CTR_366</t>
        </is>
      </c>
      <c r="BQ2372" t="inlineStr"/>
    </row>
    <row r="2373">
      <c r="A2373" t="inlineStr">
        <is>
          <t>Loum</t>
        </is>
      </c>
      <c r="B2373" t="inlineStr">
        <is>
          <t>LIT_029</t>
        </is>
      </c>
      <c r="C2373" t="inlineStr">
        <is>
          <t>LITTORAL</t>
        </is>
      </c>
      <c r="D2373" t="inlineStr">
        <is>
          <t>IHS</t>
        </is>
      </c>
      <c r="E2373" t="inlineStr">
        <is>
          <t>Grid-Gen</t>
        </is>
      </c>
      <c r="F2373" t="inlineStr">
        <is>
          <t>LITTORAL</t>
        </is>
      </c>
      <c r="G2373" t="inlineStr">
        <is>
          <t>Loum</t>
        </is>
      </c>
      <c r="H2373" t="inlineStr">
        <is>
          <t>ZTE</t>
        </is>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inlineStr"/>
      <c r="AD2373" t="n">
        <v>0</v>
      </c>
      <c r="AE2373" t="n">
        <v>0</v>
      </c>
      <c r="AF2373" t="n">
        <v>0</v>
      </c>
      <c r="AG2373" t="n">
        <v>0</v>
      </c>
      <c r="AH2373" t="n">
        <v>0</v>
      </c>
      <c r="AI2373" t="inlineStr">
        <is>
          <t>Operationnel</t>
        </is>
      </c>
      <c r="AJ2373" t="inlineStr"/>
      <c r="AK2373" t="inlineStr">
        <is>
          <t>no impacts</t>
        </is>
      </c>
      <c r="AL2373" t="inlineStr">
        <is>
          <t>no impacts</t>
        </is>
      </c>
      <c r="AM2373" t="inlineStr">
        <is>
          <t>no impacts</t>
        </is>
      </c>
      <c r="AN2373" t="inlineStr">
        <is>
          <t>no impacts</t>
        </is>
      </c>
      <c r="AO2373" t="inlineStr"/>
      <c r="AP2373" t="inlineStr"/>
      <c r="AQ2373" t="inlineStr">
        <is>
          <t>LIT_029</t>
        </is>
      </c>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is>
          <t>Grid-Gen</t>
        </is>
      </c>
    </row>
    <row r="2374">
      <c r="A2374" t="inlineStr">
        <is>
          <t>DIDANGO-II</t>
        </is>
      </c>
      <c r="B2374" t="inlineStr">
        <is>
          <t>OST_316</t>
        </is>
      </c>
      <c r="C2374" t="inlineStr">
        <is>
          <t>OUEST</t>
        </is>
      </c>
      <c r="D2374" t="inlineStr"/>
      <c r="E2374" t="inlineStr"/>
      <c r="F2374" t="inlineStr">
        <is>
          <t>OUEST</t>
        </is>
      </c>
      <c r="G2374" t="inlineStr">
        <is>
          <t>Koutaba</t>
        </is>
      </c>
      <c r="H2374" t="inlineStr">
        <is>
          <t>HUAWEI</t>
        </is>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inlineStr"/>
      <c r="AD2374" t="n">
        <v>0</v>
      </c>
      <c r="AE2374" t="n">
        <v>0</v>
      </c>
      <c r="AF2374" t="n">
        <v>0</v>
      </c>
      <c r="AG2374" t="n">
        <v>0</v>
      </c>
      <c r="AH2374" t="n">
        <v>0</v>
      </c>
      <c r="AI2374" t="inlineStr">
        <is>
          <t>Operationnel</t>
        </is>
      </c>
      <c r="AJ2374" t="inlineStr"/>
      <c r="AK2374" t="inlineStr">
        <is>
          <t>no impacts</t>
        </is>
      </c>
      <c r="AL2374" t="inlineStr">
        <is>
          <t>no impacts</t>
        </is>
      </c>
      <c r="AM2374" t="inlineStr">
        <is>
          <t>no impacts</t>
        </is>
      </c>
      <c r="AN2374" t="inlineStr">
        <is>
          <t>no impacts</t>
        </is>
      </c>
      <c r="AO2374" t="inlineStr"/>
      <c r="AP2374" t="inlineStr"/>
      <c r="AQ2374" t="inlineStr">
        <is>
          <t>OST_316</t>
        </is>
      </c>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row>
    <row r="2375">
      <c r="A2375" t="inlineStr">
        <is>
          <t>Sombo</t>
        </is>
      </c>
      <c r="B2375" t="inlineStr">
        <is>
          <t>CTR_013</t>
        </is>
      </c>
      <c r="C2375" t="inlineStr">
        <is>
          <t>CENTRE</t>
        </is>
      </c>
      <c r="D2375" t="inlineStr">
        <is>
          <t>IHS</t>
        </is>
      </c>
      <c r="E2375" t="inlineStr">
        <is>
          <t>Grid-Gen</t>
        </is>
      </c>
      <c r="F2375" t="inlineStr">
        <is>
          <t>CENTRE</t>
        </is>
      </c>
      <c r="G2375" t="inlineStr">
        <is>
          <t>Sombo</t>
        </is>
      </c>
      <c r="H2375" t="inlineStr">
        <is>
          <t>ZTE</t>
        </is>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inlineStr"/>
      <c r="AD2375" t="n">
        <v>0</v>
      </c>
      <c r="AE2375" t="n">
        <v>0</v>
      </c>
      <c r="AF2375" t="n">
        <v>0</v>
      </c>
      <c r="AG2375" t="n">
        <v>0</v>
      </c>
      <c r="AH2375" t="n">
        <v>0</v>
      </c>
      <c r="AI2375" t="inlineStr">
        <is>
          <t>Operationnel</t>
        </is>
      </c>
      <c r="AJ2375" t="inlineStr"/>
      <c r="AK2375" t="inlineStr">
        <is>
          <t>no impacts</t>
        </is>
      </c>
      <c r="AL2375" t="inlineStr">
        <is>
          <t>no impacts</t>
        </is>
      </c>
      <c r="AM2375" t="inlineStr">
        <is>
          <t>no impacts</t>
        </is>
      </c>
      <c r="AN2375" t="inlineStr">
        <is>
          <t>no impacts</t>
        </is>
      </c>
      <c r="AO2375" t="inlineStr"/>
      <c r="AP2375" t="inlineStr"/>
      <c r="AQ2375" t="inlineStr">
        <is>
          <t>CTR_013</t>
        </is>
      </c>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is>
          <t>Grid-Gen</t>
        </is>
      </c>
    </row>
    <row r="2376">
      <c r="A2376" t="inlineStr">
        <is>
          <t>Akono</t>
        </is>
      </c>
      <c r="B2376" t="inlineStr">
        <is>
          <t>CTR_063</t>
        </is>
      </c>
      <c r="C2376" t="inlineStr">
        <is>
          <t>CENTRE</t>
        </is>
      </c>
      <c r="D2376" t="inlineStr">
        <is>
          <t>IHS</t>
        </is>
      </c>
      <c r="E2376" t="inlineStr">
        <is>
          <t>Grid-Gen</t>
        </is>
      </c>
      <c r="F2376" t="inlineStr">
        <is>
          <t>CENTRE</t>
        </is>
      </c>
      <c r="G2376" t="inlineStr">
        <is>
          <t>Akono</t>
        </is>
      </c>
      <c r="H2376" t="inlineStr">
        <is>
          <t>ZTE</t>
        </is>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inlineStr"/>
      <c r="AD2376" t="n">
        <v>0</v>
      </c>
      <c r="AE2376" t="n">
        <v>0</v>
      </c>
      <c r="AF2376" t="n">
        <v>0</v>
      </c>
      <c r="AG2376" t="n">
        <v>0</v>
      </c>
      <c r="AH2376" t="n">
        <v>0</v>
      </c>
      <c r="AI2376" t="inlineStr">
        <is>
          <t>Operationnel</t>
        </is>
      </c>
      <c r="AJ2376" t="inlineStr"/>
      <c r="AK2376" t="inlineStr">
        <is>
          <t>no impacts</t>
        </is>
      </c>
      <c r="AL2376" t="inlineStr">
        <is>
          <t>no impacts</t>
        </is>
      </c>
      <c r="AM2376" t="inlineStr">
        <is>
          <t>no impacts</t>
        </is>
      </c>
      <c r="AN2376" t="inlineStr">
        <is>
          <t>no impacts</t>
        </is>
      </c>
      <c r="AO2376" t="inlineStr"/>
      <c r="AP2376" t="inlineStr"/>
      <c r="AQ2376" t="inlineStr">
        <is>
          <t>CTR_063</t>
        </is>
      </c>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is>
          <t>CTR_063</t>
        </is>
      </c>
      <c r="BQ2376" t="inlineStr">
        <is>
          <t>Gen-Lithium</t>
        </is>
      </c>
    </row>
    <row r="2377">
      <c r="A2377" t="inlineStr">
        <is>
          <t>Balengou</t>
        </is>
      </c>
      <c r="B2377" t="inlineStr">
        <is>
          <t>OST_049</t>
        </is>
      </c>
      <c r="C2377" t="inlineStr">
        <is>
          <t>OUEST</t>
        </is>
      </c>
      <c r="D2377" t="inlineStr">
        <is>
          <t>IHS</t>
        </is>
      </c>
      <c r="E2377" t="inlineStr">
        <is>
          <t>Grid-Gen</t>
        </is>
      </c>
      <c r="F2377" t="inlineStr">
        <is>
          <t>OUEST</t>
        </is>
      </c>
      <c r="G2377" t="inlineStr">
        <is>
          <t>Balengou</t>
        </is>
      </c>
      <c r="H2377" t="inlineStr">
        <is>
          <t>HUAWEI</t>
        </is>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inlineStr"/>
      <c r="AD2377" t="n">
        <v>0</v>
      </c>
      <c r="AE2377" t="n">
        <v>0</v>
      </c>
      <c r="AF2377" t="n">
        <v>0</v>
      </c>
      <c r="AG2377" t="n">
        <v>0</v>
      </c>
      <c r="AH2377" t="n">
        <v>0</v>
      </c>
      <c r="AI2377" t="inlineStr">
        <is>
          <t>Operationnel</t>
        </is>
      </c>
      <c r="AJ2377" t="inlineStr"/>
      <c r="AK2377" t="inlineStr">
        <is>
          <t>no impacts</t>
        </is>
      </c>
      <c r="AL2377" t="inlineStr">
        <is>
          <t>no impacts</t>
        </is>
      </c>
      <c r="AM2377" t="inlineStr">
        <is>
          <t>no impacts</t>
        </is>
      </c>
      <c r="AN2377" t="inlineStr">
        <is>
          <t>no impacts</t>
        </is>
      </c>
      <c r="AO2377" t="inlineStr"/>
      <c r="AP2377" t="inlineStr"/>
      <c r="AQ2377" t="inlineStr">
        <is>
          <t>OST_049</t>
        </is>
      </c>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is>
          <t>Grid-Gen</t>
        </is>
      </c>
    </row>
    <row r="2378">
      <c r="A2378" t="inlineStr">
        <is>
          <t>Bokito-MTN</t>
        </is>
      </c>
      <c r="B2378" t="inlineStr">
        <is>
          <t>CTR_193</t>
        </is>
      </c>
      <c r="C2378" t="inlineStr">
        <is>
          <t>CENTRE</t>
        </is>
      </c>
      <c r="D2378" t="inlineStr">
        <is>
          <t>IHS</t>
        </is>
      </c>
      <c r="E2378" t="inlineStr">
        <is>
          <t>Grid-Gen</t>
        </is>
      </c>
      <c r="F2378" t="inlineStr">
        <is>
          <t>CENTRE</t>
        </is>
      </c>
      <c r="G2378" t="inlineStr">
        <is>
          <t>Bokito</t>
        </is>
      </c>
      <c r="H2378" t="inlineStr">
        <is>
          <t>ZTE</t>
        </is>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inlineStr"/>
      <c r="AD2378" t="n">
        <v>0</v>
      </c>
      <c r="AE2378" t="n">
        <v>0</v>
      </c>
      <c r="AF2378" t="n">
        <v>0</v>
      </c>
      <c r="AG2378" t="n">
        <v>0</v>
      </c>
      <c r="AH2378" t="n">
        <v>0</v>
      </c>
      <c r="AI2378" t="inlineStr">
        <is>
          <t>Operationnel</t>
        </is>
      </c>
      <c r="AJ2378" t="inlineStr"/>
      <c r="AK2378" t="inlineStr">
        <is>
          <t>no impacts</t>
        </is>
      </c>
      <c r="AL2378" t="inlineStr">
        <is>
          <t>no impacts</t>
        </is>
      </c>
      <c r="AM2378" t="inlineStr">
        <is>
          <t>no impacts</t>
        </is>
      </c>
      <c r="AN2378" t="inlineStr">
        <is>
          <t>no impacts</t>
        </is>
      </c>
      <c r="AO2378" t="inlineStr"/>
      <c r="AP2378" t="inlineStr"/>
      <c r="AQ2378" t="inlineStr">
        <is>
          <t>CTR_193</t>
        </is>
      </c>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is>
          <t>CTR_193</t>
        </is>
      </c>
      <c r="BQ2378" t="inlineStr">
        <is>
          <t>Gen-Lithium</t>
        </is>
      </c>
    </row>
    <row r="2379">
      <c r="A2379" t="inlineStr">
        <is>
          <t>Bissiang</t>
        </is>
      </c>
      <c r="B2379" t="inlineStr">
        <is>
          <t>LIT_505</t>
        </is>
      </c>
      <c r="C2379" t="inlineStr">
        <is>
          <t>LITTORAL</t>
        </is>
      </c>
      <c r="D2379" t="inlineStr">
        <is>
          <t>IHS</t>
        </is>
      </c>
      <c r="E2379" t="inlineStr">
        <is>
          <t>Hybrid-Gen</t>
        </is>
      </c>
      <c r="F2379" t="inlineStr">
        <is>
          <t>LITTORAL</t>
        </is>
      </c>
      <c r="G2379" t="inlineStr">
        <is>
          <t>Bissiang</t>
        </is>
      </c>
      <c r="H2379" t="inlineStr">
        <is>
          <t>ZTE</t>
        </is>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inlineStr"/>
      <c r="AD2379" t="n">
        <v>0</v>
      </c>
      <c r="AE2379" t="n">
        <v>0</v>
      </c>
      <c r="AF2379" t="n">
        <v>0</v>
      </c>
      <c r="AG2379" t="n">
        <v>0</v>
      </c>
      <c r="AH2379" t="n">
        <v>0</v>
      </c>
      <c r="AI2379" t="inlineStr">
        <is>
          <t>Operationnel</t>
        </is>
      </c>
      <c r="AJ2379" t="inlineStr"/>
      <c r="AK2379" t="inlineStr">
        <is>
          <t>no impacts</t>
        </is>
      </c>
      <c r="AL2379" t="inlineStr">
        <is>
          <t>no impacts</t>
        </is>
      </c>
      <c r="AM2379" t="inlineStr">
        <is>
          <t>no impacts</t>
        </is>
      </c>
      <c r="AN2379" t="inlineStr">
        <is>
          <t>no impacts</t>
        </is>
      </c>
      <c r="AO2379" t="inlineStr"/>
      <c r="AP2379" t="inlineStr"/>
      <c r="AQ2379" t="inlineStr">
        <is>
          <t>LIT_505</t>
        </is>
      </c>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is>
          <t>LIT_505</t>
        </is>
      </c>
      <c r="BQ2379" t="inlineStr">
        <is>
          <t>Grid-Gen</t>
        </is>
      </c>
    </row>
    <row r="2380">
      <c r="A2380" t="inlineStr">
        <is>
          <t>Shell-Newbell</t>
        </is>
      </c>
      <c r="B2380" t="inlineStr">
        <is>
          <t>LIT_053</t>
        </is>
      </c>
      <c r="C2380" t="inlineStr">
        <is>
          <t>Douala</t>
        </is>
      </c>
      <c r="D2380" t="inlineStr">
        <is>
          <t>IHS</t>
        </is>
      </c>
      <c r="E2380" t="inlineStr">
        <is>
          <t>Grid-Gen</t>
        </is>
      </c>
      <c r="F2380" t="inlineStr">
        <is>
          <t>LITTORAL</t>
        </is>
      </c>
      <c r="G2380" t="inlineStr">
        <is>
          <t>Douala</t>
        </is>
      </c>
      <c r="H2380" t="inlineStr">
        <is>
          <t>ZTE</t>
        </is>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inlineStr"/>
      <c r="AD2380" t="n">
        <v>0</v>
      </c>
      <c r="AE2380" t="n">
        <v>0</v>
      </c>
      <c r="AF2380" t="n">
        <v>0</v>
      </c>
      <c r="AG2380" t="n">
        <v>0</v>
      </c>
      <c r="AH2380" t="n">
        <v>0</v>
      </c>
      <c r="AI2380" t="inlineStr">
        <is>
          <t>Operationnel</t>
        </is>
      </c>
      <c r="AJ2380" t="inlineStr"/>
      <c r="AK2380" t="inlineStr">
        <is>
          <t>no impacts</t>
        </is>
      </c>
      <c r="AL2380" t="inlineStr">
        <is>
          <t>no impacts</t>
        </is>
      </c>
      <c r="AM2380" t="inlineStr">
        <is>
          <t>no impacts</t>
        </is>
      </c>
      <c r="AN2380" t="inlineStr">
        <is>
          <t>no impacts</t>
        </is>
      </c>
      <c r="AO2380" t="inlineStr"/>
      <c r="AP2380" t="inlineStr"/>
      <c r="AQ2380" t="inlineStr">
        <is>
          <t>LIT_053</t>
        </is>
      </c>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is>
          <t>LIT_053</t>
        </is>
      </c>
      <c r="BQ2380" t="inlineStr">
        <is>
          <t>Solar-Grid-Gen</t>
        </is>
      </c>
    </row>
    <row r="2381">
      <c r="A2381" t="inlineStr">
        <is>
          <t>Afambassi-MTN</t>
        </is>
      </c>
      <c r="B2381" t="inlineStr">
        <is>
          <t>CTR_365</t>
        </is>
      </c>
      <c r="C2381" t="inlineStr">
        <is>
          <t>CENTRE</t>
        </is>
      </c>
      <c r="D2381" t="inlineStr">
        <is>
          <t>IHS</t>
        </is>
      </c>
      <c r="E2381" t="inlineStr"/>
      <c r="F2381" t="inlineStr">
        <is>
          <t>CENTRE</t>
        </is>
      </c>
      <c r="G2381" t="inlineStr">
        <is>
          <t>Afambassi</t>
        </is>
      </c>
      <c r="H2381" t="inlineStr">
        <is>
          <t>ZTE</t>
        </is>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inlineStr"/>
      <c r="AD2381" t="n">
        <v>0</v>
      </c>
      <c r="AE2381" t="n">
        <v>0</v>
      </c>
      <c r="AF2381" t="n">
        <v>0</v>
      </c>
      <c r="AG2381" t="n">
        <v>0</v>
      </c>
      <c r="AH2381" t="n">
        <v>0</v>
      </c>
      <c r="AI2381" t="inlineStr">
        <is>
          <t>Operationnel</t>
        </is>
      </c>
      <c r="AJ2381" t="inlineStr"/>
      <c r="AK2381" t="inlineStr">
        <is>
          <t>no impacts</t>
        </is>
      </c>
      <c r="AL2381" t="inlineStr">
        <is>
          <t>no impacts</t>
        </is>
      </c>
      <c r="AM2381" t="inlineStr">
        <is>
          <t>no impacts</t>
        </is>
      </c>
      <c r="AN2381" t="inlineStr">
        <is>
          <t>no impacts</t>
        </is>
      </c>
      <c r="AO2381" t="inlineStr"/>
      <c r="AP2381" t="inlineStr"/>
      <c r="AQ2381" t="inlineStr">
        <is>
          <t>CTR_365</t>
        </is>
      </c>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is>
          <t>CTR_365</t>
        </is>
      </c>
      <c r="BQ2381" t="inlineStr">
        <is>
          <t>Gen-Lithium</t>
        </is>
      </c>
    </row>
    <row r="2382">
      <c r="A2382" t="inlineStr">
        <is>
          <t>Ezezang-MTN</t>
        </is>
      </c>
      <c r="B2382" t="inlineStr">
        <is>
          <t>CTR_230</t>
        </is>
      </c>
      <c r="C2382" t="inlineStr">
        <is>
          <t>CENTRE</t>
        </is>
      </c>
      <c r="D2382" t="inlineStr">
        <is>
          <t>IHS</t>
        </is>
      </c>
      <c r="E2382" t="inlineStr">
        <is>
          <t>Solar-Gen-Lithium</t>
        </is>
      </c>
      <c r="F2382" t="inlineStr">
        <is>
          <t>CENTRE</t>
        </is>
      </c>
      <c r="G2382" t="inlineStr">
        <is>
          <t>Ezezang</t>
        </is>
      </c>
      <c r="H2382" t="inlineStr">
        <is>
          <t>ZTE</t>
        </is>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inlineStr"/>
      <c r="AD2382" t="n">
        <v>0</v>
      </c>
      <c r="AE2382" t="n">
        <v>0</v>
      </c>
      <c r="AF2382" t="n">
        <v>0</v>
      </c>
      <c r="AG2382" t="n">
        <v>0</v>
      </c>
      <c r="AH2382" t="n">
        <v>0</v>
      </c>
      <c r="AI2382" t="inlineStr">
        <is>
          <t>Operationnel</t>
        </is>
      </c>
      <c r="AJ2382" t="inlineStr"/>
      <c r="AK2382" t="inlineStr">
        <is>
          <t>no impacts</t>
        </is>
      </c>
      <c r="AL2382" t="inlineStr">
        <is>
          <t>no impacts</t>
        </is>
      </c>
      <c r="AM2382" t="inlineStr">
        <is>
          <t>no impacts</t>
        </is>
      </c>
      <c r="AN2382" t="inlineStr">
        <is>
          <t>no impacts</t>
        </is>
      </c>
      <c r="AO2382" t="inlineStr"/>
      <c r="AP2382" t="inlineStr"/>
      <c r="AQ2382" t="inlineStr">
        <is>
          <t>CTR_230</t>
        </is>
      </c>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is>
          <t>CTR_230</t>
        </is>
      </c>
      <c r="BQ2382" t="inlineStr">
        <is>
          <t>Solar-Gen-Lithium</t>
        </is>
      </c>
    </row>
    <row r="2383">
      <c r="A2383" t="inlineStr">
        <is>
          <t>Yop-IHS</t>
        </is>
      </c>
      <c r="B2383" t="inlineStr">
        <is>
          <t>CTR_673</t>
        </is>
      </c>
      <c r="C2383" t="inlineStr">
        <is>
          <t>CENTRE</t>
        </is>
      </c>
      <c r="D2383" t="inlineStr">
        <is>
          <t>IHS</t>
        </is>
      </c>
      <c r="E2383" t="inlineStr">
        <is>
          <t>Solar-Grid-Gen</t>
        </is>
      </c>
      <c r="F2383" t="inlineStr">
        <is>
          <t>CENTRE</t>
        </is>
      </c>
      <c r="G2383" t="inlineStr">
        <is>
          <t>Yop</t>
        </is>
      </c>
      <c r="H2383" t="inlineStr">
        <is>
          <t>ZTE</t>
        </is>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inlineStr"/>
      <c r="AD2383" t="n">
        <v>0</v>
      </c>
      <c r="AE2383" t="n">
        <v>0</v>
      </c>
      <c r="AF2383" t="n">
        <v>0</v>
      </c>
      <c r="AG2383" t="n">
        <v>0</v>
      </c>
      <c r="AH2383" t="n">
        <v>0</v>
      </c>
      <c r="AI2383" t="inlineStr">
        <is>
          <t>Operationnel</t>
        </is>
      </c>
      <c r="AJ2383" t="inlineStr"/>
      <c r="AK2383" t="inlineStr">
        <is>
          <t>no impacts</t>
        </is>
      </c>
      <c r="AL2383" t="inlineStr">
        <is>
          <t>no impacts</t>
        </is>
      </c>
      <c r="AM2383" t="inlineStr">
        <is>
          <t>no impacts</t>
        </is>
      </c>
      <c r="AN2383" t="inlineStr">
        <is>
          <t>no impacts</t>
        </is>
      </c>
      <c r="AO2383" t="inlineStr"/>
      <c r="AP2383" t="inlineStr"/>
      <c r="AQ2383" t="inlineStr">
        <is>
          <t>CTR_673</t>
        </is>
      </c>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is>
          <t>CTR_673</t>
        </is>
      </c>
      <c r="BQ2383" t="inlineStr">
        <is>
          <t>Grid-Gen</t>
        </is>
      </c>
    </row>
    <row r="2384">
      <c r="A2384" t="inlineStr">
        <is>
          <t>Taete-MTN-IHS</t>
        </is>
      </c>
      <c r="B2384" t="inlineStr">
        <is>
          <t>CTR_184</t>
        </is>
      </c>
      <c r="C2384" t="inlineStr">
        <is>
          <t>CENTRE</t>
        </is>
      </c>
      <c r="D2384" t="inlineStr">
        <is>
          <t>IHS</t>
        </is>
      </c>
      <c r="E2384" t="inlineStr">
        <is>
          <t>Grid-Gen-Lithium</t>
        </is>
      </c>
      <c r="F2384" t="inlineStr">
        <is>
          <t>CENTRE</t>
        </is>
      </c>
      <c r="G2384" t="inlineStr">
        <is>
          <t>Taete</t>
        </is>
      </c>
      <c r="H2384" t="inlineStr">
        <is>
          <t>ZTE</t>
        </is>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inlineStr"/>
      <c r="AD2384" t="n">
        <v>0</v>
      </c>
      <c r="AE2384" t="n">
        <v>0</v>
      </c>
      <c r="AF2384" t="n">
        <v>0</v>
      </c>
      <c r="AG2384" t="n">
        <v>0</v>
      </c>
      <c r="AH2384" t="n">
        <v>0</v>
      </c>
      <c r="AI2384" t="inlineStr">
        <is>
          <t>Operationnel</t>
        </is>
      </c>
      <c r="AJ2384" t="inlineStr"/>
      <c r="AK2384" t="inlineStr">
        <is>
          <t>no impacts</t>
        </is>
      </c>
      <c r="AL2384" t="inlineStr">
        <is>
          <t>no impacts</t>
        </is>
      </c>
      <c r="AM2384" t="inlineStr">
        <is>
          <t>no impacts</t>
        </is>
      </c>
      <c r="AN2384" t="inlineStr">
        <is>
          <t>no impacts</t>
        </is>
      </c>
      <c r="AO2384" t="inlineStr"/>
      <c r="AP2384" t="inlineStr"/>
      <c r="AQ2384" t="inlineStr">
        <is>
          <t>CTR_184</t>
        </is>
      </c>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is>
          <t>CTR_184</t>
        </is>
      </c>
      <c r="BQ2384" t="inlineStr">
        <is>
          <t>Gen-Lithium</t>
        </is>
      </c>
    </row>
    <row r="2385">
      <c r="A2385" t="inlineStr">
        <is>
          <t>Sikoum</t>
        </is>
      </c>
      <c r="B2385" t="inlineStr">
        <is>
          <t>LIT_012</t>
        </is>
      </c>
      <c r="C2385" t="inlineStr">
        <is>
          <t>LITTORAL</t>
        </is>
      </c>
      <c r="D2385" t="inlineStr">
        <is>
          <t>IHS</t>
        </is>
      </c>
      <c r="E2385" t="inlineStr">
        <is>
          <t>Solar-Gen-Lithium</t>
        </is>
      </c>
      <c r="F2385" t="inlineStr">
        <is>
          <t>LITTORAL</t>
        </is>
      </c>
      <c r="G2385" t="inlineStr">
        <is>
          <t>Sikoum</t>
        </is>
      </c>
      <c r="H2385" t="inlineStr">
        <is>
          <t>ZTE</t>
        </is>
      </c>
      <c r="I2385" t="n">
        <v>0</v>
      </c>
      <c r="J2385" t="n">
        <v>0</v>
      </c>
      <c r="K2385" t="n">
        <v>0</v>
      </c>
      <c r="L2385" t="n">
        <v>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inlineStr"/>
      <c r="AD2385" t="n">
        <v>0</v>
      </c>
      <c r="AE2385" t="n">
        <v>0</v>
      </c>
      <c r="AF2385" t="n">
        <v>0</v>
      </c>
      <c r="AG2385" t="n">
        <v>0</v>
      </c>
      <c r="AH2385" t="n">
        <v>0</v>
      </c>
      <c r="AI2385" t="inlineStr">
        <is>
          <t>Operationnel</t>
        </is>
      </c>
      <c r="AJ2385" t="inlineStr"/>
      <c r="AK2385" t="inlineStr">
        <is>
          <t>no impacts</t>
        </is>
      </c>
      <c r="AL2385" t="inlineStr">
        <is>
          <t>no impacts</t>
        </is>
      </c>
      <c r="AM2385" t="inlineStr">
        <is>
          <t>no impacts</t>
        </is>
      </c>
      <c r="AN2385" t="inlineStr">
        <is>
          <t>no impacts</t>
        </is>
      </c>
      <c r="AO2385" t="inlineStr"/>
      <c r="AP2385" t="inlineStr"/>
      <c r="AQ2385" t="inlineStr">
        <is>
          <t>LIT_012</t>
        </is>
      </c>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is>
          <t>LIT_012</t>
        </is>
      </c>
      <c r="BQ2385" t="inlineStr">
        <is>
          <t>Hybrid Gen</t>
        </is>
      </c>
    </row>
    <row r="2386">
      <c r="A2386" t="inlineStr">
        <is>
          <t>Memiam-MTN</t>
        </is>
      </c>
      <c r="B2386" t="inlineStr">
        <is>
          <t>SUD_235</t>
        </is>
      </c>
      <c r="C2386" t="inlineStr">
        <is>
          <t>CENTRE</t>
        </is>
      </c>
      <c r="D2386" t="inlineStr">
        <is>
          <t>IHS</t>
        </is>
      </c>
      <c r="E2386" t="inlineStr">
        <is>
          <t>Grid-Gen</t>
        </is>
      </c>
      <c r="F2386" t="inlineStr">
        <is>
          <t>SUD</t>
        </is>
      </c>
      <c r="G2386" t="inlineStr">
        <is>
          <t>Memiam</t>
        </is>
      </c>
      <c r="H2386" t="inlineStr">
        <is>
          <t>ZTE</t>
        </is>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inlineStr"/>
      <c r="AD2386" t="n">
        <v>0</v>
      </c>
      <c r="AE2386" t="n">
        <v>0</v>
      </c>
      <c r="AF2386" t="n">
        <v>0</v>
      </c>
      <c r="AG2386" t="n">
        <v>0</v>
      </c>
      <c r="AH2386" t="n">
        <v>0</v>
      </c>
      <c r="AI2386" t="inlineStr">
        <is>
          <t>Operationnel</t>
        </is>
      </c>
      <c r="AJ2386" t="inlineStr"/>
      <c r="AK2386" t="inlineStr">
        <is>
          <t>no impacts</t>
        </is>
      </c>
      <c r="AL2386" t="inlineStr">
        <is>
          <t>no impacts</t>
        </is>
      </c>
      <c r="AM2386" t="inlineStr">
        <is>
          <t>no impacts</t>
        </is>
      </c>
      <c r="AN2386" t="inlineStr">
        <is>
          <t>no impacts</t>
        </is>
      </c>
      <c r="AO2386" t="inlineStr"/>
      <c r="AP2386" t="inlineStr"/>
      <c r="AQ2386" t="inlineStr">
        <is>
          <t>SUD_235</t>
        </is>
      </c>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is>
          <t>SUD_235</t>
        </is>
      </c>
      <c r="BQ2386" t="inlineStr">
        <is>
          <t>Grid-Gen</t>
        </is>
      </c>
    </row>
    <row r="2387">
      <c r="A2387" t="inlineStr">
        <is>
          <t>Sikoum-II</t>
        </is>
      </c>
      <c r="B2387" t="inlineStr">
        <is>
          <t>LIT_388</t>
        </is>
      </c>
      <c r="C2387" t="inlineStr">
        <is>
          <t>LITTORAL</t>
        </is>
      </c>
      <c r="D2387" t="inlineStr">
        <is>
          <t>IHS</t>
        </is>
      </c>
      <c r="E2387" t="inlineStr">
        <is>
          <t>Gen-Lithium</t>
        </is>
      </c>
      <c r="F2387" t="inlineStr">
        <is>
          <t>LITTORAL</t>
        </is>
      </c>
      <c r="G2387" t="inlineStr">
        <is>
          <t>Sikoum</t>
        </is>
      </c>
      <c r="H2387" t="inlineStr">
        <is>
          <t>ZTE</t>
        </is>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inlineStr"/>
      <c r="AD2387" t="n">
        <v>0</v>
      </c>
      <c r="AE2387" t="n">
        <v>0</v>
      </c>
      <c r="AF2387" t="n">
        <v>0</v>
      </c>
      <c r="AG2387" t="n">
        <v>0</v>
      </c>
      <c r="AH2387" t="n">
        <v>0</v>
      </c>
      <c r="AI2387" t="inlineStr">
        <is>
          <t>Operationnel</t>
        </is>
      </c>
      <c r="AJ2387" t="inlineStr"/>
      <c r="AK2387" t="inlineStr">
        <is>
          <t>no impacts</t>
        </is>
      </c>
      <c r="AL2387" t="inlineStr">
        <is>
          <t>no impacts</t>
        </is>
      </c>
      <c r="AM2387" t="inlineStr">
        <is>
          <t>no impacts</t>
        </is>
      </c>
      <c r="AN2387" t="inlineStr">
        <is>
          <t>no impacts</t>
        </is>
      </c>
      <c r="AO2387" t="inlineStr"/>
      <c r="AP2387" t="inlineStr"/>
      <c r="AQ2387" t="inlineStr">
        <is>
          <t>LIT_388</t>
        </is>
      </c>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is>
          <t>LIT_388</t>
        </is>
      </c>
      <c r="BQ2387" t="inlineStr">
        <is>
          <t>Grid-Gen</t>
        </is>
      </c>
    </row>
    <row r="2388">
      <c r="A2388" t="inlineStr">
        <is>
          <t>Nkongkarak-MTN-IHS</t>
        </is>
      </c>
      <c r="B2388" t="inlineStr">
        <is>
          <t>CTR_696</t>
        </is>
      </c>
      <c r="C2388" t="inlineStr">
        <is>
          <t>CENTRE</t>
        </is>
      </c>
      <c r="D2388" t="inlineStr">
        <is>
          <t>IHS</t>
        </is>
      </c>
      <c r="E2388" t="inlineStr">
        <is>
          <t>Hybrid-Gen</t>
        </is>
      </c>
      <c r="F2388" t="inlineStr">
        <is>
          <t>CENTRE</t>
        </is>
      </c>
      <c r="G2388" t="inlineStr">
        <is>
          <t>Nkongkarak</t>
        </is>
      </c>
      <c r="H2388" t="inlineStr">
        <is>
          <t>ZTE</t>
        </is>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inlineStr"/>
      <c r="AD2388" t="n">
        <v>0</v>
      </c>
      <c r="AE2388" t="n">
        <v>0</v>
      </c>
      <c r="AF2388" t="n">
        <v>0</v>
      </c>
      <c r="AG2388" t="n">
        <v>0</v>
      </c>
      <c r="AH2388" t="n">
        <v>0</v>
      </c>
      <c r="AI2388" t="inlineStr">
        <is>
          <t>Operationnel</t>
        </is>
      </c>
      <c r="AJ2388" t="inlineStr"/>
      <c r="AK2388" t="inlineStr">
        <is>
          <t>no impacts</t>
        </is>
      </c>
      <c r="AL2388" t="inlineStr">
        <is>
          <t>no impacts</t>
        </is>
      </c>
      <c r="AM2388" t="inlineStr">
        <is>
          <t>no impacts</t>
        </is>
      </c>
      <c r="AN2388" t="inlineStr">
        <is>
          <t>no impacts</t>
        </is>
      </c>
      <c r="AO2388" t="inlineStr"/>
      <c r="AP2388" t="inlineStr"/>
      <c r="AQ2388" t="inlineStr">
        <is>
          <t>CTR_696</t>
        </is>
      </c>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is>
          <t>CTR_696</t>
        </is>
      </c>
      <c r="BQ2388" t="inlineStr">
        <is>
          <t>Grid-Gen</t>
        </is>
      </c>
    </row>
    <row r="2389">
      <c r="A2389" t="inlineStr">
        <is>
          <t>Metet</t>
        </is>
      </c>
      <c r="B2389" t="inlineStr">
        <is>
          <t>CTR_053</t>
        </is>
      </c>
      <c r="C2389" t="inlineStr">
        <is>
          <t>CENTRE</t>
        </is>
      </c>
      <c r="D2389" t="inlineStr">
        <is>
          <t>IHS</t>
        </is>
      </c>
      <c r="E2389" t="inlineStr">
        <is>
          <t>Grid-Gen</t>
        </is>
      </c>
      <c r="F2389" t="inlineStr">
        <is>
          <t>CENTRE</t>
        </is>
      </c>
      <c r="G2389" t="inlineStr">
        <is>
          <t>Metet</t>
        </is>
      </c>
      <c r="H2389" t="inlineStr">
        <is>
          <t>ZTE</t>
        </is>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inlineStr"/>
      <c r="AD2389" t="n">
        <v>0</v>
      </c>
      <c r="AE2389" t="n">
        <v>0</v>
      </c>
      <c r="AF2389" t="n">
        <v>0</v>
      </c>
      <c r="AG2389" t="n">
        <v>0</v>
      </c>
      <c r="AH2389" t="n">
        <v>0</v>
      </c>
      <c r="AI2389" t="inlineStr">
        <is>
          <t>Operationnel</t>
        </is>
      </c>
      <c r="AJ2389" t="inlineStr"/>
      <c r="AK2389" t="inlineStr">
        <is>
          <t>no impacts</t>
        </is>
      </c>
      <c r="AL2389" t="inlineStr">
        <is>
          <t>no impacts</t>
        </is>
      </c>
      <c r="AM2389" t="inlineStr">
        <is>
          <t>no impacts</t>
        </is>
      </c>
      <c r="AN2389" t="inlineStr">
        <is>
          <t>no impacts</t>
        </is>
      </c>
      <c r="AO2389" t="inlineStr"/>
      <c r="AP2389" t="inlineStr"/>
      <c r="AQ2389" t="inlineStr">
        <is>
          <t>CTR_053</t>
        </is>
      </c>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is>
          <t>CTR_053</t>
        </is>
      </c>
      <c r="BQ2389" t="inlineStr"/>
    </row>
    <row r="2390">
      <c r="A2390" t="inlineStr">
        <is>
          <t>Yambassa</t>
        </is>
      </c>
      <c r="B2390" t="inlineStr">
        <is>
          <t>CTR_232</t>
        </is>
      </c>
      <c r="C2390" t="inlineStr">
        <is>
          <t>CENTRE</t>
        </is>
      </c>
      <c r="D2390" t="inlineStr">
        <is>
          <t>IHS</t>
        </is>
      </c>
      <c r="E2390" t="inlineStr">
        <is>
          <t>Grid-Gen</t>
        </is>
      </c>
      <c r="F2390" t="inlineStr">
        <is>
          <t>CENTRE</t>
        </is>
      </c>
      <c r="G2390" t="inlineStr">
        <is>
          <t>Yambassa</t>
        </is>
      </c>
      <c r="H2390" t="inlineStr">
        <is>
          <t>ZTE</t>
        </is>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inlineStr"/>
      <c r="AD2390" t="n">
        <v>0</v>
      </c>
      <c r="AE2390" t="n">
        <v>0</v>
      </c>
      <c r="AF2390" t="n">
        <v>0</v>
      </c>
      <c r="AG2390" t="n">
        <v>0</v>
      </c>
      <c r="AH2390" t="n">
        <v>0</v>
      </c>
      <c r="AI2390" t="inlineStr">
        <is>
          <t>Operationnel</t>
        </is>
      </c>
      <c r="AJ2390" t="inlineStr"/>
      <c r="AK2390" t="inlineStr">
        <is>
          <t>no impacts</t>
        </is>
      </c>
      <c r="AL2390" t="inlineStr">
        <is>
          <t>no impacts</t>
        </is>
      </c>
      <c r="AM2390" t="inlineStr">
        <is>
          <t>no impacts</t>
        </is>
      </c>
      <c r="AN2390" t="inlineStr">
        <is>
          <t>no impacts</t>
        </is>
      </c>
      <c r="AO2390" t="inlineStr"/>
      <c r="AP2390" t="inlineStr"/>
      <c r="AQ2390" t="inlineStr">
        <is>
          <t>CTR_232</t>
        </is>
      </c>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is>
          <t>CTR_232</t>
        </is>
      </c>
      <c r="BQ2390" t="inlineStr">
        <is>
          <t>Solar-Gen-Lithium</t>
        </is>
      </c>
    </row>
    <row r="2391">
      <c r="A2391" t="inlineStr">
        <is>
          <t>Sackbayeme</t>
        </is>
      </c>
      <c r="B2391" t="inlineStr">
        <is>
          <t>LIT_138</t>
        </is>
      </c>
      <c r="C2391" t="inlineStr">
        <is>
          <t>LITTORAL</t>
        </is>
      </c>
      <c r="D2391" t="inlineStr">
        <is>
          <t>IHS</t>
        </is>
      </c>
      <c r="E2391" t="inlineStr">
        <is>
          <t>Grid-Gen</t>
        </is>
      </c>
      <c r="F2391" t="inlineStr">
        <is>
          <t>LITTORAL</t>
        </is>
      </c>
      <c r="G2391" t="inlineStr">
        <is>
          <t>Sacbayeme</t>
        </is>
      </c>
      <c r="H2391" t="inlineStr">
        <is>
          <t>ZTE</t>
        </is>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inlineStr"/>
      <c r="AD2391" t="n">
        <v>0</v>
      </c>
      <c r="AE2391" t="n">
        <v>0</v>
      </c>
      <c r="AF2391" t="n">
        <v>0</v>
      </c>
      <c r="AG2391" t="n">
        <v>0</v>
      </c>
      <c r="AH2391" t="n">
        <v>0</v>
      </c>
      <c r="AI2391" t="inlineStr">
        <is>
          <t>Operationnel</t>
        </is>
      </c>
      <c r="AJ2391" t="inlineStr"/>
      <c r="AK2391" t="inlineStr">
        <is>
          <t>no impacts</t>
        </is>
      </c>
      <c r="AL2391" t="inlineStr">
        <is>
          <t>no impacts</t>
        </is>
      </c>
      <c r="AM2391" t="inlineStr">
        <is>
          <t>no impacts</t>
        </is>
      </c>
      <c r="AN2391" t="inlineStr">
        <is>
          <t>no impacts</t>
        </is>
      </c>
      <c r="AO2391" t="inlineStr"/>
      <c r="AP2391" t="inlineStr"/>
      <c r="AQ2391" t="inlineStr">
        <is>
          <t>LIT_138</t>
        </is>
      </c>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is>
          <t>LIT_138</t>
        </is>
      </c>
      <c r="BQ2391" t="inlineStr"/>
    </row>
    <row r="2392">
      <c r="A2392" t="inlineStr">
        <is>
          <t>Bamoko</t>
        </is>
      </c>
      <c r="B2392" t="inlineStr">
        <is>
          <t>CTR_091</t>
        </is>
      </c>
      <c r="C2392" t="inlineStr">
        <is>
          <t>CENTRE</t>
        </is>
      </c>
      <c r="D2392" t="inlineStr">
        <is>
          <t>IHS</t>
        </is>
      </c>
      <c r="E2392" t="inlineStr">
        <is>
          <t>Solar-Gen</t>
        </is>
      </c>
      <c r="F2392" t="inlineStr">
        <is>
          <t>CENTRE</t>
        </is>
      </c>
      <c r="G2392" t="inlineStr">
        <is>
          <t>Bamoko</t>
        </is>
      </c>
      <c r="H2392" t="inlineStr">
        <is>
          <t>ZTE</t>
        </is>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inlineStr"/>
      <c r="AD2392" t="n">
        <v>0</v>
      </c>
      <c r="AE2392" t="n">
        <v>0</v>
      </c>
      <c r="AF2392" t="n">
        <v>0</v>
      </c>
      <c r="AG2392" t="n">
        <v>0</v>
      </c>
      <c r="AH2392" t="n">
        <v>0</v>
      </c>
      <c r="AI2392" t="inlineStr">
        <is>
          <t>Operationnel</t>
        </is>
      </c>
      <c r="AJ2392" t="inlineStr"/>
      <c r="AK2392" t="inlineStr">
        <is>
          <t>no impacts</t>
        </is>
      </c>
      <c r="AL2392" t="inlineStr">
        <is>
          <t>no impacts</t>
        </is>
      </c>
      <c r="AM2392" t="inlineStr">
        <is>
          <t>no impacts</t>
        </is>
      </c>
      <c r="AN2392" t="inlineStr">
        <is>
          <t>no impacts</t>
        </is>
      </c>
      <c r="AO2392" t="inlineStr"/>
      <c r="AP2392" t="inlineStr"/>
      <c r="AQ2392" t="inlineStr">
        <is>
          <t>CTR_091</t>
        </is>
      </c>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is>
          <t>CTR_091</t>
        </is>
      </c>
      <c r="BQ2392" t="inlineStr">
        <is>
          <t>Solar-Gen</t>
        </is>
      </c>
    </row>
    <row r="2393">
      <c r="A2393" t="inlineStr">
        <is>
          <t>Penja-Market-MTN</t>
        </is>
      </c>
      <c r="B2393" t="inlineStr">
        <is>
          <t>LIT_767</t>
        </is>
      </c>
      <c r="C2393" t="inlineStr">
        <is>
          <t>LITTORAL</t>
        </is>
      </c>
      <c r="D2393" t="inlineStr"/>
      <c r="E2393" t="inlineStr"/>
      <c r="F2393" t="inlineStr">
        <is>
          <t>LITTORAL</t>
        </is>
      </c>
      <c r="G2393" t="inlineStr">
        <is>
          <t>Penja</t>
        </is>
      </c>
      <c r="H2393" t="inlineStr">
        <is>
          <t>ZTE</t>
        </is>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inlineStr"/>
      <c r="AD2393" t="n">
        <v>0</v>
      </c>
      <c r="AE2393" t="n">
        <v>0</v>
      </c>
      <c r="AF2393" t="n">
        <v>0</v>
      </c>
      <c r="AG2393" t="n">
        <v>0</v>
      </c>
      <c r="AH2393" t="n">
        <v>0</v>
      </c>
      <c r="AI2393" t="inlineStr">
        <is>
          <t>Operationnel</t>
        </is>
      </c>
      <c r="AJ2393" t="inlineStr"/>
      <c r="AK2393" t="inlineStr">
        <is>
          <t>no impacts</t>
        </is>
      </c>
      <c r="AL2393" t="inlineStr">
        <is>
          <t>no impacts</t>
        </is>
      </c>
      <c r="AM2393" t="inlineStr">
        <is>
          <t>no impacts</t>
        </is>
      </c>
      <c r="AN2393" t="inlineStr">
        <is>
          <t>no impacts</t>
        </is>
      </c>
      <c r="AO2393" t="inlineStr"/>
      <c r="AP2393" t="inlineStr"/>
      <c r="AQ2393" t="inlineStr">
        <is>
          <t>LIT_767</t>
        </is>
      </c>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is>
          <t>Grid-Gen</t>
        </is>
      </c>
    </row>
    <row r="2394">
      <c r="A2394" t="inlineStr">
        <is>
          <t>Ngwei-II-IHS</t>
        </is>
      </c>
      <c r="B2394" t="inlineStr">
        <is>
          <t>LIT_664</t>
        </is>
      </c>
      <c r="C2394" t="inlineStr">
        <is>
          <t>LITTORAL</t>
        </is>
      </c>
      <c r="D2394" t="inlineStr">
        <is>
          <t>IHS</t>
        </is>
      </c>
      <c r="E2394" t="inlineStr">
        <is>
          <t>Solar-Gen</t>
        </is>
      </c>
      <c r="F2394" t="inlineStr">
        <is>
          <t>LITTORAL</t>
        </is>
      </c>
      <c r="G2394" t="inlineStr">
        <is>
          <t>Ngwei</t>
        </is>
      </c>
      <c r="H2394" t="inlineStr">
        <is>
          <t>ZTE</t>
        </is>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0</v>
      </c>
      <c r="AC2394" t="inlineStr"/>
      <c r="AD2394" t="n">
        <v>0</v>
      </c>
      <c r="AE2394" t="n">
        <v>0</v>
      </c>
      <c r="AF2394" t="n">
        <v>0</v>
      </c>
      <c r="AG2394" t="n">
        <v>0</v>
      </c>
      <c r="AH2394" t="n">
        <v>0</v>
      </c>
      <c r="AI2394" t="inlineStr">
        <is>
          <t>Operationnel</t>
        </is>
      </c>
      <c r="AJ2394" t="inlineStr"/>
      <c r="AK2394" t="inlineStr">
        <is>
          <t>no impacts</t>
        </is>
      </c>
      <c r="AL2394" t="inlineStr">
        <is>
          <t>no impacts</t>
        </is>
      </c>
      <c r="AM2394" t="inlineStr">
        <is>
          <t>no impacts</t>
        </is>
      </c>
      <c r="AN2394" t="inlineStr">
        <is>
          <t>no impacts</t>
        </is>
      </c>
      <c r="AO2394" t="inlineStr"/>
      <c r="AP2394" t="inlineStr"/>
      <c r="AQ2394" t="inlineStr">
        <is>
          <t>LIT_664</t>
        </is>
      </c>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is>
          <t>LIT_664</t>
        </is>
      </c>
      <c r="BQ2394" t="inlineStr"/>
    </row>
    <row r="2395">
      <c r="A2395" t="inlineStr">
        <is>
          <t>Pama</t>
        </is>
      </c>
      <c r="B2395" t="inlineStr">
        <is>
          <t>SUD_004</t>
        </is>
      </c>
      <c r="C2395" t="inlineStr">
        <is>
          <t>LITTORAL</t>
        </is>
      </c>
      <c r="D2395" t="inlineStr">
        <is>
          <t>IHS</t>
        </is>
      </c>
      <c r="E2395" t="inlineStr">
        <is>
          <t>Grid-Gen</t>
        </is>
      </c>
      <c r="F2395" t="inlineStr">
        <is>
          <t>SUD</t>
        </is>
      </c>
      <c r="G2395" t="inlineStr">
        <is>
          <t>Pama</t>
        </is>
      </c>
      <c r="H2395" t="inlineStr">
        <is>
          <t>NOKIA</t>
        </is>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inlineStr"/>
      <c r="AD2395" t="n">
        <v>0</v>
      </c>
      <c r="AE2395" t="n">
        <v>0</v>
      </c>
      <c r="AF2395" t="n">
        <v>0</v>
      </c>
      <c r="AG2395" t="n">
        <v>0</v>
      </c>
      <c r="AH2395" t="n">
        <v>0</v>
      </c>
      <c r="AI2395" t="inlineStr">
        <is>
          <t>Operationnel</t>
        </is>
      </c>
      <c r="AJ2395" t="inlineStr"/>
      <c r="AK2395" t="inlineStr">
        <is>
          <t>no impacts</t>
        </is>
      </c>
      <c r="AL2395" t="inlineStr">
        <is>
          <t>no impacts</t>
        </is>
      </c>
      <c r="AM2395" t="inlineStr">
        <is>
          <t>no impacts</t>
        </is>
      </c>
      <c r="AN2395" t="inlineStr">
        <is>
          <t>no impacts</t>
        </is>
      </c>
      <c r="AO2395" t="inlineStr"/>
      <c r="AP2395" t="inlineStr"/>
      <c r="AQ2395" t="inlineStr">
        <is>
          <t>SUD_004</t>
        </is>
      </c>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is>
          <t>SUD_004</t>
        </is>
      </c>
      <c r="BQ2395" t="inlineStr">
        <is>
          <t>Grid-Gen</t>
        </is>
      </c>
    </row>
    <row r="2396">
      <c r="A2396" t="inlineStr">
        <is>
          <t>Ntui-Ecole-Publique</t>
        </is>
      </c>
      <c r="B2396" t="inlineStr">
        <is>
          <t>CTR_826</t>
        </is>
      </c>
      <c r="C2396" t="inlineStr">
        <is>
          <t>CENTRE</t>
        </is>
      </c>
      <c r="D2396" t="inlineStr">
        <is>
          <t>CAMUSAT</t>
        </is>
      </c>
      <c r="E2396" t="inlineStr">
        <is>
          <t>HGB</t>
        </is>
      </c>
      <c r="F2396" t="inlineStr">
        <is>
          <t>CENTRE</t>
        </is>
      </c>
      <c r="G2396" t="inlineStr">
        <is>
          <t>Ntui</t>
        </is>
      </c>
      <c r="H2396" t="inlineStr">
        <is>
          <t>ZTE</t>
        </is>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inlineStr"/>
      <c r="AD2396" t="n">
        <v>0</v>
      </c>
      <c r="AE2396" t="n">
        <v>0</v>
      </c>
      <c r="AF2396" t="n">
        <v>0</v>
      </c>
      <c r="AG2396" t="n">
        <v>0</v>
      </c>
      <c r="AH2396" t="n">
        <v>0</v>
      </c>
      <c r="AI2396" t="inlineStr">
        <is>
          <t>Operationnel</t>
        </is>
      </c>
      <c r="AJ2396" t="inlineStr"/>
      <c r="AK2396" t="inlineStr">
        <is>
          <t>no impacts</t>
        </is>
      </c>
      <c r="AL2396" t="inlineStr">
        <is>
          <t>no impacts</t>
        </is>
      </c>
      <c r="AM2396" t="inlineStr">
        <is>
          <t>no impacts</t>
        </is>
      </c>
      <c r="AN2396" t="inlineStr">
        <is>
          <t>no impacts</t>
        </is>
      </c>
      <c r="AO2396" t="inlineStr"/>
      <c r="AP2396" t="inlineStr"/>
      <c r="AQ2396" t="inlineStr">
        <is>
          <t>CTR_826</t>
        </is>
      </c>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is>
          <t>Grid-Gen</t>
        </is>
      </c>
    </row>
    <row r="2397">
      <c r="A2397" t="inlineStr">
        <is>
          <t>Mamb</t>
        </is>
      </c>
      <c r="B2397" t="inlineStr">
        <is>
          <t>CTR_356</t>
        </is>
      </c>
      <c r="C2397" t="inlineStr">
        <is>
          <t>CENTRE</t>
        </is>
      </c>
      <c r="D2397" t="inlineStr">
        <is>
          <t>IHS</t>
        </is>
      </c>
      <c r="E2397" t="inlineStr">
        <is>
          <t>Grid-Gen</t>
        </is>
      </c>
      <c r="F2397" t="inlineStr">
        <is>
          <t>CENTRE</t>
        </is>
      </c>
      <c r="G2397" t="inlineStr">
        <is>
          <t>Mamb</t>
        </is>
      </c>
      <c r="H2397" t="inlineStr">
        <is>
          <t>ZTE</t>
        </is>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inlineStr"/>
      <c r="AD2397" t="n">
        <v>0</v>
      </c>
      <c r="AE2397" t="n">
        <v>0</v>
      </c>
      <c r="AF2397" t="n">
        <v>0</v>
      </c>
      <c r="AG2397" t="n">
        <v>0</v>
      </c>
      <c r="AH2397" t="n">
        <v>0</v>
      </c>
      <c r="AI2397" t="inlineStr">
        <is>
          <t>Operationnel</t>
        </is>
      </c>
      <c r="AJ2397" t="inlineStr"/>
      <c r="AK2397" t="inlineStr">
        <is>
          <t>no impacts</t>
        </is>
      </c>
      <c r="AL2397" t="inlineStr">
        <is>
          <t>no impacts</t>
        </is>
      </c>
      <c r="AM2397" t="inlineStr">
        <is>
          <t>no impacts</t>
        </is>
      </c>
      <c r="AN2397" t="inlineStr">
        <is>
          <t>no impacts</t>
        </is>
      </c>
      <c r="AO2397" t="inlineStr"/>
      <c r="AP2397" t="inlineStr"/>
      <c r="AQ2397" t="inlineStr">
        <is>
          <t>CTR_356</t>
        </is>
      </c>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is>
          <t>CTR_356</t>
        </is>
      </c>
      <c r="BQ2397" t="inlineStr"/>
    </row>
    <row r="2398">
      <c r="A2398" t="inlineStr">
        <is>
          <t>MONATELE-IHS</t>
        </is>
      </c>
      <c r="B2398" t="inlineStr">
        <is>
          <t>CTR_869</t>
        </is>
      </c>
      <c r="C2398" t="inlineStr">
        <is>
          <t>CENTRE</t>
        </is>
      </c>
      <c r="D2398" t="inlineStr">
        <is>
          <t>IHS</t>
        </is>
      </c>
      <c r="E2398" t="inlineStr">
        <is>
          <t>Grid-Gen</t>
        </is>
      </c>
      <c r="F2398" t="inlineStr">
        <is>
          <t>CENTRE</t>
        </is>
      </c>
      <c r="G2398" t="inlineStr">
        <is>
          <t>Monatele</t>
        </is>
      </c>
      <c r="H2398" t="inlineStr">
        <is>
          <t>ZTE</t>
        </is>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inlineStr"/>
      <c r="AD2398" t="n">
        <v>0</v>
      </c>
      <c r="AE2398" t="n">
        <v>0</v>
      </c>
      <c r="AF2398" t="n">
        <v>0</v>
      </c>
      <c r="AG2398" t="n">
        <v>0</v>
      </c>
      <c r="AH2398" t="n">
        <v>0</v>
      </c>
      <c r="AI2398" t="inlineStr">
        <is>
          <t>Operationnel</t>
        </is>
      </c>
      <c r="AJ2398" t="inlineStr"/>
      <c r="AK2398" t="inlineStr">
        <is>
          <t>no impacts</t>
        </is>
      </c>
      <c r="AL2398" t="inlineStr">
        <is>
          <t>no impacts</t>
        </is>
      </c>
      <c r="AM2398" t="inlineStr">
        <is>
          <t>no impacts</t>
        </is>
      </c>
      <c r="AN2398" t="inlineStr">
        <is>
          <t>no impacts</t>
        </is>
      </c>
      <c r="AO2398" t="inlineStr"/>
      <c r="AP2398" t="inlineStr"/>
      <c r="AQ2398" t="inlineStr">
        <is>
          <t>CTR_869</t>
        </is>
      </c>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is>
          <t>CTR_869</t>
        </is>
      </c>
      <c r="BQ2398" t="inlineStr"/>
    </row>
    <row r="2399">
      <c r="A2399" t="inlineStr">
        <is>
          <t>Mbanga-Mouyouka-IHS</t>
        </is>
      </c>
      <c r="B2399" t="inlineStr">
        <is>
          <t>LIT_789</t>
        </is>
      </c>
      <c r="C2399" t="inlineStr">
        <is>
          <t>LITTORAL</t>
        </is>
      </c>
      <c r="D2399" t="inlineStr"/>
      <c r="E2399" t="inlineStr"/>
      <c r="F2399" t="inlineStr">
        <is>
          <t>LITTORAL</t>
        </is>
      </c>
      <c r="G2399" t="inlineStr">
        <is>
          <t>Mouyouka</t>
        </is>
      </c>
      <c r="H2399" t="inlineStr">
        <is>
          <t>ZTE</t>
        </is>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inlineStr"/>
      <c r="AD2399" t="n">
        <v>0</v>
      </c>
      <c r="AE2399" t="n">
        <v>0</v>
      </c>
      <c r="AF2399" t="n">
        <v>0</v>
      </c>
      <c r="AG2399" t="n">
        <v>0</v>
      </c>
      <c r="AH2399" t="n">
        <v>0</v>
      </c>
      <c r="AI2399" t="inlineStr">
        <is>
          <t>Operationnel</t>
        </is>
      </c>
      <c r="AJ2399" t="inlineStr"/>
      <c r="AK2399" t="inlineStr">
        <is>
          <t>no impacts</t>
        </is>
      </c>
      <c r="AL2399" t="inlineStr">
        <is>
          <t>no impacts</t>
        </is>
      </c>
      <c r="AM2399" t="inlineStr">
        <is>
          <t>no impacts</t>
        </is>
      </c>
      <c r="AN2399" t="inlineStr">
        <is>
          <t>no impacts</t>
        </is>
      </c>
      <c r="AO2399" t="inlineStr"/>
      <c r="AP2399" t="inlineStr"/>
      <c r="AQ2399" t="inlineStr">
        <is>
          <t>LIT_789</t>
        </is>
      </c>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is>
          <t>Gen-Lithium</t>
        </is>
      </c>
    </row>
    <row r="2400">
      <c r="A2400" t="inlineStr">
        <is>
          <t>Bidou-IHS</t>
        </is>
      </c>
      <c r="B2400" t="inlineStr">
        <is>
          <t>SUD_125</t>
        </is>
      </c>
      <c r="C2400" t="inlineStr">
        <is>
          <t>NORD-OUEST</t>
        </is>
      </c>
      <c r="D2400" t="inlineStr"/>
      <c r="E2400" t="inlineStr"/>
      <c r="F2400" t="inlineStr">
        <is>
          <t>SUD</t>
        </is>
      </c>
      <c r="G2400" t="inlineStr">
        <is>
          <t>Bamenda</t>
        </is>
      </c>
      <c r="H2400" t="inlineStr">
        <is>
          <t>ZTE</t>
        </is>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inlineStr"/>
      <c r="AD2400" t="n">
        <v>0</v>
      </c>
      <c r="AE2400" t="n">
        <v>0</v>
      </c>
      <c r="AF2400" t="n">
        <v>0</v>
      </c>
      <c r="AG2400" t="n">
        <v>0</v>
      </c>
      <c r="AH2400" t="n">
        <v>0</v>
      </c>
      <c r="AI2400" t="inlineStr">
        <is>
          <t>Operationnel</t>
        </is>
      </c>
      <c r="AJ2400" t="inlineStr"/>
      <c r="AK2400" t="inlineStr">
        <is>
          <t>no impacts</t>
        </is>
      </c>
      <c r="AL2400" t="inlineStr">
        <is>
          <t>no impacts</t>
        </is>
      </c>
      <c r="AM2400" t="inlineStr">
        <is>
          <t>no impacts</t>
        </is>
      </c>
      <c r="AN2400" t="inlineStr">
        <is>
          <t>no impacts</t>
        </is>
      </c>
      <c r="AO2400" t="inlineStr"/>
      <c r="AP2400" t="inlineStr"/>
      <c r="AQ2400" t="inlineStr">
        <is>
          <t>SUD_125</t>
        </is>
      </c>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row>
    <row r="2401">
      <c r="A2401" t="inlineStr">
        <is>
          <t>Makoda-MTN</t>
        </is>
      </c>
      <c r="B2401" t="inlineStr">
        <is>
          <t>CTR_360</t>
        </is>
      </c>
      <c r="C2401" t="inlineStr">
        <is>
          <t>CENTRE</t>
        </is>
      </c>
      <c r="D2401" t="inlineStr">
        <is>
          <t>IHS</t>
        </is>
      </c>
      <c r="E2401" t="inlineStr">
        <is>
          <t>Gen-Lithium</t>
        </is>
      </c>
      <c r="F2401" t="inlineStr">
        <is>
          <t>CENTRE</t>
        </is>
      </c>
      <c r="G2401" t="inlineStr">
        <is>
          <t>Makoda</t>
        </is>
      </c>
      <c r="H2401" t="inlineStr">
        <is>
          <t>ZTE</t>
        </is>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inlineStr"/>
      <c r="AD2401" t="n">
        <v>0</v>
      </c>
      <c r="AE2401" t="n">
        <v>0</v>
      </c>
      <c r="AF2401" t="n">
        <v>0</v>
      </c>
      <c r="AG2401" t="n">
        <v>0</v>
      </c>
      <c r="AH2401" t="n">
        <v>0</v>
      </c>
      <c r="AI2401" t="inlineStr">
        <is>
          <t>Operationnel</t>
        </is>
      </c>
      <c r="AJ2401" t="inlineStr"/>
      <c r="AK2401" t="inlineStr">
        <is>
          <t>no impacts</t>
        </is>
      </c>
      <c r="AL2401" t="inlineStr">
        <is>
          <t>no impacts</t>
        </is>
      </c>
      <c r="AM2401" t="inlineStr">
        <is>
          <t>no impacts</t>
        </is>
      </c>
      <c r="AN2401" t="inlineStr">
        <is>
          <t>no impacts</t>
        </is>
      </c>
      <c r="AO2401" t="inlineStr">
        <is>
          <t>(05/06/2026 ocm ran 15h): Power status check Ongoing</t>
        </is>
      </c>
      <c r="AP2401" t="inlineStr">
        <is>
          <t>: Power status check Ongoing</t>
        </is>
      </c>
      <c r="AQ2401" t="inlineStr">
        <is>
          <t>CTR_360</t>
        </is>
      </c>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(05/06/2026 ocm ran 15h): Power status check Ongoing</t>
        </is>
      </c>
      <c r="BI2401" t="inlineStr"/>
      <c r="BJ2401" t="inlineStr"/>
      <c r="BK2401" t="inlineStr"/>
      <c r="BL2401" t="inlineStr"/>
      <c r="BM2401" t="inlineStr"/>
      <c r="BN2401" t="inlineStr"/>
      <c r="BO2401" t="inlineStr"/>
      <c r="BP2401" t="inlineStr">
        <is>
          <t>CTR_360</t>
        </is>
      </c>
      <c r="BQ2401" t="inlineStr"/>
    </row>
    <row r="2402">
      <c r="A2402" t="inlineStr">
        <is>
          <t>Manjo-Q2-MTN</t>
        </is>
      </c>
      <c r="B2402" t="inlineStr">
        <is>
          <t>LIT_772</t>
        </is>
      </c>
      <c r="C2402" t="inlineStr">
        <is>
          <t>LITTORAL</t>
        </is>
      </c>
      <c r="D2402" t="inlineStr"/>
      <c r="E2402" t="inlineStr"/>
      <c r="F2402" t="inlineStr">
        <is>
          <t>LITTORAL</t>
        </is>
      </c>
      <c r="G2402" t="inlineStr">
        <is>
          <t>Manjo</t>
        </is>
      </c>
      <c r="H2402" t="inlineStr">
        <is>
          <t>ZTE</t>
        </is>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inlineStr"/>
      <c r="AD2402" t="n">
        <v>0</v>
      </c>
      <c r="AE2402" t="n">
        <v>0</v>
      </c>
      <c r="AF2402" t="n">
        <v>0</v>
      </c>
      <c r="AG2402" t="n">
        <v>0</v>
      </c>
      <c r="AH2402" t="n">
        <v>0</v>
      </c>
      <c r="AI2402" t="inlineStr">
        <is>
          <t>Operationnel</t>
        </is>
      </c>
      <c r="AJ2402" t="inlineStr"/>
      <c r="AK2402" t="inlineStr">
        <is>
          <t>no impacts</t>
        </is>
      </c>
      <c r="AL2402" t="inlineStr">
        <is>
          <t>no impacts</t>
        </is>
      </c>
      <c r="AM2402" t="inlineStr">
        <is>
          <t>no impacts</t>
        </is>
      </c>
      <c r="AN2402" t="inlineStr">
        <is>
          <t>no impacts</t>
        </is>
      </c>
      <c r="AO2402" t="inlineStr"/>
      <c r="AP2402" t="inlineStr"/>
      <c r="AQ2402" t="inlineStr">
        <is>
          <t>LIT_772</t>
        </is>
      </c>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is>
          <t>Grid-Gen-Lithium</t>
        </is>
      </c>
    </row>
    <row r="2403">
      <c r="A2403" t="inlineStr">
        <is>
          <t>BISSIANG-Kribi</t>
        </is>
      </c>
      <c r="B2403" t="inlineStr">
        <is>
          <t>SUD_128</t>
        </is>
      </c>
      <c r="C2403" t="inlineStr">
        <is>
          <t>CENTRE</t>
        </is>
      </c>
      <c r="D2403" t="inlineStr">
        <is>
          <t>CAMUSAT</t>
        </is>
      </c>
      <c r="E2403" t="inlineStr">
        <is>
          <t>Hybrid Solar - S3</t>
        </is>
      </c>
      <c r="F2403" t="inlineStr">
        <is>
          <t>SUD</t>
        </is>
      </c>
      <c r="G2403" t="inlineStr">
        <is>
          <t>BISSIANG</t>
        </is>
      </c>
      <c r="H2403" t="inlineStr">
        <is>
          <t>ZTE</t>
        </is>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inlineStr"/>
      <c r="AD2403" t="n">
        <v>0</v>
      </c>
      <c r="AE2403" t="n">
        <v>0</v>
      </c>
      <c r="AF2403" t="n">
        <v>0</v>
      </c>
      <c r="AG2403" t="n">
        <v>0</v>
      </c>
      <c r="AH2403" t="n">
        <v>0</v>
      </c>
      <c r="AI2403" t="inlineStr">
        <is>
          <t>Operationnel</t>
        </is>
      </c>
      <c r="AJ2403" t="inlineStr"/>
      <c r="AK2403" t="inlineStr">
        <is>
          <t>no impacts</t>
        </is>
      </c>
      <c r="AL2403" t="inlineStr">
        <is>
          <t>no impacts</t>
        </is>
      </c>
      <c r="AM2403" t="inlineStr">
        <is>
          <t>no impacts</t>
        </is>
      </c>
      <c r="AN2403" t="inlineStr">
        <is>
          <t>no impacts</t>
        </is>
      </c>
      <c r="AO2403" t="inlineStr"/>
      <c r="AP2403" t="inlineStr"/>
      <c r="AQ2403" t="inlineStr">
        <is>
          <t>SUD_128</t>
        </is>
      </c>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is>
          <t>Solar-Grid-Gen</t>
        </is>
      </c>
    </row>
    <row r="2404">
      <c r="A2404" t="inlineStr">
        <is>
          <t>Ndokoma</t>
        </is>
      </c>
      <c r="B2404" t="inlineStr">
        <is>
          <t>LIT_308</t>
        </is>
      </c>
      <c r="C2404" t="inlineStr">
        <is>
          <t>LITTORAL</t>
        </is>
      </c>
      <c r="D2404" t="inlineStr">
        <is>
          <t>IHS</t>
        </is>
      </c>
      <c r="E2404" t="inlineStr">
        <is>
          <t>Grid-Gen-Lithium</t>
        </is>
      </c>
      <c r="F2404" t="inlineStr">
        <is>
          <t>LITTORAL</t>
        </is>
      </c>
      <c r="G2404" t="inlineStr">
        <is>
          <t>Ndokoma</t>
        </is>
      </c>
      <c r="H2404" t="inlineStr">
        <is>
          <t>ZTE</t>
        </is>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inlineStr"/>
      <c r="AD2404" t="n">
        <v>0</v>
      </c>
      <c r="AE2404" t="n">
        <v>0</v>
      </c>
      <c r="AF2404" t="n">
        <v>0</v>
      </c>
      <c r="AG2404" t="n">
        <v>0</v>
      </c>
      <c r="AH2404" t="n">
        <v>0</v>
      </c>
      <c r="AI2404" t="inlineStr">
        <is>
          <t>Operationnel</t>
        </is>
      </c>
      <c r="AJ2404" t="inlineStr"/>
      <c r="AK2404" t="inlineStr">
        <is>
          <t>no impacts</t>
        </is>
      </c>
      <c r="AL2404" t="inlineStr">
        <is>
          <t>no impacts</t>
        </is>
      </c>
      <c r="AM2404" t="inlineStr">
        <is>
          <t>no impacts</t>
        </is>
      </c>
      <c r="AN2404" t="inlineStr">
        <is>
          <t>no impacts</t>
        </is>
      </c>
      <c r="AO2404" t="inlineStr"/>
      <c r="AP2404" t="inlineStr"/>
      <c r="AQ2404" t="inlineStr">
        <is>
          <t>LIT_308</t>
        </is>
      </c>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is>
          <t>LIT_308</t>
        </is>
      </c>
      <c r="BQ2404" t="inlineStr"/>
    </row>
    <row r="2405">
      <c r="A2405" t="inlineStr">
        <is>
          <t>Ngwei</t>
        </is>
      </c>
      <c r="B2405" t="inlineStr">
        <is>
          <t>LIT_108</t>
        </is>
      </c>
      <c r="C2405" t="inlineStr">
        <is>
          <t>LITTORAL</t>
        </is>
      </c>
      <c r="D2405" t="inlineStr">
        <is>
          <t>IHS</t>
        </is>
      </c>
      <c r="E2405" t="inlineStr">
        <is>
          <t>Solar-Grid-Gen</t>
        </is>
      </c>
      <c r="F2405" t="inlineStr">
        <is>
          <t>LITTORAL</t>
        </is>
      </c>
      <c r="G2405" t="inlineStr">
        <is>
          <t>Ngwei</t>
        </is>
      </c>
      <c r="H2405" t="inlineStr">
        <is>
          <t>ZTE</t>
        </is>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inlineStr"/>
      <c r="AD2405" t="n">
        <v>0</v>
      </c>
      <c r="AE2405" t="n">
        <v>0</v>
      </c>
      <c r="AF2405" t="n">
        <v>0</v>
      </c>
      <c r="AG2405" t="n">
        <v>0</v>
      </c>
      <c r="AH2405" t="n">
        <v>0</v>
      </c>
      <c r="AI2405" t="inlineStr">
        <is>
          <t>Operationnel</t>
        </is>
      </c>
      <c r="AJ2405" t="inlineStr"/>
      <c r="AK2405" t="inlineStr">
        <is>
          <t>no impacts</t>
        </is>
      </c>
      <c r="AL2405" t="inlineStr">
        <is>
          <t>no impacts</t>
        </is>
      </c>
      <c r="AM2405" t="inlineStr">
        <is>
          <t>no impacts</t>
        </is>
      </c>
      <c r="AN2405" t="inlineStr">
        <is>
          <t>no impacts</t>
        </is>
      </c>
      <c r="AO2405" t="inlineStr"/>
      <c r="AP2405" t="inlineStr"/>
      <c r="AQ2405" t="inlineStr">
        <is>
          <t>LIT_108</t>
        </is>
      </c>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is>
          <t>LIT_108</t>
        </is>
      </c>
      <c r="BQ2405" t="inlineStr">
        <is>
          <t>Grid-Gen-Lithium</t>
        </is>
      </c>
    </row>
    <row r="2406">
      <c r="A2406" t="inlineStr">
        <is>
          <t>Essazok</t>
        </is>
      </c>
      <c r="B2406" t="inlineStr">
        <is>
          <t>CTR_749</t>
        </is>
      </c>
      <c r="C2406" t="inlineStr">
        <is>
          <t>CENTRE</t>
        </is>
      </c>
      <c r="D2406" t="inlineStr">
        <is>
          <t>CAMUSAT</t>
        </is>
      </c>
      <c r="E2406" t="inlineStr">
        <is>
          <t>Hybrid Solar - S3</t>
        </is>
      </c>
      <c r="F2406" t="inlineStr">
        <is>
          <t>CENTRE</t>
        </is>
      </c>
      <c r="G2406" t="inlineStr">
        <is>
          <t>Essazok</t>
        </is>
      </c>
      <c r="H2406" t="inlineStr">
        <is>
          <t>ZTE</t>
        </is>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inlineStr"/>
      <c r="AD2406" t="n">
        <v>0</v>
      </c>
      <c r="AE2406" t="n">
        <v>0</v>
      </c>
      <c r="AF2406" t="n">
        <v>0</v>
      </c>
      <c r="AG2406" t="n">
        <v>0</v>
      </c>
      <c r="AH2406" t="n">
        <v>0</v>
      </c>
      <c r="AI2406" t="inlineStr">
        <is>
          <t>Operationnel</t>
        </is>
      </c>
      <c r="AJ2406" t="inlineStr"/>
      <c r="AK2406" t="inlineStr">
        <is>
          <t>no impacts</t>
        </is>
      </c>
      <c r="AL2406" t="inlineStr">
        <is>
          <t>no impacts</t>
        </is>
      </c>
      <c r="AM2406" t="inlineStr">
        <is>
          <t>no impacts</t>
        </is>
      </c>
      <c r="AN2406" t="inlineStr">
        <is>
          <t>no impacts</t>
        </is>
      </c>
      <c r="AO2406" t="inlineStr"/>
      <c r="AP2406" t="inlineStr"/>
      <c r="AQ2406" t="inlineStr">
        <is>
          <t>CTR_749</t>
        </is>
      </c>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is>
          <t>Grid-Gen</t>
        </is>
      </c>
    </row>
    <row r="2407">
      <c r="A2407" t="inlineStr">
        <is>
          <t>Nkometou-Edouma-IHS</t>
        </is>
      </c>
      <c r="B2407" t="inlineStr">
        <is>
          <t>CTR_695</t>
        </is>
      </c>
      <c r="C2407" t="inlineStr">
        <is>
          <t>Yaounde</t>
        </is>
      </c>
      <c r="D2407" t="inlineStr">
        <is>
          <t>IHS</t>
        </is>
      </c>
      <c r="E2407" t="inlineStr">
        <is>
          <t>Grid-Gen-Lithium</t>
        </is>
      </c>
      <c r="F2407" t="inlineStr">
        <is>
          <t>CENTRE</t>
        </is>
      </c>
      <c r="G2407" t="inlineStr">
        <is>
          <t>Yaounde</t>
        </is>
      </c>
      <c r="H2407" t="inlineStr">
        <is>
          <t>ZTE</t>
        </is>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inlineStr"/>
      <c r="AD2407" t="n">
        <v>0</v>
      </c>
      <c r="AE2407" t="n">
        <v>0</v>
      </c>
      <c r="AF2407" t="n">
        <v>0</v>
      </c>
      <c r="AG2407" t="n">
        <v>0</v>
      </c>
      <c r="AH2407" t="n">
        <v>0</v>
      </c>
      <c r="AI2407" t="inlineStr">
        <is>
          <t>Operationnel</t>
        </is>
      </c>
      <c r="AJ2407" t="inlineStr"/>
      <c r="AK2407" t="inlineStr">
        <is>
          <t>no impacts</t>
        </is>
      </c>
      <c r="AL2407" t="inlineStr">
        <is>
          <t>no impacts</t>
        </is>
      </c>
      <c r="AM2407" t="inlineStr">
        <is>
          <t>no impacts</t>
        </is>
      </c>
      <c r="AN2407" t="inlineStr">
        <is>
          <t>no impacts</t>
        </is>
      </c>
      <c r="AO2407" t="inlineStr"/>
      <c r="AP2407" t="inlineStr"/>
      <c r="AQ2407" t="inlineStr">
        <is>
          <t>CTR_695</t>
        </is>
      </c>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is>
          <t>CTR_695</t>
        </is>
      </c>
      <c r="BQ2407" t="inlineStr">
        <is>
          <t>Grid-Gen</t>
        </is>
      </c>
    </row>
    <row r="2408">
      <c r="A2408" t="inlineStr">
        <is>
          <t>Njombe</t>
        </is>
      </c>
      <c r="B2408" t="inlineStr">
        <is>
          <t>LIT_039</t>
        </is>
      </c>
      <c r="C2408" t="inlineStr">
        <is>
          <t>LITTORAL</t>
        </is>
      </c>
      <c r="D2408" t="inlineStr">
        <is>
          <t>IHS</t>
        </is>
      </c>
      <c r="E2408" t="inlineStr">
        <is>
          <t>Grid-Gen</t>
        </is>
      </c>
      <c r="F2408" t="inlineStr">
        <is>
          <t>LITTORAL</t>
        </is>
      </c>
      <c r="G2408" t="inlineStr">
        <is>
          <t>Njombe</t>
        </is>
      </c>
      <c r="H2408" t="inlineStr">
        <is>
          <t>ZTE</t>
        </is>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inlineStr"/>
      <c r="AD2408" t="n">
        <v>0</v>
      </c>
      <c r="AE2408" t="n">
        <v>0</v>
      </c>
      <c r="AF2408" t="n">
        <v>0</v>
      </c>
      <c r="AG2408" t="n">
        <v>0</v>
      </c>
      <c r="AH2408" t="n">
        <v>0</v>
      </c>
      <c r="AI2408" t="inlineStr">
        <is>
          <t>Operationnel</t>
        </is>
      </c>
      <c r="AJ2408" t="inlineStr"/>
      <c r="AK2408" t="inlineStr">
        <is>
          <t>no impacts</t>
        </is>
      </c>
      <c r="AL2408" t="inlineStr">
        <is>
          <t>no impacts</t>
        </is>
      </c>
      <c r="AM2408" t="inlineStr">
        <is>
          <t>no impacts</t>
        </is>
      </c>
      <c r="AN2408" t="inlineStr">
        <is>
          <t>no impacts</t>
        </is>
      </c>
      <c r="AO2408" t="inlineStr"/>
      <c r="AP2408" t="inlineStr"/>
      <c r="AQ2408" t="inlineStr">
        <is>
          <t>LIT_039</t>
        </is>
      </c>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is>
          <t>LIT_039</t>
        </is>
      </c>
      <c r="BQ2408" t="inlineStr">
        <is>
          <t>Grid-Gen</t>
        </is>
      </c>
    </row>
    <row r="2409">
      <c r="A2409" t="inlineStr">
        <is>
          <t>Edea-Ndokok</t>
        </is>
      </c>
      <c r="B2409" t="inlineStr">
        <is>
          <t>LIT_230</t>
        </is>
      </c>
      <c r="C2409" t="inlineStr">
        <is>
          <t>LITTORAL</t>
        </is>
      </c>
      <c r="D2409" t="inlineStr">
        <is>
          <t>IHS</t>
        </is>
      </c>
      <c r="E2409" t="inlineStr">
        <is>
          <t>Grid-Gen</t>
        </is>
      </c>
      <c r="F2409" t="inlineStr">
        <is>
          <t>LITTORAL</t>
        </is>
      </c>
      <c r="G2409" t="inlineStr">
        <is>
          <t>Edea</t>
        </is>
      </c>
      <c r="H2409" t="inlineStr">
        <is>
          <t>ZTE</t>
        </is>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inlineStr"/>
      <c r="AD2409" t="n">
        <v>0</v>
      </c>
      <c r="AE2409" t="n">
        <v>0</v>
      </c>
      <c r="AF2409" t="n">
        <v>0</v>
      </c>
      <c r="AG2409" t="n">
        <v>0</v>
      </c>
      <c r="AH2409" t="n">
        <v>0</v>
      </c>
      <c r="AI2409" t="inlineStr">
        <is>
          <t>Operationnel</t>
        </is>
      </c>
      <c r="AJ2409" t="inlineStr"/>
      <c r="AK2409" t="inlineStr">
        <is>
          <t>no impacts</t>
        </is>
      </c>
      <c r="AL2409" t="inlineStr">
        <is>
          <t>no impacts</t>
        </is>
      </c>
      <c r="AM2409" t="inlineStr">
        <is>
          <t>no impacts</t>
        </is>
      </c>
      <c r="AN2409" t="inlineStr">
        <is>
          <t>no impacts</t>
        </is>
      </c>
      <c r="AO2409" t="inlineStr"/>
      <c r="AP2409" t="inlineStr"/>
      <c r="AQ2409" t="inlineStr">
        <is>
          <t>LIT_230</t>
        </is>
      </c>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is>
          <t>LIT_230</t>
        </is>
      </c>
      <c r="BQ2409" t="inlineStr">
        <is>
          <t>Solar-Grid-Gen-Lithium</t>
        </is>
      </c>
    </row>
    <row r="2410">
      <c r="A2410" t="inlineStr">
        <is>
          <t>Mengueme</t>
        </is>
      </c>
      <c r="B2410" t="inlineStr">
        <is>
          <t>CTR_354</t>
        </is>
      </c>
      <c r="C2410" t="inlineStr">
        <is>
          <t>CENTRE</t>
        </is>
      </c>
      <c r="D2410" t="inlineStr">
        <is>
          <t>IHS</t>
        </is>
      </c>
      <c r="E2410" t="inlineStr">
        <is>
          <t>Grid-Gen</t>
        </is>
      </c>
      <c r="F2410" t="inlineStr">
        <is>
          <t>CENTRE</t>
        </is>
      </c>
      <c r="G2410" t="inlineStr">
        <is>
          <t>Mengueme</t>
        </is>
      </c>
      <c r="H2410" t="inlineStr">
        <is>
          <t>ZTE</t>
        </is>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inlineStr"/>
      <c r="AD2410" t="n">
        <v>0</v>
      </c>
      <c r="AE2410" t="n">
        <v>0</v>
      </c>
      <c r="AF2410" t="n">
        <v>0</v>
      </c>
      <c r="AG2410" t="n">
        <v>0</v>
      </c>
      <c r="AH2410" t="n">
        <v>0</v>
      </c>
      <c r="AI2410" t="inlineStr">
        <is>
          <t>Operationnel</t>
        </is>
      </c>
      <c r="AJ2410" t="inlineStr"/>
      <c r="AK2410" t="inlineStr">
        <is>
          <t>no impacts</t>
        </is>
      </c>
      <c r="AL2410" t="inlineStr">
        <is>
          <t>no impacts</t>
        </is>
      </c>
      <c r="AM2410" t="inlineStr">
        <is>
          <t>no impacts</t>
        </is>
      </c>
      <c r="AN2410" t="inlineStr">
        <is>
          <t>no impacts</t>
        </is>
      </c>
      <c r="AO2410" t="inlineStr"/>
      <c r="AP2410" t="inlineStr"/>
      <c r="AQ2410" t="inlineStr">
        <is>
          <t>CTR_354</t>
        </is>
      </c>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is>
          <t>CTR_354</t>
        </is>
      </c>
      <c r="BQ2410" t="inlineStr">
        <is>
          <t>Grid-Gen-Lithium</t>
        </is>
      </c>
    </row>
    <row r="2411">
      <c r="A2411" t="inlineStr">
        <is>
          <t>Mandoumba</t>
        </is>
      </c>
      <c r="B2411" t="inlineStr">
        <is>
          <t>CTR_066</t>
        </is>
      </c>
      <c r="C2411" t="inlineStr">
        <is>
          <t>CENTRE</t>
        </is>
      </c>
      <c r="D2411" t="inlineStr">
        <is>
          <t>IHS</t>
        </is>
      </c>
      <c r="E2411" t="inlineStr">
        <is>
          <t>Solar-Grid-Gen-Lithium</t>
        </is>
      </c>
      <c r="F2411" t="inlineStr">
        <is>
          <t>CENTRE</t>
        </is>
      </c>
      <c r="G2411" t="inlineStr">
        <is>
          <t>Mandoumba</t>
        </is>
      </c>
      <c r="H2411" t="inlineStr">
        <is>
          <t>ZTE</t>
        </is>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inlineStr"/>
      <c r="AD2411" t="n">
        <v>0</v>
      </c>
      <c r="AE2411" t="n">
        <v>0</v>
      </c>
      <c r="AF2411" t="n">
        <v>0</v>
      </c>
      <c r="AG2411" t="n">
        <v>0</v>
      </c>
      <c r="AH2411" t="n">
        <v>0</v>
      </c>
      <c r="AI2411" t="inlineStr">
        <is>
          <t>Operationnel</t>
        </is>
      </c>
      <c r="AJ2411" t="inlineStr"/>
      <c r="AK2411" t="inlineStr">
        <is>
          <t>no impacts</t>
        </is>
      </c>
      <c r="AL2411" t="inlineStr">
        <is>
          <t>no impacts</t>
        </is>
      </c>
      <c r="AM2411" t="inlineStr">
        <is>
          <t>no impacts</t>
        </is>
      </c>
      <c r="AN2411" t="inlineStr">
        <is>
          <t>no impacts</t>
        </is>
      </c>
      <c r="AO2411" t="inlineStr"/>
      <c r="AP2411" t="inlineStr"/>
      <c r="AQ2411" t="inlineStr">
        <is>
          <t>CTR_066</t>
        </is>
      </c>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is>
          <t>CTR_066</t>
        </is>
      </c>
      <c r="BQ2411" t="inlineStr">
        <is>
          <t>Grid-Gen</t>
        </is>
      </c>
    </row>
    <row r="2412">
      <c r="A2412" t="inlineStr">
        <is>
          <t>Djoum-CIFAN</t>
        </is>
      </c>
      <c r="B2412" t="inlineStr">
        <is>
          <t>SUD_231</t>
        </is>
      </c>
      <c r="C2412" t="inlineStr">
        <is>
          <t>CENTRE</t>
        </is>
      </c>
      <c r="D2412" t="inlineStr">
        <is>
          <t>IHS</t>
        </is>
      </c>
      <c r="E2412" t="inlineStr">
        <is>
          <t>Grid-Gen-Lithium</t>
        </is>
      </c>
      <c r="F2412" t="inlineStr">
        <is>
          <t>SUD</t>
        </is>
      </c>
      <c r="G2412" t="inlineStr">
        <is>
          <t>Djoum</t>
        </is>
      </c>
      <c r="H2412" t="inlineStr">
        <is>
          <t>ZTE</t>
        </is>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inlineStr"/>
      <c r="AD2412" t="n">
        <v>0</v>
      </c>
      <c r="AE2412" t="n">
        <v>0</v>
      </c>
      <c r="AF2412" t="n">
        <v>0</v>
      </c>
      <c r="AG2412" t="n">
        <v>0</v>
      </c>
      <c r="AH2412" t="n">
        <v>0</v>
      </c>
      <c r="AI2412" t="inlineStr">
        <is>
          <t>Operationnel</t>
        </is>
      </c>
      <c r="AJ2412" t="inlineStr"/>
      <c r="AK2412" t="inlineStr">
        <is>
          <t>no impacts</t>
        </is>
      </c>
      <c r="AL2412" t="inlineStr">
        <is>
          <t>no impacts</t>
        </is>
      </c>
      <c r="AM2412" t="inlineStr">
        <is>
          <t>no impacts</t>
        </is>
      </c>
      <c r="AN2412" t="inlineStr">
        <is>
          <t>no impacts</t>
        </is>
      </c>
      <c r="AO2412" t="inlineStr"/>
      <c r="AP2412" t="inlineStr"/>
      <c r="AQ2412" t="inlineStr">
        <is>
          <t>SUD_231</t>
        </is>
      </c>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is>
          <t>SUD_231</t>
        </is>
      </c>
      <c r="BQ2412" t="inlineStr"/>
    </row>
    <row r="2413">
      <c r="A2413" t="inlineStr">
        <is>
          <t>Avebe-MTN</t>
        </is>
      </c>
      <c r="B2413" t="inlineStr">
        <is>
          <t>SUD_236</t>
        </is>
      </c>
      <c r="C2413" t="inlineStr">
        <is>
          <t>CENTRE</t>
        </is>
      </c>
      <c r="D2413" t="inlineStr">
        <is>
          <t>IHS</t>
        </is>
      </c>
      <c r="E2413" t="inlineStr">
        <is>
          <t>Grid-Gen</t>
        </is>
      </c>
      <c r="F2413" t="inlineStr">
        <is>
          <t>SUD</t>
        </is>
      </c>
      <c r="G2413" t="inlineStr">
        <is>
          <t>Avebe</t>
        </is>
      </c>
      <c r="H2413" t="inlineStr">
        <is>
          <t>ZTE</t>
        </is>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inlineStr"/>
      <c r="AD2413" t="n">
        <v>0</v>
      </c>
      <c r="AE2413" t="n">
        <v>0</v>
      </c>
      <c r="AF2413" t="n">
        <v>0</v>
      </c>
      <c r="AG2413" t="n">
        <v>0</v>
      </c>
      <c r="AH2413" t="n">
        <v>0</v>
      </c>
      <c r="AI2413" t="inlineStr">
        <is>
          <t>Operationnel</t>
        </is>
      </c>
      <c r="AJ2413" t="inlineStr"/>
      <c r="AK2413" t="inlineStr">
        <is>
          <t>no impacts</t>
        </is>
      </c>
      <c r="AL2413" t="inlineStr">
        <is>
          <t>no impacts</t>
        </is>
      </c>
      <c r="AM2413" t="inlineStr">
        <is>
          <t>no impacts</t>
        </is>
      </c>
      <c r="AN2413" t="inlineStr">
        <is>
          <t>no impacts</t>
        </is>
      </c>
      <c r="AO2413" t="inlineStr"/>
      <c r="AP2413" t="inlineStr"/>
      <c r="AQ2413" t="inlineStr">
        <is>
          <t>SUD_236</t>
        </is>
      </c>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is>
          <t>SUD_236</t>
        </is>
      </c>
      <c r="BQ2413" t="inlineStr">
        <is>
          <t>Gen-Lithium</t>
        </is>
      </c>
    </row>
    <row r="2414">
      <c r="A2414" t="inlineStr">
        <is>
          <t>Goufan</t>
        </is>
      </c>
      <c r="B2414" t="inlineStr">
        <is>
          <t>CTR_231</t>
        </is>
      </c>
      <c r="C2414" t="inlineStr">
        <is>
          <t>CENTRE</t>
        </is>
      </c>
      <c r="D2414" t="inlineStr">
        <is>
          <t>IHS</t>
        </is>
      </c>
      <c r="E2414" t="inlineStr">
        <is>
          <t>Grid-Gen</t>
        </is>
      </c>
      <c r="F2414" t="inlineStr">
        <is>
          <t>CENTRE</t>
        </is>
      </c>
      <c r="G2414" t="inlineStr">
        <is>
          <t>Goufan</t>
        </is>
      </c>
      <c r="H2414" t="inlineStr">
        <is>
          <t>ZTE</t>
        </is>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inlineStr"/>
      <c r="AD2414" t="n">
        <v>0</v>
      </c>
      <c r="AE2414" t="n">
        <v>0</v>
      </c>
      <c r="AF2414" t="n">
        <v>0</v>
      </c>
      <c r="AG2414" t="n">
        <v>0</v>
      </c>
      <c r="AH2414" t="n">
        <v>0</v>
      </c>
      <c r="AI2414" t="inlineStr">
        <is>
          <t>Operationnel</t>
        </is>
      </c>
      <c r="AJ2414" t="inlineStr"/>
      <c r="AK2414" t="inlineStr">
        <is>
          <t>no impacts</t>
        </is>
      </c>
      <c r="AL2414" t="inlineStr">
        <is>
          <t>no impacts</t>
        </is>
      </c>
      <c r="AM2414" t="inlineStr">
        <is>
          <t>no impacts</t>
        </is>
      </c>
      <c r="AN2414" t="inlineStr">
        <is>
          <t>no impacts</t>
        </is>
      </c>
      <c r="AO2414" t="inlineStr"/>
      <c r="AP2414" t="inlineStr"/>
      <c r="AQ2414" t="inlineStr">
        <is>
          <t>CTR_231</t>
        </is>
      </c>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row>
    <row r="2415">
      <c r="A2415" t="inlineStr">
        <is>
          <t>Mvoundou-Ngoke-MTN-IHS</t>
        </is>
      </c>
      <c r="B2415" t="inlineStr">
        <is>
          <t>CTR_183</t>
        </is>
      </c>
      <c r="C2415" t="inlineStr">
        <is>
          <t>CENTRE</t>
        </is>
      </c>
      <c r="D2415" t="inlineStr">
        <is>
          <t>IHS</t>
        </is>
      </c>
      <c r="E2415" t="inlineStr">
        <is>
          <t>Gen-Lithium</t>
        </is>
      </c>
      <c r="F2415" t="inlineStr">
        <is>
          <t>CENTRE</t>
        </is>
      </c>
      <c r="G2415" t="inlineStr">
        <is>
          <t>Mvoundou-Ngoke</t>
        </is>
      </c>
      <c r="H2415" t="inlineStr">
        <is>
          <t>ZTE</t>
        </is>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inlineStr"/>
      <c r="AD2415" t="n">
        <v>0</v>
      </c>
      <c r="AE2415" t="n">
        <v>0</v>
      </c>
      <c r="AF2415" t="n">
        <v>0</v>
      </c>
      <c r="AG2415" t="n">
        <v>0</v>
      </c>
      <c r="AH2415" t="n">
        <v>0</v>
      </c>
      <c r="AI2415" t="inlineStr">
        <is>
          <t>Operationnel</t>
        </is>
      </c>
      <c r="AJ2415" t="inlineStr"/>
      <c r="AK2415" t="inlineStr">
        <is>
          <t>no impacts</t>
        </is>
      </c>
      <c r="AL2415" t="inlineStr">
        <is>
          <t>no impacts</t>
        </is>
      </c>
      <c r="AM2415" t="inlineStr">
        <is>
          <t>no impacts</t>
        </is>
      </c>
      <c r="AN2415" t="inlineStr">
        <is>
          <t>no impacts</t>
        </is>
      </c>
      <c r="AO2415" t="inlineStr"/>
      <c r="AP2415" t="inlineStr"/>
      <c r="AQ2415" t="inlineStr">
        <is>
          <t>CTR_183</t>
        </is>
      </c>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is>
          <t>CTR_183</t>
        </is>
      </c>
      <c r="BQ2415" t="inlineStr"/>
    </row>
    <row r="2416">
      <c r="A2416" t="inlineStr">
        <is>
          <t>Ebombe</t>
        </is>
      </c>
      <c r="B2416" t="inlineStr">
        <is>
          <t>CTR_003</t>
        </is>
      </c>
      <c r="C2416" t="inlineStr">
        <is>
          <t>LITTORAL</t>
        </is>
      </c>
      <c r="D2416" t="inlineStr">
        <is>
          <t>IHS</t>
        </is>
      </c>
      <c r="E2416" t="inlineStr">
        <is>
          <t>Solar-Gen-Lithium</t>
        </is>
      </c>
      <c r="F2416" t="inlineStr">
        <is>
          <t>CENTRE</t>
        </is>
      </c>
      <c r="G2416" t="inlineStr">
        <is>
          <t>Ebombe</t>
        </is>
      </c>
      <c r="H2416" t="inlineStr">
        <is>
          <t>ZTE</t>
        </is>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inlineStr"/>
      <c r="AD2416" t="n">
        <v>0</v>
      </c>
      <c r="AE2416" t="n">
        <v>0</v>
      </c>
      <c r="AF2416" t="n">
        <v>0</v>
      </c>
      <c r="AG2416" t="n">
        <v>0</v>
      </c>
      <c r="AH2416" t="n">
        <v>0</v>
      </c>
      <c r="AI2416" t="inlineStr">
        <is>
          <t>Operationnel</t>
        </is>
      </c>
      <c r="AJ2416" t="inlineStr"/>
      <c r="AK2416" t="inlineStr">
        <is>
          <t>no impacts</t>
        </is>
      </c>
      <c r="AL2416" t="inlineStr">
        <is>
          <t>no impacts</t>
        </is>
      </c>
      <c r="AM2416" t="inlineStr">
        <is>
          <t>no impacts</t>
        </is>
      </c>
      <c r="AN2416" t="inlineStr">
        <is>
          <t>no impacts</t>
        </is>
      </c>
      <c r="AO2416" t="inlineStr"/>
      <c r="AP2416" t="inlineStr"/>
      <c r="AQ2416" t="inlineStr">
        <is>
          <t>CTR_003</t>
        </is>
      </c>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is>
          <t>CTR_003</t>
        </is>
      </c>
      <c r="BP2416" t="inlineStr"/>
      <c r="BQ2416" t="inlineStr">
        <is>
          <t>Grid-Gen</t>
        </is>
      </c>
    </row>
    <row r="2417">
      <c r="A2417" t="inlineStr">
        <is>
          <t>Lobo</t>
        </is>
      </c>
      <c r="B2417" t="inlineStr">
        <is>
          <t>CTR_227</t>
        </is>
      </c>
      <c r="C2417" t="inlineStr">
        <is>
          <t>CENTRE</t>
        </is>
      </c>
      <c r="D2417" t="inlineStr">
        <is>
          <t>IHS</t>
        </is>
      </c>
      <c r="E2417" t="inlineStr">
        <is>
          <t>Grid-Gen-Lithium</t>
        </is>
      </c>
      <c r="F2417" t="inlineStr">
        <is>
          <t>CENTRE</t>
        </is>
      </c>
      <c r="G2417" t="inlineStr">
        <is>
          <t>Lobo</t>
        </is>
      </c>
      <c r="H2417" t="inlineStr">
        <is>
          <t>ZTE</t>
        </is>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inlineStr"/>
      <c r="AD2417" t="n">
        <v>0</v>
      </c>
      <c r="AE2417" t="n">
        <v>0</v>
      </c>
      <c r="AF2417" t="n">
        <v>0</v>
      </c>
      <c r="AG2417" t="n">
        <v>0</v>
      </c>
      <c r="AH2417" t="n">
        <v>0</v>
      </c>
      <c r="AI2417" t="inlineStr">
        <is>
          <t>Operationnel</t>
        </is>
      </c>
      <c r="AJ2417" t="inlineStr"/>
      <c r="AK2417" t="inlineStr">
        <is>
          <t>no impacts</t>
        </is>
      </c>
      <c r="AL2417" t="inlineStr">
        <is>
          <t>no impacts</t>
        </is>
      </c>
      <c r="AM2417" t="inlineStr">
        <is>
          <t>no impacts</t>
        </is>
      </c>
      <c r="AN2417" t="inlineStr">
        <is>
          <t>no impacts</t>
        </is>
      </c>
      <c r="AO2417" t="inlineStr"/>
      <c r="AP2417" t="inlineStr"/>
      <c r="AQ2417" t="inlineStr">
        <is>
          <t>CTR_227</t>
        </is>
      </c>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is>
          <t>Solar-Grid-Gen</t>
        </is>
      </c>
    </row>
    <row r="2418">
      <c r="A2418" t="inlineStr">
        <is>
          <t>Campo</t>
        </is>
      </c>
      <c r="B2418" t="inlineStr">
        <is>
          <t>LIT_132</t>
        </is>
      </c>
      <c r="C2418" t="inlineStr">
        <is>
          <t>LITTORAL</t>
        </is>
      </c>
      <c r="D2418" t="inlineStr">
        <is>
          <t>IHS</t>
        </is>
      </c>
      <c r="E2418" t="inlineStr">
        <is>
          <t>Grid-Gen</t>
        </is>
      </c>
      <c r="F2418" t="inlineStr">
        <is>
          <t>LITTORAL</t>
        </is>
      </c>
      <c r="G2418" t="inlineStr">
        <is>
          <t>Campo</t>
        </is>
      </c>
      <c r="H2418" t="inlineStr">
        <is>
          <t>ZTE</t>
        </is>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inlineStr"/>
      <c r="AD2418" t="n">
        <v>0</v>
      </c>
      <c r="AE2418" t="n">
        <v>0</v>
      </c>
      <c r="AF2418" t="n">
        <v>0</v>
      </c>
      <c r="AG2418" t="n">
        <v>0</v>
      </c>
      <c r="AH2418" t="n">
        <v>0</v>
      </c>
      <c r="AI2418" t="inlineStr">
        <is>
          <t>Operationnel</t>
        </is>
      </c>
      <c r="AJ2418" t="inlineStr"/>
      <c r="AK2418" t="inlineStr">
        <is>
          <t>no impacts</t>
        </is>
      </c>
      <c r="AL2418" t="inlineStr">
        <is>
          <t>no impacts</t>
        </is>
      </c>
      <c r="AM2418" t="inlineStr">
        <is>
          <t>no impacts</t>
        </is>
      </c>
      <c r="AN2418" t="inlineStr">
        <is>
          <t>no impacts</t>
        </is>
      </c>
      <c r="AO2418" t="inlineStr"/>
      <c r="AP2418" t="inlineStr"/>
      <c r="AQ2418" t="inlineStr">
        <is>
          <t>LIT_132</t>
        </is>
      </c>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is>
          <t>LIT_132</t>
        </is>
      </c>
      <c r="BQ2418" t="inlineStr">
        <is>
          <t>Grid-Gen</t>
        </is>
      </c>
    </row>
    <row r="2419">
      <c r="A2419" t="inlineStr">
        <is>
          <t>Nkenglikok</t>
        </is>
      </c>
      <c r="B2419" t="inlineStr">
        <is>
          <t>CTR_060</t>
        </is>
      </c>
      <c r="C2419" t="inlineStr">
        <is>
          <t>CENTRE</t>
        </is>
      </c>
      <c r="D2419" t="inlineStr">
        <is>
          <t>IHS</t>
        </is>
      </c>
      <c r="E2419" t="inlineStr">
        <is>
          <t>Solar-Grid-Gen</t>
        </is>
      </c>
      <c r="F2419" t="inlineStr">
        <is>
          <t>CENTRE</t>
        </is>
      </c>
      <c r="G2419" t="inlineStr">
        <is>
          <t>Nkeng-likok</t>
        </is>
      </c>
      <c r="H2419" t="inlineStr">
        <is>
          <t>ZTE</t>
        </is>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inlineStr"/>
      <c r="AD2419" t="n">
        <v>0</v>
      </c>
      <c r="AE2419" t="n">
        <v>0</v>
      </c>
      <c r="AF2419" t="n">
        <v>0</v>
      </c>
      <c r="AG2419" t="n">
        <v>0</v>
      </c>
      <c r="AH2419" t="n">
        <v>0</v>
      </c>
      <c r="AI2419" t="inlineStr">
        <is>
          <t>Operationnel</t>
        </is>
      </c>
      <c r="AJ2419" t="inlineStr"/>
      <c r="AK2419" t="inlineStr">
        <is>
          <t>no impacts</t>
        </is>
      </c>
      <c r="AL2419" t="inlineStr">
        <is>
          <t>no impacts</t>
        </is>
      </c>
      <c r="AM2419" t="inlineStr">
        <is>
          <t>no impacts</t>
        </is>
      </c>
      <c r="AN2419" t="inlineStr">
        <is>
          <t>no impacts</t>
        </is>
      </c>
      <c r="AO2419" t="inlineStr"/>
      <c r="AP2419" t="inlineStr"/>
      <c r="AQ2419" t="inlineStr">
        <is>
          <t>CTR_060</t>
        </is>
      </c>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is>
          <t>CTR_060</t>
        </is>
      </c>
      <c r="BQ2419" t="inlineStr">
        <is>
          <t>Gen-Lithium</t>
        </is>
      </c>
    </row>
    <row r="2420">
      <c r="A2420" t="inlineStr">
        <is>
          <t>Monatele</t>
        </is>
      </c>
      <c r="B2420" t="inlineStr">
        <is>
          <t>CTR_073</t>
        </is>
      </c>
      <c r="C2420" t="inlineStr">
        <is>
          <t>CENTRE</t>
        </is>
      </c>
      <c r="D2420" t="inlineStr">
        <is>
          <t>IHS</t>
        </is>
      </c>
      <c r="E2420" t="inlineStr">
        <is>
          <t>Grid-Gen</t>
        </is>
      </c>
      <c r="F2420" t="inlineStr">
        <is>
          <t>CENTRE</t>
        </is>
      </c>
      <c r="G2420" t="inlineStr">
        <is>
          <t>Monatele</t>
        </is>
      </c>
      <c r="H2420" t="inlineStr">
        <is>
          <t>ZTE</t>
        </is>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inlineStr"/>
      <c r="AD2420" t="n">
        <v>0</v>
      </c>
      <c r="AE2420" t="n">
        <v>0</v>
      </c>
      <c r="AF2420" t="n">
        <v>0</v>
      </c>
      <c r="AG2420" t="n">
        <v>0</v>
      </c>
      <c r="AH2420" t="n">
        <v>0</v>
      </c>
      <c r="AI2420" t="inlineStr">
        <is>
          <t>Operationnel</t>
        </is>
      </c>
      <c r="AJ2420" t="inlineStr"/>
      <c r="AK2420" t="inlineStr">
        <is>
          <t>no impacts</t>
        </is>
      </c>
      <c r="AL2420" t="inlineStr">
        <is>
          <t>no impacts</t>
        </is>
      </c>
      <c r="AM2420" t="inlineStr">
        <is>
          <t>no impacts</t>
        </is>
      </c>
      <c r="AN2420" t="inlineStr">
        <is>
          <t>no impacts</t>
        </is>
      </c>
      <c r="AO2420" t="inlineStr"/>
      <c r="AP2420" t="inlineStr"/>
      <c r="AQ2420" t="inlineStr">
        <is>
          <t>CTR_073</t>
        </is>
      </c>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is>
          <t>CTR_073</t>
        </is>
      </c>
      <c r="BQ2420" t="inlineStr">
        <is>
          <t>Gen Only</t>
        </is>
      </c>
    </row>
    <row r="2421">
      <c r="A2421" t="inlineStr">
        <is>
          <t>Mbambou-IHS</t>
        </is>
      </c>
      <c r="B2421" t="inlineStr">
        <is>
          <t>LIT_143</t>
        </is>
      </c>
      <c r="C2421" t="inlineStr">
        <is>
          <t>LITTORAL</t>
        </is>
      </c>
      <c r="D2421" t="inlineStr">
        <is>
          <t>IHS</t>
        </is>
      </c>
      <c r="E2421" t="inlineStr">
        <is>
          <t>Gen-Lithium</t>
        </is>
      </c>
      <c r="F2421" t="inlineStr">
        <is>
          <t>LITTORAL</t>
        </is>
      </c>
      <c r="G2421" t="inlineStr">
        <is>
          <t>Mbambou</t>
        </is>
      </c>
      <c r="H2421" t="inlineStr">
        <is>
          <t>ZTE</t>
        </is>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inlineStr"/>
      <c r="AD2421" t="n">
        <v>0</v>
      </c>
      <c r="AE2421" t="n">
        <v>0</v>
      </c>
      <c r="AF2421" t="n">
        <v>0</v>
      </c>
      <c r="AG2421" t="n">
        <v>0</v>
      </c>
      <c r="AH2421" t="n">
        <v>0</v>
      </c>
      <c r="AI2421" t="inlineStr">
        <is>
          <t>Operationnel</t>
        </is>
      </c>
      <c r="AJ2421" t="inlineStr"/>
      <c r="AK2421" t="inlineStr">
        <is>
          <t>no impacts</t>
        </is>
      </c>
      <c r="AL2421" t="inlineStr">
        <is>
          <t>no impacts</t>
        </is>
      </c>
      <c r="AM2421" t="inlineStr">
        <is>
          <t>no impacts</t>
        </is>
      </c>
      <c r="AN2421" t="inlineStr">
        <is>
          <t>no impacts</t>
        </is>
      </c>
      <c r="AO2421" t="inlineStr"/>
      <c r="AP2421" t="inlineStr"/>
      <c r="AQ2421" t="inlineStr">
        <is>
          <t>LIT_143</t>
        </is>
      </c>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is>
          <t>LIT_143</t>
        </is>
      </c>
      <c r="BQ2421" t="inlineStr"/>
    </row>
    <row r="2422">
      <c r="A2422" t="inlineStr">
        <is>
          <t>Mengong</t>
        </is>
      </c>
      <c r="B2422" t="inlineStr">
        <is>
          <t>SUD_017</t>
        </is>
      </c>
      <c r="C2422" t="inlineStr">
        <is>
          <t>CENTRE</t>
        </is>
      </c>
      <c r="D2422" t="inlineStr">
        <is>
          <t>IHS</t>
        </is>
      </c>
      <c r="E2422" t="inlineStr">
        <is>
          <t>GenOnly</t>
        </is>
      </c>
      <c r="F2422" t="inlineStr">
        <is>
          <t>SUD</t>
        </is>
      </c>
      <c r="G2422" t="inlineStr">
        <is>
          <t>Abiete</t>
        </is>
      </c>
      <c r="H2422" t="inlineStr">
        <is>
          <t>ZTE</t>
        </is>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inlineStr"/>
      <c r="AD2422" t="n">
        <v>0</v>
      </c>
      <c r="AE2422" t="n">
        <v>0</v>
      </c>
      <c r="AF2422" t="n">
        <v>0</v>
      </c>
      <c r="AG2422" t="n">
        <v>0</v>
      </c>
      <c r="AH2422" t="n">
        <v>0</v>
      </c>
      <c r="AI2422" t="inlineStr">
        <is>
          <t>Operationnel</t>
        </is>
      </c>
      <c r="AJ2422" t="inlineStr"/>
      <c r="AK2422" t="inlineStr">
        <is>
          <t>no impacts</t>
        </is>
      </c>
      <c r="AL2422" t="inlineStr">
        <is>
          <t>no impacts</t>
        </is>
      </c>
      <c r="AM2422" t="inlineStr">
        <is>
          <t>no impacts</t>
        </is>
      </c>
      <c r="AN2422" t="inlineStr">
        <is>
          <t>no impacts</t>
        </is>
      </c>
      <c r="AO2422" t="inlineStr"/>
      <c r="AP2422" t="inlineStr"/>
      <c r="AQ2422" t="inlineStr">
        <is>
          <t>SUD_017</t>
        </is>
      </c>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is>
          <t>SUD_017</t>
        </is>
      </c>
      <c r="BQ2422" t="inlineStr">
        <is>
          <t>Grid-Gen</t>
        </is>
      </c>
    </row>
    <row r="2423">
      <c r="A2423" t="inlineStr">
        <is>
          <t>Minisite-Tsinga</t>
        </is>
      </c>
      <c r="B2423" t="inlineStr">
        <is>
          <t>CTR_690</t>
        </is>
      </c>
      <c r="C2423" t="inlineStr">
        <is>
          <t>Yaounde</t>
        </is>
      </c>
      <c r="D2423" t="inlineStr">
        <is>
          <t>CAMUSAT</t>
        </is>
      </c>
      <c r="E2423" t="inlineStr">
        <is>
          <t>Good Grid no GE - 8h</t>
        </is>
      </c>
      <c r="F2423" t="inlineStr">
        <is>
          <t>CENTRE</t>
        </is>
      </c>
      <c r="G2423" t="inlineStr">
        <is>
          <t>Yaounde</t>
        </is>
      </c>
      <c r="H2423" t="inlineStr">
        <is>
          <t>ZTE</t>
        </is>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inlineStr"/>
      <c r="AD2423" t="n">
        <v>0</v>
      </c>
      <c r="AE2423" t="n">
        <v>0</v>
      </c>
      <c r="AF2423" t="n">
        <v>0</v>
      </c>
      <c r="AG2423" t="n">
        <v>0</v>
      </c>
      <c r="AH2423" t="n">
        <v>0</v>
      </c>
      <c r="AI2423" t="inlineStr">
        <is>
          <t>Operationnel</t>
        </is>
      </c>
      <c r="AJ2423" t="inlineStr"/>
      <c r="AK2423" t="inlineStr">
        <is>
          <t>no impacts</t>
        </is>
      </c>
      <c r="AL2423" t="inlineStr">
        <is>
          <t>no impacts</t>
        </is>
      </c>
      <c r="AM2423" t="inlineStr">
        <is>
          <t>no impacts</t>
        </is>
      </c>
      <c r="AN2423" t="inlineStr">
        <is>
          <t>no impacts</t>
        </is>
      </c>
      <c r="AO2423" t="inlineStr"/>
      <c r="AP2423" t="inlineStr"/>
      <c r="AQ2423" t="inlineStr">
        <is>
          <t>CTR_690</t>
        </is>
      </c>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row>
    <row r="2424">
      <c r="A2424" t="inlineStr">
        <is>
          <t>Olamze-IHS</t>
        </is>
      </c>
      <c r="B2424" t="inlineStr">
        <is>
          <t>SUD_038</t>
        </is>
      </c>
      <c r="C2424" t="inlineStr">
        <is>
          <t>CENTRE</t>
        </is>
      </c>
      <c r="D2424" t="inlineStr">
        <is>
          <t>IHS</t>
        </is>
      </c>
      <c r="E2424" t="inlineStr">
        <is>
          <t>Grid-Gen</t>
        </is>
      </c>
      <c r="F2424" t="inlineStr">
        <is>
          <t>SUD</t>
        </is>
      </c>
      <c r="G2424" t="inlineStr">
        <is>
          <t>Olamze</t>
        </is>
      </c>
      <c r="H2424" t="inlineStr">
        <is>
          <t>ZTE</t>
        </is>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inlineStr"/>
      <c r="AD2424" t="n">
        <v>0</v>
      </c>
      <c r="AE2424" t="n">
        <v>0</v>
      </c>
      <c r="AF2424" t="n">
        <v>0</v>
      </c>
      <c r="AG2424" t="n">
        <v>0</v>
      </c>
      <c r="AH2424" t="n">
        <v>0</v>
      </c>
      <c r="AI2424" t="inlineStr">
        <is>
          <t>Operationnel</t>
        </is>
      </c>
      <c r="AJ2424" t="inlineStr"/>
      <c r="AK2424" t="inlineStr">
        <is>
          <t>no impacts</t>
        </is>
      </c>
      <c r="AL2424" t="inlineStr">
        <is>
          <t>no impacts</t>
        </is>
      </c>
      <c r="AM2424" t="inlineStr">
        <is>
          <t>no impacts</t>
        </is>
      </c>
      <c r="AN2424" t="inlineStr">
        <is>
          <t>no impacts</t>
        </is>
      </c>
      <c r="AO2424" t="inlineStr"/>
      <c r="AP2424" t="inlineStr"/>
      <c r="AQ2424" t="inlineStr">
        <is>
          <t>SUD_038</t>
        </is>
      </c>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is>
          <t>SUD_038</t>
        </is>
      </c>
      <c r="BQ2424" t="inlineStr"/>
    </row>
    <row r="2425">
      <c r="A2425" t="inlineStr">
        <is>
          <t>Mfou-Entree</t>
        </is>
      </c>
      <c r="B2425" t="inlineStr">
        <is>
          <t>CTR_653</t>
        </is>
      </c>
      <c r="C2425" t="inlineStr">
        <is>
          <t>CENTRE</t>
        </is>
      </c>
      <c r="D2425" t="inlineStr">
        <is>
          <t>CAMUSAT</t>
        </is>
      </c>
      <c r="E2425" t="inlineStr">
        <is>
          <t>Hybrid Solar - S1</t>
        </is>
      </c>
      <c r="F2425" t="inlineStr">
        <is>
          <t>CENTRE</t>
        </is>
      </c>
      <c r="G2425" t="inlineStr">
        <is>
          <t>Mfou</t>
        </is>
      </c>
      <c r="H2425" t="inlineStr">
        <is>
          <t>ZTE</t>
        </is>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inlineStr"/>
      <c r="AD2425" t="n">
        <v>0</v>
      </c>
      <c r="AE2425" t="n">
        <v>0</v>
      </c>
      <c r="AF2425" t="n">
        <v>0</v>
      </c>
      <c r="AG2425" t="n">
        <v>0</v>
      </c>
      <c r="AH2425" t="n">
        <v>0</v>
      </c>
      <c r="AI2425" t="inlineStr">
        <is>
          <t>Operationnel</t>
        </is>
      </c>
      <c r="AJ2425" t="inlineStr"/>
      <c r="AK2425" t="inlineStr">
        <is>
          <t>no impacts</t>
        </is>
      </c>
      <c r="AL2425" t="inlineStr">
        <is>
          <t>no impacts</t>
        </is>
      </c>
      <c r="AM2425" t="inlineStr">
        <is>
          <t>no impacts</t>
        </is>
      </c>
      <c r="AN2425" t="inlineStr">
        <is>
          <t>no impacts</t>
        </is>
      </c>
      <c r="AO2425" t="inlineStr"/>
      <c r="AP2425" t="inlineStr"/>
      <c r="AQ2425" t="inlineStr">
        <is>
          <t>CTR_653</t>
        </is>
      </c>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is>
          <t>Solar-Gen-Lithium</t>
        </is>
      </c>
    </row>
    <row r="2426">
      <c r="A2426" t="inlineStr">
        <is>
          <t>Boutourou</t>
        </is>
      </c>
      <c r="B2426" t="inlineStr">
        <is>
          <t>CTR_092</t>
        </is>
      </c>
      <c r="C2426" t="inlineStr">
        <is>
          <t>CENTRE</t>
        </is>
      </c>
      <c r="D2426" t="inlineStr">
        <is>
          <t>IHS</t>
        </is>
      </c>
      <c r="E2426" t="inlineStr">
        <is>
          <t>Grid-Gen-Lithium</t>
        </is>
      </c>
      <c r="F2426" t="inlineStr">
        <is>
          <t>CENTRE</t>
        </is>
      </c>
      <c r="G2426" t="inlineStr">
        <is>
          <t>Boutourou</t>
        </is>
      </c>
      <c r="H2426" t="inlineStr">
        <is>
          <t>ZTE</t>
        </is>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inlineStr"/>
      <c r="AD2426" t="n">
        <v>0</v>
      </c>
      <c r="AE2426" t="n">
        <v>0</v>
      </c>
      <c r="AF2426" t="n">
        <v>0</v>
      </c>
      <c r="AG2426" t="n">
        <v>0</v>
      </c>
      <c r="AH2426" t="n">
        <v>0</v>
      </c>
      <c r="AI2426" t="inlineStr">
        <is>
          <t>Operationnel</t>
        </is>
      </c>
      <c r="AJ2426" t="inlineStr"/>
      <c r="AK2426" t="inlineStr">
        <is>
          <t>no impacts</t>
        </is>
      </c>
      <c r="AL2426" t="inlineStr">
        <is>
          <t>no impacts</t>
        </is>
      </c>
      <c r="AM2426" t="inlineStr">
        <is>
          <t>no impacts</t>
        </is>
      </c>
      <c r="AN2426" t="inlineStr">
        <is>
          <t>no impacts</t>
        </is>
      </c>
      <c r="AO2426" t="inlineStr"/>
      <c r="AP2426" t="inlineStr"/>
      <c r="AQ2426" t="inlineStr">
        <is>
          <t>CTR_092</t>
        </is>
      </c>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row>
    <row r="2427">
      <c r="A2427" t="inlineStr">
        <is>
          <t>Nkak</t>
        </is>
      </c>
      <c r="B2427" t="inlineStr">
        <is>
          <t>LIT_231</t>
        </is>
      </c>
      <c r="C2427" t="inlineStr">
        <is>
          <t>LITTORAL</t>
        </is>
      </c>
      <c r="D2427" t="inlineStr">
        <is>
          <t>IHS</t>
        </is>
      </c>
      <c r="E2427" t="inlineStr">
        <is>
          <t>Solar-Gen-Lithium</t>
        </is>
      </c>
      <c r="F2427" t="inlineStr">
        <is>
          <t>LITTORAL</t>
        </is>
      </c>
      <c r="G2427" t="inlineStr">
        <is>
          <t>Mapubbi</t>
        </is>
      </c>
      <c r="H2427" t="inlineStr">
        <is>
          <t>ZTE</t>
        </is>
      </c>
      <c r="I2427" t="n">
        <v>0</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inlineStr"/>
      <c r="AD2427" t="n">
        <v>0</v>
      </c>
      <c r="AE2427" t="n">
        <v>0</v>
      </c>
      <c r="AF2427" t="n">
        <v>0</v>
      </c>
      <c r="AG2427" t="n">
        <v>0</v>
      </c>
      <c r="AH2427" t="n">
        <v>0</v>
      </c>
      <c r="AI2427" t="inlineStr">
        <is>
          <t>Operationnel</t>
        </is>
      </c>
      <c r="AJ2427" t="inlineStr"/>
      <c r="AK2427" t="inlineStr">
        <is>
          <t>no impacts</t>
        </is>
      </c>
      <c r="AL2427" t="inlineStr">
        <is>
          <t>no impacts</t>
        </is>
      </c>
      <c r="AM2427" t="inlineStr">
        <is>
          <t>no impacts</t>
        </is>
      </c>
      <c r="AN2427" t="inlineStr">
        <is>
          <t>no impacts</t>
        </is>
      </c>
      <c r="AO2427" t="inlineStr"/>
      <c r="AP2427" t="inlineStr"/>
      <c r="AQ2427" t="inlineStr">
        <is>
          <t>LIT_231</t>
        </is>
      </c>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is>
          <t>LIT_231</t>
        </is>
      </c>
      <c r="BQ2427" t="inlineStr"/>
    </row>
    <row r="2428">
      <c r="A2428" t="inlineStr">
        <is>
          <t>Ambassade-Gabon</t>
        </is>
      </c>
      <c r="B2428" t="inlineStr">
        <is>
          <t>CTR_745</t>
        </is>
      </c>
      <c r="C2428" t="inlineStr">
        <is>
          <t>Yaounde</t>
        </is>
      </c>
      <c r="D2428" t="inlineStr">
        <is>
          <t>CAMUSAT</t>
        </is>
      </c>
      <c r="E2428" t="inlineStr">
        <is>
          <t>Good Grid no GE - 8h</t>
        </is>
      </c>
      <c r="F2428" t="inlineStr">
        <is>
          <t>CENTRE</t>
        </is>
      </c>
      <c r="G2428" t="inlineStr">
        <is>
          <t>Yaounde</t>
        </is>
      </c>
      <c r="H2428" t="inlineStr">
        <is>
          <t>ZTE</t>
        </is>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inlineStr"/>
      <c r="AD2428" t="n">
        <v>0</v>
      </c>
      <c r="AE2428" t="n">
        <v>0</v>
      </c>
      <c r="AF2428" t="n">
        <v>0</v>
      </c>
      <c r="AG2428" t="n">
        <v>0</v>
      </c>
      <c r="AH2428" t="n">
        <v>0</v>
      </c>
      <c r="AI2428" t="inlineStr">
        <is>
          <t>Operationnel</t>
        </is>
      </c>
      <c r="AJ2428" t="inlineStr"/>
      <c r="AK2428" t="inlineStr">
        <is>
          <t>no impacts</t>
        </is>
      </c>
      <c r="AL2428" t="inlineStr">
        <is>
          <t>no impacts</t>
        </is>
      </c>
      <c r="AM2428" t="inlineStr">
        <is>
          <t>no impacts</t>
        </is>
      </c>
      <c r="AN2428" t="inlineStr">
        <is>
          <t>no impacts</t>
        </is>
      </c>
      <c r="AO2428" t="inlineStr"/>
      <c r="AP2428" t="inlineStr"/>
      <c r="AQ2428" t="inlineStr">
        <is>
          <t>CTR_745</t>
        </is>
      </c>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is>
          <t>Grid-Gen</t>
        </is>
      </c>
    </row>
    <row r="2429">
      <c r="A2429" t="inlineStr">
        <is>
          <t>Dibamba-Camrail</t>
        </is>
      </c>
      <c r="B2429" t="inlineStr">
        <is>
          <t>LIT_385</t>
        </is>
      </c>
      <c r="C2429" t="inlineStr">
        <is>
          <t>Douala</t>
        </is>
      </c>
      <c r="D2429" t="inlineStr">
        <is>
          <t>CAMUSAT</t>
        </is>
      </c>
      <c r="E2429" t="inlineStr">
        <is>
          <t>Hybrid Solar - S3</t>
        </is>
      </c>
      <c r="F2429" t="inlineStr">
        <is>
          <t>LITTORAL</t>
        </is>
      </c>
      <c r="G2429" t="inlineStr">
        <is>
          <t>Douala</t>
        </is>
      </c>
      <c r="H2429" t="inlineStr">
        <is>
          <t>ZTE</t>
        </is>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inlineStr"/>
      <c r="AD2429" t="n">
        <v>0</v>
      </c>
      <c r="AE2429" t="n">
        <v>0</v>
      </c>
      <c r="AF2429" t="n">
        <v>0</v>
      </c>
      <c r="AG2429" t="n">
        <v>0</v>
      </c>
      <c r="AH2429" t="n">
        <v>0</v>
      </c>
      <c r="AI2429" t="inlineStr">
        <is>
          <t>Operationnel</t>
        </is>
      </c>
      <c r="AJ2429" t="inlineStr"/>
      <c r="AK2429" t="inlineStr">
        <is>
          <t>no impacts</t>
        </is>
      </c>
      <c r="AL2429" t="inlineStr">
        <is>
          <t>no impacts</t>
        </is>
      </c>
      <c r="AM2429" t="inlineStr">
        <is>
          <t>no impacts</t>
        </is>
      </c>
      <c r="AN2429" t="inlineStr">
        <is>
          <t>no impacts</t>
        </is>
      </c>
      <c r="AO2429" t="inlineStr"/>
      <c r="AP2429" t="inlineStr"/>
      <c r="AQ2429" t="inlineStr">
        <is>
          <t>LIT_385</t>
        </is>
      </c>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row>
    <row r="2430">
      <c r="A2430" t="inlineStr">
        <is>
          <t>Campo-Beach-IHS</t>
        </is>
      </c>
      <c r="B2430" t="inlineStr">
        <is>
          <t>LIT_494</t>
        </is>
      </c>
      <c r="C2430" t="inlineStr">
        <is>
          <t>LITTORAL</t>
        </is>
      </c>
      <c r="D2430" t="inlineStr">
        <is>
          <t>IHS</t>
        </is>
      </c>
      <c r="E2430" t="inlineStr">
        <is>
          <t>Grid-Gen</t>
        </is>
      </c>
      <c r="F2430" t="inlineStr">
        <is>
          <t>LITTORAL</t>
        </is>
      </c>
      <c r="G2430" t="inlineStr">
        <is>
          <t>Campo</t>
        </is>
      </c>
      <c r="H2430" t="inlineStr">
        <is>
          <t>ZTE</t>
        </is>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inlineStr"/>
      <c r="AD2430" t="n">
        <v>0</v>
      </c>
      <c r="AE2430" t="n">
        <v>0</v>
      </c>
      <c r="AF2430" t="n">
        <v>0</v>
      </c>
      <c r="AG2430" t="n">
        <v>0</v>
      </c>
      <c r="AH2430" t="n">
        <v>0</v>
      </c>
      <c r="AI2430" t="inlineStr">
        <is>
          <t>Operationnel</t>
        </is>
      </c>
      <c r="AJ2430" t="inlineStr"/>
      <c r="AK2430" t="inlineStr">
        <is>
          <t>no impacts</t>
        </is>
      </c>
      <c r="AL2430" t="inlineStr">
        <is>
          <t>no impacts</t>
        </is>
      </c>
      <c r="AM2430" t="inlineStr">
        <is>
          <t>no impacts</t>
        </is>
      </c>
      <c r="AN2430" t="inlineStr">
        <is>
          <t>no impacts</t>
        </is>
      </c>
      <c r="AO2430" t="inlineStr"/>
      <c r="AP2430" t="inlineStr"/>
      <c r="AQ2430" t="inlineStr">
        <is>
          <t>LIT_494</t>
        </is>
      </c>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is>
          <t>LIT_494</t>
        </is>
      </c>
      <c r="BQ2430" t="inlineStr">
        <is>
          <t>Grid-Gen</t>
        </is>
      </c>
    </row>
    <row r="2431">
      <c r="A2431" t="inlineStr">
        <is>
          <t>Abong-Mbang</t>
        </is>
      </c>
      <c r="B2431" t="inlineStr">
        <is>
          <t>EST_009</t>
        </is>
      </c>
      <c r="C2431" t="inlineStr">
        <is>
          <t>CENTRE</t>
        </is>
      </c>
      <c r="D2431" t="inlineStr">
        <is>
          <t>CAMUSAT</t>
        </is>
      </c>
      <c r="E2431" t="inlineStr">
        <is>
          <t>Bad Grid + Solar + GE</t>
        </is>
      </c>
      <c r="F2431" t="inlineStr">
        <is>
          <t>EST</t>
        </is>
      </c>
      <c r="G2431" t="inlineStr">
        <is>
          <t>Abong-Mbang</t>
        </is>
      </c>
      <c r="H2431" t="inlineStr">
        <is>
          <t>NOKIA</t>
        </is>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inlineStr"/>
      <c r="AD2431" t="n">
        <v>0</v>
      </c>
      <c r="AE2431" t="n">
        <v>0</v>
      </c>
      <c r="AF2431" t="n">
        <v>0</v>
      </c>
      <c r="AG2431" t="n">
        <v>0</v>
      </c>
      <c r="AH2431" t="n">
        <v>0</v>
      </c>
      <c r="AI2431" t="inlineStr">
        <is>
          <t>Operationnel</t>
        </is>
      </c>
      <c r="AJ2431" t="inlineStr"/>
      <c r="AK2431" t="inlineStr">
        <is>
          <t>no impacts</t>
        </is>
      </c>
      <c r="AL2431" t="inlineStr">
        <is>
          <t>no impacts</t>
        </is>
      </c>
      <c r="AM2431" t="inlineStr">
        <is>
          <t>no impacts</t>
        </is>
      </c>
      <c r="AN2431" t="inlineStr">
        <is>
          <t>no impacts</t>
        </is>
      </c>
      <c r="AO2431" t="inlineStr"/>
      <c r="AP2431" t="inlineStr"/>
      <c r="AQ2431" t="inlineStr">
        <is>
          <t>EST_009</t>
        </is>
      </c>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row>
    <row r="2432">
      <c r="A2432" t="inlineStr">
        <is>
          <t>Fifinda-MTN</t>
        </is>
      </c>
      <c r="B2432" t="inlineStr">
        <is>
          <t>SUD_215</t>
        </is>
      </c>
      <c r="C2432" t="inlineStr">
        <is>
          <t>LITTORAL</t>
        </is>
      </c>
      <c r="D2432" t="inlineStr">
        <is>
          <t>IHS</t>
        </is>
      </c>
      <c r="E2432" t="inlineStr">
        <is>
          <t>Grid-Gen</t>
        </is>
      </c>
      <c r="F2432" t="inlineStr">
        <is>
          <t>SUD</t>
        </is>
      </c>
      <c r="G2432" t="inlineStr">
        <is>
          <t>Fifinda</t>
        </is>
      </c>
      <c r="H2432" t="inlineStr">
        <is>
          <t>ZTE</t>
        </is>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inlineStr"/>
      <c r="AD2432" t="n">
        <v>0</v>
      </c>
      <c r="AE2432" t="n">
        <v>0</v>
      </c>
      <c r="AF2432" t="n">
        <v>0</v>
      </c>
      <c r="AG2432" t="n">
        <v>0</v>
      </c>
      <c r="AH2432" t="n">
        <v>0</v>
      </c>
      <c r="AI2432" t="inlineStr">
        <is>
          <t>Operationnel</t>
        </is>
      </c>
      <c r="AJ2432" t="inlineStr"/>
      <c r="AK2432" t="inlineStr">
        <is>
          <t>SPARE-ISSUE</t>
        </is>
      </c>
      <c r="AL2432" t="inlineStr">
        <is>
          <t>SPARE-ISSUE</t>
        </is>
      </c>
      <c r="AM2432" t="inlineStr">
        <is>
          <t>SPARE-ISSUE</t>
        </is>
      </c>
      <c r="AN2432" t="inlineStr">
        <is>
          <t>SPARE-ISSUE</t>
        </is>
      </c>
      <c r="AO2432" t="inlineStr">
        <is>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AP2432" t="inlineStr">
        <is>
          <t>: 06.05.26 : ODU MPT HQAM, 7/8GHz 3DB20773BA pour Fifinda pas disponible, commande passée à OCM 05.05.26 : ODU MPT HQAM, 7/8GHz (ODU Fifinda 3DB20773BA vérifications en cours et Pama 3DB20774BA dispo à Douala) faulty et commande en cours, update ASAP 04.05.26 : ODU Fifinda 3DB20773BA et Pama 3DB20774BA faulty, commande en cours 04.05.26 : FME Lucien en route pour le site, de Pama, ETA=13H30 UTC - FME sur site et travaux en cours 03.05.2026 : Le FME Etant Toujours sur Apouh et vu le climat actuel(Pluie dans la zone), l'intervention se fera demain 04.05.2026 03.05.2026 : Spare(Fibre Optique) recu. FME Yannick Mbah will have a look ETA=03 : 00 PM 02.05.2026 : Spare pas recu d'apres le RM. Relance du transporteur en Cours et Update ASAP 02.05.2026 SPM : This was outbound yesterday we will just have to formalize things through mail!!!! ETD=02.05.2026 22.04.26 :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06.05.26 : ODU MPT HQAM, 7/8GHz 3DB20773BA pour Fifinda pas disponible, commande passée à OCM 05.05.26 : ODU MPT HQAM, 7/8GHz (ODU Fifinda 3DB20773BA vérifications en cours et Pama 3DB20774BA dispo à Douala) faulty et commande en cours, update ASAP 04.05.26 : ODU Fifinda 3DB20773BA et Pama 3DB20774BA faulty, commande en cours 04.05.26 : FME Lucien en route pour le site, de Pama, ETA=13H30 UTC - FME sur site et travaux en cours 03.05.2026 : Le FME Etant Toujours sur Apouh et vu le climat actuel(Pluie dans la zone), l'intervention se fera demain 04.05.2026 03.05.2026 : Spare(Fibre Optique) recu. FME Yannick Mbah will have a look ETA=03 : 00 PM 02.05.2026 : Spare pas recu d'apres le RM. Relance du transporteur en Cours et Update ASAP 02.05.2026 SPM : This was outbound yesterday we will just have to formalize things through mail!!!! ETD=02.05.2026 22.04.26 :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05.05.26 : ODU MPT HQAM, 7/8GHz (ODU Fifinda 3DB20773BA vérifications en cours et Pama 3DB20774BA dispo à Douala) faulty et commande en cours, update ASAP 04.05.26 : ODU Fifinda 3DB20773BA et Pama 3DB20774BA faulty, commande en cours 04.05.26 : FME Lucien en route pour le site, de Pama, ETA=13H30 UTC - FME sur site et travaux en cours 03.05.2026 : Le FME Etant Toujours sur Apouh et vu le climat actuel(Pluie dans la zone), l'intervention se fera demain 04.05.2026 03.05.2026 : Spare(Fibre Optique) recu. FME Yannick Mbah will have a look ETA=03 : 00 PM 02.05.2026 : Spare pas recu d'apres le RM. Relance du transporteur en Cours et Update ASAP 02.05.2026 SPM : This was outbound yesterday we will just have to formalize things through mail!!!! ETD=02.05.2026 22.04.26 :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AQ2432" t="inlineStr">
        <is>
          <t>SUD_215</t>
        </is>
      </c>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is>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BH2432" t="inlineStr">
        <is>
          <t>(05/06/2026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BI2432" t="inlineStr">
        <is>
          <t>(05/06/2026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BJ2432" t="inlineStr"/>
      <c r="BK2432" t="inlineStr"/>
      <c r="BL2432" t="inlineStr"/>
      <c r="BM2432" t="inlineStr"/>
      <c r="BN2432" t="inlineStr"/>
      <c r="BO2432" t="inlineStr"/>
      <c r="BP2432" t="inlineStr">
        <is>
          <t>SUD_215</t>
        </is>
      </c>
      <c r="BQ2432" t="inlineStr">
        <is>
          <t>Grid-Gen</t>
        </is>
      </c>
    </row>
    <row r="2433">
      <c r="A2433" t="inlineStr">
        <is>
          <t>Dehane-PHP</t>
        </is>
      </c>
      <c r="B2433" t="inlineStr">
        <is>
          <t>LIT_591</t>
        </is>
      </c>
      <c r="C2433" t="inlineStr">
        <is>
          <t>LITTORAL</t>
        </is>
      </c>
      <c r="D2433" t="inlineStr">
        <is>
          <t>CAMUSAT</t>
        </is>
      </c>
      <c r="E2433" t="inlineStr">
        <is>
          <t>Good Grid + GE</t>
        </is>
      </c>
      <c r="F2433" t="inlineStr">
        <is>
          <t>LITTORAL</t>
        </is>
      </c>
      <c r="G2433" t="inlineStr">
        <is>
          <t>Dehane</t>
        </is>
      </c>
      <c r="H2433" t="inlineStr">
        <is>
          <t>ZTE</t>
        </is>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inlineStr"/>
      <c r="AD2433" t="n">
        <v>0</v>
      </c>
      <c r="AE2433" t="n">
        <v>0</v>
      </c>
      <c r="AF2433" t="n">
        <v>0</v>
      </c>
      <c r="AG2433" t="n">
        <v>0</v>
      </c>
      <c r="AH2433" t="n">
        <v>0</v>
      </c>
      <c r="AI2433" t="inlineStr">
        <is>
          <t>Operationnel</t>
        </is>
      </c>
      <c r="AJ2433" t="inlineStr"/>
      <c r="AK2433" t="inlineStr">
        <is>
          <t>no impacts</t>
        </is>
      </c>
      <c r="AL2433" t="inlineStr">
        <is>
          <t>no impacts</t>
        </is>
      </c>
      <c r="AM2433" t="inlineStr">
        <is>
          <t>no impacts</t>
        </is>
      </c>
      <c r="AN2433" t="inlineStr">
        <is>
          <t>no impacts</t>
        </is>
      </c>
      <c r="AO2433" t="inlineStr"/>
      <c r="AP2433" t="inlineStr"/>
      <c r="AQ2433" t="inlineStr">
        <is>
          <t>LIT_591</t>
        </is>
      </c>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is>
          <t>Gen-Lithium</t>
        </is>
      </c>
    </row>
    <row r="2434">
      <c r="A2434" t="inlineStr">
        <is>
          <t>Ndoussan</t>
        </is>
      </c>
      <c r="B2434" t="inlineStr">
        <is>
          <t>CTR_054</t>
        </is>
      </c>
      <c r="C2434" t="inlineStr">
        <is>
          <t>CENTRE</t>
        </is>
      </c>
      <c r="D2434" t="inlineStr">
        <is>
          <t>IHS</t>
        </is>
      </c>
      <c r="E2434" t="inlineStr">
        <is>
          <t>Gen-Lithium</t>
        </is>
      </c>
      <c r="F2434" t="inlineStr">
        <is>
          <t>CENTRE</t>
        </is>
      </c>
      <c r="G2434" t="inlineStr">
        <is>
          <t>Ndoussan</t>
        </is>
      </c>
      <c r="H2434" t="inlineStr">
        <is>
          <t>ZTE</t>
        </is>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inlineStr"/>
      <c r="AD2434" t="n">
        <v>0</v>
      </c>
      <c r="AE2434" t="n">
        <v>0</v>
      </c>
      <c r="AF2434" t="n">
        <v>0</v>
      </c>
      <c r="AG2434" t="n">
        <v>0</v>
      </c>
      <c r="AH2434" t="n">
        <v>0</v>
      </c>
      <c r="AI2434" t="inlineStr">
        <is>
          <t>Operationnel</t>
        </is>
      </c>
      <c r="AJ2434" t="inlineStr"/>
      <c r="AK2434" t="inlineStr">
        <is>
          <t>no impacts</t>
        </is>
      </c>
      <c r="AL2434" t="inlineStr">
        <is>
          <t>no impacts</t>
        </is>
      </c>
      <c r="AM2434" t="inlineStr">
        <is>
          <t>no impacts</t>
        </is>
      </c>
      <c r="AN2434" t="inlineStr">
        <is>
          <t>no impacts</t>
        </is>
      </c>
      <c r="AO2434" t="inlineStr"/>
      <c r="AP2434" t="inlineStr"/>
      <c r="AQ2434" t="inlineStr">
        <is>
          <t>CTR_054</t>
        </is>
      </c>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is>
          <t>CTR_054</t>
        </is>
      </c>
      <c r="BQ2434" t="inlineStr"/>
    </row>
    <row r="2435">
      <c r="A2435" t="inlineStr">
        <is>
          <t>Nkog-Edzen</t>
        </is>
      </c>
      <c r="B2435" t="inlineStr">
        <is>
          <t>CTR_041</t>
        </is>
      </c>
      <c r="C2435" t="inlineStr">
        <is>
          <t>CENTRE</t>
        </is>
      </c>
      <c r="D2435" t="inlineStr"/>
      <c r="E2435" t="inlineStr"/>
      <c r="F2435" t="inlineStr">
        <is>
          <t>CENTRE</t>
        </is>
      </c>
      <c r="G2435" t="inlineStr">
        <is>
          <t>Nkog-Edzen</t>
        </is>
      </c>
      <c r="H2435" t="inlineStr">
        <is>
          <t>ZTE</t>
        </is>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inlineStr"/>
      <c r="AD2435" t="n">
        <v>0</v>
      </c>
      <c r="AE2435" t="n">
        <v>0</v>
      </c>
      <c r="AF2435" t="n">
        <v>0</v>
      </c>
      <c r="AG2435" t="n">
        <v>0</v>
      </c>
      <c r="AH2435" t="n">
        <v>0</v>
      </c>
      <c r="AI2435" t="inlineStr">
        <is>
          <t>Operationnel</t>
        </is>
      </c>
      <c r="AJ2435" t="inlineStr"/>
      <c r="AK2435" t="inlineStr">
        <is>
          <t>no impacts</t>
        </is>
      </c>
      <c r="AL2435" t="inlineStr">
        <is>
          <t>no impacts</t>
        </is>
      </c>
      <c r="AM2435" t="inlineStr">
        <is>
          <t>no impacts</t>
        </is>
      </c>
      <c r="AN2435" t="inlineStr">
        <is>
          <t>no impacts</t>
        </is>
      </c>
      <c r="AO2435" t="inlineStr"/>
      <c r="AP2435" t="inlineStr"/>
      <c r="AQ2435" t="inlineStr">
        <is>
          <t>CTR_041</t>
        </is>
      </c>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row>
    <row r="2436">
      <c r="A2436" t="inlineStr">
        <is>
          <t>Nakong</t>
        </is>
      </c>
      <c r="B2436" t="inlineStr">
        <is>
          <t>NRD_157</t>
        </is>
      </c>
      <c r="C2436" t="inlineStr">
        <is>
          <t>NORD</t>
        </is>
      </c>
      <c r="D2436" t="inlineStr">
        <is>
          <t>CAMUSAT</t>
        </is>
      </c>
      <c r="E2436" t="inlineStr">
        <is>
          <t>Bad Grid + Solar + GE</t>
        </is>
      </c>
      <c r="F2436" t="inlineStr">
        <is>
          <t>NORD</t>
        </is>
      </c>
      <c r="G2436" t="inlineStr">
        <is>
          <t>Nakong</t>
        </is>
      </c>
      <c r="H2436" t="inlineStr">
        <is>
          <t>HUAWEI</t>
        </is>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inlineStr"/>
      <c r="AD2436" t="n">
        <v>0</v>
      </c>
      <c r="AE2436" t="n">
        <v>0</v>
      </c>
      <c r="AF2436" t="n">
        <v>0</v>
      </c>
      <c r="AG2436" t="n">
        <v>0</v>
      </c>
      <c r="AH2436" t="n">
        <v>0</v>
      </c>
      <c r="AI2436" t="inlineStr">
        <is>
          <t>Operationnel</t>
        </is>
      </c>
      <c r="AJ2436" t="inlineStr"/>
      <c r="AK2436" t="inlineStr">
        <is>
          <t>no impacts</t>
        </is>
      </c>
      <c r="AL2436" t="inlineStr">
        <is>
          <t>no impacts</t>
        </is>
      </c>
      <c r="AM2436" t="inlineStr">
        <is>
          <t>no impacts</t>
        </is>
      </c>
      <c r="AN2436" t="inlineStr">
        <is>
          <t>no impacts</t>
        </is>
      </c>
      <c r="AO2436" t="inlineStr"/>
      <c r="AP2436" t="inlineStr"/>
      <c r="AQ2436" t="inlineStr">
        <is>
          <t>NRD_157</t>
        </is>
      </c>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row>
    <row r="2437">
      <c r="A2437" t="inlineStr">
        <is>
          <t>Balessing</t>
        </is>
      </c>
      <c r="B2437" t="inlineStr">
        <is>
          <t>OST_008</t>
        </is>
      </c>
      <c r="C2437" t="inlineStr">
        <is>
          <t>OUEST</t>
        </is>
      </c>
      <c r="D2437" t="inlineStr">
        <is>
          <t>OCM/Strategique</t>
        </is>
      </c>
      <c r="E2437" t="inlineStr">
        <is>
          <t>OCM/Stratégique</t>
        </is>
      </c>
      <c r="F2437" t="inlineStr">
        <is>
          <t>OUEST</t>
        </is>
      </c>
      <c r="G2437" t="inlineStr">
        <is>
          <t>Balessing</t>
        </is>
      </c>
      <c r="H2437" t="inlineStr">
        <is>
          <t>HUAWEI</t>
        </is>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inlineStr"/>
      <c r="AD2437" t="n">
        <v>0</v>
      </c>
      <c r="AE2437" t="n">
        <v>0</v>
      </c>
      <c r="AF2437" t="n">
        <v>0</v>
      </c>
      <c r="AG2437" t="n">
        <v>0</v>
      </c>
      <c r="AH2437" t="n">
        <v>0</v>
      </c>
      <c r="AI2437" t="inlineStr">
        <is>
          <t>Operationnel</t>
        </is>
      </c>
      <c r="AJ2437" t="inlineStr"/>
      <c r="AK2437" t="inlineStr">
        <is>
          <t>no impacts</t>
        </is>
      </c>
      <c r="AL2437" t="inlineStr">
        <is>
          <t>no impacts</t>
        </is>
      </c>
      <c r="AM2437" t="inlineStr">
        <is>
          <t>no impacts</t>
        </is>
      </c>
      <c r="AN2437" t="inlineStr">
        <is>
          <t>no impacts</t>
        </is>
      </c>
      <c r="AO2437" t="inlineStr"/>
      <c r="AP2437" t="inlineStr"/>
      <c r="AQ2437" t="inlineStr">
        <is>
          <t>OST_008</t>
        </is>
      </c>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is>
          <t>Grid-Gen</t>
        </is>
      </c>
    </row>
    <row r="2438">
      <c r="A2438" t="inlineStr">
        <is>
          <t>Mbouda-SIK-IHS</t>
        </is>
      </c>
      <c r="B2438" t="inlineStr">
        <is>
          <t>OST_144</t>
        </is>
      </c>
      <c r="C2438" t="inlineStr">
        <is>
          <t>OUEST</t>
        </is>
      </c>
      <c r="D2438" t="inlineStr">
        <is>
          <t>IHS</t>
        </is>
      </c>
      <c r="E2438" t="inlineStr">
        <is>
          <t>Grid-Gen</t>
        </is>
      </c>
      <c r="F2438" t="inlineStr">
        <is>
          <t>OUEST</t>
        </is>
      </c>
      <c r="G2438" t="inlineStr">
        <is>
          <t>Mbouda</t>
        </is>
      </c>
      <c r="H2438" t="inlineStr">
        <is>
          <t>Huawei</t>
        </is>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inlineStr"/>
      <c r="AD2438" t="n">
        <v>0</v>
      </c>
      <c r="AE2438" t="n">
        <v>0</v>
      </c>
      <c r="AF2438" t="n">
        <v>0</v>
      </c>
      <c r="AG2438" t="n">
        <v>0</v>
      </c>
      <c r="AH2438" t="n">
        <v>0</v>
      </c>
      <c r="AI2438" t="inlineStr">
        <is>
          <t>Operationnel</t>
        </is>
      </c>
      <c r="AJ2438" t="inlineStr"/>
      <c r="AK2438" t="inlineStr">
        <is>
          <t>no impacts</t>
        </is>
      </c>
      <c r="AL2438" t="inlineStr">
        <is>
          <t>no impacts</t>
        </is>
      </c>
      <c r="AM2438" t="inlineStr">
        <is>
          <t>no impacts</t>
        </is>
      </c>
      <c r="AN2438" t="inlineStr">
        <is>
          <t>no impacts</t>
        </is>
      </c>
      <c r="AO2438" t="inlineStr"/>
      <c r="AP2438" t="inlineStr"/>
      <c r="AQ2438" t="inlineStr">
        <is>
          <t>OST_144</t>
        </is>
      </c>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is>
          <t>OST_144</t>
        </is>
      </c>
      <c r="BQ2438" t="inlineStr">
        <is>
          <t>Grid-Gen</t>
        </is>
      </c>
    </row>
    <row r="2439">
      <c r="A2439" t="inlineStr">
        <is>
          <t>Yenon</t>
        </is>
      </c>
      <c r="B2439" t="inlineStr">
        <is>
          <t>OST_013</t>
        </is>
      </c>
      <c r="C2439" t="inlineStr">
        <is>
          <t>OUEST</t>
        </is>
      </c>
      <c r="D2439" t="inlineStr">
        <is>
          <t>IHS</t>
        </is>
      </c>
      <c r="E2439" t="inlineStr">
        <is>
          <t>Grid-Gen</t>
        </is>
      </c>
      <c r="F2439" t="inlineStr">
        <is>
          <t>OUEST</t>
        </is>
      </c>
      <c r="G2439" t="inlineStr">
        <is>
          <t>Yenon</t>
        </is>
      </c>
      <c r="H2439" t="inlineStr">
        <is>
          <t>HUAWEI</t>
        </is>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inlineStr"/>
      <c r="AD2439" t="n">
        <v>0</v>
      </c>
      <c r="AE2439" t="n">
        <v>0</v>
      </c>
      <c r="AF2439" t="n">
        <v>0</v>
      </c>
      <c r="AG2439" t="n">
        <v>0</v>
      </c>
      <c r="AH2439" t="n">
        <v>0</v>
      </c>
      <c r="AI2439" t="inlineStr">
        <is>
          <t>Operationnel</t>
        </is>
      </c>
      <c r="AJ2439" t="inlineStr"/>
      <c r="AK2439" t="inlineStr">
        <is>
          <t>no impacts</t>
        </is>
      </c>
      <c r="AL2439" t="inlineStr">
        <is>
          <t>no impacts</t>
        </is>
      </c>
      <c r="AM2439" t="inlineStr">
        <is>
          <t>no impacts</t>
        </is>
      </c>
      <c r="AN2439" t="inlineStr">
        <is>
          <t>no impacts</t>
        </is>
      </c>
      <c r="AO2439" t="inlineStr"/>
      <c r="AP2439" t="inlineStr"/>
      <c r="AQ2439" t="inlineStr">
        <is>
          <t>OST_013</t>
        </is>
      </c>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is>
          <t>OST_013</t>
        </is>
      </c>
      <c r="BQ2439" t="inlineStr">
        <is>
          <t>Grid-Gen</t>
        </is>
      </c>
    </row>
    <row r="2440">
      <c r="A2440" t="inlineStr">
        <is>
          <t>Baham</t>
        </is>
      </c>
      <c r="B2440" t="inlineStr">
        <is>
          <t>OST_035</t>
        </is>
      </c>
      <c r="C2440" t="inlineStr">
        <is>
          <t>OUEST</t>
        </is>
      </c>
      <c r="D2440" t="inlineStr">
        <is>
          <t>IHS</t>
        </is>
      </c>
      <c r="E2440" t="inlineStr">
        <is>
          <t>Grid-Gen</t>
        </is>
      </c>
      <c r="F2440" t="inlineStr">
        <is>
          <t>OUEST</t>
        </is>
      </c>
      <c r="G2440" t="inlineStr">
        <is>
          <t>Baham</t>
        </is>
      </c>
      <c r="H2440" t="inlineStr">
        <is>
          <t>HUAWEI</t>
        </is>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inlineStr"/>
      <c r="AD2440" t="n">
        <v>0</v>
      </c>
      <c r="AE2440" t="n">
        <v>0</v>
      </c>
      <c r="AF2440" t="n">
        <v>0</v>
      </c>
      <c r="AG2440" t="n">
        <v>0</v>
      </c>
      <c r="AH2440" t="n">
        <v>0</v>
      </c>
      <c r="AI2440" t="inlineStr">
        <is>
          <t>Operationnel</t>
        </is>
      </c>
      <c r="AJ2440" t="inlineStr"/>
      <c r="AK2440" t="inlineStr">
        <is>
          <t>no impacts</t>
        </is>
      </c>
      <c r="AL2440" t="inlineStr">
        <is>
          <t>no impacts</t>
        </is>
      </c>
      <c r="AM2440" t="inlineStr">
        <is>
          <t>no impacts</t>
        </is>
      </c>
      <c r="AN2440" t="inlineStr">
        <is>
          <t>no impacts</t>
        </is>
      </c>
      <c r="AO2440" t="inlineStr"/>
      <c r="AP2440" t="inlineStr"/>
      <c r="AQ2440" t="inlineStr">
        <is>
          <t>OST_035</t>
        </is>
      </c>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is>
          <t>OST_035</t>
        </is>
      </c>
      <c r="BQ2440" t="inlineStr">
        <is>
          <t>Grid-Gen</t>
        </is>
      </c>
    </row>
    <row r="2441">
      <c r="A2441" t="inlineStr">
        <is>
          <t>Batcham</t>
        </is>
      </c>
      <c r="B2441" t="inlineStr">
        <is>
          <t>OST_040</t>
        </is>
      </c>
      <c r="C2441" t="inlineStr">
        <is>
          <t>OUEST</t>
        </is>
      </c>
      <c r="D2441" t="inlineStr">
        <is>
          <t>IHS</t>
        </is>
      </c>
      <c r="E2441" t="inlineStr">
        <is>
          <t>Grid-Gen</t>
        </is>
      </c>
      <c r="F2441" t="inlineStr">
        <is>
          <t>OUEST</t>
        </is>
      </c>
      <c r="G2441" t="inlineStr">
        <is>
          <t>Batcham</t>
        </is>
      </c>
      <c r="H2441" t="inlineStr">
        <is>
          <t>HUAWEI</t>
        </is>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inlineStr"/>
      <c r="AD2441" t="n">
        <v>0</v>
      </c>
      <c r="AE2441" t="n">
        <v>0</v>
      </c>
      <c r="AF2441" t="n">
        <v>0</v>
      </c>
      <c r="AG2441" t="n">
        <v>0</v>
      </c>
      <c r="AH2441" t="n">
        <v>0</v>
      </c>
      <c r="AI2441" t="inlineStr">
        <is>
          <t>Operationnel</t>
        </is>
      </c>
      <c r="AJ2441" t="inlineStr"/>
      <c r="AK2441" t="inlineStr">
        <is>
          <t>no impacts</t>
        </is>
      </c>
      <c r="AL2441" t="inlineStr">
        <is>
          <t>no impacts</t>
        </is>
      </c>
      <c r="AM2441" t="inlineStr">
        <is>
          <t>no impacts</t>
        </is>
      </c>
      <c r="AN2441" t="inlineStr">
        <is>
          <t>no impacts</t>
        </is>
      </c>
      <c r="AO2441" t="inlineStr"/>
      <c r="AP2441" t="inlineStr"/>
      <c r="AQ2441" t="inlineStr">
        <is>
          <t>OST_040</t>
        </is>
      </c>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is>
          <t>OST_040</t>
        </is>
      </c>
      <c r="BQ2441" t="inlineStr">
        <is>
          <t>Grid-Gen</t>
        </is>
      </c>
    </row>
    <row r="2442">
      <c r="A2442" t="inlineStr">
        <is>
          <t>Batie</t>
        </is>
      </c>
      <c r="B2442" t="inlineStr">
        <is>
          <t>OST_034</t>
        </is>
      </c>
      <c r="C2442" t="inlineStr">
        <is>
          <t>OUEST</t>
        </is>
      </c>
      <c r="D2442" t="inlineStr">
        <is>
          <t>IHS</t>
        </is>
      </c>
      <c r="E2442" t="inlineStr">
        <is>
          <t>Grid-Gen</t>
        </is>
      </c>
      <c r="F2442" t="inlineStr">
        <is>
          <t>OUEST</t>
        </is>
      </c>
      <c r="G2442" t="inlineStr">
        <is>
          <t>Batie</t>
        </is>
      </c>
      <c r="H2442" t="inlineStr">
        <is>
          <t>HUAWEI</t>
        </is>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inlineStr"/>
      <c r="AD2442" t="n">
        <v>0</v>
      </c>
      <c r="AE2442" t="n">
        <v>0</v>
      </c>
      <c r="AF2442" t="n">
        <v>0</v>
      </c>
      <c r="AG2442" t="n">
        <v>0</v>
      </c>
      <c r="AH2442" t="n">
        <v>0</v>
      </c>
      <c r="AI2442" t="inlineStr">
        <is>
          <t>Operationnel</t>
        </is>
      </c>
      <c r="AJ2442" t="inlineStr"/>
      <c r="AK2442" t="inlineStr">
        <is>
          <t>no impacts</t>
        </is>
      </c>
      <c r="AL2442" t="inlineStr">
        <is>
          <t>no impacts</t>
        </is>
      </c>
      <c r="AM2442" t="inlineStr">
        <is>
          <t>no impacts</t>
        </is>
      </c>
      <c r="AN2442" t="inlineStr">
        <is>
          <t>no impacts</t>
        </is>
      </c>
      <c r="AO2442" t="inlineStr"/>
      <c r="AP2442" t="inlineStr"/>
      <c r="AQ2442" t="inlineStr">
        <is>
          <t>OST_034</t>
        </is>
      </c>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is>
          <t>OST_034</t>
        </is>
      </c>
      <c r="BQ2442" t="inlineStr">
        <is>
          <t>Grid-Gen</t>
        </is>
      </c>
    </row>
    <row r="2443">
      <c r="A2443" t="inlineStr">
        <is>
          <t>Bafounda-IHS</t>
        </is>
      </c>
      <c r="B2443" t="inlineStr">
        <is>
          <t>OST_150</t>
        </is>
      </c>
      <c r="C2443" t="inlineStr">
        <is>
          <t>NORD-OUEST</t>
        </is>
      </c>
      <c r="D2443" t="inlineStr">
        <is>
          <t>IHS</t>
        </is>
      </c>
      <c r="E2443" t="inlineStr">
        <is>
          <t>Grid-Gen</t>
        </is>
      </c>
      <c r="F2443" t="inlineStr">
        <is>
          <t>OUEST</t>
        </is>
      </c>
      <c r="G2443" t="inlineStr">
        <is>
          <t>Bafounda</t>
        </is>
      </c>
      <c r="H2443" t="inlineStr">
        <is>
          <t>HUAWEI</t>
        </is>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inlineStr"/>
      <c r="AD2443" t="n">
        <v>0</v>
      </c>
      <c r="AE2443" t="n">
        <v>0</v>
      </c>
      <c r="AF2443" t="n">
        <v>0</v>
      </c>
      <c r="AG2443" t="n">
        <v>0</v>
      </c>
      <c r="AH2443" t="n">
        <v>0</v>
      </c>
      <c r="AI2443" t="inlineStr">
        <is>
          <t>Operationnel</t>
        </is>
      </c>
      <c r="AJ2443" t="inlineStr"/>
      <c r="AK2443" t="inlineStr">
        <is>
          <t>no impacts</t>
        </is>
      </c>
      <c r="AL2443" t="inlineStr">
        <is>
          <t>no impacts</t>
        </is>
      </c>
      <c r="AM2443" t="inlineStr">
        <is>
          <t>no impacts</t>
        </is>
      </c>
      <c r="AN2443" t="inlineStr">
        <is>
          <t>no impacts</t>
        </is>
      </c>
      <c r="AO2443" t="inlineStr"/>
      <c r="AP2443" t="inlineStr"/>
      <c r="AQ2443" t="inlineStr">
        <is>
          <t>OST_150</t>
        </is>
      </c>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is>
          <t>OST_150</t>
        </is>
      </c>
      <c r="BQ2443" t="inlineStr">
        <is>
          <t>Grid-Gen</t>
        </is>
      </c>
    </row>
    <row r="2444">
      <c r="A2444" t="inlineStr">
        <is>
          <t>Bameka-IHS</t>
        </is>
      </c>
      <c r="B2444" t="inlineStr">
        <is>
          <t>OST_162</t>
        </is>
      </c>
      <c r="C2444" t="inlineStr">
        <is>
          <t>OUEST</t>
        </is>
      </c>
      <c r="D2444" t="inlineStr">
        <is>
          <t>IHS</t>
        </is>
      </c>
      <c r="E2444" t="inlineStr">
        <is>
          <t>Grid-Gen</t>
        </is>
      </c>
      <c r="F2444" t="inlineStr">
        <is>
          <t>OUEST</t>
        </is>
      </c>
      <c r="G2444" t="inlineStr">
        <is>
          <t>Bameka</t>
        </is>
      </c>
      <c r="H2444" t="inlineStr">
        <is>
          <t>HUAWEI</t>
        </is>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inlineStr"/>
      <c r="AD2444" t="n">
        <v>0</v>
      </c>
      <c r="AE2444" t="n">
        <v>0</v>
      </c>
      <c r="AF2444" t="n">
        <v>0</v>
      </c>
      <c r="AG2444" t="n">
        <v>0</v>
      </c>
      <c r="AH2444" t="n">
        <v>0</v>
      </c>
      <c r="AI2444" t="inlineStr">
        <is>
          <t>Operationnel</t>
        </is>
      </c>
      <c r="AJ2444" t="inlineStr"/>
      <c r="AK2444" t="inlineStr">
        <is>
          <t>no impacts</t>
        </is>
      </c>
      <c r="AL2444" t="inlineStr">
        <is>
          <t>no impacts</t>
        </is>
      </c>
      <c r="AM2444" t="inlineStr">
        <is>
          <t>no impacts</t>
        </is>
      </c>
      <c r="AN2444" t="inlineStr">
        <is>
          <t>no impacts</t>
        </is>
      </c>
      <c r="AO2444" t="inlineStr"/>
      <c r="AP2444" t="inlineStr"/>
      <c r="AQ2444" t="inlineStr">
        <is>
          <t>OST_162</t>
        </is>
      </c>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is>
          <t>OST_162</t>
        </is>
      </c>
      <c r="BQ2444" t="inlineStr"/>
    </row>
    <row r="2445">
      <c r="A2445" t="inlineStr">
        <is>
          <t>Bamendjou-II</t>
        </is>
      </c>
      <c r="B2445" t="inlineStr">
        <is>
          <t>OST_298</t>
        </is>
      </c>
      <c r="C2445" t="inlineStr">
        <is>
          <t>OUEST</t>
        </is>
      </c>
      <c r="D2445" t="inlineStr">
        <is>
          <t>CAMUSAT</t>
        </is>
      </c>
      <c r="E2445" t="inlineStr">
        <is>
          <t>Hybrid Solar - S3</t>
        </is>
      </c>
      <c r="F2445" t="inlineStr">
        <is>
          <t>OUEST</t>
        </is>
      </c>
      <c r="G2445" t="inlineStr">
        <is>
          <t>Bamendjou</t>
        </is>
      </c>
      <c r="H2445" t="inlineStr">
        <is>
          <t>HUAWEI</t>
        </is>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inlineStr"/>
      <c r="AD2445" t="n">
        <v>0</v>
      </c>
      <c r="AE2445" t="n">
        <v>0</v>
      </c>
      <c r="AF2445" t="n">
        <v>0</v>
      </c>
      <c r="AG2445" t="n">
        <v>0</v>
      </c>
      <c r="AH2445" t="n">
        <v>0</v>
      </c>
      <c r="AI2445" t="inlineStr">
        <is>
          <t>Operationnel</t>
        </is>
      </c>
      <c r="AJ2445" t="inlineStr"/>
      <c r="AK2445" t="inlineStr">
        <is>
          <t>no impacts</t>
        </is>
      </c>
      <c r="AL2445" t="inlineStr">
        <is>
          <t>no impacts</t>
        </is>
      </c>
      <c r="AM2445" t="inlineStr">
        <is>
          <t>no impacts</t>
        </is>
      </c>
      <c r="AN2445" t="inlineStr">
        <is>
          <t>no impacts</t>
        </is>
      </c>
      <c r="AO2445" t="inlineStr"/>
      <c r="AP2445" t="inlineStr"/>
      <c r="AQ2445" t="inlineStr">
        <is>
          <t>OST_298</t>
        </is>
      </c>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is>
          <t>Grid-Gen</t>
        </is>
      </c>
    </row>
    <row r="2446">
      <c r="A2446" t="inlineStr">
        <is>
          <t>Foumban-Kounga</t>
        </is>
      </c>
      <c r="B2446" t="inlineStr">
        <is>
          <t>OST_028</t>
        </is>
      </c>
      <c r="C2446" t="inlineStr">
        <is>
          <t>OUEST</t>
        </is>
      </c>
      <c r="D2446" t="inlineStr">
        <is>
          <t>IHS</t>
        </is>
      </c>
      <c r="E2446" t="inlineStr">
        <is>
          <t>Grid-Gen</t>
        </is>
      </c>
      <c r="F2446" t="inlineStr">
        <is>
          <t>OUEST</t>
        </is>
      </c>
      <c r="G2446" t="inlineStr">
        <is>
          <t>Foumban</t>
        </is>
      </c>
      <c r="H2446" t="inlineStr">
        <is>
          <t>Huawei</t>
        </is>
      </c>
      <c r="I2446" t="n">
        <v>0</v>
      </c>
      <c r="J2446" t="n">
        <v>0</v>
      </c>
      <c r="K2446" t="n">
        <v>0</v>
      </c>
      <c r="L2446" t="n">
        <v>0</v>
      </c>
      <c r="M2446" t="n">
        <v>0</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inlineStr"/>
      <c r="AD2446" t="n">
        <v>0</v>
      </c>
      <c r="AE2446" t="n">
        <v>0</v>
      </c>
      <c r="AF2446" t="n">
        <v>0</v>
      </c>
      <c r="AG2446" t="n">
        <v>0</v>
      </c>
      <c r="AH2446" t="n">
        <v>0</v>
      </c>
      <c r="AI2446" t="inlineStr">
        <is>
          <t>Operationnel</t>
        </is>
      </c>
      <c r="AJ2446" t="inlineStr"/>
      <c r="AK2446" t="inlineStr">
        <is>
          <t>no impacts</t>
        </is>
      </c>
      <c r="AL2446" t="inlineStr">
        <is>
          <t>no impacts</t>
        </is>
      </c>
      <c r="AM2446" t="inlineStr">
        <is>
          <t>no impacts</t>
        </is>
      </c>
      <c r="AN2446" t="inlineStr">
        <is>
          <t>no impacts</t>
        </is>
      </c>
      <c r="AO2446" t="inlineStr"/>
      <c r="AP2446" t="inlineStr"/>
      <c r="AQ2446" t="inlineStr">
        <is>
          <t>OST_028</t>
        </is>
      </c>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is>
          <t>OST_028</t>
        </is>
      </c>
      <c r="BQ2446" t="inlineStr">
        <is>
          <t>Gen Only</t>
        </is>
      </c>
    </row>
    <row r="2447">
      <c r="A2447" t="inlineStr">
        <is>
          <t>Bakassi</t>
        </is>
      </c>
      <c r="B2447" t="inlineStr">
        <is>
          <t>SUO_018</t>
        </is>
      </c>
      <c r="C2447" t="inlineStr">
        <is>
          <t>SUD-OUEST</t>
        </is>
      </c>
      <c r="D2447" t="inlineStr">
        <is>
          <t>IHS</t>
        </is>
      </c>
      <c r="E2447" t="inlineStr">
        <is>
          <t>Solar-Gen</t>
        </is>
      </c>
      <c r="F2447" t="inlineStr">
        <is>
          <t>SUD-OUEST</t>
        </is>
      </c>
      <c r="G2447" t="inlineStr">
        <is>
          <t>Bakassi</t>
        </is>
      </c>
      <c r="H2447" t="inlineStr">
        <is>
          <t>HUAWEI</t>
        </is>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inlineStr"/>
      <c r="AD2447" t="n">
        <v>0</v>
      </c>
      <c r="AE2447" t="n">
        <v>0</v>
      </c>
      <c r="AF2447" t="n">
        <v>0</v>
      </c>
      <c r="AG2447" t="n">
        <v>0</v>
      </c>
      <c r="AH2447" t="n">
        <v>0</v>
      </c>
      <c r="AI2447" t="inlineStr">
        <is>
          <t>Operationnel</t>
        </is>
      </c>
      <c r="AJ2447" t="inlineStr"/>
      <c r="AK2447" t="inlineStr">
        <is>
          <t>no impacts</t>
        </is>
      </c>
      <c r="AL2447" t="inlineStr">
        <is>
          <t>no impacts</t>
        </is>
      </c>
      <c r="AM2447" t="inlineStr">
        <is>
          <t>no impacts</t>
        </is>
      </c>
      <c r="AN2447" t="inlineStr">
        <is>
          <t>no impacts</t>
        </is>
      </c>
      <c r="AO2447" t="inlineStr"/>
      <c r="AP2447" t="inlineStr"/>
      <c r="AQ2447" t="inlineStr">
        <is>
          <t>SUO_018</t>
        </is>
      </c>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is>
          <t>SUO_018</t>
        </is>
      </c>
      <c r="BQ2447" t="inlineStr">
        <is>
          <t>Solar-Gen</t>
        </is>
      </c>
    </row>
    <row r="2448">
      <c r="A2448" t="inlineStr">
        <is>
          <t>Botatango-MTN</t>
        </is>
      </c>
      <c r="B2448" t="inlineStr">
        <is>
          <t>CTR_223</t>
        </is>
      </c>
      <c r="C2448" t="inlineStr">
        <is>
          <t>CENTRE</t>
        </is>
      </c>
      <c r="D2448" t="inlineStr">
        <is>
          <t>IHS</t>
        </is>
      </c>
      <c r="E2448" t="inlineStr">
        <is>
          <t>Solar-Gen</t>
        </is>
      </c>
      <c r="F2448" t="inlineStr">
        <is>
          <t>CENTRE</t>
        </is>
      </c>
      <c r="G2448" t="inlineStr">
        <is>
          <t>Botatango</t>
        </is>
      </c>
      <c r="H2448" t="inlineStr">
        <is>
          <t>ZTE</t>
        </is>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inlineStr"/>
      <c r="AD2448" t="n">
        <v>0</v>
      </c>
      <c r="AE2448" t="n">
        <v>0</v>
      </c>
      <c r="AF2448" t="n">
        <v>0</v>
      </c>
      <c r="AG2448" t="n">
        <v>0</v>
      </c>
      <c r="AH2448" t="n">
        <v>0</v>
      </c>
      <c r="AI2448" t="inlineStr">
        <is>
          <t>Operationnel</t>
        </is>
      </c>
      <c r="AJ2448" t="inlineStr"/>
      <c r="AK2448" t="inlineStr">
        <is>
          <t>no impacts</t>
        </is>
      </c>
      <c r="AL2448" t="inlineStr">
        <is>
          <t>no impacts</t>
        </is>
      </c>
      <c r="AM2448" t="inlineStr">
        <is>
          <t>no impacts</t>
        </is>
      </c>
      <c r="AN2448" t="inlineStr">
        <is>
          <t>no impacts</t>
        </is>
      </c>
      <c r="AO2448" t="inlineStr"/>
      <c r="AP2448" t="inlineStr"/>
      <c r="AQ2448" t="inlineStr">
        <is>
          <t>CTR_223</t>
        </is>
      </c>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is>
          <t>CTR_223</t>
        </is>
      </c>
      <c r="BQ2448" t="inlineStr">
        <is>
          <t>Grid-Gen</t>
        </is>
      </c>
    </row>
    <row r="2449">
      <c r="A2449" t="inlineStr">
        <is>
          <t>Foumbot-Mangoum</t>
        </is>
      </c>
      <c r="B2449" t="inlineStr">
        <is>
          <t>OST_136</t>
        </is>
      </c>
      <c r="C2449" t="inlineStr">
        <is>
          <t>OUEST</t>
        </is>
      </c>
      <c r="D2449" t="inlineStr">
        <is>
          <t>IHS</t>
        </is>
      </c>
      <c r="E2449" t="inlineStr">
        <is>
          <t>Grid-Gen</t>
        </is>
      </c>
      <c r="F2449" t="inlineStr">
        <is>
          <t>OUEST</t>
        </is>
      </c>
      <c r="G2449" t="inlineStr">
        <is>
          <t>Foumbot</t>
        </is>
      </c>
      <c r="H2449" t="inlineStr">
        <is>
          <t>Huawei</t>
        </is>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inlineStr"/>
      <c r="AD2449" t="n">
        <v>0</v>
      </c>
      <c r="AE2449" t="n">
        <v>0</v>
      </c>
      <c r="AF2449" t="n">
        <v>0</v>
      </c>
      <c r="AG2449" t="n">
        <v>0</v>
      </c>
      <c r="AH2449" t="n">
        <v>0</v>
      </c>
      <c r="AI2449" t="inlineStr">
        <is>
          <t>Operationnel</t>
        </is>
      </c>
      <c r="AJ2449" t="inlineStr"/>
      <c r="AK2449" t="inlineStr">
        <is>
          <t>no impacts</t>
        </is>
      </c>
      <c r="AL2449" t="inlineStr">
        <is>
          <t>no impacts</t>
        </is>
      </c>
      <c r="AM2449" t="inlineStr">
        <is>
          <t>no impacts</t>
        </is>
      </c>
      <c r="AN2449" t="inlineStr">
        <is>
          <t>no impacts</t>
        </is>
      </c>
      <c r="AO2449" t="inlineStr"/>
      <c r="AP2449" t="inlineStr"/>
      <c r="AQ2449" t="inlineStr">
        <is>
          <t>OST_136</t>
        </is>
      </c>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is>
          <t>OST_136</t>
        </is>
      </c>
      <c r="BQ2449" t="inlineStr"/>
    </row>
    <row r="2450">
      <c r="A2450" t="inlineStr">
        <is>
          <t>OZOM-I</t>
        </is>
      </c>
      <c r="B2450" t="inlineStr">
        <is>
          <t>CTR_743</t>
        </is>
      </c>
      <c r="C2450" t="inlineStr">
        <is>
          <t>CENTRE</t>
        </is>
      </c>
      <c r="D2450" t="inlineStr">
        <is>
          <t>CAMUSAT</t>
        </is>
      </c>
      <c r="E2450" t="inlineStr">
        <is>
          <t>Hybrid Solar - S1</t>
        </is>
      </c>
      <c r="F2450" t="inlineStr">
        <is>
          <t>CENTRE</t>
        </is>
      </c>
      <c r="G2450" t="inlineStr">
        <is>
          <t>Ozom</t>
        </is>
      </c>
      <c r="H2450" t="inlineStr">
        <is>
          <t>ZTE</t>
        </is>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inlineStr"/>
      <c r="AD2450" t="n">
        <v>0</v>
      </c>
      <c r="AE2450" t="n">
        <v>0</v>
      </c>
      <c r="AF2450" t="n">
        <v>0</v>
      </c>
      <c r="AG2450" t="n">
        <v>0</v>
      </c>
      <c r="AH2450" t="n">
        <v>0</v>
      </c>
      <c r="AI2450" t="inlineStr">
        <is>
          <t>Operationnel</t>
        </is>
      </c>
      <c r="AJ2450" t="inlineStr"/>
      <c r="AK2450" t="inlineStr">
        <is>
          <t>no impacts</t>
        </is>
      </c>
      <c r="AL2450" t="inlineStr">
        <is>
          <t>no impacts</t>
        </is>
      </c>
      <c r="AM2450" t="inlineStr">
        <is>
          <t>no impacts</t>
        </is>
      </c>
      <c r="AN2450" t="inlineStr">
        <is>
          <t>no impacts</t>
        </is>
      </c>
      <c r="AO2450" t="inlineStr"/>
      <c r="AP2450" t="inlineStr"/>
      <c r="AQ2450" t="inlineStr">
        <is>
          <t>CTR_743</t>
        </is>
      </c>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is>
          <t>Grid-Gen</t>
        </is>
      </c>
    </row>
    <row r="2451">
      <c r="A2451" t="inlineStr">
        <is>
          <t>Loum-Nkombi-II-IHS</t>
        </is>
      </c>
      <c r="B2451" t="inlineStr">
        <is>
          <t>LIT_520</t>
        </is>
      </c>
      <c r="C2451" t="inlineStr">
        <is>
          <t>LITTORAL</t>
        </is>
      </c>
      <c r="D2451" t="inlineStr">
        <is>
          <t>IHS</t>
        </is>
      </c>
      <c r="E2451" t="inlineStr">
        <is>
          <t>Grid-Gen</t>
        </is>
      </c>
      <c r="F2451" t="inlineStr">
        <is>
          <t>LITTORAL</t>
        </is>
      </c>
      <c r="G2451" t="inlineStr">
        <is>
          <t>Loum</t>
        </is>
      </c>
      <c r="H2451" t="inlineStr">
        <is>
          <t>ZTE</t>
        </is>
      </c>
      <c r="I2451" t="n">
        <v>0</v>
      </c>
      <c r="J2451" t="n">
        <v>0</v>
      </c>
      <c r="K2451" t="n">
        <v>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inlineStr"/>
      <c r="AD2451" t="n">
        <v>0</v>
      </c>
      <c r="AE2451" t="n">
        <v>0</v>
      </c>
      <c r="AF2451" t="n">
        <v>0</v>
      </c>
      <c r="AG2451" t="n">
        <v>0</v>
      </c>
      <c r="AH2451" t="n">
        <v>0</v>
      </c>
      <c r="AI2451" t="inlineStr">
        <is>
          <t>Operationnel</t>
        </is>
      </c>
      <c r="AJ2451" t="inlineStr"/>
      <c r="AK2451" t="inlineStr">
        <is>
          <t>no impacts</t>
        </is>
      </c>
      <c r="AL2451" t="inlineStr">
        <is>
          <t>no impacts</t>
        </is>
      </c>
      <c r="AM2451" t="inlineStr">
        <is>
          <t>no impacts</t>
        </is>
      </c>
      <c r="AN2451" t="inlineStr">
        <is>
          <t>no impacts</t>
        </is>
      </c>
      <c r="AO2451" t="inlineStr"/>
      <c r="AP2451" t="inlineStr"/>
      <c r="AQ2451" t="inlineStr">
        <is>
          <t>LIT_520</t>
        </is>
      </c>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is>
          <t>LIT_520</t>
        </is>
      </c>
      <c r="BQ2451" t="inlineStr"/>
    </row>
    <row r="2452">
      <c r="A2452" t="inlineStr">
        <is>
          <t>Ndikinimeki-New</t>
        </is>
      </c>
      <c r="B2452" t="inlineStr">
        <is>
          <t>CTR_544</t>
        </is>
      </c>
      <c r="C2452" t="inlineStr">
        <is>
          <t>CENTRE</t>
        </is>
      </c>
      <c r="D2452" t="inlineStr"/>
      <c r="E2452" t="inlineStr"/>
      <c r="F2452" t="inlineStr">
        <is>
          <t>CENTRE</t>
        </is>
      </c>
      <c r="G2452" t="inlineStr">
        <is>
          <t>Ndikinimeki</t>
        </is>
      </c>
      <c r="H2452" t="inlineStr">
        <is>
          <t>ZTE</t>
        </is>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inlineStr"/>
      <c r="AD2452" t="n">
        <v>0</v>
      </c>
      <c r="AE2452" t="n">
        <v>0</v>
      </c>
      <c r="AF2452" t="n">
        <v>0</v>
      </c>
      <c r="AG2452" t="n">
        <v>0</v>
      </c>
      <c r="AH2452" t="n">
        <v>0</v>
      </c>
      <c r="AI2452" t="inlineStr">
        <is>
          <t>Operationnel</t>
        </is>
      </c>
      <c r="AJ2452" t="inlineStr"/>
      <c r="AK2452" t="inlineStr">
        <is>
          <t>PDH</t>
        </is>
      </c>
      <c r="AL2452" t="inlineStr">
        <is>
          <t>TX ISSUE</t>
        </is>
      </c>
      <c r="AM2452" t="inlineStr">
        <is>
          <t>MPR ISSUE</t>
        </is>
      </c>
      <c r="AN2452" t="inlineStr">
        <is>
          <t>ACTIVE</t>
        </is>
      </c>
      <c r="AO2452" t="inlineStr">
        <is>
          <t>( hourly IHS): 06/05/2026 20:00 0:00:00 45 V Fme is on site..;..;(05/06/2026 ocm ran 18h): 06.05.26: Need FME on site to check MPR status; FME Patrick activé pour investigations, update ASAP</t>
        </is>
      </c>
      <c r="AP2452" t="inlineStr">
        <is>
          <t>: 06/05/2026 20 : 00 0 : 00 : 00 45 V Fme is on site.;.; : 06.05.26 : Need FME on site to check MPR status; FME Patrick activé pour investigations, update ASAP</t>
        </is>
      </c>
      <c r="AQ2452" t="inlineStr">
        <is>
          <t>CTR_544</t>
        </is>
      </c>
      <c r="AR2452" t="inlineStr"/>
      <c r="AS2452" t="inlineStr"/>
      <c r="AT2452" t="inlineStr"/>
      <c r="AU2452" t="inlineStr"/>
      <c r="AV2452" t="inlineStr"/>
      <c r="AW2452" t="inlineStr">
        <is>
          <t>( hourly IHS): 06/05/2026 20:00 0:00:00 45 V Fme is on site</t>
        </is>
      </c>
      <c r="AX2452" t="inlineStr"/>
      <c r="AY2452" t="inlineStr"/>
      <c r="AZ2452" t="inlineStr"/>
      <c r="BA2452" t="inlineStr"/>
      <c r="BB2452" t="inlineStr"/>
      <c r="BC2452" t="inlineStr"/>
      <c r="BD2452" t="inlineStr"/>
      <c r="BE2452" t="inlineStr"/>
      <c r="BF2452" t="inlineStr"/>
      <c r="BG2452" t="inlineStr">
        <is>
          <t>(05/06/2026 ocm ran 18h): 06.05.26: Need FME on site to check MPR status; FME Patrick activé pour investigations, update ASAP</t>
        </is>
      </c>
      <c r="BH2452" t="inlineStr"/>
      <c r="BI2452" t="inlineStr"/>
      <c r="BJ2452" t="inlineStr"/>
      <c r="BK2452" t="inlineStr"/>
      <c r="BL2452" t="inlineStr"/>
      <c r="BM2452" t="inlineStr"/>
      <c r="BN2452" t="inlineStr"/>
      <c r="BO2452" t="inlineStr"/>
      <c r="BP2452" t="inlineStr"/>
      <c r="BQ2452" t="inlineStr">
        <is>
          <t>Grid-Gen</t>
        </is>
      </c>
    </row>
    <row r="2453">
      <c r="A2453" t="inlineStr">
        <is>
          <t>Madagascar</t>
        </is>
      </c>
      <c r="B2453" t="inlineStr">
        <is>
          <t>LIT_049</t>
        </is>
      </c>
      <c r="C2453" t="inlineStr">
        <is>
          <t>Douala</t>
        </is>
      </c>
      <c r="D2453" t="inlineStr">
        <is>
          <t>IHS</t>
        </is>
      </c>
      <c r="E2453" t="inlineStr">
        <is>
          <t>Grid-Gen</t>
        </is>
      </c>
      <c r="F2453" t="inlineStr">
        <is>
          <t>LITTORAL</t>
        </is>
      </c>
      <c r="G2453" t="inlineStr">
        <is>
          <t>Douala</t>
        </is>
      </c>
      <c r="H2453" t="inlineStr">
        <is>
          <t>ZTE</t>
        </is>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inlineStr"/>
      <c r="AD2453" t="n">
        <v>0</v>
      </c>
      <c r="AE2453" t="n">
        <v>0</v>
      </c>
      <c r="AF2453" t="n">
        <v>0</v>
      </c>
      <c r="AG2453" t="n">
        <v>0</v>
      </c>
      <c r="AH2453" t="n">
        <v>0</v>
      </c>
      <c r="AI2453" t="inlineStr">
        <is>
          <t>Operationnel</t>
        </is>
      </c>
      <c r="AJ2453" t="inlineStr"/>
      <c r="AK2453" t="inlineStr">
        <is>
          <t>no impacts</t>
        </is>
      </c>
      <c r="AL2453" t="inlineStr">
        <is>
          <t>no impacts</t>
        </is>
      </c>
      <c r="AM2453" t="inlineStr">
        <is>
          <t>no impacts</t>
        </is>
      </c>
      <c r="AN2453" t="inlineStr">
        <is>
          <t>no impacts</t>
        </is>
      </c>
      <c r="AO2453" t="inlineStr"/>
      <c r="AP2453" t="inlineStr"/>
      <c r="AQ2453" t="inlineStr">
        <is>
          <t>LIT_049</t>
        </is>
      </c>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is>
          <t>LIT_049</t>
        </is>
      </c>
      <c r="BQ2453" t="inlineStr"/>
    </row>
    <row r="2454">
      <c r="A2454" t="inlineStr">
        <is>
          <t>Nyabi</t>
        </is>
      </c>
      <c r="B2454" t="inlineStr">
        <is>
          <t>EST_133</t>
        </is>
      </c>
      <c r="C2454" t="inlineStr">
        <is>
          <t>CENTRE</t>
        </is>
      </c>
      <c r="D2454" t="inlineStr">
        <is>
          <t>CAMUSAT</t>
        </is>
      </c>
      <c r="E2454" t="inlineStr">
        <is>
          <t>HGB</t>
        </is>
      </c>
      <c r="F2454" t="inlineStr">
        <is>
          <t>EST</t>
        </is>
      </c>
      <c r="G2454" t="inlineStr">
        <is>
          <t>Nyabi</t>
        </is>
      </c>
      <c r="H2454" t="inlineStr">
        <is>
          <t>ZTE</t>
        </is>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inlineStr"/>
      <c r="AD2454" t="n">
        <v>0</v>
      </c>
      <c r="AE2454" t="n">
        <v>0</v>
      </c>
      <c r="AF2454" t="n">
        <v>0</v>
      </c>
      <c r="AG2454" t="n">
        <v>0</v>
      </c>
      <c r="AH2454" t="n">
        <v>0</v>
      </c>
      <c r="AI2454" t="inlineStr">
        <is>
          <t>Operationnel</t>
        </is>
      </c>
      <c r="AJ2454" t="inlineStr"/>
      <c r="AK2454" t="inlineStr">
        <is>
          <t>no impacts</t>
        </is>
      </c>
      <c r="AL2454" t="inlineStr">
        <is>
          <t>no impacts</t>
        </is>
      </c>
      <c r="AM2454" t="inlineStr">
        <is>
          <t>no impacts</t>
        </is>
      </c>
      <c r="AN2454" t="inlineStr">
        <is>
          <t>no impacts</t>
        </is>
      </c>
      <c r="AO2454" t="inlineStr"/>
      <c r="AP2454" t="inlineStr"/>
      <c r="AQ2454" t="inlineStr">
        <is>
          <t>EST_133</t>
        </is>
      </c>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row>
    <row r="2455">
      <c r="A2455" t="inlineStr">
        <is>
          <t>Njombe-SDH-IHS</t>
        </is>
      </c>
      <c r="B2455" t="inlineStr">
        <is>
          <t>LIT_787</t>
        </is>
      </c>
      <c r="C2455" t="inlineStr">
        <is>
          <t>LITTORAL</t>
        </is>
      </c>
      <c r="D2455" t="inlineStr">
        <is>
          <t>IHS</t>
        </is>
      </c>
      <c r="E2455" t="inlineStr">
        <is>
          <t>Gen Only</t>
        </is>
      </c>
      <c r="F2455" t="inlineStr">
        <is>
          <t>LITTORAL</t>
        </is>
      </c>
      <c r="G2455" t="inlineStr">
        <is>
          <t>Njombe-Penja</t>
        </is>
      </c>
      <c r="H2455" t="inlineStr">
        <is>
          <t>ZTE</t>
        </is>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inlineStr"/>
      <c r="AD2455" t="n">
        <v>0</v>
      </c>
      <c r="AE2455" t="n">
        <v>0</v>
      </c>
      <c r="AF2455" t="n">
        <v>0</v>
      </c>
      <c r="AG2455" t="n">
        <v>0</v>
      </c>
      <c r="AH2455" t="n">
        <v>0</v>
      </c>
      <c r="AI2455" t="inlineStr">
        <is>
          <t>Operationnel</t>
        </is>
      </c>
      <c r="AJ2455" t="inlineStr"/>
      <c r="AK2455" t="inlineStr">
        <is>
          <t>IHS</t>
        </is>
      </c>
      <c r="AL2455" t="inlineStr">
        <is>
          <t>POWER ISSUE</t>
        </is>
      </c>
      <c r="AM2455" t="inlineStr">
        <is>
          <t>Defaut GE &amp; Power Cabinet</t>
        </is>
      </c>
      <c r="AN2455" t="inlineStr">
        <is>
          <t>PASSIVE</t>
        </is>
      </c>
      <c r="AO2455" t="inlineStr">
        <is>
          <t>( hourly IHS): 06/05/2026 07:25 1:49:56 NO COM FME Joseph is on way. ETA = 09:30 AM ,Hugues is informed</t>
        </is>
      </c>
      <c r="AP2455" t="inlineStr">
        <is>
          <t>: 06/05/2026 07 : 25 1 : 49 : 56 NO COM FME Joseph is on way. ETA = 09 : 30 AM ,Hugues is informed</t>
        </is>
      </c>
      <c r="AQ2455" t="inlineStr">
        <is>
          <t>LIT_787</t>
        </is>
      </c>
      <c r="AR2455" t="inlineStr"/>
      <c r="AS2455" t="inlineStr"/>
      <c r="AT2455" t="inlineStr"/>
      <c r="AU2455" t="inlineStr"/>
      <c r="AV2455" t="inlineStr"/>
      <c r="AW2455" t="inlineStr">
        <is>
          <t>( hourly IHS): 06/05/2026 07:25 1:49:56 NO COM FME Joseph is on way. ETA = 09:30 AM ,Hugues is informed</t>
        </is>
      </c>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is>
          <t>Gen-Lithium</t>
        </is>
      </c>
    </row>
    <row r="2456">
      <c r="A2456" t="inlineStr">
        <is>
          <t>Gara-Guider-IHS</t>
        </is>
      </c>
      <c r="B2456" t="inlineStr">
        <is>
          <t>NRD_115</t>
        </is>
      </c>
      <c r="C2456" t="inlineStr">
        <is>
          <t>NORD</t>
        </is>
      </c>
      <c r="D2456" t="inlineStr">
        <is>
          <t>IHS</t>
        </is>
      </c>
      <c r="E2456" t="inlineStr">
        <is>
          <t>Hybrid-Gen</t>
        </is>
      </c>
      <c r="F2456" t="inlineStr">
        <is>
          <t>NORD</t>
        </is>
      </c>
      <c r="G2456" t="inlineStr">
        <is>
          <t>Guider</t>
        </is>
      </c>
      <c r="H2456" t="inlineStr">
        <is>
          <t>HUAWEI</t>
        </is>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inlineStr"/>
      <c r="AD2456" t="n">
        <v>0</v>
      </c>
      <c r="AE2456" t="n">
        <v>0</v>
      </c>
      <c r="AF2456" t="n">
        <v>0</v>
      </c>
      <c r="AG2456" t="n">
        <v>0</v>
      </c>
      <c r="AH2456" t="n">
        <v>0</v>
      </c>
      <c r="AI2456" t="inlineStr">
        <is>
          <t>Operationnel</t>
        </is>
      </c>
      <c r="AJ2456" t="inlineStr"/>
      <c r="AK2456" t="inlineStr">
        <is>
          <t>no impacts</t>
        </is>
      </c>
      <c r="AL2456" t="inlineStr">
        <is>
          <t>no impacts</t>
        </is>
      </c>
      <c r="AM2456" t="inlineStr">
        <is>
          <t>no impacts</t>
        </is>
      </c>
      <c r="AN2456" t="inlineStr">
        <is>
          <t>no impacts</t>
        </is>
      </c>
      <c r="AO2456" t="inlineStr"/>
      <c r="AP2456" t="inlineStr"/>
      <c r="AQ2456" t="inlineStr">
        <is>
          <t>NRD_115</t>
        </is>
      </c>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is>
          <t>NRD_115</t>
        </is>
      </c>
      <c r="BQ2456" t="inlineStr">
        <is>
          <t>Grid-Gen</t>
        </is>
      </c>
    </row>
    <row r="2457">
      <c r="A2457" t="inlineStr">
        <is>
          <t>BIBA-MTN</t>
        </is>
      </c>
      <c r="B2457" t="inlineStr">
        <is>
          <t>CTR_304</t>
        </is>
      </c>
      <c r="C2457" t="inlineStr">
        <is>
          <t>CENTRE</t>
        </is>
      </c>
      <c r="D2457" t="inlineStr">
        <is>
          <t>IHS</t>
        </is>
      </c>
      <c r="E2457" t="inlineStr">
        <is>
          <t>Grid-Gen</t>
        </is>
      </c>
      <c r="F2457" t="inlineStr">
        <is>
          <t>CENTRE</t>
        </is>
      </c>
      <c r="G2457" t="inlineStr">
        <is>
          <t>Biba</t>
        </is>
      </c>
      <c r="H2457" t="inlineStr">
        <is>
          <t>ZTE</t>
        </is>
      </c>
      <c r="I2457" t="n">
        <v>0</v>
      </c>
      <c r="J2457" t="n">
        <v>0</v>
      </c>
      <c r="K2457" t="n">
        <v>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v>
      </c>
      <c r="AC2457" t="inlineStr"/>
      <c r="AD2457" t="n">
        <v>0</v>
      </c>
      <c r="AE2457" t="n">
        <v>0</v>
      </c>
      <c r="AF2457" t="n">
        <v>0</v>
      </c>
      <c r="AG2457" t="n">
        <v>0</v>
      </c>
      <c r="AH2457" t="n">
        <v>0</v>
      </c>
      <c r="AI2457" t="inlineStr">
        <is>
          <t>Operationnel</t>
        </is>
      </c>
      <c r="AJ2457" t="inlineStr"/>
      <c r="AK2457" t="inlineStr">
        <is>
          <t>no impacts</t>
        </is>
      </c>
      <c r="AL2457" t="inlineStr">
        <is>
          <t>no impacts</t>
        </is>
      </c>
      <c r="AM2457" t="inlineStr">
        <is>
          <t>no impacts</t>
        </is>
      </c>
      <c r="AN2457" t="inlineStr">
        <is>
          <t>no impacts</t>
        </is>
      </c>
      <c r="AO2457" t="inlineStr"/>
      <c r="AP2457" t="inlineStr"/>
      <c r="AQ2457" t="inlineStr">
        <is>
          <t>CTR_304</t>
        </is>
      </c>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is>
          <t>CTR_304</t>
        </is>
      </c>
      <c r="BQ2457" t="inlineStr">
        <is>
          <t>Grid-Gen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
  <sheetViews>
    <sheetView topLeftCell="A25" zoomScale="55" zoomScaleNormal="55" workbookViewId="0">
      <selection activeCell="F35" sqref="F35"/>
    </sheetView>
  </sheetViews>
  <sheetFormatPr baseColWidth="8" defaultRowHeight="14.4"/>
  <cols>
    <col width="15.44140625" bestFit="1" customWidth="1" style="107" min="1" max="1"/>
    <col width="19.44140625" bestFit="1" customWidth="1" style="107" min="2" max="2"/>
    <col width="27.77734375" bestFit="1" customWidth="1" style="107" min="3" max="3"/>
    <col width="13.21875" customWidth="1" style="107" min="4" max="4"/>
    <col width="19.44140625" bestFit="1" customWidth="1" style="107" min="5" max="5"/>
    <col width="27.77734375" bestFit="1" customWidth="1" style="107" min="6" max="6"/>
    <col width="17.77734375" bestFit="1" customWidth="1" style="107" min="7" max="7"/>
    <col width="19.44140625" bestFit="1" customWidth="1" style="107" min="8" max="8"/>
    <col width="27.77734375" bestFit="1" customWidth="1" style="107" min="9" max="9"/>
    <col width="18.44140625" bestFit="1" customWidth="1" style="107" min="10" max="23"/>
    <col width="10.33203125" bestFit="1" customWidth="1" style="107" min="24" max="24"/>
  </cols>
  <sheetData>
    <row r="1" ht="15.6" customHeight="1" s="107">
      <c r="A1" s="89" t="n"/>
      <c r="B1" s="89" t="n"/>
      <c r="C1" s="89" t="n"/>
      <c r="D1" s="89" t="n"/>
      <c r="E1" s="89" t="n"/>
      <c r="F1" s="89" t="n"/>
      <c r="G1" s="89" t="n"/>
      <c r="H1" s="89" t="n"/>
    </row>
    <row r="2" ht="15.6" customHeight="1" s="107">
      <c r="A2" s="89" t="n"/>
      <c r="B2" s="89" t="n"/>
      <c r="C2" s="89" t="n"/>
      <c r="D2" s="89" t="n"/>
      <c r="E2" s="89" t="n"/>
      <c r="F2" s="89" t="n"/>
      <c r="G2" s="89" t="n"/>
      <c r="H2" s="89" t="n"/>
    </row>
    <row r="3" ht="15.6" customHeight="1" s="107">
      <c r="C3" s="89" t="n"/>
      <c r="F3" s="89" t="n"/>
    </row>
    <row r="4" ht="15.6" customHeight="1" s="107">
      <c r="C4" s="89" t="n"/>
      <c r="F4" s="89" t="n"/>
    </row>
    <row r="5" ht="15.6" customHeight="1" s="107">
      <c r="C5" s="89" t="n"/>
      <c r="F5" s="89" t="n"/>
    </row>
    <row r="6" ht="15.6" customHeight="1" s="107">
      <c r="C6" s="89" t="n"/>
      <c r="F6" s="89" t="n"/>
    </row>
    <row r="7" ht="15.6" customHeight="1" s="107">
      <c r="C7" s="89" t="n"/>
      <c r="F7" s="89" t="n"/>
    </row>
    <row r="8" ht="15.6" customHeight="1" s="107">
      <c r="C8" s="89" t="n"/>
      <c r="F8" s="89" t="n"/>
    </row>
    <row r="9" ht="15.6" customHeight="1" s="107">
      <c r="C9" s="89" t="n"/>
      <c r="F9" s="89" t="n"/>
    </row>
    <row r="10" ht="15.6" customHeight="1" s="107">
      <c r="C10" s="89" t="n"/>
      <c r="F10" s="89" t="n"/>
    </row>
    <row r="11" ht="15.6" customHeight="1" s="107">
      <c r="B11" s="89" t="n"/>
      <c r="C11" s="89" t="n"/>
      <c r="D11" s="89" t="n"/>
      <c r="E11" s="89" t="n"/>
      <c r="F11" s="89" t="n"/>
      <c r="G11" s="89" t="n"/>
    </row>
    <row r="12" ht="15.6" customHeight="1" s="107">
      <c r="A12" s="89" t="n"/>
      <c r="B12" s="89" t="n"/>
      <c r="C12" s="89" t="n"/>
      <c r="D12" s="89" t="n"/>
      <c r="G12" s="89" t="n"/>
    </row>
    <row r="13" ht="15.6" customHeight="1" s="107">
      <c r="A13" s="89" t="n"/>
      <c r="B13" s="89" t="n"/>
      <c r="C13" s="89" t="n"/>
      <c r="D13" s="89" t="n"/>
      <c r="G13" s="89" t="n"/>
    </row>
    <row r="14" ht="15.6" customHeight="1" s="107">
      <c r="A14" s="89" t="n"/>
      <c r="B14" s="99" t="inlineStr">
        <is>
          <t>oprationnel</t>
        </is>
      </c>
      <c r="C14" s="89" t="inlineStr">
        <is>
          <t>Operationnel</t>
        </is>
      </c>
      <c r="D14" s="89" t="n"/>
      <c r="E14" s="99" t="inlineStr">
        <is>
          <t>oprationnel</t>
        </is>
      </c>
      <c r="F14" s="89" t="inlineStr">
        <is>
          <t>Operationnel</t>
        </is>
      </c>
      <c r="G14" s="89" t="n"/>
      <c r="H14" s="99" t="inlineStr">
        <is>
          <t>oprationnel</t>
        </is>
      </c>
      <c r="I14" s="89" t="inlineStr">
        <is>
          <t>Operationnel</t>
        </is>
      </c>
    </row>
    <row r="15" ht="15.6" customHeight="1" s="107">
      <c r="A15" s="89" t="n"/>
      <c r="B15" s="89" t="n"/>
      <c r="C15" s="89" t="n"/>
      <c r="D15" s="89" t="n"/>
      <c r="E15" s="89" t="n"/>
      <c r="F15" s="89" t="n"/>
      <c r="G15" s="89" t="n"/>
      <c r="H15" s="89" t="n"/>
      <c r="I15" s="89" t="n"/>
    </row>
    <row r="16" ht="15.6" customHeight="1" s="107">
      <c r="A16" s="91" t="n"/>
      <c r="B16" s="99" t="inlineStr">
        <is>
          <t>Row Labels</t>
        </is>
      </c>
      <c r="C16" s="89" t="inlineStr">
        <is>
          <t>Sum of NUR  DU 05/06/20262</t>
        </is>
      </c>
      <c r="D16" s="89" t="n"/>
      <c r="E16" s="99" t="inlineStr">
        <is>
          <t>Row Labels</t>
        </is>
      </c>
      <c r="F16" s="89" t="inlineStr">
        <is>
          <t>Sum of NUR  DU 05/06/20262</t>
        </is>
      </c>
      <c r="G16" s="89" t="n"/>
      <c r="H16" s="99" t="inlineStr">
        <is>
          <t>Row Labels</t>
        </is>
      </c>
      <c r="I16" s="89" t="inlineStr">
        <is>
          <t>Sum of NUR  DU 05/06/20262</t>
        </is>
      </c>
    </row>
    <row r="17" ht="15.6" customHeight="1" s="107">
      <c r="A17" s="89" t="n"/>
      <c r="B17" s="89" t="inlineStr">
        <is>
          <t>ACCESS-ISSUE</t>
        </is>
      </c>
      <c r="C17" s="89" t="n">
        <v>22.33279970779008</v>
      </c>
      <c r="D17" s="89" t="n"/>
      <c r="E17" s="89" t="inlineStr">
        <is>
          <t>ACCESS-ISSUE</t>
        </is>
      </c>
      <c r="F17" s="89" t="n">
        <v>22.33279970779008</v>
      </c>
      <c r="G17" s="89" t="n"/>
      <c r="H17" s="89" t="inlineStr">
        <is>
          <t>ACCESS-ISSUE</t>
        </is>
      </c>
      <c r="I17" s="89" t="n">
        <v>22.33279970779008</v>
      </c>
    </row>
    <row r="18" ht="15.6" customHeight="1" s="107">
      <c r="B18" s="89" t="inlineStr">
        <is>
          <t>ACTIVE</t>
        </is>
      </c>
      <c r="C18" s="89" t="n">
        <v>242.5325882600566</v>
      </c>
      <c r="D18" s="89" t="n"/>
      <c r="E18" s="89" t="inlineStr">
        <is>
          <t>ENVTECH</t>
        </is>
      </c>
      <c r="F18" s="89" t="n">
        <v>4.621675184700071</v>
      </c>
      <c r="G18" s="89" t="n"/>
      <c r="H18" s="89" t="inlineStr">
        <is>
          <t>AKTIVCO</t>
        </is>
      </c>
      <c r="I18" s="89" t="n">
        <v>239.5602547419907</v>
      </c>
    </row>
    <row r="19" ht="15.6" customHeight="1" s="107">
      <c r="B19" s="89" t="inlineStr">
        <is>
          <t>no impacts</t>
        </is>
      </c>
      <c r="C19" s="89" t="n">
        <v>44.5248588580823</v>
      </c>
      <c r="D19" s="89" t="n"/>
      <c r="E19" s="89" t="inlineStr">
        <is>
          <t>no impacts</t>
        </is>
      </c>
      <c r="F19" s="89" t="n">
        <v>44.5248588580823</v>
      </c>
      <c r="G19" s="89" t="n"/>
      <c r="H19" s="89" t="inlineStr">
        <is>
          <t>AKTIVCO GRID ONLY</t>
        </is>
      </c>
      <c r="I19" s="89" t="n">
        <v>495.7750839675485</v>
      </c>
      <c r="K19" s="72" t="n"/>
    </row>
    <row r="20" ht="15.6" customHeight="1" s="107">
      <c r="B20" s="89" t="inlineStr">
        <is>
          <t>No root cause</t>
        </is>
      </c>
      <c r="C20" s="89" t="n">
        <v>317.4018823324125</v>
      </c>
      <c r="D20" s="89" t="n"/>
      <c r="E20" s="89" t="inlineStr">
        <is>
          <t>No root cause</t>
        </is>
      </c>
      <c r="F20" s="89" t="n">
        <v>317.4018823324125</v>
      </c>
      <c r="G20" s="89" t="n"/>
      <c r="H20" s="89" t="inlineStr">
        <is>
          <t>BSS</t>
        </is>
      </c>
      <c r="I20" s="89" t="n">
        <v>136.9364269353717</v>
      </c>
      <c r="K20" s="72" t="n"/>
    </row>
    <row r="21" ht="15.6" customHeight="1" s="107">
      <c r="B21" s="89" t="inlineStr">
        <is>
          <t>PASSIVE</t>
        </is>
      </c>
      <c r="C21" s="89" t="n">
        <v>1255.797990838889</v>
      </c>
      <c r="D21" s="89" t="n"/>
      <c r="E21" s="89" t="inlineStr">
        <is>
          <t>POWER ISSUE</t>
        </is>
      </c>
      <c r="F21" s="89" t="n">
        <v>1251.176315654189</v>
      </c>
      <c r="G21" s="89" t="n"/>
      <c r="H21" s="89" t="inlineStr">
        <is>
          <t>ENVTECH</t>
        </is>
      </c>
      <c r="I21" s="89" t="n">
        <v>4.621675184700071</v>
      </c>
    </row>
    <row r="22" ht="15.6" customHeight="1" s="107">
      <c r="B22" s="89" t="inlineStr">
        <is>
          <t>PLANNED WORKS</t>
        </is>
      </c>
      <c r="C22" s="89" t="n">
        <v>0</v>
      </c>
      <c r="D22" s="89" t="n"/>
      <c r="E22" s="89" t="inlineStr">
        <is>
          <t>RAN ISSUE</t>
        </is>
      </c>
      <c r="F22" s="89" t="n">
        <v>136.9364269353717</v>
      </c>
      <c r="G22" s="89" t="n"/>
      <c r="H22" s="89" t="inlineStr">
        <is>
          <t>Fiber AOF</t>
        </is>
      </c>
      <c r="I22" s="89" t="n">
        <v>0</v>
      </c>
    </row>
    <row r="23" ht="15.6" customHeight="1" s="107">
      <c r="B23" s="89" t="inlineStr">
        <is>
          <t>SPARE-ISSUE</t>
        </is>
      </c>
      <c r="C23" s="89" t="n">
        <v>79.78355430216804</v>
      </c>
      <c r="D23" s="89" t="n"/>
      <c r="E23" s="89" t="inlineStr">
        <is>
          <t>SPARE-ISSUE</t>
        </is>
      </c>
      <c r="F23" s="89" t="n">
        <v>79.78355430216804</v>
      </c>
      <c r="G23" s="89" t="n"/>
      <c r="H23" s="89" t="inlineStr">
        <is>
          <t>IHS</t>
        </is>
      </c>
      <c r="I23" s="89" t="n">
        <v>315.9870284009917</v>
      </c>
    </row>
    <row r="24" ht="15.6" customHeight="1" s="107">
      <c r="B24" s="89" t="inlineStr">
        <is>
          <t>Grand Total</t>
        </is>
      </c>
      <c r="C24" s="89" t="n">
        <v>1962.373674299399</v>
      </c>
      <c r="D24" s="89" t="n"/>
      <c r="E24" s="89" t="inlineStr">
        <is>
          <t>TRAVAUX OCM</t>
        </is>
      </c>
      <c r="F24" s="89" t="n">
        <v>0</v>
      </c>
      <c r="G24" s="89" t="n"/>
      <c r="H24" s="89" t="inlineStr">
        <is>
          <t>IHS GRID ONLY</t>
        </is>
      </c>
      <c r="I24" s="89" t="n">
        <v>121.202947496383</v>
      </c>
    </row>
    <row r="25" ht="15.6" customHeight="1" s="107">
      <c r="B25" s="89" t="n"/>
      <c r="C25" s="89" t="n"/>
      <c r="D25" s="89" t="n"/>
      <c r="E25" s="89" t="inlineStr">
        <is>
          <t>TX ISSUE</t>
        </is>
      </c>
      <c r="F25" s="89" t="n">
        <v>105.5961613246849</v>
      </c>
      <c r="G25" s="89" t="n"/>
      <c r="H25" s="89" t="inlineStr">
        <is>
          <t>no impacts</t>
        </is>
      </c>
      <c r="I25" s="89" t="n">
        <v>44.5248588580823</v>
      </c>
    </row>
    <row r="26" ht="15.6" customHeight="1" s="107">
      <c r="A26" s="91" t="n"/>
      <c r="B26" s="89" t="n"/>
      <c r="C26" s="89" t="n"/>
      <c r="D26" s="89" t="n"/>
      <c r="E26" s="89" t="inlineStr">
        <is>
          <t>Grand Total</t>
        </is>
      </c>
      <c r="F26" s="89" t="n">
        <v>1962.373674299399</v>
      </c>
      <c r="G26" s="89" t="n"/>
      <c r="H26" s="89" t="inlineStr">
        <is>
          <t>No root cause</t>
        </is>
      </c>
      <c r="I26" s="89" t="n">
        <v>317.4018823324125</v>
      </c>
    </row>
    <row r="27" ht="15.6" customHeight="1" s="107">
      <c r="A27" s="91" t="n"/>
      <c r="B27" s="89" t="n"/>
      <c r="C27" s="89" t="n"/>
      <c r="D27" s="89" t="n"/>
      <c r="E27" s="89" t="n"/>
      <c r="F27" s="89" t="n"/>
      <c r="G27" s="89" t="n"/>
      <c r="H27" s="89" t="inlineStr">
        <is>
          <t>Partners</t>
        </is>
      </c>
      <c r="I27" s="89" t="n">
        <v>78.6510010472758</v>
      </c>
    </row>
    <row r="28" ht="15.6" customHeight="1" s="107">
      <c r="A28" s="91" t="n"/>
      <c r="B28" s="89" t="n"/>
      <c r="C28" s="89" t="n"/>
      <c r="D28" s="89" t="n"/>
      <c r="E28" s="89" t="n"/>
      <c r="F28" s="89" t="n"/>
      <c r="G28" s="89" t="n"/>
      <c r="H28" s="89" t="inlineStr">
        <is>
          <t>PDH</t>
        </is>
      </c>
      <c r="I28" s="89" t="n">
        <v>105.5961613246849</v>
      </c>
    </row>
    <row r="29" ht="15.6" customHeight="1" s="107">
      <c r="A29" s="91" t="n"/>
      <c r="B29" s="89" t="n"/>
      <c r="C29" s="89" t="n"/>
      <c r="D29" s="89" t="n"/>
      <c r="E29" s="89" t="n"/>
      <c r="F29" s="89" t="n"/>
      <c r="G29" s="89" t="n"/>
      <c r="H29" s="89" t="inlineStr">
        <is>
          <t>SPARE-ISSUE</t>
        </is>
      </c>
      <c r="I29" s="89" t="n">
        <v>79.78355430216804</v>
      </c>
    </row>
    <row r="30" ht="15.6" customHeight="1" s="107">
      <c r="A30" s="91" t="n"/>
      <c r="B30" s="89" t="n"/>
      <c r="C30" s="89" t="n"/>
      <c r="D30" s="89" t="n"/>
      <c r="E30" s="89" t="n"/>
      <c r="F30" s="89" t="n"/>
      <c r="G30" s="89" t="n"/>
      <c r="H30" s="89" t="inlineStr">
        <is>
          <t>TRAVAUX OCM</t>
        </is>
      </c>
      <c r="I30" s="89" t="n">
        <v>0</v>
      </c>
    </row>
    <row r="31" ht="15.6" customHeight="1" s="107">
      <c r="A31" s="91" t="n"/>
      <c r="B31" s="89" t="n"/>
      <c r="C31" s="89" t="n"/>
      <c r="D31" s="89" t="n"/>
      <c r="E31" s="89" t="n"/>
      <c r="F31" s="89" t="n"/>
      <c r="G31" s="89" t="n"/>
      <c r="H31" s="89" t="inlineStr">
        <is>
          <t>Grand Total</t>
        </is>
      </c>
      <c r="I31" s="89" t="n">
        <v>1962.373674299399</v>
      </c>
    </row>
    <row r="32">
      <c r="A32" s="91" t="n"/>
      <c r="E32" s="91" t="n"/>
      <c r="F32" s="91" t="n"/>
    </row>
    <row r="33">
      <c r="A33" s="91" t="n"/>
      <c r="E33" s="91" t="n"/>
      <c r="F33" s="91" t="n"/>
    </row>
    <row r="34">
      <c r="A34" s="91" t="n"/>
      <c r="B34" s="91" t="n"/>
      <c r="C34" s="91" t="n"/>
      <c r="D34" s="91" t="n"/>
      <c r="E34" s="91" t="n"/>
      <c r="F34" s="91" t="n"/>
    </row>
    <row r="37">
      <c r="G37" s="72" t="n"/>
      <c r="H37" s="72" t="n"/>
    </row>
    <row r="38">
      <c r="G38" s="72" t="n"/>
      <c r="H38" s="72" t="n"/>
    </row>
    <row r="39" ht="15.6" customHeight="1" s="107">
      <c r="B39" s="85" t="n"/>
      <c r="C39" s="85" t="n"/>
      <c r="D39" s="87" t="inlineStr">
        <is>
          <t xml:space="preserve">                                       </t>
        </is>
      </c>
      <c r="E39" s="90" t="n"/>
      <c r="F39" s="100" t="inlineStr">
        <is>
          <t xml:space="preserve">  NUR DAILY RECAP - NUR 1962</t>
        </is>
      </c>
      <c r="G39" s="85" t="n"/>
      <c r="H39" s="86" t="n"/>
      <c r="I39" s="86" t="n"/>
    </row>
    <row r="40">
      <c r="B40" s="81" t="inlineStr">
        <is>
          <t>RCA</t>
        </is>
      </c>
      <c r="C40" s="80" t="inlineStr">
        <is>
          <t>NUR</t>
        </is>
      </c>
      <c r="D40" s="73" t="n"/>
      <c r="E40" s="74" t="inlineStr">
        <is>
          <t>RCA</t>
        </is>
      </c>
      <c r="F40" s="74" t="inlineStr">
        <is>
          <t>NUR</t>
        </is>
      </c>
      <c r="G40" s="73" t="n"/>
      <c r="H40" s="74" t="inlineStr">
        <is>
          <t>RCA</t>
        </is>
      </c>
      <c r="I40" s="74" t="inlineStr">
        <is>
          <t>NUR</t>
        </is>
      </c>
    </row>
    <row r="41">
      <c r="B41" s="82" t="inlineStr">
        <is>
          <t>ACCESS-ISSUE</t>
        </is>
      </c>
      <c r="C41" s="82">
        <f>GETPIVOTDATA("NUR  DU 05/06/20262",$B$16,"CATEGORIE","ACCESS-ISSUE")</f>
        <v/>
      </c>
      <c r="D41" s="77" t="n"/>
      <c r="E41" s="76" t="inlineStr">
        <is>
          <t>ACCESS-ISSUE</t>
        </is>
      </c>
      <c r="F41" s="76">
        <f>GETPIVOTDATA("NUR  DU 05/06/20262",$E$16,"CAUSE","ACCESS-ISSUE")</f>
        <v/>
      </c>
      <c r="G41" s="77" t="n"/>
      <c r="H41" s="76" t="inlineStr">
        <is>
          <t>ACCESS-ISSUE</t>
        </is>
      </c>
      <c r="I41" s="76">
        <f>GETPIVOTDATA("NUR  DU 05/06/20262",$H$16,"OCM NOMENCLATURE","ACCESS-ISSUE")</f>
        <v/>
      </c>
    </row>
    <row r="42">
      <c r="B42" s="82" t="inlineStr">
        <is>
          <t>ACTIVE</t>
        </is>
      </c>
      <c r="C42" s="82">
        <f>GETPIVOTDATA("NUR  DU 05/06/20262",$B$16,"CATEGORIE","ACTIVE")</f>
        <v/>
      </c>
      <c r="D42" s="77" t="n"/>
      <c r="E42" s="76" t="inlineStr">
        <is>
          <t>ENV TCH OCM</t>
        </is>
      </c>
      <c r="F42" s="76">
        <f>GETPIVOTDATA("NUR  DU 05/06/20262",$E$16,"CAUSE","ENVTECH")</f>
        <v/>
      </c>
      <c r="G42" s="77" t="n"/>
      <c r="H42" s="76" t="inlineStr">
        <is>
          <t>AKTIVCO With Backup</t>
        </is>
      </c>
      <c r="I42" s="76">
        <f>GETPIVOTDATA("NUR  DU 05/06/20262",$H$16,"OCM NOMENCLATURE","AKTIVCO")</f>
        <v/>
      </c>
    </row>
    <row r="43">
      <c r="B43" s="82" t="inlineStr">
        <is>
          <t>No root cause</t>
        </is>
      </c>
      <c r="C43" s="82">
        <f>GETPIVOTDATA("NUR  DU 05/06/20262",$B$16,"CATEGORIE","No root cause")</f>
        <v/>
      </c>
      <c r="D43" s="77" t="n"/>
      <c r="E43" s="76" t="inlineStr">
        <is>
          <t>No root cause</t>
        </is>
      </c>
      <c r="F43" s="76">
        <f>GETPIVOTDATA("NUR  DU 05/06/20262",$E$16,"CAUSE","No root cause")</f>
        <v/>
      </c>
      <c r="G43" s="77" t="n"/>
      <c r="H43" s="76" t="inlineStr">
        <is>
          <t>AKTIVCO GRID ONLY</t>
        </is>
      </c>
      <c r="I43" s="76">
        <f>GETPIVOTDATA("NUR  DU 05/06/20262",$H$16,"OCM NOMENCLATURE","AKTIVCO GRID ONLY")</f>
        <v/>
      </c>
    </row>
    <row r="44">
      <c r="B44" s="82" t="inlineStr">
        <is>
          <t>PASSIVE</t>
        </is>
      </c>
      <c r="C44" s="82">
        <f>GETPIVOTDATA("NUR  DU 05/06/20262",$B$16,"CATEGORIE","PASSIVE")</f>
        <v/>
      </c>
      <c r="D44" s="77" t="n"/>
      <c r="E44" s="76" t="inlineStr">
        <is>
          <t>POWER ISSUE</t>
        </is>
      </c>
      <c r="F44" s="76">
        <f>GETPIVOTDATA("NUR  DU 05/06/20262",$E$16,"CAUSE","POWER ISSUE")</f>
        <v/>
      </c>
      <c r="G44" s="77" t="n"/>
      <c r="H44" s="76" t="inlineStr">
        <is>
          <t>Hardware issue</t>
        </is>
      </c>
      <c r="I44" s="76">
        <f>GETPIVOTDATA("NUR  DU 05/06/20262",$H$16,"OCM NOMENCLATURE","BSS")</f>
        <v/>
      </c>
    </row>
    <row r="45">
      <c r="B45" s="82" t="inlineStr">
        <is>
          <t>PLANNED WORKS</t>
        </is>
      </c>
      <c r="C45" s="82">
        <f>GETPIVOTDATA("NUR  DU 05/06/20262",$B$16,"CATEGORIE","PLANNED WORKS")</f>
        <v/>
      </c>
      <c r="D45" s="77" t="n"/>
      <c r="E45" s="76" t="inlineStr">
        <is>
          <t>RAN ISSUE</t>
        </is>
      </c>
      <c r="F45" s="76">
        <f>GETPIVOTDATA("NUR  DU 05/06/20262",$E$16,"CAUSE","RAN ISSUE")</f>
        <v/>
      </c>
      <c r="G45" s="77" t="n"/>
      <c r="H45" s="76" t="inlineStr">
        <is>
          <t>ENVTECH</t>
        </is>
      </c>
      <c r="I45" s="76">
        <f>GETPIVOTDATA("NUR  DU 05/06/20262",$H$16,"OCM NOMENCLATURE","ENVTECH")</f>
        <v/>
      </c>
    </row>
    <row r="46">
      <c r="B46" s="82" t="inlineStr">
        <is>
          <t>SPARE-ISSUE</t>
        </is>
      </c>
      <c r="C46" s="82">
        <f>GETPIVOTDATA("NUR  DU 05/06/20262",$B$16,"CATEGORIE","SPARE-ISSUE")</f>
        <v/>
      </c>
      <c r="D46" s="77" t="n"/>
      <c r="E46" s="76" t="inlineStr">
        <is>
          <t>SPARE-ISSUE</t>
        </is>
      </c>
      <c r="F46" s="76">
        <f>GETPIVOTDATA("NUR  DU 05/06/20262",$E$16,"CAUSE","SPARE-ISSUE")</f>
        <v/>
      </c>
      <c r="G46" s="77" t="n"/>
      <c r="H46" s="76" t="inlineStr">
        <is>
          <t>Fiber AOF</t>
        </is>
      </c>
      <c r="I46" s="76">
        <f>GETPIVOTDATA("NUR  DU 05/06/20262",$H$16,"OCM NOMENCLATURE","Fiber AOF")</f>
        <v/>
      </c>
    </row>
    <row r="47">
      <c r="B47" s="82">
        <f>B21</f>
        <v/>
      </c>
      <c r="C47" s="82" t="n"/>
      <c r="D47" s="77" t="n"/>
      <c r="E47" s="76" t="inlineStr">
        <is>
          <t>PLANNED WORKS</t>
        </is>
      </c>
      <c r="F47" s="76">
        <f>GETPIVOTDATA("NUR  DU 05/06/20262",$E$16,"CAUSE","TRAVAUX OCM")</f>
        <v/>
      </c>
      <c r="G47" s="77" t="n"/>
      <c r="H47" s="76" t="inlineStr">
        <is>
          <t>IHS</t>
        </is>
      </c>
      <c r="I47" s="76">
        <f>GETPIVOTDATA("NUR  DU 05/06/20262",$H$16,"OCM NOMENCLATURE","IHS")</f>
        <v/>
      </c>
    </row>
    <row r="48">
      <c r="B48" s="83" t="inlineStr">
        <is>
          <t>Grand Total</t>
        </is>
      </c>
      <c r="C48" s="83">
        <f>GETPIVOTDATA("NUR  DU 05/06/20262",$B$16)</f>
        <v/>
      </c>
      <c r="D48" s="77" t="n"/>
      <c r="E48" s="78" t="inlineStr">
        <is>
          <t>TX ISSUE</t>
        </is>
      </c>
      <c r="F48" s="78">
        <f>GETPIVOTDATA("NUR  DU 05/06/20262",$E$16,"CAUSE","TX ISSUE")</f>
        <v/>
      </c>
      <c r="G48" s="77" t="n"/>
      <c r="H48" s="76" t="inlineStr">
        <is>
          <t>IHS GRID ONLY</t>
        </is>
      </c>
      <c r="I48" s="76">
        <f>GETPIVOTDATA("NUR  DU 05/06/20262",$H$16,"OCM NOMENCLATURE","IHS GRID ONLY")</f>
        <v/>
      </c>
    </row>
    <row r="49">
      <c r="B49" s="77" t="n"/>
      <c r="C49" s="77" t="n"/>
      <c r="D49" s="77" t="n"/>
      <c r="E49" s="79" t="inlineStr">
        <is>
          <t>Grand Total</t>
        </is>
      </c>
      <c r="F49" s="79">
        <f>GETPIVOTDATA("NUR  DU 05/06/20262",$E$16)</f>
        <v/>
      </c>
      <c r="G49" s="77" t="n"/>
      <c r="H49" s="76" t="inlineStr">
        <is>
          <t>No root cause</t>
        </is>
      </c>
      <c r="I49" s="76">
        <f>GETPIVOTDATA("NUR  DU 05/06/20262",$H$16,"OCM NOMENCLATURE","No root cause")</f>
        <v/>
      </c>
    </row>
    <row r="50">
      <c r="B50" s="77" t="n"/>
      <c r="C50" s="77" t="n"/>
      <c r="D50" s="77" t="n"/>
      <c r="E50" s="77" t="n"/>
      <c r="F50" s="77" t="n"/>
      <c r="G50" s="77" t="n"/>
      <c r="H50" s="76" t="inlineStr">
        <is>
          <t>Power MTN</t>
        </is>
      </c>
      <c r="I50" s="76">
        <f>GETPIVOTDATA("NUR  DU 05/06/20262",$H$16,"OCM NOMENCLATURE","Partners")</f>
        <v/>
      </c>
    </row>
    <row r="51">
      <c r="B51" s="77" t="n"/>
      <c r="C51" s="77" t="n"/>
      <c r="D51" s="77" t="n"/>
      <c r="E51" s="77" t="n"/>
      <c r="F51" s="77" t="n"/>
      <c r="G51" s="77" t="n"/>
      <c r="H51" s="76" t="inlineStr">
        <is>
          <t>TX issue MPR / ODU --</t>
        </is>
      </c>
      <c r="I51" s="76">
        <f>GETPIVOTDATA("NUR  DU 05/06/20262",$H$16,"OCM NOMENCLATURE","PDH")</f>
        <v/>
      </c>
    </row>
    <row r="52">
      <c r="B52" s="77" t="n"/>
      <c r="C52" s="77" t="n"/>
      <c r="D52" s="77" t="n"/>
      <c r="E52" s="77" t="n"/>
      <c r="F52" s="77" t="n"/>
      <c r="G52" s="77" t="n"/>
      <c r="H52" s="76" t="inlineStr">
        <is>
          <t>SPARE-ISSUE</t>
        </is>
      </c>
      <c r="I52" s="76">
        <f>GETPIVOTDATA("NUR  DU 05/06/20262",$H$16,"OCM NOMENCLATURE","SPARE-ISSUE")</f>
        <v/>
      </c>
    </row>
    <row r="53">
      <c r="B53" s="77" t="n"/>
      <c r="C53" s="77" t="n"/>
      <c r="D53" s="77" t="n"/>
      <c r="E53" s="77" t="n"/>
      <c r="F53" s="77" t="n"/>
      <c r="G53" s="77" t="n"/>
      <c r="H53" s="76" t="inlineStr">
        <is>
          <t>PLANNED WORKS</t>
        </is>
      </c>
      <c r="I53" s="76">
        <f>GETPIVOTDATA("NUR  DU 05/06/20262",$H$16,"OCM NOMENCLATURE","TRAVAUX OCM")</f>
        <v/>
      </c>
    </row>
    <row r="54">
      <c r="B54" s="77" t="n"/>
      <c r="C54" s="77" t="n"/>
      <c r="D54" s="77" t="n"/>
      <c r="E54" s="77" t="n"/>
      <c r="F54" s="77" t="n"/>
      <c r="G54" s="77" t="n"/>
      <c r="H54" s="80" t="inlineStr">
        <is>
          <t>Grand Total</t>
        </is>
      </c>
      <c r="I54" s="80">
        <f>GETPIVOTDATA("NUR  DU 05/06/20262",$H$16)</f>
        <v/>
      </c>
    </row>
    <row r="55">
      <c r="A55" s="77" t="n"/>
      <c r="B55" s="77" t="n"/>
      <c r="C55" s="77" t="n"/>
      <c r="D55" s="77" t="n"/>
      <c r="E55" s="77" t="n"/>
      <c r="F55" s="77" t="n"/>
    </row>
    <row r="57">
      <c r="B57" t="inlineStr">
        <is>
          <t>CTR_211</t>
        </is>
      </c>
    </row>
  </sheetData>
  <conditionalFormatting sqref="B41:C47">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37"/>
  <sheetViews>
    <sheetView zoomScale="70" zoomScaleNormal="70" workbookViewId="0">
      <pane ySplit="1" topLeftCell="A66" activePane="bottomLeft" state="frozen"/>
      <selection pane="bottomLeft" activeCell="F120" sqref="F120"/>
    </sheetView>
  </sheetViews>
  <sheetFormatPr baseColWidth="8" defaultRowHeight="14.4"/>
  <cols>
    <col width="16.77734375" customWidth="1" style="107" min="1" max="1"/>
    <col width="26.33203125" customWidth="1" style="107" min="2" max="2"/>
    <col width="24.33203125" customWidth="1" style="107" min="3" max="3"/>
    <col width="20.6640625" customWidth="1" style="107" min="4" max="4"/>
    <col width="16.44140625" customWidth="1" style="107" min="5" max="5"/>
    <col width="32.109375" customWidth="1" style="107" min="6" max="6"/>
  </cols>
  <sheetData>
    <row r="1" customFormat="1" s="104">
      <c r="A1" s="104" t="inlineStr">
        <is>
          <t>prioriete</t>
        </is>
      </c>
      <c r="B1" s="104" t="inlineStr">
        <is>
          <t>site impactant</t>
        </is>
      </c>
      <c r="C1" s="104" t="inlineStr">
        <is>
          <t>Numero de ticket</t>
        </is>
      </c>
      <c r="D1" s="104" t="inlineStr">
        <is>
          <t>Nom de site impacte</t>
        </is>
      </c>
      <c r="E1" s="104" t="inlineStr">
        <is>
          <t>Code site</t>
        </is>
      </c>
      <c r="F1" s="105" t="inlineStr">
        <is>
          <t>root cause</t>
        </is>
      </c>
    </row>
    <row r="2" ht="30.45" customHeight="1" s="107">
      <c r="B2" t="inlineStr">
        <is>
          <t>EXN_036_N_Balaza</t>
        </is>
      </c>
      <c r="C2" t="inlineStr">
        <is>
          <t>2605G21373 // INC-20260506-00013544</t>
        </is>
      </c>
      <c r="D2" t="inlineStr">
        <is>
          <t>EXN_244_N_Kosseoua_G</t>
        </is>
      </c>
      <c r="E2" t="inlineStr">
        <is>
          <t>EXN_244</t>
        </is>
      </c>
      <c r="F2" t="inlineStr">
        <is>
          <t>(05/06/2026  groupe whatsapp incident): impacted by EXN_036_N_Balaza , Probleme d'energie , cable d'alimentation MPR burler , || Action :action IHS ,| FME a refais le cable l'alimentation MPR</t>
        </is>
      </c>
    </row>
    <row r="3">
      <c r="B3" s="108" t="n"/>
      <c r="C3" s="109" t="n"/>
      <c r="D3" t="inlineStr">
        <is>
          <t>EXN_211_N_Dakana</t>
        </is>
      </c>
      <c r="E3" t="inlineStr">
        <is>
          <t>EXN_211</t>
        </is>
      </c>
      <c r="F3" t="inlineStr">
        <is>
          <t>(05/06/2026  groupe whatsapp incident): impacted by EXN_036_N_Balaza , Probleme d'energie , cable d'alimentation MPR burler , || Action :action IHS ,| FME a refais le cable l'alimentation MPR</t>
        </is>
      </c>
    </row>
    <row r="4">
      <c r="B4" s="108" t="n"/>
      <c r="C4" s="109" t="n"/>
      <c r="D4" t="inlineStr">
        <is>
          <t>EXN_036_N_Balaza</t>
        </is>
      </c>
      <c r="E4" t="inlineStr">
        <is>
          <t>EXN_036</t>
        </is>
      </c>
      <c r="F4" t="inlineStr">
        <is>
          <t>(05/06/2026  groupe whatsapp incident): impacted by EXN_036_N_Balaza , Probleme d'energie , cable d'alimentation MPR burler , || Action :action IHS ,| FME a refais le cable l'alimentation MPR</t>
        </is>
      </c>
    </row>
    <row r="5">
      <c r="C5" s="109" t="n"/>
      <c r="D5" t="inlineStr">
        <is>
          <t>EXN_452_URH_DANGA_NYEBE</t>
        </is>
      </c>
      <c r="E5" t="inlineStr">
        <is>
          <t>EXN_452</t>
        </is>
      </c>
      <c r="F5" t="inlineStr">
        <is>
          <t>(05/06/2026  groupe whatsapp incident): impacted by EXN_036_N_Balaza , Probleme d'energie , cable d'alimentation MPR burler , || Action :action IHS ,| FME a refais le cable l'alimentation MPR</t>
        </is>
      </c>
    </row>
    <row r="6">
      <c r="C6" s="109" t="n"/>
      <c r="D6" t="inlineStr">
        <is>
          <t>EXN_448_URH_S.Q._DIGUIR</t>
        </is>
      </c>
      <c r="E6" t="inlineStr">
        <is>
          <t>EXN_448</t>
        </is>
      </c>
      <c r="F6" t="inlineStr">
        <is>
          <t>(05/06/2026  groupe whatsapp incident): impacted by EXN_036_N_Balaza , Probleme d'energie , cable d'alimentation MPR burler , || Action :action IHS ,| FME a refais le cable l'alimentation MPR</t>
        </is>
      </c>
    </row>
    <row r="7">
      <c r="D7" t="inlineStr">
        <is>
          <t>EXN_433_URH_DOUBBEL</t>
        </is>
      </c>
      <c r="E7" t="inlineStr">
        <is>
          <t>EXN_433</t>
        </is>
      </c>
      <c r="F7" t="inlineStr">
        <is>
          <t>(05/06/2026  groupe whatsapp incident): impacted by EXN_036_N_Balaza , Probleme d'energie , cable d'alimentation MPR burler , || Action :action IHS ,| FME a refais le cable l'alimentation MPR</t>
        </is>
      </c>
    </row>
    <row r="8" ht="18" customHeight="1" s="107">
      <c r="D8" t="inlineStr">
        <is>
          <t>EXN_457_URH_DANEDJI</t>
        </is>
      </c>
      <c r="E8" t="inlineStr">
        <is>
          <t>EXN_457</t>
        </is>
      </c>
      <c r="F8" t="inlineStr">
        <is>
          <t>(05/06/2026  groupe whatsapp incident): impacted by EXN_036_N_Balaza , Probleme d'energie , cable d'alimentation MPR burler , || Action :action IHS ,| FME a refais le cable l'alimentation MPR</t>
        </is>
      </c>
    </row>
    <row r="9">
      <c r="D9" t="inlineStr">
        <is>
          <t>EXN_434_URH_KOURBI</t>
        </is>
      </c>
      <c r="E9" t="inlineStr">
        <is>
          <t>EXN_434</t>
        </is>
      </c>
      <c r="F9" t="inlineStr">
        <is>
          <t>(05/06/2026  groupe whatsapp incident): impacted by EXN_036_N_Balaza , Probleme d'energie , cable d'alimentation MPR burler , || Action :action IHS ,| FME a refais le cable l'alimentation MPR</t>
        </is>
      </c>
    </row>
    <row r="10">
      <c r="B10" s="108" t="n"/>
      <c r="D10" t="inlineStr">
        <is>
          <t>EXN_440_URH_YAGA_TOUKOUR_SOUDANI</t>
        </is>
      </c>
      <c r="E10" t="inlineStr">
        <is>
          <t>EXN_440</t>
        </is>
      </c>
      <c r="F10" t="inlineStr">
        <is>
          <t>(05/06/2026  groupe whatsapp incident): impacted by EXN_036_N_Balaza , Probleme d'energie , cable d'alimentation MPR burler , || Action :action IHS ,| FME a refais le cable l'alimentation MPR</t>
        </is>
      </c>
    </row>
    <row r="11">
      <c r="B11" s="108" t="n"/>
      <c r="D11" t="inlineStr">
        <is>
          <t>EXN_303_URH_BAGALAF</t>
        </is>
      </c>
      <c r="E11" t="inlineStr">
        <is>
          <t>EXN_303</t>
        </is>
      </c>
      <c r="F11" t="inlineStr">
        <is>
          <t>(05/06/2026  groupe whatsapp incident): impacted by EXN_036_N_Balaza , Probleme d'energie , cable d'alimentation MPR burler , || Action :action IHS ,| FME a refais le cable l'alimentation MPR</t>
        </is>
      </c>
    </row>
    <row r="12">
      <c r="B12" t="inlineStr">
        <is>
          <t>SUD_246_Z_Mintom-MTN(SUD-246)</t>
        </is>
      </c>
      <c r="C12" t="inlineStr">
        <is>
          <t>2605G25788 // INC-20260506-00016925</t>
        </is>
      </c>
      <c r="D12" t="inlineStr">
        <is>
          <t>SUD_222_N_Mbalam_G-VSAT</t>
        </is>
      </c>
      <c r="E12" t="inlineStr">
        <is>
          <t>SUD_222</t>
        </is>
      </c>
      <c r="F12" s="111" t="inlineStr">
        <is>
          <t>(05/06/2026  groupe whatsapp incident): impacted by   SUD_246_Z_Mintom-MTN(SUD-246), A determiner , sans action</t>
        </is>
      </c>
    </row>
    <row r="13">
      <c r="B13" s="112" t="inlineStr">
        <is>
          <t xml:space="preserve">@~Supervision Reseau Orange Cameroun </t>
        </is>
      </c>
      <c r="D13" t="inlineStr">
        <is>
          <t>SUD_159_N_Lele</t>
        </is>
      </c>
      <c r="E13" t="inlineStr">
        <is>
          <t>SUD_159</t>
        </is>
      </c>
      <c r="F13" s="111" t="inlineStr">
        <is>
          <t>(05/06/2026  groupe whatsapp incident): impacted by   SUD_246_Z_Mintom-MTN(SUD-246), A determiner , sans action</t>
        </is>
      </c>
    </row>
    <row r="14">
      <c r="D14" t="inlineStr">
        <is>
          <t>SUD_163_N_Melen-Mintom</t>
        </is>
      </c>
      <c r="E14" t="inlineStr">
        <is>
          <t>SUD_163</t>
        </is>
      </c>
      <c r="F14" s="111" t="inlineStr">
        <is>
          <t>(05/06/2026  groupe whatsapp incident): impacted by   SUD_246_Z_Mintom-MTN(SUD-246), A determiner , sans action</t>
        </is>
      </c>
    </row>
    <row r="15">
      <c r="D15" t="inlineStr">
        <is>
          <t>SUD_120_N_Ntam</t>
        </is>
      </c>
      <c r="E15" t="inlineStr">
        <is>
          <t>SUD_120</t>
        </is>
      </c>
      <c r="F15" s="111" t="inlineStr">
        <is>
          <t>(05/06/2026  groupe whatsapp incident): impacted by   SUD_246_Z_Mintom-MTN(SUD-246), A determiner , sans action</t>
        </is>
      </c>
    </row>
    <row r="16">
      <c r="D16" t="inlineStr">
        <is>
          <t>SUD_205_N_LELE-IHS</t>
        </is>
      </c>
      <c r="E16" t="inlineStr">
        <is>
          <t>SUD_205</t>
        </is>
      </c>
      <c r="F16" s="111" t="inlineStr">
        <is>
          <t>(05/06/2026  groupe whatsapp incident): impacted by   SUD_246_Z_Mintom-MTN(SUD-246), A determiner , sans action</t>
        </is>
      </c>
    </row>
    <row r="17">
      <c r="C17" s="109" t="n"/>
      <c r="D17" t="inlineStr">
        <is>
          <t>SUD_211_Z_Nkolmeyos-IHS(SUD-211)</t>
        </is>
      </c>
      <c r="E17" t="inlineStr">
        <is>
          <t>SUD_211</t>
        </is>
      </c>
      <c r="F17" s="111" t="inlineStr">
        <is>
          <t>(05/06/2026  groupe whatsapp incident): impacted by   SUD_246_Z_Mintom-MTN(SUD-246), A determiner , sans action</t>
        </is>
      </c>
    </row>
    <row r="18">
      <c r="D18" t="inlineStr">
        <is>
          <t>SUD_112_Z_Akom-Centre-Hill-IHS(SUD-112)</t>
        </is>
      </c>
      <c r="E18" t="inlineStr">
        <is>
          <t>SUD_112</t>
        </is>
      </c>
      <c r="F18" s="111" t="inlineStr">
        <is>
          <t>(05/06/2026  groupe whatsapp incident): impacted by   SUD_246_Z_Mintom-MTN(SUD-246), A determiner , sans action</t>
        </is>
      </c>
    </row>
    <row r="19">
      <c r="D19" t="inlineStr">
        <is>
          <t>SUD_113_Z_Mokom-IHS(SUD-113)</t>
        </is>
      </c>
      <c r="E19" t="inlineStr">
        <is>
          <t>SUD_113</t>
        </is>
      </c>
      <c r="F19" s="111" t="inlineStr">
        <is>
          <t>(05/06/2026  groupe whatsapp incident): impacted by   SUD_246_Z_Mintom-MTN(SUD-246), A determiner , sans action</t>
        </is>
      </c>
    </row>
    <row r="20">
      <c r="D20" t="inlineStr">
        <is>
          <t>SUD_246_Z_Mintom-MTN(SUD-246)</t>
        </is>
      </c>
      <c r="E20" t="inlineStr">
        <is>
          <t>SUD_246</t>
        </is>
      </c>
      <c r="F20" s="111" t="inlineStr">
        <is>
          <t>(05/06/2026  groupe whatsapp incident): impacted by   SUD_246_Z_Mintom-MTN(SUD-246), A determiner , sans action</t>
        </is>
      </c>
    </row>
    <row r="21">
      <c r="B21" t="inlineStr">
        <is>
          <t>EXN_096_H_Yagoua-Ville</t>
        </is>
      </c>
      <c r="C21" t="inlineStr">
        <is>
          <t>INC-20260506-00016206 | 2605G25099</t>
        </is>
      </c>
      <c r="D21" t="inlineStr">
        <is>
          <t>EXN_577_H_Yagoua-SEMRI</t>
        </is>
      </c>
      <c r="E21" t="inlineStr">
        <is>
          <t>EXN_577</t>
        </is>
      </c>
      <c r="F21" t="inlineStr">
        <is>
          <t>(05/06/2026  incident): impacted by EXN_096_H_Yagoua-Ville, Probleme d'energie  || Action : RCA IHS attendu</t>
        </is>
      </c>
    </row>
    <row r="22">
      <c r="D22" t="inlineStr">
        <is>
          <t>EXN_144_H_Yagoua-MTN-IHS</t>
        </is>
      </c>
      <c r="E22" t="inlineStr">
        <is>
          <t>EXN_144</t>
        </is>
      </c>
      <c r="F22" t="inlineStr">
        <is>
          <t>(05/06/2026  incident): impacted by EXN_096_H_Yagoua-Ville, Probleme d'energie  || Action : RCA IHS attendu</t>
        </is>
      </c>
    </row>
    <row r="23">
      <c r="D23" t="inlineStr">
        <is>
          <t>EXN_205_H_Guendjen</t>
        </is>
      </c>
      <c r="E23" t="inlineStr">
        <is>
          <t>EXN_205</t>
        </is>
      </c>
      <c r="F23" t="inlineStr">
        <is>
          <t>(05/06/2026  incident): impacted by EXN_096_H_Yagoua-Ville, Probleme d'energie  || Action : RCA IHS attendu</t>
        </is>
      </c>
    </row>
    <row r="24">
      <c r="D24" t="inlineStr">
        <is>
          <t>EXN_366_H_Yagoua-Tikoro-II</t>
        </is>
      </c>
      <c r="E24" t="inlineStr">
        <is>
          <t>EXN_366</t>
        </is>
      </c>
      <c r="F24" t="inlineStr">
        <is>
          <t>(05/06/2026  incident): impacted by EXN_096_H_Yagoua-Ville, Probleme d'energie  || Action : RCA IHS attendu</t>
        </is>
      </c>
    </row>
    <row r="25">
      <c r="D25" t="inlineStr">
        <is>
          <t>EXN_096_H_Yagoua-Ville</t>
        </is>
      </c>
      <c r="E25" t="inlineStr">
        <is>
          <t>EXN_096</t>
        </is>
      </c>
      <c r="F25" t="inlineStr">
        <is>
          <t>(05/06/2026  incident): impacted by EXN_096_H_Yagoua-Ville, Probleme d'energie  || Action : RCA IHS attendu</t>
        </is>
      </c>
    </row>
    <row r="26">
      <c r="D26" t="inlineStr">
        <is>
          <t>EXN_291_URH_TSEBE</t>
        </is>
      </c>
      <c r="E26" t="inlineStr">
        <is>
          <t>EXN_291</t>
        </is>
      </c>
      <c r="F26" t="inlineStr">
        <is>
          <t>(05/06/2026  incident): impacted by EXN_096_H_Yagoua-Ville, Probleme d'energie  || Action : RCA IHS attendu</t>
        </is>
      </c>
    </row>
    <row r="27">
      <c r="D27" t="inlineStr">
        <is>
          <t>EXN_519_URH_Dana</t>
        </is>
      </c>
      <c r="E27" t="inlineStr">
        <is>
          <t>EXN_519</t>
        </is>
      </c>
      <c r="F27" t="inlineStr">
        <is>
          <t>(05/06/2026  incident): impacted by EXN_096_H_Yagoua-Ville, Probleme d'energie  || Action : RCA IHS attendu</t>
        </is>
      </c>
    </row>
    <row r="28">
      <c r="B28" t="inlineStr">
        <is>
          <t>Mada-IHS_U_EXN_223</t>
        </is>
      </c>
      <c r="D28" t="inlineStr">
        <is>
          <t>Hile-Alifa-IHS_U_EXN_224</t>
        </is>
      </c>
      <c r="E28" t="inlineStr">
        <is>
          <t>EXN_224</t>
        </is>
      </c>
      <c r="F28" t="inlineStr">
        <is>
          <t xml:space="preserve">(05/06/2026  groupe whatsapp incident): impacted by  Mada-IHS_U_EXN_223,  Plantage du MPR  || Action : reset physique  MPR </t>
        </is>
      </c>
    </row>
    <row r="29">
      <c r="B29" t="n">
        <v>8</v>
      </c>
      <c r="D29" t="inlineStr">
        <is>
          <t>Mada-IHS_U_EXN_223</t>
        </is>
      </c>
      <c r="E29" t="inlineStr">
        <is>
          <t>EXN_223</t>
        </is>
      </c>
      <c r="F29" t="inlineStr">
        <is>
          <t xml:space="preserve">(05/06/2026  groupe whatsapp incident): impacted by  Mada-IHS_U_EXN_223,  Plantage du MPR  || Action : reset physique  MPR </t>
        </is>
      </c>
    </row>
    <row r="30">
      <c r="D30" t="inlineStr">
        <is>
          <t>EXN_376 _URH_ABOUDEBEK</t>
        </is>
      </c>
      <c r="E30" t="inlineStr">
        <is>
          <t>EXN_376</t>
        </is>
      </c>
      <c r="F30" t="inlineStr">
        <is>
          <t xml:space="preserve">(05/06/2026  groupe whatsapp incident): impacted by  Mada-IHS_U_EXN_223,  Plantage du MPR  || Action : reset physique  MPR </t>
        </is>
      </c>
    </row>
    <row r="31">
      <c r="D31" t="inlineStr">
        <is>
          <t>EXN_381_URH_BOMBOYO</t>
        </is>
      </c>
      <c r="E31" t="inlineStr">
        <is>
          <t>EXN_381</t>
        </is>
      </c>
      <c r="F31" t="inlineStr">
        <is>
          <t xml:space="preserve">(05/06/2026  groupe whatsapp incident): impacted by  Mada-IHS_U_EXN_223,  Plantage du MPR  || Action : reset physique  MPR </t>
        </is>
      </c>
    </row>
    <row r="32">
      <c r="D32" t="inlineStr">
        <is>
          <t>EXN_379_URH_DELEDE_BANASSET</t>
        </is>
      </c>
      <c r="E32" t="inlineStr">
        <is>
          <t>EXN_379</t>
        </is>
      </c>
      <c r="F32" t="inlineStr">
        <is>
          <t xml:space="preserve">(05/06/2026  groupe whatsapp incident): impacted by  Mada-IHS_U_EXN_223,  Plantage du MPR  || Action : reset physique  MPR </t>
        </is>
      </c>
    </row>
    <row r="33">
      <c r="D33" t="inlineStr">
        <is>
          <t>EXN_378_URH_DJIRAIB</t>
        </is>
      </c>
      <c r="E33" t="inlineStr">
        <is>
          <t>EXN_378</t>
        </is>
      </c>
      <c r="F33" t="inlineStr">
        <is>
          <t xml:space="preserve">(05/06/2026  groupe whatsapp incident): impacted by  Mada-IHS_U_EXN_223,  Plantage du MPR  || Action : reset physique  MPR </t>
        </is>
      </c>
    </row>
    <row r="34" ht="16.05" customHeight="1" s="107">
      <c r="D34" t="inlineStr">
        <is>
          <t>EXN_316_URH_DOLE_BADA</t>
        </is>
      </c>
      <c r="E34" t="inlineStr">
        <is>
          <t>EXN_316</t>
        </is>
      </c>
      <c r="F34" t="inlineStr">
        <is>
          <t xml:space="preserve">(05/06/2026  groupe whatsapp incident): impacted by  Mada-IHS_U_EXN_223,  Plantage du MPR  || Action : reset physique  MPR </t>
        </is>
      </c>
    </row>
    <row r="35">
      <c r="D35" t="inlineStr">
        <is>
          <t>EXN_301_URH_NGARKAWA</t>
        </is>
      </c>
      <c r="E35" t="inlineStr">
        <is>
          <t>EXN_301</t>
        </is>
      </c>
      <c r="F35" t="inlineStr">
        <is>
          <t xml:space="preserve">(05/06/2026  groupe whatsapp incident): impacted by  Mada-IHS_U_EXN_223,  Plantage du MPR  || Action : reset physique  MPR </t>
        </is>
      </c>
    </row>
    <row r="36">
      <c r="B36" t="inlineStr">
        <is>
          <t>Badjonre-IHS_EXN_152</t>
        </is>
      </c>
      <c r="C36" t="inlineStr">
        <is>
          <t>INC-20260506-00010871 | 2605G16352</t>
        </is>
      </c>
      <c r="D36" t="inlineStr">
        <is>
          <t>EXN_501_URH_RIBAOU</t>
        </is>
      </c>
      <c r="E36" t="inlineStr">
        <is>
          <t>EXN_501</t>
        </is>
      </c>
      <c r="F36" t="inlineStr">
        <is>
          <t xml:space="preserve">(05/06/2026  incident): impacted by Badjonre-IHS_EXN_152, Plantage MPR || Action :reset physique effectuer
NB: tout les impacts sont up excepte la BTS Badjonre qui a perdu sa configs , intervation a la premier heure demain </t>
        </is>
      </c>
    </row>
    <row r="37">
      <c r="D37" t="inlineStr">
        <is>
          <t>EXN_516_URH_MOKOLO_DARAM</t>
        </is>
      </c>
      <c r="E37" t="inlineStr">
        <is>
          <t>EXN_516</t>
        </is>
      </c>
      <c r="F37" t="inlineStr">
        <is>
          <t xml:space="preserve">(05/06/2026  incident): impacted by Badjonre-IHS_EXN_152, Plantage MPR || Action :reset physique effectuer
NB: tout les impacts sont up excepte la BTS Badjonre qui a perdu sa configs , intervation a la premier heure demain </t>
        </is>
      </c>
    </row>
    <row r="38">
      <c r="D38" t="inlineStr">
        <is>
          <t>EXN_490_URH_BAMIGUEL_WISSOU</t>
        </is>
      </c>
      <c r="E38" t="inlineStr">
        <is>
          <t>EXN_490</t>
        </is>
      </c>
      <c r="F38" t="inlineStr">
        <is>
          <t xml:space="preserve">(05/06/2026  incident): impacted by Badjonre-IHS_EXN_152, Plantage MPR || Action :reset physique effectuer
NB: tout les impacts sont up excepte la BTS Badjonre qui a perdu sa configs , intervation a la premier heure demain </t>
        </is>
      </c>
    </row>
    <row r="39">
      <c r="D39" t="inlineStr">
        <is>
          <t>EXN_503_URH_MODITANE_GARGA_ADJI</t>
        </is>
      </c>
      <c r="E39" t="inlineStr">
        <is>
          <t>EXN_503</t>
        </is>
      </c>
      <c r="F39" t="inlineStr">
        <is>
          <t xml:space="preserve">(05/06/2026  incident): impacted by Badjonre-IHS_EXN_152, Plantage MPR || Action :reset physique effectuer
NB: tout les impacts sont up excepte la BTS Badjonre qui a perdu sa configs , intervation a la premier heure demain </t>
        </is>
      </c>
    </row>
    <row r="40">
      <c r="D40" t="inlineStr">
        <is>
          <t>EXN_504_URH_KOBO</t>
        </is>
      </c>
      <c r="E40" t="inlineStr">
        <is>
          <t>EXN_504</t>
        </is>
      </c>
      <c r="F40" t="inlineStr">
        <is>
          <t xml:space="preserve">(05/06/2026  incident): impacted by Badjonre-IHS_EXN_152, Plantage MPR || Action :reset physique effectuer
NB: tout les impacts sont up excepte la BTS Badjonre qui a perdu sa configs , intervation a la premier heure demain </t>
        </is>
      </c>
    </row>
    <row r="41">
      <c r="D41" t="inlineStr">
        <is>
          <t>Badjonre-IHS_EXN_152</t>
        </is>
      </c>
      <c r="E41" t="inlineStr">
        <is>
          <t>EXN_152</t>
        </is>
      </c>
      <c r="F41" t="inlineStr">
        <is>
          <t xml:space="preserve">(05/06/2026  incident): impacted by Badjonre-IHS_EXN_152, Plantage MPR || Action :reset physique effectuer
NB: tout les impacts sont up excepte la BTS Badjonre qui a perdu sa configs , intervation a la premier heure demain </t>
        </is>
      </c>
    </row>
    <row r="42">
      <c r="B42" t="inlineStr">
        <is>
          <t>CTR_139_Z_Nji-Camtel(CTR-139)</t>
        </is>
      </c>
      <c r="C42" t="inlineStr">
        <is>
          <t>2605G18851 // INC-20260506-00012076</t>
        </is>
      </c>
      <c r="D42" t="inlineStr">
        <is>
          <t>NSEM_N_G_CTR_859</t>
        </is>
      </c>
      <c r="E42" t="inlineStr">
        <is>
          <t>CTR_859</t>
        </is>
      </c>
      <c r="F42" t="inlineStr">
        <is>
          <t>(05/06/2026  groupe whatsapp incident): impacted by CTR_139_Z_Nji-Camtel(CTR-139),  Probleme d'energie  || Action : RCA CAMUSAT attendu</t>
        </is>
      </c>
    </row>
    <row r="43">
      <c r="D43" t="inlineStr">
        <is>
          <t>CTR_894_Z_Pella(CTR-894)</t>
        </is>
      </c>
      <c r="E43" t="inlineStr">
        <is>
          <t>CTR_894</t>
        </is>
      </c>
      <c r="F43" t="inlineStr">
        <is>
          <t>(05/06/2026  groupe whatsapp incident): impacted by CTR_139_Z_Nji-Camtel(CTR-139),  Probleme d'energie  || Action : RCA CAMUSAT attendu</t>
        </is>
      </c>
    </row>
    <row r="44">
      <c r="D44" t="inlineStr">
        <is>
          <t>CTR_870_Z_MENGUE-BIBEY-IHS(CTR-870)</t>
        </is>
      </c>
      <c r="E44" t="inlineStr">
        <is>
          <t>CTR_870</t>
        </is>
      </c>
      <c r="F44" t="inlineStr">
        <is>
          <t>(05/06/2026  groupe whatsapp incident): impacted by CTR_139_Z_Nji-Camtel(CTR-139),  Probleme d'energie  || Action : RCA CAMUSAT attendu</t>
        </is>
      </c>
    </row>
    <row r="45">
      <c r="D45" t="inlineStr">
        <is>
          <t>CTR_139_Z_Nji-Camtel(CTR-139)</t>
        </is>
      </c>
      <c r="E45" t="inlineStr">
        <is>
          <t>CTR_139</t>
        </is>
      </c>
      <c r="F45" t="inlineStr">
        <is>
          <t>(05/06/2026  groupe whatsapp incident): impacted by CTR_139_Z_Nji-Camtel(CTR-139),  Probleme d'energie  || Action : RCA CAMUSAT attendu</t>
        </is>
      </c>
    </row>
    <row r="46">
      <c r="D46" t="inlineStr">
        <is>
          <t>CTR_1070_URZ_MANDJOUK(CTR-1070)</t>
        </is>
      </c>
      <c r="E46" t="inlineStr">
        <is>
          <t>CTR_107</t>
        </is>
      </c>
      <c r="F46" t="inlineStr">
        <is>
          <t>(05/06/2026  groupe whatsapp incident): impacted by CTR_139_Z_Nji-Camtel(CTR-139),  Probleme d'energie  || Action : RCA CAMUSAT attendu</t>
        </is>
      </c>
    </row>
    <row r="47">
      <c r="D47" t="inlineStr">
        <is>
          <t>CTR_1073_URZ_MEKONE-II(CTR-1073)</t>
        </is>
      </c>
      <c r="E47" t="inlineStr">
        <is>
          <t>CTR_107</t>
        </is>
      </c>
      <c r="F47" t="inlineStr">
        <is>
          <t>(05/06/2026  groupe whatsapp incident): impacted by CTR_139_Z_Nji-Camtel(CTR-139),  Probleme d'energie  || Action : RCA CAMUSAT attendu</t>
        </is>
      </c>
    </row>
    <row r="48">
      <c r="D48" t="inlineStr">
        <is>
          <t>CTR_1072_URZ_MEDALBOME(CTR-1072)</t>
        </is>
      </c>
      <c r="E48" t="inlineStr">
        <is>
          <t>CTR_107</t>
        </is>
      </c>
      <c r="F48" t="inlineStr">
        <is>
          <t>(05/06/2026  groupe whatsapp incident): impacted by CTR_139_Z_Nji-Camtel(CTR-139),  Probleme d'energie  || Action : RCA CAMUSAT attendu</t>
        </is>
      </c>
    </row>
    <row r="49">
      <c r="D49" t="inlineStr">
        <is>
          <t>CTR_1064_URZ_MEKONE-I(CTR-1064)</t>
        </is>
      </c>
      <c r="E49" t="inlineStr">
        <is>
          <t>CTR_106</t>
        </is>
      </c>
      <c r="F49" t="inlineStr">
        <is>
          <t>(05/06/2026  groupe whatsapp incident): impacted by CTR_139_Z_Nji-Camtel(CTR-139),  Probleme d'energie  || Action : RCA CAMUSAT attendu</t>
        </is>
      </c>
    </row>
    <row r="50">
      <c r="B50" t="inlineStr">
        <is>
          <t>EXN_075_Datcheka</t>
        </is>
      </c>
      <c r="C50" t="inlineStr">
        <is>
          <t>INC-20260506-00011562 ||2605G17789</t>
        </is>
      </c>
      <c r="D50" t="inlineStr">
        <is>
          <t>EXN_539_URH_DATCHEKA</t>
        </is>
      </c>
      <c r="E50" t="inlineStr">
        <is>
          <t>EXN_539</t>
        </is>
      </c>
      <c r="F50" t="inlineStr">
        <is>
          <t>(05/06/2026  groupe whatsapp incident): impacted by EXN_075_Datcheka  ,A detrminer , sans action</t>
        </is>
      </c>
    </row>
    <row r="51">
      <c r="D51" t="inlineStr">
        <is>
          <t>EXN_317_URH_TAALA</t>
        </is>
      </c>
      <c r="E51" t="inlineStr">
        <is>
          <t>EXN_317</t>
        </is>
      </c>
      <c r="F51" t="inlineStr">
        <is>
          <t>(05/06/2026  groupe whatsapp incident): impacted by EXN_075_Datcheka  ,A detrminer , sans action</t>
        </is>
      </c>
    </row>
    <row r="52">
      <c r="D52" t="inlineStr">
        <is>
          <t>EXN_561_URH_TAALA_2</t>
        </is>
      </c>
      <c r="E52" t="inlineStr">
        <is>
          <t>EXN_561</t>
        </is>
      </c>
      <c r="F52" t="inlineStr">
        <is>
          <t>(05/06/2026  groupe whatsapp incident): impacted by EXN_075_Datcheka  ,A detrminer , sans action</t>
        </is>
      </c>
    </row>
    <row r="53">
      <c r="D53" t="inlineStr">
        <is>
          <t>EXN_242_H_Zouhaye</t>
        </is>
      </c>
      <c r="E53" t="inlineStr">
        <is>
          <t>EXN_242</t>
        </is>
      </c>
      <c r="F53" t="inlineStr">
        <is>
          <t>(05/06/2026  groupe whatsapp incident): impacted by EXN_075_Datcheka  ,A detrminer , sans action</t>
        </is>
      </c>
    </row>
    <row r="54">
      <c r="D54" t="inlineStr">
        <is>
          <t>EXN_245_H_Hougno</t>
        </is>
      </c>
      <c r="E54" t="inlineStr">
        <is>
          <t>EXN_245</t>
        </is>
      </c>
      <c r="F54" t="inlineStr">
        <is>
          <t>(05/06/2026  groupe whatsapp incident): impacted by EXN_075_Datcheka  ,A detrminer , sans action</t>
        </is>
      </c>
    </row>
    <row r="55">
      <c r="D55" t="inlineStr">
        <is>
          <t>Touloum-IHS_G9U21_EXN_125_MRBTS1</t>
        </is>
      </c>
      <c r="E55" t="inlineStr">
        <is>
          <t>EXN_125</t>
        </is>
      </c>
      <c r="F55" t="inlineStr">
        <is>
          <t>(05/06/2026  groupe whatsapp incident): impacted by EXN_075_Datcheka  ,A detrminer , sans action</t>
        </is>
      </c>
    </row>
    <row r="56">
      <c r="B56" t="inlineStr">
        <is>
          <t>EXN_066_Maroua-Stade</t>
        </is>
      </c>
      <c r="C56" t="inlineStr">
        <is>
          <t>2605G13667 | INC-20260506-00009592</t>
        </is>
      </c>
      <c r="D56" t="inlineStr">
        <is>
          <t>Salack_L18_EXN_008</t>
        </is>
      </c>
      <c r="E56" t="inlineStr">
        <is>
          <t>EXN_008</t>
        </is>
      </c>
      <c r="F56" t="inlineStr">
        <is>
          <t>(05/06/2026  groupe whatsapp incident): impacted by EXN_066_Maroua-Stade  ,A detrminer , sans action</t>
        </is>
      </c>
    </row>
    <row r="57">
      <c r="D57" t="inlineStr">
        <is>
          <t>EXN_153_H_Salak-MTN-HIS</t>
        </is>
      </c>
      <c r="E57" t="inlineStr">
        <is>
          <t>EXN_153</t>
        </is>
      </c>
      <c r="F57" t="inlineStr">
        <is>
          <t>(05/06/2026  groupe whatsapp incident): impacted by EXN_066_Maroua-Stade  ,A detrminer , sans action</t>
        </is>
      </c>
    </row>
    <row r="58">
      <c r="D58" t="inlineStr">
        <is>
          <t>EXN_071_H_Maroua-Camp-SIC</t>
        </is>
      </c>
      <c r="E58" t="inlineStr">
        <is>
          <t>EXN_071</t>
        </is>
      </c>
      <c r="F58" t="inlineStr">
        <is>
          <t>(05/06/2026  groupe whatsapp incident): impacted by EXN_066_Maroua-Stade  ,A detrminer , sans action</t>
        </is>
      </c>
    </row>
    <row r="59">
      <c r="D59" t="inlineStr">
        <is>
          <t>EXN_491_URH_KALWA_FOULBE</t>
        </is>
      </c>
      <c r="E59" t="inlineStr">
        <is>
          <t>EXN_491</t>
        </is>
      </c>
      <c r="F59" t="inlineStr">
        <is>
          <t>(05/06/2026  groupe whatsapp incident): impacted by EXN_066_Maroua-Stade  ,A detrminer , sans action</t>
        </is>
      </c>
    </row>
    <row r="60">
      <c r="D60" t="inlineStr">
        <is>
          <t>EXN_334_URH_BIR_SALACK</t>
        </is>
      </c>
      <c r="E60" t="inlineStr">
        <is>
          <t>EXN_334</t>
        </is>
      </c>
      <c r="F60" t="inlineStr">
        <is>
          <t>(05/06/2026  groupe whatsapp incident): impacted by EXN_066_Maroua-Stade  ,A detrminer , sans action</t>
        </is>
      </c>
    </row>
    <row r="61">
      <c r="B61" t="inlineStr">
        <is>
          <t>SUO_027_H_Kumba-Mabanda</t>
        </is>
      </c>
      <c r="C61" t="inlineStr">
        <is>
          <t>INC-20260506-00009463 | 2605G13339</t>
        </is>
      </c>
      <c r="D61" t="inlineStr">
        <is>
          <t>SUO_048_N_Ikiliwindi-MTN_G</t>
        </is>
      </c>
      <c r="E61" t="inlineStr">
        <is>
          <t>SUO_048</t>
        </is>
      </c>
      <c r="F61"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2">
      <c r="D62" t="inlineStr">
        <is>
          <t>SUO_096_N_Bekondo-IHS_G</t>
        </is>
      </c>
      <c r="E62" t="inlineStr">
        <is>
          <t>SUO_096</t>
        </is>
      </c>
      <c r="F62"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3">
      <c r="D63" t="inlineStr">
        <is>
          <t>SUO_090_N_Small-Ekombe-IHS_G</t>
        </is>
      </c>
      <c r="E63" t="inlineStr">
        <is>
          <t>SUO_090</t>
        </is>
      </c>
      <c r="F63"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4">
      <c r="D64" t="inlineStr">
        <is>
          <t>SUO_088_N_Kumbe-MTN</t>
        </is>
      </c>
      <c r="E64" t="inlineStr">
        <is>
          <t>SUO_088</t>
        </is>
      </c>
      <c r="F64"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5">
      <c r="D65" t="inlineStr">
        <is>
          <t>SUO_039_N_Nyassosso-MTN</t>
        </is>
      </c>
      <c r="E65" t="inlineStr">
        <is>
          <t>SUO_039</t>
        </is>
      </c>
      <c r="F65"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6">
      <c r="D66" t="inlineStr">
        <is>
          <t>SUO_045_N_Ekindi-MTN</t>
        </is>
      </c>
      <c r="E66" t="inlineStr">
        <is>
          <t>SUO_045</t>
        </is>
      </c>
      <c r="F66"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7">
      <c r="D67" t="inlineStr">
        <is>
          <t>SUO_097_N_Gamoko-Hill-IHS</t>
        </is>
      </c>
      <c r="E67" t="inlineStr">
        <is>
          <t>SUO_097</t>
        </is>
      </c>
      <c r="F67"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8">
      <c r="D68" t="inlineStr">
        <is>
          <t>SUO_109_H_Kumba-CCAS-IHS</t>
        </is>
      </c>
      <c r="E68" t="inlineStr">
        <is>
          <t>SUO_109</t>
        </is>
      </c>
      <c r="F68"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69">
      <c r="D69" t="inlineStr">
        <is>
          <t>SUO_216_H_Kumba-Nkamlikum</t>
        </is>
      </c>
      <c r="E69" t="inlineStr">
        <is>
          <t>SUO_216</t>
        </is>
      </c>
      <c r="F69"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0">
      <c r="D70" t="inlineStr">
        <is>
          <t>SUO_111_H_Kumba-Makata-IHS</t>
        </is>
      </c>
      <c r="E70" t="inlineStr">
        <is>
          <t>SUO_111</t>
        </is>
      </c>
      <c r="F70"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1">
      <c r="D71" t="inlineStr">
        <is>
          <t>SUO_115_H_Kumba-Pulletin-IHS</t>
        </is>
      </c>
      <c r="E71" t="inlineStr">
        <is>
          <t>SUO_115</t>
        </is>
      </c>
      <c r="F71"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2">
      <c r="D72" t="inlineStr">
        <is>
          <t>SUO_114_H_Kumba-Kossala2-IHS</t>
        </is>
      </c>
      <c r="E72" t="inlineStr">
        <is>
          <t>SUO_114</t>
        </is>
      </c>
      <c r="F72"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3">
      <c r="D73" t="inlineStr">
        <is>
          <t>SUO_126_H_Kumba-Station-IHS</t>
        </is>
      </c>
      <c r="E73" t="inlineStr">
        <is>
          <t>SUO_126</t>
        </is>
      </c>
      <c r="F73"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4">
      <c r="D74" t="inlineStr">
        <is>
          <t>SUO_071_H_Kumba-Centre</t>
        </is>
      </c>
      <c r="E74" t="inlineStr">
        <is>
          <t>SUO_071</t>
        </is>
      </c>
      <c r="F74"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5">
      <c r="D75" t="inlineStr">
        <is>
          <t>SUO_113_H_Kumba-Kossala-IHS</t>
        </is>
      </c>
      <c r="E75" t="inlineStr">
        <is>
          <t>SUO_113</t>
        </is>
      </c>
      <c r="F75"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6">
      <c r="D76" t="inlineStr">
        <is>
          <t>SUO_108_H_Kumba-Barombi-Kang-II-IHS</t>
        </is>
      </c>
      <c r="E76" t="inlineStr">
        <is>
          <t>SUO_108</t>
        </is>
      </c>
      <c r="F76"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7">
      <c r="D77" t="inlineStr">
        <is>
          <t>SUO_116_H_Kumba-Mbo-Street-IHS</t>
        </is>
      </c>
      <c r="E77" t="inlineStr">
        <is>
          <t>SUO_116</t>
        </is>
      </c>
      <c r="F77"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8">
      <c r="D78" t="inlineStr">
        <is>
          <t>SUO_110_H_Kumba-Fiango-IHS</t>
        </is>
      </c>
      <c r="E78" t="inlineStr">
        <is>
          <t>SUO_110</t>
        </is>
      </c>
      <c r="F78"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79">
      <c r="D79" t="inlineStr">
        <is>
          <t>SUO_238_H_Kumba Gare Ntam</t>
        </is>
      </c>
      <c r="E79" t="inlineStr">
        <is>
          <t>SUO_238</t>
        </is>
      </c>
      <c r="F79"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0">
      <c r="D80" t="inlineStr">
        <is>
          <t>SUO_218_H_KUMBA-BONAKAMA</t>
        </is>
      </c>
      <c r="E80" t="inlineStr">
        <is>
          <t>SUO_218</t>
        </is>
      </c>
      <c r="F80"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1">
      <c r="D81" t="inlineStr">
        <is>
          <t>SUO_019_H_Ekondo-titi</t>
        </is>
      </c>
      <c r="E81" t="inlineStr">
        <is>
          <t>SUO_019</t>
        </is>
      </c>
      <c r="F81"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2">
      <c r="D82" t="inlineStr">
        <is>
          <t>SUO_091_H_Ekombe-Bondji-HIS</t>
        </is>
      </c>
      <c r="E82" t="inlineStr">
        <is>
          <t>SUO_091</t>
        </is>
      </c>
      <c r="F82"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3">
      <c r="D83" t="inlineStr">
        <is>
          <t>SUO_046_H_Ilor-MTN</t>
        </is>
      </c>
      <c r="E83" t="inlineStr">
        <is>
          <t>SUO_046</t>
        </is>
      </c>
      <c r="F83"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4">
      <c r="D84" t="inlineStr">
        <is>
          <t>SUO_085_H_Ngongo MTN</t>
        </is>
      </c>
      <c r="E84" t="inlineStr">
        <is>
          <t>SUO_085</t>
        </is>
      </c>
      <c r="F84"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5">
      <c r="D85" t="inlineStr">
        <is>
          <t>SUO_047_H_Ekondo Nege MTN</t>
        </is>
      </c>
      <c r="E85" t="inlineStr">
        <is>
          <t>SUO_047</t>
        </is>
      </c>
      <c r="F85"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6">
      <c r="D86" t="inlineStr">
        <is>
          <t>SUO_134_H_Mbonge</t>
        </is>
      </c>
      <c r="E86" t="inlineStr">
        <is>
          <t>SUO_134</t>
        </is>
      </c>
      <c r="F86"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7">
      <c r="D87" t="inlineStr">
        <is>
          <t>SUO_093_H_BAIPANYA</t>
        </is>
      </c>
      <c r="E87" t="inlineStr">
        <is>
          <t>SUO_093</t>
        </is>
      </c>
      <c r="F87"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8">
      <c r="D88" t="inlineStr">
        <is>
          <t>SUO_095_H_Bombanda Ebulu IHS</t>
        </is>
      </c>
      <c r="E88" t="inlineStr">
        <is>
          <t>SUO_095</t>
        </is>
      </c>
      <c r="F88"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89">
      <c r="D89" t="inlineStr">
        <is>
          <t>SUO_043_H_Loe MTN</t>
        </is>
      </c>
      <c r="E89" t="inlineStr">
        <is>
          <t>SUO_043</t>
        </is>
      </c>
      <c r="F89"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90">
      <c r="D90" t="inlineStr">
        <is>
          <t>SUO_086_H_Bombe Bakundu MTN</t>
        </is>
      </c>
      <c r="E90" t="inlineStr">
        <is>
          <t>SUO_086</t>
        </is>
      </c>
      <c r="F90"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91">
      <c r="D91" t="inlineStr">
        <is>
          <t>SUO_143_H_Besingi-IHS</t>
        </is>
      </c>
      <c r="E91" t="inlineStr">
        <is>
          <t>SUO_143</t>
        </is>
      </c>
      <c r="F91" t="inlineStr">
        <is>
          <t>(05/06/2026  incident): impacted by SUO_027_H_Kumba-Mabanda , RCA: Eth cable linking MPR No3 on slot 1.2 and MPR no5 on slot 1.3 has been replaced.
The cables connector clip was broken and that caused cable to disconnect during my PM work. 
I've replaced the cable</t>
        </is>
      </c>
    </row>
    <row r="92">
      <c r="C92" t="inlineStr">
        <is>
          <t>SABC_KUMBA_SUO_PREMIUM_LBB</t>
        </is>
      </c>
      <c r="E92" t="e">
        <v>#VALUE!</v>
      </c>
    </row>
    <row r="93">
      <c r="C93" t="inlineStr">
        <is>
          <t>SABC_KUMBA_SUO_PREMIUM</t>
        </is>
      </c>
      <c r="E93" t="e">
        <v>#VALUE!</v>
      </c>
    </row>
    <row r="94">
      <c r="C94" t="inlineStr">
        <is>
          <t>SABC_KUMBA_SUO_PREMIUM_OCM</t>
        </is>
      </c>
      <c r="E94" t="e">
        <v>#VALUE!</v>
      </c>
    </row>
    <row r="95">
      <c r="C95" t="inlineStr">
        <is>
          <t>SGC_KUMBA_PREMIUM_INTERCO_SUO_006</t>
        </is>
      </c>
      <c r="E95" t="e">
        <v>#VALUE!</v>
      </c>
    </row>
    <row r="96">
      <c r="C96" t="inlineStr">
        <is>
          <t>SGC_KUMBA_PREMIUM_INTERCO_SUO_006_OCM</t>
        </is>
      </c>
      <c r="E96" t="e">
        <v>#VALUE!</v>
      </c>
    </row>
    <row r="97">
      <c r="B97" t="inlineStr">
        <is>
          <t>EXN_101_H_Djarengol-Delegue-HIS</t>
        </is>
      </c>
      <c r="C97" t="inlineStr">
        <is>
          <t>2605G11618 | INC-20260506-00008871</t>
        </is>
      </c>
      <c r="D97" t="inlineStr">
        <is>
          <t>EXN_359_H_Maroua-Makabaye-II</t>
        </is>
      </c>
      <c r="E97" t="inlineStr">
        <is>
          <t>EXN_359</t>
        </is>
      </c>
      <c r="F97" t="inlineStr">
        <is>
          <t>(05/06/2026  incident): impacted by  EXN_101_H_Djarengol-Delegue-HIS   ,RCA: Power issue / En attente RCA IHS</t>
        </is>
      </c>
    </row>
    <row r="98">
      <c r="D98" t="inlineStr">
        <is>
          <t>EXN_157_H_Meskin-MTN-IHS</t>
        </is>
      </c>
      <c r="E98" t="inlineStr">
        <is>
          <t>EXN_157</t>
        </is>
      </c>
      <c r="F98" t="inlineStr">
        <is>
          <t>(05/06/2026  incident): impacted by  EXN_101_H_Djarengol-Delegue-HIS   ,RCA: Power issue / En attente RCA IHS</t>
        </is>
      </c>
    </row>
    <row r="99">
      <c r="D99" t="inlineStr">
        <is>
          <t>EXN_046_H_Bellare</t>
        </is>
      </c>
      <c r="E99" t="inlineStr">
        <is>
          <t>EXN_046</t>
        </is>
      </c>
      <c r="F99" t="inlineStr">
        <is>
          <t>(05/06/2026  incident): impacted by  EXN_101_H_Djarengol-Delegue-HIS   ,RCA: Power issue / En attente RCA IHS</t>
        </is>
      </c>
    </row>
    <row r="100">
      <c r="D100" t="inlineStr">
        <is>
          <t>EXN_233_H_Maroua-Meskin</t>
        </is>
      </c>
      <c r="E100" t="inlineStr">
        <is>
          <t>EXN_233</t>
        </is>
      </c>
      <c r="F100" t="inlineStr">
        <is>
          <t>(05/06/2026  incident): impacted by  EXN_101_H_Djarengol-Delegue-HIS   ,RCA: Power issue / En attente RCA IHS</t>
        </is>
      </c>
    </row>
    <row r="101">
      <c r="D101" t="inlineStr">
        <is>
          <t>EXN_101_H_Djarengol-Delegue-IHS</t>
        </is>
      </c>
      <c r="E101" t="inlineStr">
        <is>
          <t>EXN_101</t>
        </is>
      </c>
      <c r="F101" t="inlineStr">
        <is>
          <t>(05/06/2026  incident): impacted by  EXN_101_H_Djarengol-Delegue-HIS   ,RCA: Power issue / En attente RCA IHS</t>
        </is>
      </c>
    </row>
    <row r="102">
      <c r="C102" t="inlineStr">
        <is>
          <t>OCM_AOF_EXN_009_EXN_101_Zokok_Djarengol-Delegue-IHS</t>
        </is>
      </c>
      <c r="E102" t="e">
        <v>#VALUE!</v>
      </c>
    </row>
    <row r="103">
      <c r="B103" t="inlineStr">
        <is>
          <t>NRO_017_H_Bali</t>
        </is>
      </c>
      <c r="C103" t="inlineStr">
        <is>
          <t>INC-20260506-00002135 | 2605F93617</t>
        </is>
      </c>
      <c r="D103" t="inlineStr">
        <is>
          <t>NRO_017_H_Bali</t>
        </is>
      </c>
      <c r="E103" t="inlineStr">
        <is>
          <t>NRO_017</t>
        </is>
      </c>
      <c r="F103" t="inlineStr">
        <is>
          <t>(05/06/2026  incident): impacted by   NRO_017_H_Bali , Plantage de l'ODU  || Action : reset physique de l'ODU</t>
        </is>
      </c>
    </row>
    <row r="104">
      <c r="D104" t="inlineStr">
        <is>
          <t>NRO_151_H_Bali-Njenka-IHS</t>
        </is>
      </c>
      <c r="E104" t="inlineStr">
        <is>
          <t>NRO_151</t>
        </is>
      </c>
      <c r="F104" t="inlineStr">
        <is>
          <t>(05/06/2026  incident): impacted by   NRO_017_H_Bali , Plantage de l'ODU  || Action : reset physique de l'ODU</t>
        </is>
      </c>
    </row>
    <row r="105">
      <c r="D105" t="inlineStr">
        <is>
          <t>ANRO_247_N_Pinyin-New</t>
        </is>
      </c>
      <c r="E105" t="inlineStr">
        <is>
          <t>NRO_247</t>
        </is>
      </c>
      <c r="F105" t="inlineStr">
        <is>
          <t>(05/06/2026  incident): impacted by   NRO_017_H_Bali , Plantage de l'ODU  || Action : reset physique de l'ODU</t>
        </is>
      </c>
    </row>
    <row r="106">
      <c r="D106" t="inlineStr">
        <is>
          <t>NRO_261_N_Number49-MTN</t>
        </is>
      </c>
      <c r="E106" t="inlineStr">
        <is>
          <t>NRO_261</t>
        </is>
      </c>
      <c r="F106" t="inlineStr">
        <is>
          <t>(05/06/2026  incident): impacted by   NRO_017_H_Bali , Plantage de l'ODU  || Action : reset physique de l'ODU</t>
        </is>
      </c>
    </row>
    <row r="107">
      <c r="D107" t="inlineStr">
        <is>
          <t>NRO_219_N_Widikum</t>
        </is>
      </c>
      <c r="E107" t="inlineStr">
        <is>
          <t>NRO_219</t>
        </is>
      </c>
      <c r="F107" t="inlineStr">
        <is>
          <t>(05/06/2026  incident): impacted by   NRO_017_H_Bali , Plantage de l'ODU  || Action : reset physique de l'ODU</t>
        </is>
      </c>
    </row>
    <row r="108">
      <c r="D108" t="inlineStr">
        <is>
          <t>NRO_218_N_Andek</t>
        </is>
      </c>
      <c r="E108" t="inlineStr">
        <is>
          <t>NRO_218</t>
        </is>
      </c>
      <c r="F108" t="inlineStr">
        <is>
          <t>(05/06/2026  incident): impacted by   NRO_017_H_Bali , Plantage de l'ODU  || Action : reset physique de l'ODU</t>
        </is>
      </c>
    </row>
    <row r="109">
      <c r="D109" t="inlineStr">
        <is>
          <t>NRO_010_N_Batibo</t>
        </is>
      </c>
      <c r="E109" t="inlineStr">
        <is>
          <t>NRO_010</t>
        </is>
      </c>
      <c r="F109" t="inlineStr">
        <is>
          <t>(05/06/2026  incident): impacted by   NRO_017_H_Bali , Plantage de l'ODU  || Action : reset physique de l'ODU</t>
        </is>
      </c>
    </row>
    <row r="110">
      <c r="B110" t="inlineStr">
        <is>
          <t xml:space="preserve">LIT_194_Z_Niete-V13(LIT-194) </t>
        </is>
      </c>
      <c r="C110" s="103" t="inlineStr">
        <is>
          <t xml:space="preserve"> INC-20260504-00002599 | 2605F14550</t>
        </is>
      </c>
      <c r="D110" t="inlineStr">
        <is>
          <t>LIT_193_Z_Niete-V14(LIT-193)</t>
        </is>
      </c>
      <c r="E110" t="inlineStr">
        <is>
          <t>LIT_193</t>
        </is>
      </c>
      <c r="F110" t="inlineStr">
        <is>
          <t>(05/06/2026  groupe whatsapp incident): impacted by LIT_194_Z_Niete-V13(LIT-194) , Defaut de l'ODU || Action: Remplacement de l'ODU</t>
        </is>
      </c>
    </row>
    <row r="111">
      <c r="C111" s="103" t="n"/>
      <c r="D111" t="inlineStr">
        <is>
          <t>LIT_495_Z_Niete-V15-IHS(LIT-495)</t>
        </is>
      </c>
      <c r="E111" t="inlineStr">
        <is>
          <t>LIT_495</t>
        </is>
      </c>
      <c r="F111" t="inlineStr">
        <is>
          <t>(05/06/2026  groupe whatsapp incident): impacted by LIT_194_Z_Niete-V13(LIT-194) , Defaut de l'ODU || Action: Remplacement de l'ODU</t>
        </is>
      </c>
    </row>
    <row r="112">
      <c r="C112" s="103" t="n"/>
      <c r="D112" t="inlineStr">
        <is>
          <t>LIT_194_Z_Niete-V13(LIT-194)</t>
        </is>
      </c>
      <c r="E112" t="inlineStr">
        <is>
          <t>LIT_194</t>
        </is>
      </c>
      <c r="F112" t="inlineStr">
        <is>
          <t>(05/06/2026  groupe whatsapp incident): impacted by LIT_194_Z_Niete-V13(LIT-194) , Defaut de l'ODU || Action: Remplacement de l'ODU</t>
        </is>
      </c>
    </row>
    <row r="113">
      <c r="C113" s="103" t="n"/>
      <c r="D113" t="inlineStr">
        <is>
          <t>SUD_295_URZ_NIETE-V10-V17(SUD-295)</t>
        </is>
      </c>
      <c r="E113" t="inlineStr">
        <is>
          <t>SUD_295</t>
        </is>
      </c>
      <c r="F113" t="inlineStr">
        <is>
          <t>(05/06/2026  groupe whatsapp incident): impacted by LIT_194_Z_Niete-V13(LIT-194) , Defaut de l'ODU || Action: Remplacement de l'ODU</t>
        </is>
      </c>
    </row>
    <row r="114">
      <c r="C114" s="103" t="n"/>
      <c r="D114" t="inlineStr">
        <is>
          <t>SUD_294_URZ_NIETE-V9(SUD-294)</t>
        </is>
      </c>
      <c r="E114" t="inlineStr">
        <is>
          <t>SUD_294</t>
        </is>
      </c>
      <c r="F114" t="inlineStr">
        <is>
          <t>(05/06/2026  groupe whatsapp incident): impacted by LIT_194_Z_Niete-V13(LIT-194) , Defaut de l'ODU || Action: Remplacement de l'ODU</t>
        </is>
      </c>
    </row>
    <row r="115">
      <c r="C115" s="103" t="n"/>
      <c r="D115" t="inlineStr">
        <is>
          <t>SUD_293_URZ_NIETE-V12(SUD-293)</t>
        </is>
      </c>
      <c r="F115" t="inlineStr">
        <is>
          <t>(05/06/2026  groupe whatsapp incident): impacted by LIT_194_Z_Niete-V13(LIT-194) , Defaut de l'ODU || Action: Remplacement de l'ODU</t>
        </is>
      </c>
    </row>
    <row r="116">
      <c r="C116" s="103" t="n"/>
      <c r="D116" t="inlineStr">
        <is>
          <t>SUD_154_URH_NIETE-HOPITAL</t>
        </is>
      </c>
      <c r="F116" t="inlineStr">
        <is>
          <t>(05/06/2026  groupe whatsapp incident): impacted by LIT_194_Z_Niete-V13(LIT-194) , Defaut de l'ODU || Action: Remplacement de l'ODU</t>
        </is>
      </c>
    </row>
    <row r="117">
      <c r="B117" t="inlineStr">
        <is>
          <t>NRO_015_N_Fundong_G</t>
        </is>
      </c>
      <c r="C117" t="inlineStr">
        <is>
          <t xml:space="preserve">2605F90567 // INC-20260505-00018633    </t>
        </is>
      </c>
      <c r="D117" t="inlineStr">
        <is>
          <t>NRO_041_N_Muchemni-Fundong-IHS_G</t>
        </is>
      </c>
      <c r="F117" t="inlineStr">
        <is>
          <t>(05/06/2026  groupe whatsapp incident): impacted by NRO_015_N_Fundong_G et envrions  ,A detrminer , sans action</t>
        </is>
      </c>
    </row>
    <row r="118">
      <c r="D118" t="inlineStr">
        <is>
          <t>NRO_079_N_Abuh</t>
        </is>
      </c>
      <c r="F118" t="inlineStr">
        <is>
          <t>(05/06/2026  groupe whatsapp incident): impacted by NRO_015_N_Fundong_G et envrions  ,A detrminer , sans action</t>
        </is>
      </c>
    </row>
    <row r="119">
      <c r="D119" t="inlineStr">
        <is>
          <t>NRO_047_N_Bafmeng</t>
        </is>
      </c>
      <c r="F119" t="inlineStr">
        <is>
          <t>(05/06/2026  groupe whatsapp incident): impacted by NRO_015_N_Fundong_G et envrions  ,A detrminer , sans action</t>
        </is>
      </c>
    </row>
    <row r="120">
      <c r="D120" t="inlineStr">
        <is>
          <t>NRO_092_N_Fundong-FM</t>
        </is>
      </c>
      <c r="F120" t="inlineStr">
        <is>
          <t>(05/06/2026  groupe whatsapp incident): impacted by NRO_015_N_Fundong_G et envrions  ,A detrminer , sans action</t>
        </is>
      </c>
    </row>
    <row r="121">
      <c r="D121" t="inlineStr">
        <is>
          <t>NRO_081_N_Njinikom</t>
        </is>
      </c>
      <c r="F121" t="inlineStr">
        <is>
          <t>(05/06/2026  groupe whatsapp incident): impacted by NRO_015_N_Fundong_G et envrions  ,A detrminer , sans action</t>
        </is>
      </c>
    </row>
    <row r="122">
      <c r="D122" t="inlineStr">
        <is>
          <t>NRO_015_N_Fundong_G</t>
        </is>
      </c>
      <c r="F122" t="inlineStr">
        <is>
          <t>(05/06/2026  groupe whatsapp incident): impacted by NRO_015_N_Fundong_G et envrions  ,A detrminer , sans action</t>
        </is>
      </c>
    </row>
    <row r="124">
      <c r="A124" t="inlineStr">
        <is>
          <t>SUO_097_N_Gamoko-Hill-IHS</t>
        </is>
      </c>
      <c r="B124" t="inlineStr">
        <is>
          <t>2605F94882// INC-20260506-00003048</t>
        </is>
      </c>
      <c r="C124" t="inlineStr">
        <is>
          <t>SUO_097_N_Gamoko-Hill-IHS</t>
        </is>
      </c>
      <c r="D124" t="inlineStr">
        <is>
          <t>(05/06/2026  groupe whatsapp ocm_wfm_hammer): impacted by    SUO_097_N_Gamoko-Hill-HIS  ,power issue , Action HIS  Aattendu pour le RCA</t>
        </is>
      </c>
    </row>
    <row r="125">
      <c r="B125" s="103" t="n"/>
      <c r="C125" t="inlineStr">
        <is>
          <t>SUO_093_H_BAIPANYA</t>
        </is>
      </c>
    </row>
    <row r="126">
      <c r="C126" t="inlineStr">
        <is>
          <t>SUO_134_H_Mbonge</t>
        </is>
      </c>
    </row>
    <row r="127">
      <c r="C127" t="inlineStr">
        <is>
          <t>SUO_085_H_Ngongo MTN</t>
        </is>
      </c>
    </row>
    <row r="128">
      <c r="C128" t="inlineStr">
        <is>
          <t>SUO_019_H_Ekondo-titi</t>
        </is>
      </c>
    </row>
    <row r="129">
      <c r="C129" t="inlineStr">
        <is>
          <t>SUO_047_H_Ekondo Nege MTN</t>
        </is>
      </c>
    </row>
    <row r="132">
      <c r="B132" s="93" t="inlineStr">
        <is>
          <t>CTR_417</t>
        </is>
      </c>
      <c r="C132" s="93" t="inlineStr">
        <is>
          <t>Emombo-Tchad</t>
        </is>
      </c>
    </row>
    <row r="133">
      <c r="B133" t="inlineStr">
        <is>
          <t>his grid only</t>
        </is>
      </c>
    </row>
    <row r="134">
      <c r="B134" s="93" t="inlineStr">
        <is>
          <t>LIT_649</t>
        </is>
      </c>
      <c r="C134" s="93" t="inlineStr">
        <is>
          <t>Bep-Cafrad</t>
        </is>
      </c>
      <c r="D134" t="inlineStr">
        <is>
          <t>AKTIVCO COUPURE</t>
        </is>
      </c>
    </row>
    <row r="135">
      <c r="B135" s="93" t="inlineStr">
        <is>
          <t>NRO_227</t>
        </is>
      </c>
      <c r="C135" s="93" t="inlineStr">
        <is>
          <t>Bda-Chinde</t>
        </is>
      </c>
      <c r="D135" t="inlineStr">
        <is>
          <t>HIS GRID GE</t>
        </is>
      </c>
    </row>
    <row r="136">
      <c r="B136" s="93" t="inlineStr">
        <is>
          <t>LIT_554</t>
        </is>
      </c>
      <c r="C136" s="93" t="inlineStr">
        <is>
          <t>Ndpssi-Vallee-de-la-Paix</t>
        </is>
      </c>
      <c r="D136" t="inlineStr">
        <is>
          <t>AKTIVCO COUPURE</t>
        </is>
      </c>
    </row>
    <row r="137">
      <c r="B137" s="93" t="inlineStr">
        <is>
          <t>EXN_101</t>
        </is>
      </c>
      <c r="C137" s="93" t="inlineStr">
        <is>
          <t>Djarengol Delegue-IHS</t>
        </is>
      </c>
      <c r="D137" t="inlineStr">
        <is>
          <t>HIS GRID GE</t>
        </is>
      </c>
    </row>
  </sheetData>
  <autoFilter ref="A1:F114"/>
  <conditionalFormatting sqref="B132">
    <cfRule type="duplicateValues" priority="10" dxfId="1"/>
  </conditionalFormatting>
  <conditionalFormatting sqref="B134">
    <cfRule type="duplicateValues" priority="8" dxfId="1"/>
  </conditionalFormatting>
  <conditionalFormatting sqref="B135">
    <cfRule type="duplicateValues" priority="6" dxfId="1"/>
  </conditionalFormatting>
  <conditionalFormatting sqref="B136">
    <cfRule type="duplicateValues" priority="4" dxfId="1"/>
  </conditionalFormatting>
  <conditionalFormatting sqref="B137">
    <cfRule type="duplicateValues" priority="2" dxfId="1"/>
  </conditionalFormatting>
  <conditionalFormatting sqref="C132">
    <cfRule type="duplicateValues" priority="9" dxfId="1"/>
  </conditionalFormatting>
  <conditionalFormatting sqref="C134">
    <cfRule type="duplicateValues" priority="7" dxfId="1"/>
  </conditionalFormatting>
  <conditionalFormatting sqref="C135">
    <cfRule type="duplicateValues" priority="5" dxfId="1"/>
  </conditionalFormatting>
  <conditionalFormatting sqref="C136">
    <cfRule type="duplicateValues" priority="3" dxfId="1"/>
  </conditionalFormatting>
  <conditionalFormatting sqref="C137">
    <cfRule type="duplicateValues" priority="1" dxfId="1"/>
  </conditionalFormatting>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5"/>
  <sheetViews>
    <sheetView workbookViewId="0">
      <selection activeCell="A1" sqref="A1:L25"/>
    </sheetView>
  </sheetViews>
  <sheetFormatPr baseColWidth="8" defaultRowHeight="14.4"/>
  <cols>
    <col width="16.109375" customWidth="1" style="107" min="8" max="8"/>
    <col width="16.44140625" customWidth="1" style="107" min="9" max="9"/>
    <col width="12.77734375" customWidth="1" style="107" min="10" max="10"/>
    <col width="15.21875" customWidth="1" style="107" min="11" max="11"/>
    <col width="21.44140625" customWidth="1" style="107" min="12" max="12"/>
  </cols>
  <sheetData>
    <row r="1">
      <c r="A1" s="36" t="inlineStr">
        <is>
          <t>Nom du Physique</t>
        </is>
      </c>
      <c r="B1" s="36" t="inlineStr">
        <is>
          <t>Codesite</t>
        </is>
      </c>
      <c r="C1" s="36" t="inlineStr">
        <is>
          <t>CLUSTER</t>
        </is>
      </c>
      <c r="D1" s="36" t="inlineStr">
        <is>
          <t>Owner</t>
        </is>
      </c>
      <c r="E1" s="36" t="inlineStr">
        <is>
          <t>Topology</t>
        </is>
      </c>
      <c r="F1" s="36" t="inlineStr">
        <is>
          <t>Region</t>
        </is>
      </c>
      <c r="G1" s="36" t="inlineStr">
        <is>
          <t>Ville</t>
        </is>
      </c>
      <c r="H1" s="36" t="inlineStr">
        <is>
          <t>Equipementiers</t>
        </is>
      </c>
      <c r="I1" s="38" t="inlineStr">
        <is>
          <t>NUR 2G</t>
        </is>
      </c>
      <c r="J1" s="38" t="inlineStr">
        <is>
          <t>NUR 3G</t>
        </is>
      </c>
      <c r="K1" s="38" t="inlineStr">
        <is>
          <t>NUR 4G</t>
        </is>
      </c>
      <c r="L1" s="38" t="inlineStr">
        <is>
          <t>NUR  DU 05/06/2026</t>
        </is>
      </c>
    </row>
    <row r="2">
      <c r="A2" s="51" t="inlineStr">
        <is>
          <t>Batouri-Kako-MTN</t>
        </is>
      </c>
      <c r="B2" s="8" t="inlineStr">
        <is>
          <t>EST_070</t>
        </is>
      </c>
      <c r="C2" s="52" t="inlineStr">
        <is>
          <t>CENTRE</t>
        </is>
      </c>
      <c r="D2" s="51" t="inlineStr">
        <is>
          <t>IHS</t>
        </is>
      </c>
      <c r="E2" s="51" t="inlineStr">
        <is>
          <t>Grid-Gen</t>
        </is>
      </c>
      <c r="F2" s="52" t="inlineStr">
        <is>
          <t>EST</t>
        </is>
      </c>
      <c r="G2" s="51" t="inlineStr">
        <is>
          <t>Batouri</t>
        </is>
      </c>
      <c r="H2" s="34" t="inlineStr">
        <is>
          <t>ZTE</t>
        </is>
      </c>
      <c r="I2" s="94" t="n">
        <v>32.37293622531563</v>
      </c>
      <c r="J2" s="94" t="n">
        <v>13.77031120903332</v>
      </c>
      <c r="K2" s="94" t="n">
        <v>13.99039545425693</v>
      </c>
      <c r="L2" s="94" t="n">
        <v>16.54153575719182</v>
      </c>
    </row>
    <row r="3">
      <c r="A3" s="51" t="inlineStr">
        <is>
          <t>Bilongue-II</t>
        </is>
      </c>
      <c r="B3" s="8" t="inlineStr">
        <is>
          <t>LIT_451</t>
        </is>
      </c>
      <c r="C3" s="52" t="inlineStr">
        <is>
          <t>Douala</t>
        </is>
      </c>
      <c r="D3" s="51" t="inlineStr">
        <is>
          <t>IHS</t>
        </is>
      </c>
      <c r="E3" s="51" t="inlineStr">
        <is>
          <t>Grid-Gen</t>
        </is>
      </c>
      <c r="F3" s="52" t="inlineStr">
        <is>
          <t>LITTORAL</t>
        </is>
      </c>
      <c r="G3" s="51" t="inlineStr">
        <is>
          <t>Douala</t>
        </is>
      </c>
      <c r="H3" s="34" t="inlineStr">
        <is>
          <t>ZTE</t>
        </is>
      </c>
      <c r="I3" s="94" t="n">
        <v>7.943359351582078</v>
      </c>
      <c r="J3" s="94" t="n">
        <v>6.760521537786753</v>
      </c>
      <c r="K3" s="94" t="n">
        <v>23.88478895389684</v>
      </c>
      <c r="L3" s="94" t="n">
        <v>15.8595401974129</v>
      </c>
    </row>
    <row r="4">
      <c r="A4" s="51" t="inlineStr">
        <is>
          <t>Foumban-Ndjidare-II</t>
        </is>
      </c>
      <c r="B4" s="8" t="inlineStr">
        <is>
          <t>OST_175</t>
        </is>
      </c>
      <c r="C4" s="52" t="inlineStr">
        <is>
          <t>OUEST</t>
        </is>
      </c>
      <c r="D4" s="51" t="inlineStr">
        <is>
          <t>IHS</t>
        </is>
      </c>
      <c r="E4" s="51" t="inlineStr">
        <is>
          <t>Grid-Gen</t>
        </is>
      </c>
      <c r="F4" s="52" t="inlineStr">
        <is>
          <t>OUEST</t>
        </is>
      </c>
      <c r="G4" s="51" t="inlineStr">
        <is>
          <t>Foumban</t>
        </is>
      </c>
      <c r="H4" s="32" t="inlineStr">
        <is>
          <t>Huawei</t>
        </is>
      </c>
      <c r="I4" s="94" t="n">
        <v>11.08510784983753</v>
      </c>
      <c r="J4" s="94" t="n">
        <v>14.1418227301937</v>
      </c>
      <c r="K4" s="94" t="n">
        <v>18.08786802286005</v>
      </c>
      <c r="L4" s="94" t="n">
        <v>15.76314159910739</v>
      </c>
    </row>
    <row r="5">
      <c r="A5" s="51" t="inlineStr">
        <is>
          <t>Makepe-III-MTN</t>
        </is>
      </c>
      <c r="B5" s="51" t="inlineStr">
        <is>
          <t>LIT_677</t>
        </is>
      </c>
      <c r="C5" s="52" t="inlineStr">
        <is>
          <t>Douala</t>
        </is>
      </c>
      <c r="D5" s="51" t="inlineStr">
        <is>
          <t>MTN</t>
        </is>
      </c>
      <c r="E5" s="51" t="inlineStr">
        <is>
          <t>MTN</t>
        </is>
      </c>
      <c r="F5" s="52" t="inlineStr">
        <is>
          <t>LITTORAL</t>
        </is>
      </c>
      <c r="G5" s="51" t="inlineStr">
        <is>
          <t>Douala</t>
        </is>
      </c>
      <c r="H5" s="34" t="inlineStr">
        <is>
          <t>ZTE</t>
        </is>
      </c>
      <c r="I5" s="94" t="n">
        <v>12.8348950277568</v>
      </c>
      <c r="J5" s="94" t="n">
        <v>10.9861264114569</v>
      </c>
      <c r="K5" s="94" t="n">
        <v>19.49644261896788</v>
      </c>
      <c r="L5" s="94" t="n">
        <v>15.68816292986106</v>
      </c>
    </row>
    <row r="6">
      <c r="A6" s="51" t="inlineStr">
        <is>
          <t>Buea-Boduma-IHS</t>
        </is>
      </c>
      <c r="B6" s="8" t="inlineStr">
        <is>
          <t>SUO_186</t>
        </is>
      </c>
      <c r="C6" s="52" t="inlineStr">
        <is>
          <t>SUD-OUEST</t>
        </is>
      </c>
      <c r="D6" s="51" t="inlineStr">
        <is>
          <t>IHS</t>
        </is>
      </c>
      <c r="E6" s="51" t="inlineStr">
        <is>
          <t>Grid-Gen</t>
        </is>
      </c>
      <c r="F6" s="52" t="inlineStr">
        <is>
          <t>SUD-OUEST</t>
        </is>
      </c>
      <c r="G6" s="51" t="inlineStr">
        <is>
          <t>Buea</t>
        </is>
      </c>
      <c r="H6" s="32" t="inlineStr">
        <is>
          <t>Huawei</t>
        </is>
      </c>
      <c r="I6" s="94" t="n">
        <v>13.9889302543074</v>
      </c>
      <c r="J6" s="94" t="n">
        <v>17.8535909911564</v>
      </c>
      <c r="K6" s="94" t="n">
        <v>14.23776640685363</v>
      </c>
      <c r="L6" s="94" t="n">
        <v>15.4161066452075</v>
      </c>
    </row>
    <row r="7">
      <c r="A7" s="51" t="inlineStr">
        <is>
          <t>Kumba-Lutherian-Church-MTN</t>
        </is>
      </c>
      <c r="B7" s="51" t="inlineStr">
        <is>
          <t>SUO_054</t>
        </is>
      </c>
      <c r="C7" s="52" t="inlineStr">
        <is>
          <t>SUD-OUEST</t>
        </is>
      </c>
      <c r="D7" s="51" t="inlineStr">
        <is>
          <t>IHS</t>
        </is>
      </c>
      <c r="E7" s="51" t="inlineStr">
        <is>
          <t>Grid-Gen</t>
        </is>
      </c>
      <c r="F7" s="52" t="inlineStr">
        <is>
          <t>SUD-OUEST</t>
        </is>
      </c>
      <c r="G7" s="51" t="inlineStr">
        <is>
          <t>Kumba</t>
        </is>
      </c>
      <c r="H7" s="32" t="inlineStr">
        <is>
          <t>Huawei</t>
        </is>
      </c>
      <c r="I7" s="94" t="n">
        <v>8.773915007054102</v>
      </c>
      <c r="J7" s="94" t="n">
        <v>15.0114455086685</v>
      </c>
      <c r="K7" s="94" t="n">
        <v>16.76414443371923</v>
      </c>
      <c r="L7" s="94" t="n">
        <v>15.03473916554663</v>
      </c>
    </row>
    <row r="8">
      <c r="A8" s="51" t="inlineStr">
        <is>
          <t>Buea-Low-Boduma-MTN</t>
        </is>
      </c>
      <c r="B8" s="8" t="inlineStr">
        <is>
          <t>SUO_170</t>
        </is>
      </c>
      <c r="C8" s="52" t="inlineStr">
        <is>
          <t>SUD-OUEST</t>
        </is>
      </c>
      <c r="D8" s="51" t="inlineStr">
        <is>
          <t>MTN sharing</t>
        </is>
      </c>
      <c r="E8" s="51" t="n"/>
      <c r="F8" s="52" t="inlineStr">
        <is>
          <t>SUD-OUEST</t>
        </is>
      </c>
      <c r="G8" s="51" t="inlineStr">
        <is>
          <t>Buea</t>
        </is>
      </c>
      <c r="H8" s="32" t="inlineStr">
        <is>
          <t>Huawei</t>
        </is>
      </c>
      <c r="I8" s="94" t="n">
        <v>13.98768129843451</v>
      </c>
      <c r="J8" s="94" t="n">
        <v>23.79203770005202</v>
      </c>
      <c r="K8" s="94" t="n">
        <v>0.06617762937572641</v>
      </c>
      <c r="L8" s="94" t="n">
        <v>10.0192119463635</v>
      </c>
    </row>
    <row r="9">
      <c r="A9" s="51" t="inlineStr">
        <is>
          <t>Biteng-OKUI</t>
        </is>
      </c>
      <c r="B9" s="8" t="inlineStr">
        <is>
          <t>CTR_705</t>
        </is>
      </c>
      <c r="C9" s="52" t="inlineStr">
        <is>
          <t>Yaounde</t>
        </is>
      </c>
      <c r="D9" s="51" t="inlineStr">
        <is>
          <t>CAMUSAT</t>
        </is>
      </c>
      <c r="E9" s="51" t="inlineStr">
        <is>
          <t>Good Grid + GE</t>
        </is>
      </c>
      <c r="F9" s="52" t="inlineStr">
        <is>
          <t>CENTRE</t>
        </is>
      </c>
      <c r="G9" s="51" t="inlineStr">
        <is>
          <t>Yaounde</t>
        </is>
      </c>
      <c r="H9" s="34" t="inlineStr">
        <is>
          <t>ZTE</t>
        </is>
      </c>
      <c r="I9" s="94" t="n">
        <v>4.86181052639993</v>
      </c>
      <c r="J9" s="94" t="n">
        <v>4.117652433945006</v>
      </c>
      <c r="K9" s="94" t="n">
        <v>14.63801281335706</v>
      </c>
      <c r="L9" s="94" t="n">
        <v>9.710165709279661</v>
      </c>
    </row>
    <row r="10">
      <c r="A10" s="51" t="inlineStr">
        <is>
          <t>BTS-Mobile-OKPLASTCAM</t>
        </is>
      </c>
      <c r="B10" s="8" t="inlineStr">
        <is>
          <t>LIT_780</t>
        </is>
      </c>
      <c r="C10" s="52" t="inlineStr">
        <is>
          <t>Douala</t>
        </is>
      </c>
      <c r="D10" s="51" t="inlineStr">
        <is>
          <t>WAS ORANGE</t>
        </is>
      </c>
      <c r="E10" s="51" t="n"/>
      <c r="F10" s="52" t="inlineStr">
        <is>
          <t>LITTORAL</t>
        </is>
      </c>
      <c r="G10" s="51" t="inlineStr">
        <is>
          <t>Douala</t>
        </is>
      </c>
      <c r="H10" s="34" t="inlineStr">
        <is>
          <t>ZTE</t>
        </is>
      </c>
      <c r="I10" s="94" t="n">
        <v>0</v>
      </c>
      <c r="J10" s="94" t="n">
        <v>27.54062241806665</v>
      </c>
      <c r="K10" s="94" t="n">
        <v>0</v>
      </c>
      <c r="L10" s="94" t="n">
        <v>9.245704599738039</v>
      </c>
    </row>
    <row r="11">
      <c r="A11" s="51" t="inlineStr">
        <is>
          <t>Etoa-Meki-II</t>
        </is>
      </c>
      <c r="B11" s="51" t="inlineStr">
        <is>
          <t>CTR_682</t>
        </is>
      </c>
      <c r="C11" s="52" t="inlineStr">
        <is>
          <t>Yaounde</t>
        </is>
      </c>
      <c r="D11" s="51" t="inlineStr">
        <is>
          <t>CAMUSAT</t>
        </is>
      </c>
      <c r="E11" s="51" t="inlineStr">
        <is>
          <t>Good Grid no GE - 8h</t>
        </is>
      </c>
      <c r="F11" s="52" t="inlineStr">
        <is>
          <t>CENTRE</t>
        </is>
      </c>
      <c r="G11" s="51" t="inlineStr">
        <is>
          <t>Yaounde</t>
        </is>
      </c>
      <c r="H11" s="34" t="inlineStr">
        <is>
          <t>ZTE</t>
        </is>
      </c>
      <c r="I11" s="94" t="n">
        <v>0</v>
      </c>
      <c r="J11" s="94" t="n">
        <v>0</v>
      </c>
      <c r="K11" s="94" t="n">
        <v>17.7294486141481</v>
      </c>
      <c r="L11" s="94" t="n">
        <v>9.245704599738039</v>
      </c>
    </row>
    <row r="12">
      <c r="A12" s="51" t="inlineStr">
        <is>
          <t>SIC-Cacao</t>
        </is>
      </c>
      <c r="B12" s="8" t="inlineStr">
        <is>
          <t>LIT_654</t>
        </is>
      </c>
      <c r="C12" s="52" t="inlineStr">
        <is>
          <t>Douala</t>
        </is>
      </c>
      <c r="D12" s="51" t="inlineStr">
        <is>
          <t>CAMUSAT</t>
        </is>
      </c>
      <c r="E12" s="51" t="inlineStr">
        <is>
          <t>Good Grid no GE - 12h</t>
        </is>
      </c>
      <c r="F12" s="52" t="inlineStr">
        <is>
          <t>LITTORAL</t>
        </is>
      </c>
      <c r="G12" s="51" t="inlineStr">
        <is>
          <t>Douala</t>
        </is>
      </c>
      <c r="H12" s="34" t="inlineStr">
        <is>
          <t>ZTE</t>
        </is>
      </c>
      <c r="I12" s="94" t="n">
        <v>2.058029487348577</v>
      </c>
      <c r="J12" s="94" t="n">
        <v>3.651895032827741</v>
      </c>
      <c r="K12" s="94" t="n">
        <v>10.66379821698656</v>
      </c>
      <c r="L12" s="94" t="n">
        <v>7.080918463729158</v>
      </c>
    </row>
    <row r="13">
      <c r="A13" s="51" t="inlineStr">
        <is>
          <t>Bfsam-Ndiandam-II</t>
        </is>
      </c>
      <c r="B13" s="8" t="inlineStr">
        <is>
          <t>OST_240</t>
        </is>
      </c>
      <c r="C13" s="52" t="inlineStr">
        <is>
          <t>Bafoussam</t>
        </is>
      </c>
      <c r="D13" s="51" t="inlineStr">
        <is>
          <t>CAMUSAT</t>
        </is>
      </c>
      <c r="E13" s="51" t="inlineStr">
        <is>
          <t>Good Grid + GE</t>
        </is>
      </c>
      <c r="F13" s="52" t="inlineStr">
        <is>
          <t>OUEST</t>
        </is>
      </c>
      <c r="G13" s="51" t="inlineStr">
        <is>
          <t>Bafoussam</t>
        </is>
      </c>
      <c r="H13" s="32" t="inlineStr">
        <is>
          <t>Huawei</t>
        </is>
      </c>
      <c r="I13" s="94" t="n">
        <v>6.131748857954751</v>
      </c>
      <c r="J13" s="94" t="n">
        <v>7.829420694907704</v>
      </c>
      <c r="K13" s="94" t="n">
        <v>6.472924560101735</v>
      </c>
      <c r="L13" s="94" t="n">
        <v>6.879596099682391</v>
      </c>
    </row>
    <row r="14">
      <c r="A14" s="51" t="inlineStr">
        <is>
          <t>Bitotol-Ecole-Publique</t>
        </is>
      </c>
      <c r="B14" s="8" t="inlineStr">
        <is>
          <t>CTR_794</t>
        </is>
      </c>
      <c r="C14" s="52" t="inlineStr">
        <is>
          <t>Yaounde</t>
        </is>
      </c>
      <c r="D14" s="51" t="inlineStr">
        <is>
          <t xml:space="preserve">ESCO </t>
        </is>
      </c>
      <c r="E14" s="51" t="inlineStr">
        <is>
          <t>Good Grid no GE 8H</t>
        </is>
      </c>
      <c r="F14" s="52" t="inlineStr">
        <is>
          <t>CENTRE</t>
        </is>
      </c>
      <c r="G14" s="51" t="inlineStr">
        <is>
          <t>Yaounde</t>
        </is>
      </c>
      <c r="H14" s="34" t="inlineStr">
        <is>
          <t>ZTE</t>
        </is>
      </c>
      <c r="I14" s="94" t="n">
        <v>0.3758108221526804</v>
      </c>
      <c r="J14" s="94" t="n">
        <v>0.3379357623482298</v>
      </c>
      <c r="K14" s="94" t="n">
        <v>11.84620606215813</v>
      </c>
      <c r="L14" s="94" t="n">
        <v>6.344775606178642</v>
      </c>
    </row>
    <row r="15">
      <c r="A15" s="51" t="inlineStr">
        <is>
          <t>Garoua-Rte-Gashiga</t>
        </is>
      </c>
      <c r="B15" s="8" t="inlineStr">
        <is>
          <t>NRD_159</t>
        </is>
      </c>
      <c r="C15" s="52" t="inlineStr">
        <is>
          <t>Garoua</t>
        </is>
      </c>
      <c r="D15" s="51" t="inlineStr">
        <is>
          <t>CAMUSAT</t>
        </is>
      </c>
      <c r="E15" s="51" t="inlineStr">
        <is>
          <t>Medium Grid + Solar + GE</t>
        </is>
      </c>
      <c r="F15" s="52" t="inlineStr">
        <is>
          <t>NORD</t>
        </is>
      </c>
      <c r="G15" s="51" t="inlineStr">
        <is>
          <t>Garoua</t>
        </is>
      </c>
      <c r="H15" s="32" t="inlineStr">
        <is>
          <t>Huawei</t>
        </is>
      </c>
      <c r="I15" s="94" t="n">
        <v>6.792446514713699</v>
      </c>
      <c r="J15" s="94" t="n">
        <v>11.4812626015348</v>
      </c>
      <c r="K15" s="94" t="n">
        <v>2.652919230323048</v>
      </c>
      <c r="L15" s="94" t="n">
        <v>6.20782003977936</v>
      </c>
    </row>
    <row r="16">
      <c r="A16" s="51" t="inlineStr">
        <is>
          <t>Tabene</t>
        </is>
      </c>
      <c r="B16" s="8" t="inlineStr">
        <is>
          <t>EST_007</t>
        </is>
      </c>
      <c r="C16" s="52" t="inlineStr">
        <is>
          <t>CENTRE</t>
        </is>
      </c>
      <c r="D16" s="51" t="inlineStr">
        <is>
          <t>CAMUSAT</t>
        </is>
      </c>
      <c r="E16" s="51" t="inlineStr">
        <is>
          <t>Hybrid Solar - S3</t>
        </is>
      </c>
      <c r="F16" s="52" t="inlineStr">
        <is>
          <t>EST</t>
        </is>
      </c>
      <c r="G16" s="51" t="inlineStr">
        <is>
          <t>Tabene</t>
        </is>
      </c>
      <c r="H16" s="33" t="inlineStr">
        <is>
          <t>NOKIA</t>
        </is>
      </c>
      <c r="I16" s="94" t="n">
        <v>10.78823103885152</v>
      </c>
      <c r="J16" s="94" t="n">
        <v>4.590103736344441</v>
      </c>
      <c r="K16" s="94" t="n">
        <v>5.909816204716034</v>
      </c>
      <c r="L16" s="94" t="n">
        <v>6.163410694769043</v>
      </c>
    </row>
    <row r="17">
      <c r="A17" s="51" t="inlineStr">
        <is>
          <t>Doualare-II</t>
        </is>
      </c>
      <c r="B17" s="51" t="inlineStr">
        <is>
          <t>EXN_197</t>
        </is>
      </c>
      <c r="C17" s="52" t="inlineStr">
        <is>
          <t>Maroua</t>
        </is>
      </c>
      <c r="D17" s="51" t="inlineStr">
        <is>
          <t>CAMUSAT</t>
        </is>
      </c>
      <c r="E17" s="51" t="inlineStr">
        <is>
          <t>Medium Grid + GE</t>
        </is>
      </c>
      <c r="F17" s="52" t="inlineStr">
        <is>
          <t>EXTREME-NORD</t>
        </is>
      </c>
      <c r="G17" s="51" t="inlineStr">
        <is>
          <t>Maroua</t>
        </is>
      </c>
      <c r="H17" s="32" t="inlineStr">
        <is>
          <t>Huawei</t>
        </is>
      </c>
      <c r="I17" s="94" t="n">
        <v>10.6404795590886</v>
      </c>
      <c r="J17" s="94" t="n">
        <v>13.58011941069868</v>
      </c>
      <c r="K17" s="94" t="n">
        <v>0.07592472207447679</v>
      </c>
      <c r="L17" s="94" t="n">
        <v>6.118056090607904</v>
      </c>
    </row>
    <row r="18">
      <c r="A18" s="51" t="inlineStr">
        <is>
          <t>Guider-Sanguere</t>
        </is>
      </c>
      <c r="B18" s="8" t="inlineStr">
        <is>
          <t>NRD_134</t>
        </is>
      </c>
      <c r="C18" s="52" t="inlineStr">
        <is>
          <t>NORD</t>
        </is>
      </c>
      <c r="D18" s="51" t="inlineStr">
        <is>
          <t>CAMUSAT</t>
        </is>
      </c>
      <c r="E18" s="51" t="inlineStr">
        <is>
          <t>Good Grid + GE</t>
        </is>
      </c>
      <c r="F18" s="52" t="inlineStr">
        <is>
          <t>NORD</t>
        </is>
      </c>
      <c r="G18" s="51" t="inlineStr">
        <is>
          <t>Guider</t>
        </is>
      </c>
      <c r="H18" s="32" t="inlineStr">
        <is>
          <t>Huawei</t>
        </is>
      </c>
      <c r="I18" s="94" t="n">
        <v>5.480418370242478</v>
      </c>
      <c r="J18" s="94" t="n">
        <v>9.422781704866528</v>
      </c>
      <c r="K18" s="94" t="n">
        <v>3.200979442594891</v>
      </c>
      <c r="L18" s="94" t="n">
        <v>5.615213892527244</v>
      </c>
    </row>
    <row r="19">
      <c r="A19" s="51" t="inlineStr">
        <is>
          <t>Bonewonda-II</t>
        </is>
      </c>
      <c r="B19" s="8" t="inlineStr">
        <is>
          <t>LIT_378</t>
        </is>
      </c>
      <c r="C19" s="52" t="inlineStr">
        <is>
          <t>Douala</t>
        </is>
      </c>
      <c r="D19" s="51" t="inlineStr">
        <is>
          <t>IHS</t>
        </is>
      </c>
      <c r="E19" s="51" t="inlineStr">
        <is>
          <t>Grid-Gen</t>
        </is>
      </c>
      <c r="F19" s="52" t="inlineStr">
        <is>
          <t>LITTORAL</t>
        </is>
      </c>
      <c r="G19" s="51" t="inlineStr">
        <is>
          <t>Douala</t>
        </is>
      </c>
      <c r="H19" s="34" t="inlineStr">
        <is>
          <t>ZTE</t>
        </is>
      </c>
      <c r="I19" s="94" t="n">
        <v>1.778388267408446</v>
      </c>
      <c r="J19" s="94" t="n">
        <v>1.941868886236828</v>
      </c>
      <c r="K19" s="94" t="n">
        <v>7.756633768689789</v>
      </c>
      <c r="L19" s="94" t="n">
        <v>4.950857225204245</v>
      </c>
    </row>
    <row r="20">
      <c r="A20" s="51" t="inlineStr">
        <is>
          <t>Limbe-Ngueme</t>
        </is>
      </c>
      <c r="B20" s="8" t="inlineStr">
        <is>
          <t>SUO_235</t>
        </is>
      </c>
      <c r="C20" s="52" t="inlineStr">
        <is>
          <t>SUD-OUEST</t>
        </is>
      </c>
      <c r="D20" s="51" t="inlineStr">
        <is>
          <t>CAMUSAT</t>
        </is>
      </c>
      <c r="E20" s="51" t="inlineStr">
        <is>
          <t>Medium Grid + GE</t>
        </is>
      </c>
      <c r="F20" s="52" t="inlineStr">
        <is>
          <t>SUD-OUEST</t>
        </is>
      </c>
      <c r="G20" s="51" t="inlineStr">
        <is>
          <t>Limbe</t>
        </is>
      </c>
      <c r="H20" s="32" t="inlineStr">
        <is>
          <t>Huawei</t>
        </is>
      </c>
      <c r="I20" s="94" t="n">
        <v>11.36862083298363</v>
      </c>
      <c r="J20" s="94" t="n">
        <v>9.658343278558094</v>
      </c>
      <c r="K20" s="94" t="n">
        <v>0.1132030766065397</v>
      </c>
      <c r="L20" s="94" t="n">
        <v>4.924889351174119</v>
      </c>
    </row>
    <row r="21">
      <c r="A21" s="51" t="inlineStr">
        <is>
          <t>Logbessou-OCM</t>
        </is>
      </c>
      <c r="B21" s="51" t="inlineStr">
        <is>
          <t>LIT_680</t>
        </is>
      </c>
      <c r="C21" s="52" t="inlineStr">
        <is>
          <t>Douala</t>
        </is>
      </c>
      <c r="D21" s="51" t="inlineStr">
        <is>
          <t>CAMUSAT</t>
        </is>
      </c>
      <c r="E21" s="51" t="inlineStr">
        <is>
          <t>Good Grid + GE</t>
        </is>
      </c>
      <c r="F21" s="52" t="inlineStr">
        <is>
          <t>LITTORAL</t>
        </is>
      </c>
      <c r="G21" s="51" t="inlineStr">
        <is>
          <t>Douala</t>
        </is>
      </c>
      <c r="H21" s="34" t="inlineStr">
        <is>
          <t>ZTE</t>
        </is>
      </c>
      <c r="I21" s="94" t="n">
        <v>2.243999016821937</v>
      </c>
      <c r="J21" s="94" t="n">
        <v>1.910949437457288</v>
      </c>
      <c r="K21" s="94" t="n">
        <v>7.360046796989058</v>
      </c>
      <c r="L21" s="94" t="n">
        <v>4.800150813422252</v>
      </c>
    </row>
    <row r="22">
      <c r="A22" s="51" t="inlineStr">
        <is>
          <t>Bertoua-Camtel</t>
        </is>
      </c>
      <c r="B22" s="8" t="inlineStr">
        <is>
          <t>EST_143</t>
        </is>
      </c>
      <c r="C22" s="52" t="inlineStr">
        <is>
          <t>CENTRE</t>
        </is>
      </c>
      <c r="D22" s="51" t="inlineStr">
        <is>
          <t>CAMUSAT</t>
        </is>
      </c>
      <c r="E22" s="51" t="inlineStr">
        <is>
          <t>Good Grid + GE</t>
        </is>
      </c>
      <c r="F22" s="52" t="inlineStr">
        <is>
          <t>EST</t>
        </is>
      </c>
      <c r="G22" s="51" t="inlineStr">
        <is>
          <t>Bertoua</t>
        </is>
      </c>
      <c r="H22" s="34" t="inlineStr">
        <is>
          <t>ZTE</t>
        </is>
      </c>
      <c r="I22" s="94" t="n">
        <v>3.154737639333517</v>
      </c>
      <c r="J22" s="94" t="n">
        <v>5.446710595659463</v>
      </c>
      <c r="K22" s="94" t="n">
        <v>4.685923365005571</v>
      </c>
      <c r="L22" s="94" t="n">
        <v>4.722675233211485</v>
      </c>
    </row>
    <row r="23">
      <c r="A23" s="51" t="inlineStr">
        <is>
          <t>Mansouen</t>
        </is>
      </c>
      <c r="B23" s="8" t="inlineStr">
        <is>
          <t>OST_293</t>
        </is>
      </c>
      <c r="C23" s="52" t="inlineStr">
        <is>
          <t>OUEST</t>
        </is>
      </c>
      <c r="D23" s="51" t="inlineStr">
        <is>
          <t>CAMUSAT</t>
        </is>
      </c>
      <c r="E23" s="51" t="inlineStr">
        <is>
          <t>Hybrid Solar - S3</t>
        </is>
      </c>
      <c r="F23" s="52" t="inlineStr">
        <is>
          <t>OUEST</t>
        </is>
      </c>
      <c r="G23" s="51" t="inlineStr">
        <is>
          <t>Mansouen</t>
        </is>
      </c>
      <c r="H23" s="33" t="inlineStr">
        <is>
          <t>NOKIA</t>
        </is>
      </c>
      <c r="I23" s="94" t="n">
        <v>32.36019687541216</v>
      </c>
      <c r="J23" s="94" t="n">
        <v>0.02789125534237</v>
      </c>
      <c r="K23" s="94" t="n">
        <v>0</v>
      </c>
      <c r="L23" s="94" t="n">
        <v>4.630396537997277</v>
      </c>
    </row>
    <row r="24">
      <c r="A24" s="51" t="inlineStr">
        <is>
          <t>BTS-Mobile-Krystal-Palace</t>
        </is>
      </c>
      <c r="B24" s="51" t="inlineStr">
        <is>
          <t>LIT_756</t>
        </is>
      </c>
      <c r="C24" s="52" t="inlineStr">
        <is>
          <t>Douala</t>
        </is>
      </c>
      <c r="D24" s="51" t="inlineStr">
        <is>
          <t>CAMUSAT</t>
        </is>
      </c>
      <c r="E24" s="51" t="inlineStr">
        <is>
          <t>Good Grid + GE</t>
        </is>
      </c>
      <c r="F24" s="52" t="inlineStr">
        <is>
          <t>LITTORAL</t>
        </is>
      </c>
      <c r="G24" s="51" t="inlineStr">
        <is>
          <t>Douala</t>
        </is>
      </c>
      <c r="H24" s="34" t="inlineStr">
        <is>
          <t>ZTE</t>
        </is>
      </c>
      <c r="I24" s="94" t="n">
        <v>10.79097874177188</v>
      </c>
      <c r="J24" s="94" t="n">
        <v>9.180207472688883</v>
      </c>
      <c r="K24" s="94" t="n">
        <v>0</v>
      </c>
      <c r="L24" s="94" t="n">
        <v>4.622852299869019</v>
      </c>
    </row>
    <row r="25">
      <c r="A25" s="51" t="inlineStr">
        <is>
          <t>Korek-Djarengol-II</t>
        </is>
      </c>
      <c r="B25" s="51" t="inlineStr">
        <is>
          <t>EXN_235</t>
        </is>
      </c>
      <c r="C25" s="52" t="inlineStr">
        <is>
          <t>Maroua</t>
        </is>
      </c>
      <c r="D25" s="51" t="inlineStr">
        <is>
          <t>CAMUSAT</t>
        </is>
      </c>
      <c r="E25" s="51" t="inlineStr">
        <is>
          <t>Bad Grid + GE</t>
        </is>
      </c>
      <c r="F25" s="52" t="inlineStr">
        <is>
          <t>EXTREME-NORD</t>
        </is>
      </c>
      <c r="G25" s="51" t="inlineStr">
        <is>
          <t>Maroua</t>
        </is>
      </c>
      <c r="H25" s="32" t="inlineStr">
        <is>
          <t>Huawei</t>
        </is>
      </c>
      <c r="I25" s="94" t="n">
        <v>7.630495905423066</v>
      </c>
      <c r="J25" s="94" t="n">
        <v>9.832278459493185</v>
      </c>
      <c r="K25" s="94" t="n">
        <v>0.1261992002048736</v>
      </c>
      <c r="L25" s="94" t="n">
        <v>4.456254833306224</v>
      </c>
    </row>
  </sheetData>
  <conditionalFormatting sqref="A2:A25">
    <cfRule type="duplicateValues" priority="2" dxfId="0"/>
  </conditionalFormatting>
  <conditionalFormatting sqref="I2:L2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sheetPr codeName="Sheet2">
    <outlinePr summaryBelow="1" summaryRight="1"/>
    <pageSetUpPr/>
  </sheetPr>
  <dimension ref="A1:Q26"/>
  <sheetViews>
    <sheetView zoomScale="70" zoomScaleNormal="70" workbookViewId="0">
      <selection activeCell="D5" sqref="D5"/>
    </sheetView>
  </sheetViews>
  <sheetFormatPr baseColWidth="8" defaultRowHeight="14.4"/>
  <cols>
    <col width="26.77734375" customWidth="1" style="107" min="1" max="1"/>
    <col width="36.33203125" customWidth="1" style="107" min="2" max="2"/>
    <col width="25.33203125" customWidth="1" style="107" min="3" max="3"/>
    <col width="42.21875" customWidth="1" style="107" min="4" max="4"/>
  </cols>
  <sheetData>
    <row r="1">
      <c r="A1" s="23" t="inlineStr">
        <is>
          <t xml:space="preserve">NOMENCLATURE </t>
        </is>
      </c>
      <c r="B1" s="23" t="inlineStr">
        <is>
          <t xml:space="preserve"> CAUSE</t>
        </is>
      </c>
      <c r="C1" s="23" t="inlineStr">
        <is>
          <t>CATEGORIE</t>
        </is>
      </c>
      <c r="D1" s="23" t="inlineStr">
        <is>
          <t>SUB RCA</t>
        </is>
      </c>
    </row>
    <row r="2">
      <c r="A2" s="10" t="inlineStr">
        <is>
          <t>A (Key)</t>
        </is>
      </c>
      <c r="B2" s="10" t="inlineStr">
        <is>
          <t>B (AK - Type Issue)</t>
        </is>
      </c>
      <c r="C2" s="10" t="inlineStr">
        <is>
          <t>C (AJ - Type)</t>
        </is>
      </c>
      <c r="D2" s="10" t="inlineStr">
        <is>
          <t>D (AM - Detail)</t>
        </is>
      </c>
    </row>
    <row r="3">
      <c r="A3" s="11" t="inlineStr">
        <is>
          <t>PDH</t>
        </is>
      </c>
      <c r="B3" s="11" t="inlineStr">
        <is>
          <t>TX ISSUE</t>
        </is>
      </c>
      <c r="C3" s="11" t="inlineStr">
        <is>
          <t>ACTIVE</t>
        </is>
      </c>
      <c r="D3" s="11" t="inlineStr">
        <is>
          <t>MPR issue</t>
        </is>
      </c>
      <c r="E3" s="11" t="inlineStr">
        <is>
          <t>fxdb</t>
        </is>
      </c>
      <c r="F3" s="11" t="n"/>
      <c r="G3" s="11" t="inlineStr">
        <is>
          <t>CHASSIS</t>
        </is>
      </c>
    </row>
    <row r="4">
      <c r="A4" s="11" t="inlineStr">
        <is>
          <t>BSS</t>
        </is>
      </c>
      <c r="B4" s="11" t="inlineStr">
        <is>
          <t>RAN ISSUE</t>
        </is>
      </c>
      <c r="C4" s="11" t="inlineStr">
        <is>
          <t>ACTIVE</t>
        </is>
      </c>
      <c r="D4" s="11" t="inlineStr">
        <is>
          <t>BSS Hardware issue</t>
        </is>
      </c>
      <c r="E4" s="11" t="inlineStr">
        <is>
          <t>analyse et intervension</t>
        </is>
      </c>
      <c r="G4" s="11" t="inlineStr">
        <is>
          <t xml:space="preserve">jumper </t>
        </is>
      </c>
      <c r="H4" s="11" t="inlineStr">
        <is>
          <t>VBPe1P</t>
        </is>
      </c>
      <c r="I4" s="11" t="inlineStr">
        <is>
          <t>GPS</t>
        </is>
      </c>
      <c r="J4" t="inlineStr">
        <is>
          <t xml:space="preserve"> FXED</t>
        </is>
      </c>
      <c r="K4" s="11" t="inlineStr">
        <is>
          <t>FBBC</t>
        </is>
      </c>
      <c r="L4" t="inlineStr">
        <is>
          <t>FRGU</t>
        </is>
      </c>
      <c r="M4" s="11" t="inlineStr">
        <is>
          <t>FSMF</t>
        </is>
      </c>
      <c r="N4" t="inlineStr">
        <is>
          <t>slot</t>
        </is>
      </c>
      <c r="O4" s="11" t="inlineStr">
        <is>
          <t>board</t>
        </is>
      </c>
      <c r="P4" t="inlineStr">
        <is>
          <t>card</t>
        </is>
      </c>
      <c r="Q4" t="inlineStr">
        <is>
          <t>carte FPFC / FPFH ou connexion vers RRU</t>
        </is>
      </c>
    </row>
    <row r="5">
      <c r="A5" s="11" t="inlineStr">
        <is>
          <t>ENVTECH</t>
        </is>
      </c>
      <c r="B5" s="11" t="inlineStr">
        <is>
          <t>ENVTECH</t>
        </is>
      </c>
      <c r="C5" s="11" t="inlineStr">
        <is>
          <t>PASSIVE</t>
        </is>
      </c>
      <c r="D5" s="11" t="inlineStr">
        <is>
          <t>Sites strategiques, MLL, Pylone, etc.</t>
        </is>
      </c>
    </row>
    <row r="6">
      <c r="A6" s="12" t="inlineStr">
        <is>
          <t>AKTIVCO</t>
        </is>
      </c>
      <c r="B6" s="11" t="inlineStr">
        <is>
          <t>POWER ISSUE</t>
        </is>
      </c>
      <c r="C6" s="11" t="inlineStr">
        <is>
          <t>PASSIVE</t>
        </is>
      </c>
      <c r="D6" s="12" t="inlineStr">
        <is>
          <t>AKTIVCO Defaut GE &amp; Power Cabinet</t>
        </is>
      </c>
    </row>
    <row r="7">
      <c r="A7" s="12" t="inlineStr">
        <is>
          <t>AKTIVCO GRID ONLY</t>
        </is>
      </c>
      <c r="B7" s="11" t="inlineStr">
        <is>
          <t>POWER ISSUE</t>
        </is>
      </c>
      <c r="C7" s="11" t="inlineStr">
        <is>
          <t>PASSIVE</t>
        </is>
      </c>
      <c r="D7" s="12" t="inlineStr">
        <is>
          <t>AKTIVCO Coupure ENEO &amp; Baisse de tension</t>
        </is>
      </c>
      <c r="F7" t="inlineStr">
        <is>
          <t>power issue =  problèmes de Phases récurrente sur site</t>
        </is>
      </c>
    </row>
    <row r="8">
      <c r="A8" s="13" t="inlineStr">
        <is>
          <t>IHS GRID ONLY</t>
        </is>
      </c>
      <c r="B8" s="11" t="inlineStr">
        <is>
          <t>POWER ISSUE</t>
        </is>
      </c>
      <c r="C8" s="11" t="inlineStr">
        <is>
          <t>PASSIVE</t>
        </is>
      </c>
      <c r="D8" s="13" t="inlineStr">
        <is>
          <t>Coupure ENEO &amp; Baisse de tension</t>
        </is>
      </c>
      <c r="F8" t="inlineStr">
        <is>
          <t>FXDB</t>
        </is>
      </c>
    </row>
    <row r="9" ht="19.05" customHeight="1" s="107">
      <c r="A9" s="13" t="inlineStr">
        <is>
          <t>IHS</t>
        </is>
      </c>
      <c r="B9" s="11" t="inlineStr">
        <is>
          <t>POWER ISSUE</t>
        </is>
      </c>
      <c r="C9" s="11" t="inlineStr">
        <is>
          <t>PASSIVE</t>
        </is>
      </c>
      <c r="D9" s="13" t="inlineStr">
        <is>
          <t>Defaut GE &amp; Power Cabinet</t>
        </is>
      </c>
    </row>
    <row r="10">
      <c r="A10" s="11" t="inlineStr">
        <is>
          <t>Partners</t>
        </is>
      </c>
      <c r="B10" s="11" t="inlineStr">
        <is>
          <t>POWER ISSUE</t>
        </is>
      </c>
      <c r="C10" s="11" t="inlineStr">
        <is>
          <t>PASSIVE</t>
        </is>
      </c>
      <c r="D10" s="11" t="inlineStr">
        <is>
          <t>Sharing</t>
        </is>
      </c>
    </row>
    <row r="11">
      <c r="A11" s="11" t="inlineStr">
        <is>
          <t>SST &amp; DC</t>
        </is>
      </c>
      <c r="B11" s="11" t="inlineStr">
        <is>
          <t>POWER ISSUE</t>
        </is>
      </c>
      <c r="C11" s="11" t="inlineStr">
        <is>
          <t>PASSIVE</t>
        </is>
      </c>
      <c r="D11" s="11" t="inlineStr">
        <is>
          <t>Sites strategiques &amp; DataCenter</t>
        </is>
      </c>
    </row>
    <row r="12">
      <c r="A12" s="11" t="inlineStr">
        <is>
          <t>Exclu</t>
        </is>
      </c>
      <c r="B12" s="11" t="inlineStr">
        <is>
          <t>Exclu</t>
        </is>
      </c>
      <c r="C12" s="11" t="inlineStr">
        <is>
          <t>Exclu</t>
        </is>
      </c>
      <c r="D12" s="11" t="inlineStr">
        <is>
          <t>Exclu</t>
        </is>
      </c>
    </row>
    <row r="13">
      <c r="A13" s="7" t="inlineStr">
        <is>
          <t>SAT</t>
        </is>
      </c>
      <c r="B13" s="11" t="inlineStr">
        <is>
          <t>TX ISSUE</t>
        </is>
      </c>
      <c r="C13" s="11" t="inlineStr">
        <is>
          <t>ACTIVE</t>
        </is>
      </c>
      <c r="D13" s="11" t="inlineStr">
        <is>
          <t>SAT</t>
        </is>
      </c>
      <c r="F13" t="inlineStr">
        <is>
          <t>VSAT = Very Small Aperture Terminal: liaison salellitaire + modem</t>
        </is>
      </c>
    </row>
    <row r="14">
      <c r="A14" s="11" t="inlineStr">
        <is>
          <t>SPARE-ISSUE</t>
        </is>
      </c>
      <c r="B14" s="11" t="inlineStr">
        <is>
          <t>SPARE-ISSUE</t>
        </is>
      </c>
      <c r="C14" s="11" t="inlineStr">
        <is>
          <t>SPARE-ISSUE</t>
        </is>
      </c>
      <c r="D14" s="11" t="inlineStr">
        <is>
          <t>SPARE-ISSUE</t>
        </is>
      </c>
    </row>
    <row r="15">
      <c r="A15" s="11" t="inlineStr">
        <is>
          <t>TRANS_FO_CAMTEL</t>
        </is>
      </c>
      <c r="B15" s="11" t="inlineStr">
        <is>
          <t>TX ISSUE</t>
        </is>
      </c>
      <c r="C15" s="11" t="inlineStr">
        <is>
          <t>ACTIVE</t>
        </is>
      </c>
      <c r="D15" s="11" t="inlineStr">
        <is>
          <t>Fiber CAMTEL</t>
        </is>
      </c>
    </row>
    <row r="16">
      <c r="A16" s="11" t="inlineStr">
        <is>
          <t>Fiber AOF</t>
        </is>
      </c>
      <c r="B16" s="11" t="inlineStr">
        <is>
          <t>TX ISSUE</t>
        </is>
      </c>
      <c r="C16" s="11" t="inlineStr">
        <is>
          <t>ACTIVE</t>
        </is>
      </c>
      <c r="D16" s="11" t="inlineStr">
        <is>
          <t>Fiber AOF</t>
        </is>
      </c>
      <c r="E16" s="11" t="inlineStr">
        <is>
          <t>lien entre 2 site</t>
        </is>
      </c>
    </row>
    <row r="17">
      <c r="A17" s="11" t="inlineStr">
        <is>
          <t>TRAVAUX-HUAWEI</t>
        </is>
      </c>
      <c r="B17" s="11" t="inlineStr">
        <is>
          <t>TRAVAUX-HUAWEI</t>
        </is>
      </c>
      <c r="C17" s="11" t="inlineStr">
        <is>
          <t>TRAVAUX-HUAWEI</t>
        </is>
      </c>
      <c r="D17" s="11" t="inlineStr">
        <is>
          <t>Projet OCM (HUAWEI)</t>
        </is>
      </c>
    </row>
    <row r="18">
      <c r="A18" s="11" t="inlineStr">
        <is>
          <t>TRAVAUX-NOKIA</t>
        </is>
      </c>
      <c r="B18" s="11" t="inlineStr">
        <is>
          <t>TRAVAUX -NOKIA</t>
        </is>
      </c>
      <c r="C18" s="11" t="inlineStr">
        <is>
          <t>TRAVAUX -NOKIA</t>
        </is>
      </c>
      <c r="D18" s="11" t="inlineStr">
        <is>
          <t>Projet OCM (NOKIA)</t>
        </is>
      </c>
      <c r="H18" t="inlineStr">
        <is>
          <t>Site démentelé par OCM</t>
        </is>
      </c>
    </row>
    <row r="19">
      <c r="A19" s="11" t="inlineStr">
        <is>
          <t>ACCESS-ISSUE</t>
        </is>
      </c>
      <c r="B19" s="11" t="inlineStr">
        <is>
          <t>ACCESS-ISSUE</t>
        </is>
      </c>
      <c r="C19" s="11" t="inlineStr">
        <is>
          <t>ACCESS-ISSUE</t>
        </is>
      </c>
      <c r="D19" s="11" t="inlineStr">
        <is>
          <t>ACCESS-ISSUE</t>
        </is>
      </c>
    </row>
    <row r="20">
      <c r="A20" s="11" t="inlineStr">
        <is>
          <t>TRAVAUX OCM</t>
        </is>
      </c>
      <c r="B20" s="11" t="inlineStr">
        <is>
          <t>TRAVAUX OCM</t>
        </is>
      </c>
      <c r="C20" s="11" t="inlineStr">
        <is>
          <t>TRAVAUX OCM</t>
        </is>
      </c>
      <c r="D20" s="11" t="inlineStr">
        <is>
          <t>Projet OCM (ZTE, NOKIA, autres projets)</t>
        </is>
      </c>
      <c r="E20" t="inlineStr">
        <is>
          <t>Site down and not MSP</t>
        </is>
      </c>
    </row>
    <row r="21">
      <c r="A21" s="11" t="inlineStr">
        <is>
          <t>No root cause</t>
        </is>
      </c>
      <c r="B21" s="11" t="inlineStr">
        <is>
          <t>No root cause</t>
        </is>
      </c>
      <c r="C21" s="11" t="inlineStr">
        <is>
          <t>No root cause</t>
        </is>
      </c>
      <c r="D21" s="11" t="inlineStr">
        <is>
          <t>No root cause</t>
        </is>
      </c>
    </row>
    <row r="22">
      <c r="A22" s="11" t="inlineStr">
        <is>
          <t>PDH</t>
        </is>
      </c>
      <c r="B22" s="11" t="inlineStr">
        <is>
          <t>TX ISSUE</t>
        </is>
      </c>
      <c r="C22" s="11" t="inlineStr">
        <is>
          <t>ACTIVE</t>
        </is>
      </c>
      <c r="D22" s="11" t="inlineStr">
        <is>
          <t>ODU HS</t>
        </is>
      </c>
    </row>
    <row r="23">
      <c r="A23" s="11" t="inlineStr">
        <is>
          <t>PDH</t>
        </is>
      </c>
      <c r="B23" s="11" t="inlineStr">
        <is>
          <t>TX ISSUE</t>
        </is>
      </c>
      <c r="C23" s="11" t="inlineStr">
        <is>
          <t>ACTIVE</t>
        </is>
      </c>
      <c r="D23" s="11" t="inlineStr">
        <is>
          <t>IP &amp; VLAN</t>
        </is>
      </c>
    </row>
    <row r="24">
      <c r="A24" s="11" t="inlineStr">
        <is>
          <t>SPARE-ISSUE</t>
        </is>
      </c>
      <c r="B24" s="11" t="inlineStr">
        <is>
          <t>SPARE-ISSUE</t>
        </is>
      </c>
      <c r="C24" s="11" t="inlineStr">
        <is>
          <t>SPARE-ISSUE</t>
        </is>
      </c>
      <c r="D24" s="11" t="inlineStr">
        <is>
          <t>Warehouse HUAWEI</t>
        </is>
      </c>
    </row>
    <row r="25">
      <c r="A25" s="11" t="inlineStr">
        <is>
          <t>SPARE-ISSUE</t>
        </is>
      </c>
      <c r="B25" s="11" t="inlineStr">
        <is>
          <t>SPARE-ISSUE</t>
        </is>
      </c>
      <c r="C25" s="11" t="inlineStr">
        <is>
          <t>SPARE-ISSUE</t>
        </is>
      </c>
      <c r="D25" s="11" t="inlineStr">
        <is>
          <t>SPARE-HS</t>
        </is>
      </c>
    </row>
    <row r="26">
      <c r="A26" s="11" t="inlineStr">
        <is>
          <t>BSS</t>
        </is>
      </c>
      <c r="B26" s="11" t="inlineStr">
        <is>
          <t>RAN ISSUE</t>
        </is>
      </c>
      <c r="C26" s="11" t="inlineStr">
        <is>
          <t>ACTIVE</t>
        </is>
      </c>
      <c r="D26" s="11" t="inlineStr">
        <is>
          <t>Power Telco</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Foweng Tcho Darrel Audrey</dc:creator>
  <dcterms:created xmlns:dcterms="http://purl.org/dc/terms/" xmlns:xsi="http://www.w3.org/2001/XMLSchema-instance" xsi:type="dcterms:W3CDTF">2026-03-12T11:06:28Z</dcterms:created>
  <dcterms:modified xmlns:dcterms="http://purl.org/dc/terms/" xmlns:xsi="http://www.w3.org/2001/XMLSchema-instance" xsi:type="dcterms:W3CDTF">2026-05-18T13:30:42Z</dcterms:modified>
  <cp:lastModifiedBy>Foweng Tcho Darrel Audrey</cp:lastModifiedBy>
</cp:coreProperties>
</file>